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pivotTables/pivotTable2.xml" ContentType="application/vnd.openxmlformats-officedocument.spreadsheetml.pivotTable+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drawings/drawing20.xml" ContentType="application/vnd.openxmlformats-officedocument.drawing+xml"/>
  <Override PartName="/xl/comments18.xml" ContentType="application/vnd.openxmlformats-officedocument.spreadsheetml.comments+xml"/>
  <Override PartName="/xl/drawings/drawing2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storage_Admin\CentrosLocalesMovilidad\2019\AGENDAS PARTICIPATIVAS Y SOLICITUDES\APT\"/>
    </mc:Choice>
  </mc:AlternateContent>
  <bookViews>
    <workbookView xWindow="0" yWindow="0" windowWidth="28800" windowHeight="12465" firstSheet="14" activeTab="20"/>
  </bookViews>
  <sheets>
    <sheet name="1, USAQUEN" sheetId="36" r:id="rId1"/>
    <sheet name="2, CHAPINERO" sheetId="37" r:id="rId2"/>
    <sheet name="3, SANTA FE " sheetId="38" r:id="rId3"/>
    <sheet name="4. SAN CRISTOBAL" sheetId="39" r:id="rId4"/>
    <sheet name="5, USME" sheetId="40" r:id="rId5"/>
    <sheet name="6, TUNJUELITO" sheetId="41" r:id="rId6"/>
    <sheet name="7. BOSA" sheetId="42" r:id="rId7"/>
    <sheet name="8. KENNEDY" sheetId="43" r:id="rId8"/>
    <sheet name="9. FONTIBON" sheetId="32" r:id="rId9"/>
    <sheet name="10, ENGATIVA" sheetId="33" r:id="rId10"/>
    <sheet name="11. SUBA" sheetId="34" r:id="rId11"/>
    <sheet name="12, BARRIOS UNIDOS" sheetId="35" r:id="rId12"/>
    <sheet name="13. TEUSAQUILLO" sheetId="30" r:id="rId13"/>
    <sheet name="14, MARTIRES" sheetId="31" r:id="rId14"/>
    <sheet name="15, ANTONIO NARIÑO" sheetId="29" r:id="rId15"/>
    <sheet name="16. PUENTE ARANDA" sheetId="28" r:id="rId16"/>
    <sheet name="17, CANDELARIA" sheetId="44" r:id="rId17"/>
    <sheet name="18. RAFAEL URIBE " sheetId="45" r:id="rId18"/>
    <sheet name="19. CIUDAD BOLIVAR" sheetId="46" r:id="rId19"/>
    <sheet name="20, SUMAPAZ" sheetId="47" r:id="rId20"/>
    <sheet name="TOTAL" sheetId="27"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xlnm._FilterDatabase" localSheetId="0" hidden="1">'1, USAQUEN'!$A$5:$AB$199</definedName>
    <definedName name="_xlnm._FilterDatabase" localSheetId="12" hidden="1">'13. TEUSAQUILLO'!$A$5:$AE$203</definedName>
    <definedName name="_xlnm._FilterDatabase" localSheetId="1" hidden="1">'2, CHAPINERO'!$5:$203</definedName>
    <definedName name="_xlnm._FilterDatabase" localSheetId="2" hidden="1">'3, SANTA FE '!$A$5:$AB$5</definedName>
    <definedName name="_xlnm._FilterDatabase" localSheetId="3" hidden="1">'4. SAN CRISTOBAL'!$A$5:$AF$203</definedName>
    <definedName name="_xlnm._FilterDatabase" localSheetId="5" hidden="1">'6, TUNJUELITO'!$A$5:$AE$203</definedName>
    <definedName name="_xlnm._FilterDatabase" localSheetId="6" hidden="1">'7. BOSA'!$A$5:$AF$202</definedName>
  </definedNames>
  <calcPr calcId="162913"/>
  <pivotCaches>
    <pivotCache cacheId="89" r:id="rId54"/>
    <pivotCache cacheId="90" r:id="rId55"/>
  </pivotCaches>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G31" i="27" l="1"/>
  <c r="AG30" i="27"/>
  <c r="AG29" i="27"/>
  <c r="AG28" i="27"/>
  <c r="AG27" i="27"/>
  <c r="AG26" i="27"/>
  <c r="AG25" i="27"/>
  <c r="AG24" i="27"/>
  <c r="AG23" i="27"/>
  <c r="AG22" i="27"/>
  <c r="AG21" i="27"/>
  <c r="AG20" i="27"/>
  <c r="AG19" i="27"/>
  <c r="AG18" i="27"/>
  <c r="AG17" i="27"/>
  <c r="AG16" i="27"/>
  <c r="AG15" i="27"/>
  <c r="AG14" i="27"/>
  <c r="AG13" i="27"/>
  <c r="AG12" i="27"/>
  <c r="AG11" i="27"/>
  <c r="AG10" i="27"/>
  <c r="AG9" i="27"/>
  <c r="AG8" i="27"/>
  <c r="AG7" i="27"/>
  <c r="AG6" i="27"/>
  <c r="V31" i="27"/>
  <c r="V29" i="27" l="1"/>
  <c r="V28" i="27"/>
  <c r="V27" i="27"/>
  <c r="V26" i="27"/>
  <c r="V25" i="27"/>
  <c r="V24" i="27"/>
  <c r="V18" i="27" l="1"/>
  <c r="Q67" i="36" l="1"/>
  <c r="U67" i="36" s="1"/>
  <c r="Q66" i="36"/>
  <c r="U66" i="36" s="1"/>
  <c r="Q65" i="36"/>
  <c r="T65" i="36" s="1"/>
  <c r="Q64" i="36"/>
  <c r="U64" i="36" s="1"/>
  <c r="T67" i="36" l="1"/>
  <c r="U65" i="36"/>
  <c r="T64" i="36"/>
  <c r="T66" i="36"/>
  <c r="P67" i="32" l="1"/>
  <c r="P66" i="32"/>
  <c r="P65" i="32"/>
  <c r="P64" i="32"/>
  <c r="P63" i="32"/>
  <c r="T65" i="32"/>
  <c r="S66" i="32"/>
  <c r="S65" i="32"/>
  <c r="T67" i="32"/>
  <c r="S67" i="32"/>
  <c r="T64" i="32"/>
  <c r="S64" i="32"/>
  <c r="T66" i="32"/>
  <c r="B6" i="40" l="1"/>
  <c r="B7" i="40"/>
  <c r="B8" i="40"/>
  <c r="B9" i="40"/>
  <c r="B10" i="40"/>
  <c r="B11" i="40"/>
  <c r="B12" i="40"/>
  <c r="B13" i="40"/>
  <c r="B14" i="40"/>
  <c r="B15" i="40"/>
  <c r="B16" i="40"/>
  <c r="B17" i="40"/>
  <c r="B18" i="40"/>
  <c r="B19" i="40"/>
  <c r="B20" i="40"/>
  <c r="B21" i="40"/>
  <c r="B22" i="40"/>
  <c r="B23" i="40"/>
  <c r="B24" i="40"/>
  <c r="B25" i="40"/>
  <c r="B26" i="40"/>
  <c r="B27" i="40"/>
  <c r="B28" i="40"/>
  <c r="B29" i="40"/>
  <c r="B30" i="40"/>
  <c r="B31" i="40"/>
  <c r="B32" i="40"/>
  <c r="B33" i="40"/>
  <c r="B34" i="40"/>
  <c r="B35" i="40"/>
  <c r="B36" i="40"/>
  <c r="B37" i="40"/>
  <c r="B38" i="40"/>
  <c r="B39" i="40"/>
  <c r="B40" i="40"/>
  <c r="B41" i="40"/>
  <c r="B42" i="40"/>
  <c r="B43" i="40"/>
  <c r="B44" i="40"/>
  <c r="B45" i="40"/>
  <c r="B46" i="40"/>
  <c r="B47" i="40"/>
  <c r="B48" i="40"/>
  <c r="B49" i="40"/>
  <c r="B50" i="40"/>
  <c r="B51" i="40"/>
  <c r="B52" i="40"/>
  <c r="B53" i="40"/>
  <c r="B54" i="40"/>
  <c r="B55" i="40"/>
  <c r="B56" i="40"/>
  <c r="B57" i="40"/>
  <c r="B58" i="40"/>
  <c r="B59" i="40"/>
  <c r="B60" i="40"/>
  <c r="B61" i="40"/>
  <c r="B62" i="40"/>
  <c r="B63" i="40"/>
  <c r="B64" i="40"/>
  <c r="B65" i="40"/>
  <c r="B66" i="40"/>
  <c r="B67" i="40"/>
  <c r="B68" i="40"/>
  <c r="B69" i="40"/>
  <c r="B70" i="40"/>
  <c r="B71" i="40"/>
  <c r="B72" i="40"/>
  <c r="B73" i="40"/>
  <c r="B74" i="40"/>
  <c r="B75" i="40"/>
  <c r="B76" i="40"/>
  <c r="B77" i="40"/>
  <c r="B78" i="40"/>
  <c r="B79" i="40"/>
  <c r="B80" i="40"/>
  <c r="B81" i="40"/>
  <c r="B82" i="40"/>
  <c r="B83" i="40"/>
  <c r="B84" i="40"/>
  <c r="B85" i="40"/>
  <c r="B86" i="40"/>
  <c r="B87" i="40"/>
  <c r="B88" i="40"/>
  <c r="B89" i="40"/>
  <c r="B90" i="40"/>
  <c r="B91" i="40"/>
  <c r="B92" i="40"/>
  <c r="B93" i="40"/>
  <c r="B94" i="40"/>
  <c r="B95" i="40"/>
  <c r="B96" i="40"/>
  <c r="B97" i="40"/>
  <c r="B98" i="40"/>
  <c r="B99" i="40"/>
  <c r="B100" i="40"/>
  <c r="B101" i="40"/>
  <c r="B102" i="40"/>
  <c r="B103" i="40"/>
  <c r="B104" i="40"/>
  <c r="B105" i="40"/>
  <c r="B106" i="40"/>
  <c r="B107" i="40"/>
  <c r="B108" i="40"/>
  <c r="B109" i="40"/>
  <c r="B110" i="40"/>
  <c r="B111" i="40"/>
  <c r="B112" i="40"/>
  <c r="B113" i="40"/>
  <c r="B114" i="40"/>
  <c r="B115" i="40"/>
  <c r="B116" i="40"/>
  <c r="B117" i="40"/>
  <c r="B118" i="40"/>
  <c r="B119" i="40"/>
  <c r="B120" i="40"/>
  <c r="B121" i="40"/>
  <c r="B122" i="40"/>
  <c r="B123" i="40"/>
  <c r="B124" i="40"/>
  <c r="B125" i="40"/>
  <c r="B126" i="40"/>
  <c r="B127" i="40"/>
  <c r="B128" i="40"/>
  <c r="B129" i="40"/>
  <c r="B130" i="40"/>
  <c r="B131" i="40"/>
  <c r="B132" i="40"/>
  <c r="B133" i="40"/>
  <c r="B134" i="40"/>
  <c r="B135" i="40"/>
  <c r="B136" i="40"/>
  <c r="B137" i="40"/>
  <c r="B138" i="40"/>
  <c r="B139" i="40"/>
  <c r="B140" i="40"/>
  <c r="B141" i="40"/>
  <c r="B142" i="40"/>
  <c r="B143" i="40"/>
  <c r="B144" i="40"/>
  <c r="B145" i="40"/>
  <c r="B146" i="40"/>
  <c r="B147" i="40"/>
  <c r="B148" i="40"/>
  <c r="B149" i="40"/>
  <c r="B150" i="40"/>
  <c r="B151" i="40"/>
  <c r="B152" i="40"/>
  <c r="B153" i="40"/>
  <c r="B154" i="40"/>
  <c r="B155" i="40"/>
  <c r="B156" i="40"/>
  <c r="B157" i="40"/>
  <c r="B158" i="40"/>
  <c r="B159" i="40"/>
  <c r="B160" i="40"/>
  <c r="B161" i="40"/>
  <c r="B162" i="40"/>
  <c r="B163" i="40"/>
  <c r="B164" i="40"/>
  <c r="B165" i="40"/>
  <c r="B166" i="40"/>
  <c r="B167" i="40"/>
  <c r="B168" i="40"/>
  <c r="B169" i="40"/>
  <c r="B170" i="40"/>
  <c r="B171" i="40"/>
  <c r="B172" i="40"/>
  <c r="B173" i="40"/>
  <c r="B174" i="40"/>
  <c r="B175" i="40"/>
  <c r="B176" i="40"/>
  <c r="B177" i="40"/>
  <c r="B178" i="40"/>
  <c r="B179" i="40"/>
  <c r="B180" i="40"/>
  <c r="B181" i="40"/>
  <c r="B182" i="40"/>
  <c r="B183" i="40"/>
  <c r="B184" i="40"/>
  <c r="B185" i="40"/>
  <c r="B186" i="40"/>
  <c r="B187" i="40"/>
  <c r="B188" i="40"/>
  <c r="B189" i="40"/>
  <c r="B190" i="40"/>
  <c r="B191" i="40"/>
  <c r="B192" i="40"/>
  <c r="B193" i="40"/>
  <c r="B194" i="40"/>
  <c r="B195" i="40"/>
  <c r="B196" i="40"/>
  <c r="B197" i="40"/>
  <c r="B198" i="40"/>
  <c r="B199" i="40"/>
  <c r="B200" i="40"/>
  <c r="B201" i="40"/>
  <c r="B202" i="40"/>
  <c r="B203" i="40"/>
  <c r="B65" i="37" l="1"/>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A65" i="37"/>
  <c r="A66" i="37"/>
  <c r="A67" i="37"/>
  <c r="A68" i="37"/>
  <c r="A69" i="37"/>
  <c r="A70" i="37"/>
  <c r="A71" i="37"/>
  <c r="A72" i="37"/>
  <c r="A73" i="37"/>
  <c r="A74" i="37"/>
  <c r="A75" i="37"/>
  <c r="A76" i="37"/>
  <c r="A77" i="37"/>
  <c r="A78" i="37"/>
  <c r="A79" i="37"/>
  <c r="A80" i="37"/>
  <c r="A81" i="37"/>
  <c r="A82" i="37"/>
  <c r="A83" i="37"/>
  <c r="A84" i="37"/>
  <c r="A85" i="37"/>
  <c r="A86" i="37"/>
  <c r="A87" i="37"/>
  <c r="A88" i="37"/>
  <c r="A89" i="37"/>
  <c r="A90" i="37"/>
  <c r="A91" i="37"/>
  <c r="A92" i="37"/>
  <c r="A93" i="37"/>
  <c r="A94" i="37"/>
  <c r="A95" i="37"/>
  <c r="A96" i="37"/>
  <c r="A97" i="37"/>
  <c r="A98" i="37"/>
  <c r="A99" i="37"/>
  <c r="A100" i="37"/>
  <c r="A101" i="37"/>
  <c r="A102" i="37"/>
  <c r="A103" i="37"/>
  <c r="A104" i="37"/>
  <c r="A105" i="37"/>
  <c r="A106" i="37"/>
  <c r="A107" i="37"/>
  <c r="A108" i="37"/>
  <c r="A109" i="37"/>
  <c r="A110" i="37"/>
  <c r="A111" i="37"/>
  <c r="A112" i="37"/>
  <c r="A113" i="37"/>
  <c r="A114" i="37"/>
  <c r="A115" i="37"/>
  <c r="A116" i="37"/>
  <c r="A117" i="37"/>
  <c r="A118" i="37"/>
  <c r="A119" i="37"/>
  <c r="A120" i="37"/>
  <c r="A121" i="37"/>
  <c r="A122" i="37"/>
  <c r="A123" i="37"/>
  <c r="A124" i="37"/>
  <c r="A125" i="37"/>
  <c r="A126" i="37"/>
  <c r="A127" i="37"/>
  <c r="A128" i="37"/>
  <c r="A129" i="37"/>
  <c r="A130" i="37"/>
  <c r="A131" i="37"/>
  <c r="A132" i="37"/>
  <c r="A133" i="37"/>
  <c r="A134" i="37"/>
  <c r="A135" i="37"/>
  <c r="A136" i="37"/>
  <c r="A137" i="37"/>
  <c r="A138" i="37"/>
  <c r="A139" i="37"/>
  <c r="A140" i="37"/>
  <c r="A141" i="37"/>
  <c r="A142" i="37"/>
  <c r="A143" i="37"/>
  <c r="A144" i="37"/>
  <c r="A145" i="37"/>
  <c r="A146" i="37"/>
  <c r="A147" i="37"/>
  <c r="A148" i="37"/>
  <c r="A149" i="37"/>
  <c r="A150" i="37"/>
  <c r="A151" i="37"/>
  <c r="A152" i="37"/>
  <c r="A153" i="37"/>
  <c r="A154" i="37"/>
  <c r="A155" i="37"/>
  <c r="A156" i="37"/>
  <c r="A157" i="37"/>
  <c r="A158" i="37"/>
  <c r="A159" i="37"/>
  <c r="A160" i="37"/>
  <c r="A161" i="37"/>
  <c r="A162" i="37"/>
  <c r="A163" i="37"/>
  <c r="A164" i="37"/>
  <c r="A165" i="37"/>
  <c r="A166" i="37"/>
  <c r="A167" i="37"/>
  <c r="A168" i="37"/>
  <c r="A169" i="37"/>
  <c r="A170" i="37"/>
  <c r="A171" i="37"/>
  <c r="A172" i="37"/>
  <c r="A173" i="37"/>
  <c r="A174" i="37"/>
  <c r="A175" i="37"/>
  <c r="A176" i="37"/>
  <c r="A177" i="37"/>
  <c r="A178" i="37"/>
  <c r="A179" i="37"/>
  <c r="A180" i="37"/>
  <c r="A181" i="37"/>
  <c r="A182" i="37"/>
  <c r="A183" i="37"/>
  <c r="A184" i="37"/>
  <c r="A185" i="37"/>
  <c r="A186" i="37"/>
  <c r="A187" i="37"/>
  <c r="A188" i="37"/>
  <c r="A189" i="37"/>
  <c r="A190" i="37"/>
  <c r="A191" i="37"/>
  <c r="A192" i="37"/>
  <c r="A193" i="37"/>
  <c r="A194" i="37"/>
  <c r="A195" i="37"/>
  <c r="A196" i="37"/>
  <c r="A197" i="37"/>
  <c r="A198" i="37"/>
  <c r="A199" i="37"/>
  <c r="A200" i="37"/>
  <c r="A201" i="37"/>
  <c r="A202" i="37"/>
  <c r="A203" i="37"/>
  <c r="T203" i="47" l="1"/>
  <c r="P203" i="47"/>
  <c r="S203" i="47" s="1"/>
  <c r="B203" i="47"/>
  <c r="A203" i="47"/>
  <c r="P202" i="47"/>
  <c r="T202" i="47" s="1"/>
  <c r="B202" i="47"/>
  <c r="A202" i="47"/>
  <c r="P201" i="47"/>
  <c r="T201" i="47" s="1"/>
  <c r="B201" i="47"/>
  <c r="A201" i="47"/>
  <c r="T200" i="47"/>
  <c r="P200" i="47"/>
  <c r="S200" i="47" s="1"/>
  <c r="B200" i="47"/>
  <c r="A200" i="47"/>
  <c r="T199" i="47"/>
  <c r="P199" i="47"/>
  <c r="S199" i="47" s="1"/>
  <c r="B199" i="47"/>
  <c r="A199" i="47"/>
  <c r="T198" i="47"/>
  <c r="P198" i="47"/>
  <c r="S198" i="47" s="1"/>
  <c r="B198" i="47"/>
  <c r="A198" i="47"/>
  <c r="S197" i="47"/>
  <c r="P197" i="47"/>
  <c r="T197" i="47" s="1"/>
  <c r="B197" i="47"/>
  <c r="A197" i="47"/>
  <c r="S196" i="47"/>
  <c r="P196" i="47"/>
  <c r="T196" i="47" s="1"/>
  <c r="B196" i="47"/>
  <c r="A196" i="47"/>
  <c r="T195" i="47"/>
  <c r="S195" i="47"/>
  <c r="P195" i="47"/>
  <c r="B195" i="47"/>
  <c r="A195" i="47"/>
  <c r="P194" i="47"/>
  <c r="T194" i="47" s="1"/>
  <c r="B194" i="47"/>
  <c r="A194" i="47"/>
  <c r="P193" i="47"/>
  <c r="T193" i="47" s="1"/>
  <c r="B193" i="47"/>
  <c r="A193" i="47"/>
  <c r="T192" i="47"/>
  <c r="P192" i="47"/>
  <c r="S192" i="47" s="1"/>
  <c r="B192" i="47"/>
  <c r="A192" i="47"/>
  <c r="T191" i="47"/>
  <c r="S191" i="47"/>
  <c r="P191" i="47"/>
  <c r="B191" i="47"/>
  <c r="A191" i="47"/>
  <c r="T190" i="47"/>
  <c r="P190" i="47"/>
  <c r="S190" i="47" s="1"/>
  <c r="B190" i="47"/>
  <c r="A190" i="47"/>
  <c r="S189" i="47"/>
  <c r="P189" i="47"/>
  <c r="T189" i="47" s="1"/>
  <c r="B189" i="47"/>
  <c r="A189" i="47"/>
  <c r="S188" i="47"/>
  <c r="P188" i="47"/>
  <c r="T188" i="47" s="1"/>
  <c r="B188" i="47"/>
  <c r="A188" i="47"/>
  <c r="T187" i="47"/>
  <c r="S187" i="47"/>
  <c r="P187" i="47"/>
  <c r="B187" i="47"/>
  <c r="A187" i="47"/>
  <c r="P186" i="47"/>
  <c r="T186" i="47" s="1"/>
  <c r="B186" i="47"/>
  <c r="A186" i="47"/>
  <c r="P185" i="47"/>
  <c r="T185" i="47" s="1"/>
  <c r="B185" i="47"/>
  <c r="A185" i="47"/>
  <c r="T184" i="47"/>
  <c r="P184" i="47"/>
  <c r="S184" i="47" s="1"/>
  <c r="B184" i="47"/>
  <c r="A184" i="47"/>
  <c r="T183" i="47"/>
  <c r="S183" i="47"/>
  <c r="P183" i="47"/>
  <c r="B183" i="47"/>
  <c r="A183" i="47"/>
  <c r="T182" i="47"/>
  <c r="P182" i="47"/>
  <c r="S182" i="47" s="1"/>
  <c r="B182" i="47"/>
  <c r="A182" i="47"/>
  <c r="S181" i="47"/>
  <c r="P181" i="47"/>
  <c r="T181" i="47" s="1"/>
  <c r="B181" i="47"/>
  <c r="A181" i="47"/>
  <c r="S180" i="47"/>
  <c r="P180" i="47"/>
  <c r="T180" i="47" s="1"/>
  <c r="B180" i="47"/>
  <c r="A180" i="47"/>
  <c r="T179" i="47"/>
  <c r="S179" i="47"/>
  <c r="P179" i="47"/>
  <c r="B179" i="47"/>
  <c r="A179" i="47"/>
  <c r="P178" i="47"/>
  <c r="T178" i="47" s="1"/>
  <c r="B178" i="47"/>
  <c r="A178" i="47"/>
  <c r="P177" i="47"/>
  <c r="T177" i="47" s="1"/>
  <c r="B177" i="47"/>
  <c r="A177" i="47"/>
  <c r="T176" i="47"/>
  <c r="P176" i="47"/>
  <c r="S176" i="47" s="1"/>
  <c r="B176" i="47"/>
  <c r="A176" i="47"/>
  <c r="T175" i="47"/>
  <c r="S175" i="47"/>
  <c r="P175" i="47"/>
  <c r="B175" i="47"/>
  <c r="A175" i="47"/>
  <c r="T174" i="47"/>
  <c r="P174" i="47"/>
  <c r="S174" i="47" s="1"/>
  <c r="B174" i="47"/>
  <c r="A174" i="47"/>
  <c r="S173" i="47"/>
  <c r="P173" i="47"/>
  <c r="T173" i="47" s="1"/>
  <c r="B173" i="47"/>
  <c r="A173" i="47"/>
  <c r="S172" i="47"/>
  <c r="P172" i="47"/>
  <c r="T172" i="47" s="1"/>
  <c r="B172" i="47"/>
  <c r="A172" i="47"/>
  <c r="T171" i="47"/>
  <c r="S171" i="47"/>
  <c r="P171" i="47"/>
  <c r="B171" i="47"/>
  <c r="A171" i="47"/>
  <c r="P170" i="47"/>
  <c r="T170" i="47" s="1"/>
  <c r="B170" i="47"/>
  <c r="A170" i="47"/>
  <c r="P169" i="47"/>
  <c r="T169" i="47" s="1"/>
  <c r="B169" i="47"/>
  <c r="A169" i="47"/>
  <c r="T168" i="47"/>
  <c r="P168" i="47"/>
  <c r="S168" i="47" s="1"/>
  <c r="B168" i="47"/>
  <c r="A168" i="47"/>
  <c r="T167" i="47"/>
  <c r="S167" i="47"/>
  <c r="P167" i="47"/>
  <c r="B167" i="47"/>
  <c r="A167" i="47"/>
  <c r="T166" i="47"/>
  <c r="P166" i="47"/>
  <c r="S166" i="47" s="1"/>
  <c r="B166" i="47"/>
  <c r="A166" i="47"/>
  <c r="S165" i="47"/>
  <c r="P165" i="47"/>
  <c r="T165" i="47" s="1"/>
  <c r="B165" i="47"/>
  <c r="A165" i="47"/>
  <c r="S164" i="47"/>
  <c r="P164" i="47"/>
  <c r="T164" i="47" s="1"/>
  <c r="B164" i="47"/>
  <c r="A164" i="47"/>
  <c r="T163" i="47"/>
  <c r="S163" i="47"/>
  <c r="P163" i="47"/>
  <c r="B163" i="47"/>
  <c r="A163" i="47"/>
  <c r="P162" i="47"/>
  <c r="T162" i="47" s="1"/>
  <c r="B162" i="47"/>
  <c r="A162" i="47"/>
  <c r="P161" i="47"/>
  <c r="T161" i="47" s="1"/>
  <c r="B161" i="47"/>
  <c r="A161" i="47"/>
  <c r="T160" i="47"/>
  <c r="P160" i="47"/>
  <c r="S160" i="47" s="1"/>
  <c r="B160" i="47"/>
  <c r="A160" i="47"/>
  <c r="T159" i="47"/>
  <c r="S159" i="47"/>
  <c r="P159" i="47"/>
  <c r="B159" i="47"/>
  <c r="A159" i="47"/>
  <c r="T158" i="47"/>
  <c r="P158" i="47"/>
  <c r="S158" i="47" s="1"/>
  <c r="B158" i="47"/>
  <c r="A158" i="47"/>
  <c r="S157" i="47"/>
  <c r="P157" i="47"/>
  <c r="T157" i="47" s="1"/>
  <c r="B157" i="47"/>
  <c r="A157" i="47"/>
  <c r="S156" i="47"/>
  <c r="P156" i="47"/>
  <c r="T156" i="47" s="1"/>
  <c r="B156" i="47"/>
  <c r="A156" i="47"/>
  <c r="T155" i="47"/>
  <c r="S155" i="47"/>
  <c r="P155" i="47"/>
  <c r="B155" i="47"/>
  <c r="A155" i="47"/>
  <c r="P154" i="47"/>
  <c r="T154" i="47" s="1"/>
  <c r="B154" i="47"/>
  <c r="A154" i="47"/>
  <c r="P153" i="47"/>
  <c r="T153" i="47" s="1"/>
  <c r="B153" i="47"/>
  <c r="A153" i="47"/>
  <c r="T152" i="47"/>
  <c r="P152" i="47"/>
  <c r="S152" i="47" s="1"/>
  <c r="B152" i="47"/>
  <c r="A152" i="47"/>
  <c r="T151" i="47"/>
  <c r="S151" i="47"/>
  <c r="P151" i="47"/>
  <c r="B151" i="47"/>
  <c r="A151" i="47"/>
  <c r="T150" i="47"/>
  <c r="P150" i="47"/>
  <c r="S150" i="47" s="1"/>
  <c r="B150" i="47"/>
  <c r="A150" i="47"/>
  <c r="S149" i="47"/>
  <c r="P149" i="47"/>
  <c r="T149" i="47" s="1"/>
  <c r="B149" i="47"/>
  <c r="A149" i="47"/>
  <c r="S148" i="47"/>
  <c r="P148" i="47"/>
  <c r="T148" i="47" s="1"/>
  <c r="B148" i="47"/>
  <c r="A148" i="47"/>
  <c r="T147" i="47"/>
  <c r="S147" i="47"/>
  <c r="P147" i="47"/>
  <c r="B147" i="47"/>
  <c r="A147" i="47"/>
  <c r="P146" i="47"/>
  <c r="T146" i="47" s="1"/>
  <c r="B146" i="47"/>
  <c r="A146" i="47"/>
  <c r="P145" i="47"/>
  <c r="T145" i="47" s="1"/>
  <c r="B145" i="47"/>
  <c r="A145" i="47"/>
  <c r="T144" i="47"/>
  <c r="P144" i="47"/>
  <c r="S144" i="47" s="1"/>
  <c r="B144" i="47"/>
  <c r="A144" i="47"/>
  <c r="T143" i="47"/>
  <c r="S143" i="47"/>
  <c r="P143" i="47"/>
  <c r="B143" i="47"/>
  <c r="A143" i="47"/>
  <c r="T142" i="47"/>
  <c r="P142" i="47"/>
  <c r="S142" i="47" s="1"/>
  <c r="B142" i="47"/>
  <c r="A142" i="47"/>
  <c r="S141" i="47"/>
  <c r="P141" i="47"/>
  <c r="T141" i="47" s="1"/>
  <c r="B141" i="47"/>
  <c r="A141" i="47"/>
  <c r="S140" i="47"/>
  <c r="P140" i="47"/>
  <c r="T140" i="47" s="1"/>
  <c r="B140" i="47"/>
  <c r="A140" i="47"/>
  <c r="T139" i="47"/>
  <c r="S139" i="47"/>
  <c r="P139" i="47"/>
  <c r="B139" i="47"/>
  <c r="A139" i="47"/>
  <c r="P138" i="47"/>
  <c r="T138" i="47" s="1"/>
  <c r="B138" i="47"/>
  <c r="A138" i="47"/>
  <c r="P137" i="47"/>
  <c r="T137" i="47" s="1"/>
  <c r="B137" i="47"/>
  <c r="A137" i="47"/>
  <c r="T136" i="47"/>
  <c r="P136" i="47"/>
  <c r="S136" i="47" s="1"/>
  <c r="B136" i="47"/>
  <c r="A136" i="47"/>
  <c r="T135" i="47"/>
  <c r="S135" i="47"/>
  <c r="P135" i="47"/>
  <c r="B135" i="47"/>
  <c r="A135" i="47"/>
  <c r="T134" i="47"/>
  <c r="P134" i="47"/>
  <c r="S134" i="47" s="1"/>
  <c r="B134" i="47"/>
  <c r="A134" i="47"/>
  <c r="S133" i="47"/>
  <c r="P133" i="47"/>
  <c r="T133" i="47" s="1"/>
  <c r="B133" i="47"/>
  <c r="A133" i="47"/>
  <c r="S132" i="47"/>
  <c r="P132" i="47"/>
  <c r="T132" i="47" s="1"/>
  <c r="B132" i="47"/>
  <c r="A132" i="47"/>
  <c r="T131" i="47"/>
  <c r="S131" i="47"/>
  <c r="P131" i="47"/>
  <c r="B131" i="47"/>
  <c r="A131" i="47"/>
  <c r="P130" i="47"/>
  <c r="T130" i="47" s="1"/>
  <c r="B130" i="47"/>
  <c r="A130" i="47"/>
  <c r="P129" i="47"/>
  <c r="T129" i="47" s="1"/>
  <c r="B129" i="47"/>
  <c r="A129" i="47"/>
  <c r="T128" i="47"/>
  <c r="P128" i="47"/>
  <c r="S128" i="47" s="1"/>
  <c r="B128" i="47"/>
  <c r="A128" i="47"/>
  <c r="T127" i="47"/>
  <c r="S127" i="47"/>
  <c r="P127" i="47"/>
  <c r="B127" i="47"/>
  <c r="A127" i="47"/>
  <c r="T126" i="47"/>
  <c r="P126" i="47"/>
  <c r="S126" i="47" s="1"/>
  <c r="B126" i="47"/>
  <c r="A126" i="47"/>
  <c r="S125" i="47"/>
  <c r="P125" i="47"/>
  <c r="T125" i="47" s="1"/>
  <c r="B125" i="47"/>
  <c r="A125" i="47"/>
  <c r="S124" i="47"/>
  <c r="P124" i="47"/>
  <c r="T124" i="47" s="1"/>
  <c r="B124" i="47"/>
  <c r="A124" i="47"/>
  <c r="T123" i="47"/>
  <c r="S123" i="47"/>
  <c r="P123" i="47"/>
  <c r="B123" i="47"/>
  <c r="A123" i="47"/>
  <c r="P122" i="47"/>
  <c r="T122" i="47" s="1"/>
  <c r="B122" i="47"/>
  <c r="A122" i="47"/>
  <c r="P121" i="47"/>
  <c r="T121" i="47" s="1"/>
  <c r="B121" i="47"/>
  <c r="A121" i="47"/>
  <c r="T120" i="47"/>
  <c r="P120" i="47"/>
  <c r="S120" i="47" s="1"/>
  <c r="B120" i="47"/>
  <c r="A120" i="47"/>
  <c r="T119" i="47"/>
  <c r="S119" i="47"/>
  <c r="P119" i="47"/>
  <c r="B119" i="47"/>
  <c r="A119" i="47"/>
  <c r="T118" i="47"/>
  <c r="P118" i="47"/>
  <c r="S118" i="47" s="1"/>
  <c r="B118" i="47"/>
  <c r="A118" i="47"/>
  <c r="S117" i="47"/>
  <c r="P117" i="47"/>
  <c r="T117" i="47" s="1"/>
  <c r="B117" i="47"/>
  <c r="A117" i="47"/>
  <c r="S116" i="47"/>
  <c r="P116" i="47"/>
  <c r="T116" i="47" s="1"/>
  <c r="B116" i="47"/>
  <c r="A116" i="47"/>
  <c r="T115" i="47"/>
  <c r="S115" i="47"/>
  <c r="P115" i="47"/>
  <c r="B115" i="47"/>
  <c r="A115" i="47"/>
  <c r="P114" i="47"/>
  <c r="T114" i="47" s="1"/>
  <c r="B114" i="47"/>
  <c r="A114" i="47"/>
  <c r="P113" i="47"/>
  <c r="T113" i="47" s="1"/>
  <c r="B113" i="47"/>
  <c r="A113" i="47"/>
  <c r="T112" i="47"/>
  <c r="P112" i="47"/>
  <c r="S112" i="47" s="1"/>
  <c r="B112" i="47"/>
  <c r="A112" i="47"/>
  <c r="T111" i="47"/>
  <c r="S111" i="47"/>
  <c r="P111" i="47"/>
  <c r="B111" i="47"/>
  <c r="A111" i="47"/>
  <c r="T110" i="47"/>
  <c r="P110" i="47"/>
  <c r="S110" i="47" s="1"/>
  <c r="B110" i="47"/>
  <c r="A110" i="47"/>
  <c r="S109" i="47"/>
  <c r="P109" i="47"/>
  <c r="T109" i="47" s="1"/>
  <c r="B109" i="47"/>
  <c r="A109" i="47"/>
  <c r="S108" i="47"/>
  <c r="P108" i="47"/>
  <c r="T108" i="47" s="1"/>
  <c r="B108" i="47"/>
  <c r="A108" i="47"/>
  <c r="T107" i="47"/>
  <c r="S107" i="47"/>
  <c r="P107" i="47"/>
  <c r="B107" i="47"/>
  <c r="A107" i="47"/>
  <c r="P106" i="47"/>
  <c r="T106" i="47" s="1"/>
  <c r="B106" i="47"/>
  <c r="A106" i="47"/>
  <c r="P105" i="47"/>
  <c r="T105" i="47" s="1"/>
  <c r="B105" i="47"/>
  <c r="A105" i="47"/>
  <c r="T104" i="47"/>
  <c r="P104" i="47"/>
  <c r="S104" i="47" s="1"/>
  <c r="B104" i="47"/>
  <c r="A104" i="47"/>
  <c r="T103" i="47"/>
  <c r="S103" i="47"/>
  <c r="P103" i="47"/>
  <c r="B103" i="47"/>
  <c r="A103" i="47"/>
  <c r="T102" i="47"/>
  <c r="P102" i="47"/>
  <c r="S102" i="47" s="1"/>
  <c r="B102" i="47"/>
  <c r="A102" i="47"/>
  <c r="S101" i="47"/>
  <c r="P101" i="47"/>
  <c r="T101" i="47" s="1"/>
  <c r="B101" i="47"/>
  <c r="A101" i="47"/>
  <c r="S100" i="47"/>
  <c r="P100" i="47"/>
  <c r="T100" i="47" s="1"/>
  <c r="B100" i="47"/>
  <c r="A100" i="47"/>
  <c r="T99" i="47"/>
  <c r="S99" i="47"/>
  <c r="P99" i="47"/>
  <c r="B99" i="47"/>
  <c r="A99" i="47"/>
  <c r="P98" i="47"/>
  <c r="T98" i="47" s="1"/>
  <c r="B98" i="47"/>
  <c r="A98" i="47"/>
  <c r="P97" i="47"/>
  <c r="T97" i="47" s="1"/>
  <c r="B97" i="47"/>
  <c r="A97" i="47"/>
  <c r="T96" i="47"/>
  <c r="P96" i="47"/>
  <c r="S96" i="47" s="1"/>
  <c r="B96" i="47"/>
  <c r="A96" i="47"/>
  <c r="T95" i="47"/>
  <c r="S95" i="47"/>
  <c r="P95" i="47"/>
  <c r="B95" i="47"/>
  <c r="A95" i="47"/>
  <c r="T94" i="47"/>
  <c r="P94" i="47"/>
  <c r="S94" i="47" s="1"/>
  <c r="B94" i="47"/>
  <c r="A94" i="47"/>
  <c r="S93" i="47"/>
  <c r="P93" i="47"/>
  <c r="T93" i="47" s="1"/>
  <c r="B93" i="47"/>
  <c r="A93" i="47"/>
  <c r="S92" i="47"/>
  <c r="P92" i="47"/>
  <c r="T92" i="47" s="1"/>
  <c r="B92" i="47"/>
  <c r="A92" i="47"/>
  <c r="T91" i="47"/>
  <c r="S91" i="47"/>
  <c r="P91" i="47"/>
  <c r="B91" i="47"/>
  <c r="A91" i="47"/>
  <c r="P90" i="47"/>
  <c r="T90" i="47" s="1"/>
  <c r="B90" i="47"/>
  <c r="A90" i="47"/>
  <c r="P89" i="47"/>
  <c r="T89" i="47" s="1"/>
  <c r="B89" i="47"/>
  <c r="A89" i="47"/>
  <c r="T88" i="47"/>
  <c r="P88" i="47"/>
  <c r="S88" i="47" s="1"/>
  <c r="B88" i="47"/>
  <c r="A88" i="47"/>
  <c r="T87" i="47"/>
  <c r="S87" i="47"/>
  <c r="P87" i="47"/>
  <c r="B87" i="47"/>
  <c r="A87" i="47"/>
  <c r="T86" i="47"/>
  <c r="P86" i="47"/>
  <c r="S86" i="47" s="1"/>
  <c r="B86" i="47"/>
  <c r="A86" i="47"/>
  <c r="S85" i="47"/>
  <c r="P85" i="47"/>
  <c r="T85" i="47" s="1"/>
  <c r="B85" i="47"/>
  <c r="A85" i="47"/>
  <c r="S84" i="47"/>
  <c r="P84" i="47"/>
  <c r="T84" i="47" s="1"/>
  <c r="B84" i="47"/>
  <c r="A84" i="47"/>
  <c r="T83" i="47"/>
  <c r="S83" i="47"/>
  <c r="P83" i="47"/>
  <c r="B83" i="47"/>
  <c r="A83" i="47"/>
  <c r="P82" i="47"/>
  <c r="T82" i="47" s="1"/>
  <c r="B82" i="47"/>
  <c r="A82" i="47"/>
  <c r="P81" i="47"/>
  <c r="T81" i="47" s="1"/>
  <c r="B81" i="47"/>
  <c r="A81" i="47"/>
  <c r="T80" i="47"/>
  <c r="P80" i="47"/>
  <c r="S80" i="47" s="1"/>
  <c r="B80" i="47"/>
  <c r="A80" i="47"/>
  <c r="T79" i="47"/>
  <c r="S79" i="47"/>
  <c r="P79" i="47"/>
  <c r="B79" i="47"/>
  <c r="A79" i="47"/>
  <c r="T78" i="47"/>
  <c r="P78" i="47"/>
  <c r="S78" i="47" s="1"/>
  <c r="B78" i="47"/>
  <c r="A78" i="47"/>
  <c r="S77" i="47"/>
  <c r="P77" i="47"/>
  <c r="T77" i="47" s="1"/>
  <c r="B77" i="47"/>
  <c r="A77" i="47"/>
  <c r="S76" i="47"/>
  <c r="P76" i="47"/>
  <c r="T76" i="47" s="1"/>
  <c r="B76" i="47"/>
  <c r="A76" i="47"/>
  <c r="T75" i="47"/>
  <c r="S75" i="47"/>
  <c r="P75" i="47"/>
  <c r="B75" i="47"/>
  <c r="A75" i="47"/>
  <c r="P74" i="47"/>
  <c r="T74" i="47" s="1"/>
  <c r="B74" i="47"/>
  <c r="A74" i="47"/>
  <c r="P73" i="47"/>
  <c r="T73" i="47" s="1"/>
  <c r="B73" i="47"/>
  <c r="A73" i="47"/>
  <c r="T72" i="47"/>
  <c r="P72" i="47"/>
  <c r="S72" i="47" s="1"/>
  <c r="B72" i="47"/>
  <c r="A72" i="47"/>
  <c r="T71" i="47"/>
  <c r="S71" i="47"/>
  <c r="P71" i="47"/>
  <c r="B71" i="47"/>
  <c r="A71" i="47"/>
  <c r="T70" i="47"/>
  <c r="P70" i="47"/>
  <c r="S70" i="47" s="1"/>
  <c r="B70" i="47"/>
  <c r="A70" i="47"/>
  <c r="S69" i="47"/>
  <c r="P69" i="47"/>
  <c r="T69" i="47" s="1"/>
  <c r="B69" i="47"/>
  <c r="A69" i="47"/>
  <c r="S68" i="47"/>
  <c r="P68" i="47"/>
  <c r="T68" i="47" s="1"/>
  <c r="B68" i="47"/>
  <c r="A68" i="47"/>
  <c r="T67" i="47"/>
  <c r="S67" i="47"/>
  <c r="P67" i="47"/>
  <c r="B67" i="47"/>
  <c r="A67" i="47"/>
  <c r="P66" i="47"/>
  <c r="T66" i="47" s="1"/>
  <c r="B66" i="47"/>
  <c r="A66" i="47"/>
  <c r="P65" i="47"/>
  <c r="T65" i="47" s="1"/>
  <c r="B65" i="47"/>
  <c r="A65" i="47"/>
  <c r="T64" i="47"/>
  <c r="P64" i="47"/>
  <c r="S64" i="47" s="1"/>
  <c r="B64" i="47"/>
  <c r="A64" i="47"/>
  <c r="T63" i="47"/>
  <c r="S63" i="47"/>
  <c r="P63" i="47"/>
  <c r="B63" i="47"/>
  <c r="A63" i="47"/>
  <c r="T62" i="47"/>
  <c r="P62" i="47"/>
  <c r="S62" i="47" s="1"/>
  <c r="B62" i="47"/>
  <c r="A62" i="47"/>
  <c r="S61" i="47"/>
  <c r="P61" i="47"/>
  <c r="T61" i="47" s="1"/>
  <c r="B61" i="47"/>
  <c r="A61" i="47"/>
  <c r="S60" i="47"/>
  <c r="P60" i="47"/>
  <c r="T60" i="47" s="1"/>
  <c r="B60" i="47"/>
  <c r="A60" i="47"/>
  <c r="T59" i="47"/>
  <c r="S59" i="47"/>
  <c r="P59" i="47"/>
  <c r="B59" i="47"/>
  <c r="A59" i="47"/>
  <c r="P58" i="47"/>
  <c r="T58" i="47" s="1"/>
  <c r="B58" i="47"/>
  <c r="A58" i="47"/>
  <c r="P57" i="47"/>
  <c r="T57" i="47" s="1"/>
  <c r="B57" i="47"/>
  <c r="A57" i="47"/>
  <c r="T56" i="47"/>
  <c r="P56" i="47"/>
  <c r="S56" i="47" s="1"/>
  <c r="B56" i="47"/>
  <c r="A56" i="47"/>
  <c r="T55" i="47"/>
  <c r="S55" i="47"/>
  <c r="P55" i="47"/>
  <c r="B55" i="47"/>
  <c r="A55" i="47"/>
  <c r="T54" i="47"/>
  <c r="P54" i="47"/>
  <c r="S54" i="47" s="1"/>
  <c r="B54" i="47"/>
  <c r="A54" i="47"/>
  <c r="S53" i="47"/>
  <c r="P53" i="47"/>
  <c r="T53" i="47" s="1"/>
  <c r="B53" i="47"/>
  <c r="A53" i="47"/>
  <c r="S52" i="47"/>
  <c r="P52" i="47"/>
  <c r="T52" i="47" s="1"/>
  <c r="B52" i="47"/>
  <c r="A52" i="47"/>
  <c r="T51" i="47"/>
  <c r="S51" i="47"/>
  <c r="P51" i="47"/>
  <c r="B51" i="47"/>
  <c r="A51" i="47"/>
  <c r="P50" i="47"/>
  <c r="T50" i="47" s="1"/>
  <c r="B50" i="47"/>
  <c r="A50" i="47"/>
  <c r="P49" i="47"/>
  <c r="T49" i="47" s="1"/>
  <c r="B49" i="47"/>
  <c r="A49" i="47"/>
  <c r="T48" i="47"/>
  <c r="P48" i="47"/>
  <c r="S48" i="47" s="1"/>
  <c r="B48" i="47"/>
  <c r="A48" i="47"/>
  <c r="T47" i="47"/>
  <c r="S47" i="47"/>
  <c r="P47" i="47"/>
  <c r="B47" i="47"/>
  <c r="A47" i="47"/>
  <c r="T46" i="47"/>
  <c r="P46" i="47"/>
  <c r="S46" i="47" s="1"/>
  <c r="B46" i="47"/>
  <c r="A46" i="47"/>
  <c r="S45" i="47"/>
  <c r="P45" i="47"/>
  <c r="T45" i="47" s="1"/>
  <c r="B45" i="47"/>
  <c r="A45" i="47"/>
  <c r="S44" i="47"/>
  <c r="P44" i="47"/>
  <c r="T44" i="47" s="1"/>
  <c r="B44" i="47"/>
  <c r="A44" i="47"/>
  <c r="T43" i="47"/>
  <c r="S43" i="47"/>
  <c r="P43" i="47"/>
  <c r="B43" i="47"/>
  <c r="A43" i="47"/>
  <c r="P42" i="47"/>
  <c r="T42" i="47" s="1"/>
  <c r="B42" i="47"/>
  <c r="A42" i="47"/>
  <c r="P41" i="47"/>
  <c r="T41" i="47" s="1"/>
  <c r="B41" i="47"/>
  <c r="A41" i="47"/>
  <c r="T40" i="47"/>
  <c r="P40" i="47"/>
  <c r="S40" i="47" s="1"/>
  <c r="B40" i="47"/>
  <c r="A40" i="47"/>
  <c r="T39" i="47"/>
  <c r="S39" i="47"/>
  <c r="P39" i="47"/>
  <c r="B39" i="47"/>
  <c r="A39" i="47"/>
  <c r="T38" i="47"/>
  <c r="P38" i="47"/>
  <c r="S38" i="47" s="1"/>
  <c r="B38" i="47"/>
  <c r="A38" i="47"/>
  <c r="B37" i="47"/>
  <c r="A37" i="47"/>
  <c r="B36" i="47"/>
  <c r="A36" i="47"/>
  <c r="B35" i="47"/>
  <c r="A35" i="47"/>
  <c r="B34" i="47"/>
  <c r="A34" i="47"/>
  <c r="B33" i="47"/>
  <c r="A33" i="47"/>
  <c r="B32" i="47"/>
  <c r="A32" i="47"/>
  <c r="B31" i="47"/>
  <c r="A31" i="47"/>
  <c r="B30" i="47"/>
  <c r="A30" i="47"/>
  <c r="B29" i="47"/>
  <c r="A29" i="47"/>
  <c r="B28" i="47"/>
  <c r="A28" i="47"/>
  <c r="B27" i="47"/>
  <c r="A27" i="47"/>
  <c r="B26" i="47"/>
  <c r="A26" i="47"/>
  <c r="B25" i="47"/>
  <c r="A25" i="47"/>
  <c r="B24" i="47"/>
  <c r="A24" i="47"/>
  <c r="B23" i="47"/>
  <c r="A23" i="47"/>
  <c r="B22" i="47"/>
  <c r="A22" i="47"/>
  <c r="B21" i="47"/>
  <c r="A21" i="47"/>
  <c r="B20" i="47"/>
  <c r="A20" i="47"/>
  <c r="B19" i="47"/>
  <c r="A19" i="47"/>
  <c r="B18" i="47"/>
  <c r="A18" i="47"/>
  <c r="B17" i="47"/>
  <c r="A17" i="47"/>
  <c r="B16" i="47"/>
  <c r="A16" i="47"/>
  <c r="B15" i="47"/>
  <c r="A15" i="47"/>
  <c r="B14" i="47"/>
  <c r="A14" i="47"/>
  <c r="B13" i="47"/>
  <c r="A13" i="47"/>
  <c r="B12" i="47"/>
  <c r="A12" i="47"/>
  <c r="B11" i="47"/>
  <c r="A11" i="47"/>
  <c r="B10" i="47"/>
  <c r="A10" i="47"/>
  <c r="B9" i="47"/>
  <c r="A9" i="47"/>
  <c r="B8" i="47"/>
  <c r="A8" i="47"/>
  <c r="B7" i="47"/>
  <c r="A7" i="47"/>
  <c r="B6" i="47"/>
  <c r="A6" i="47"/>
  <c r="T203" i="46"/>
  <c r="S203" i="46"/>
  <c r="P203" i="46"/>
  <c r="B203" i="46"/>
  <c r="A203" i="46"/>
  <c r="S202" i="46"/>
  <c r="P202" i="46"/>
  <c r="T202" i="46" s="1"/>
  <c r="B202" i="46"/>
  <c r="A202" i="46"/>
  <c r="P201" i="46"/>
  <c r="T201" i="46" s="1"/>
  <c r="B201" i="46"/>
  <c r="A201" i="46"/>
  <c r="S200" i="46"/>
  <c r="P200" i="46"/>
  <c r="T200" i="46" s="1"/>
  <c r="B200" i="46"/>
  <c r="A200" i="46"/>
  <c r="P199" i="46"/>
  <c r="T199" i="46" s="1"/>
  <c r="B199" i="46"/>
  <c r="A199" i="46"/>
  <c r="T198" i="46"/>
  <c r="P198" i="46"/>
  <c r="S198" i="46" s="1"/>
  <c r="B198" i="46"/>
  <c r="A198" i="46"/>
  <c r="P197" i="46"/>
  <c r="T197" i="46" s="1"/>
  <c r="B197" i="46"/>
  <c r="A197" i="46"/>
  <c r="S196" i="46"/>
  <c r="P196" i="46"/>
  <c r="T196" i="46" s="1"/>
  <c r="B196" i="46"/>
  <c r="A196" i="46"/>
  <c r="T195" i="46"/>
  <c r="S195" i="46"/>
  <c r="P195" i="46"/>
  <c r="B195" i="46"/>
  <c r="A195" i="46"/>
  <c r="T194" i="46"/>
  <c r="S194" i="46"/>
  <c r="P194" i="46"/>
  <c r="B194" i="46"/>
  <c r="A194" i="46"/>
  <c r="P193" i="46"/>
  <c r="T193" i="46" s="1"/>
  <c r="B193" i="46"/>
  <c r="A193" i="46"/>
  <c r="S192" i="46"/>
  <c r="P192" i="46"/>
  <c r="T192" i="46" s="1"/>
  <c r="B192" i="46"/>
  <c r="A192" i="46"/>
  <c r="P191" i="46"/>
  <c r="T191" i="46" s="1"/>
  <c r="B191" i="46"/>
  <c r="A191" i="46"/>
  <c r="T190" i="46"/>
  <c r="P190" i="46"/>
  <c r="S190" i="46" s="1"/>
  <c r="B190" i="46"/>
  <c r="A190" i="46"/>
  <c r="P189" i="46"/>
  <c r="T189" i="46" s="1"/>
  <c r="B189" i="46"/>
  <c r="A189" i="46"/>
  <c r="S188" i="46"/>
  <c r="P188" i="46"/>
  <c r="T188" i="46" s="1"/>
  <c r="B188" i="46"/>
  <c r="A188" i="46"/>
  <c r="T187" i="46"/>
  <c r="S187" i="46"/>
  <c r="P187" i="46"/>
  <c r="B187" i="46"/>
  <c r="A187" i="46"/>
  <c r="T186" i="46"/>
  <c r="S186" i="46"/>
  <c r="P186" i="46"/>
  <c r="B186" i="46"/>
  <c r="A186" i="46"/>
  <c r="P185" i="46"/>
  <c r="T185" i="46" s="1"/>
  <c r="B185" i="46"/>
  <c r="A185" i="46"/>
  <c r="S184" i="46"/>
  <c r="P184" i="46"/>
  <c r="T184" i="46" s="1"/>
  <c r="B184" i="46"/>
  <c r="A184" i="46"/>
  <c r="P183" i="46"/>
  <c r="T183" i="46" s="1"/>
  <c r="B183" i="46"/>
  <c r="A183" i="46"/>
  <c r="T182" i="46"/>
  <c r="P182" i="46"/>
  <c r="S182" i="46" s="1"/>
  <c r="B182" i="46"/>
  <c r="A182" i="46"/>
  <c r="P181" i="46"/>
  <c r="T181" i="46" s="1"/>
  <c r="B181" i="46"/>
  <c r="A181" i="46"/>
  <c r="S180" i="46"/>
  <c r="P180" i="46"/>
  <c r="T180" i="46" s="1"/>
  <c r="B180" i="46"/>
  <c r="A180" i="46"/>
  <c r="T179" i="46"/>
  <c r="S179" i="46"/>
  <c r="P179" i="46"/>
  <c r="B179" i="46"/>
  <c r="A179" i="46"/>
  <c r="T178" i="46"/>
  <c r="S178" i="46"/>
  <c r="P178" i="46"/>
  <c r="B178" i="46"/>
  <c r="A178" i="46"/>
  <c r="P177" i="46"/>
  <c r="T177" i="46" s="1"/>
  <c r="B177" i="46"/>
  <c r="A177" i="46"/>
  <c r="S176" i="46"/>
  <c r="P176" i="46"/>
  <c r="T176" i="46" s="1"/>
  <c r="B176" i="46"/>
  <c r="A176" i="46"/>
  <c r="P175" i="46"/>
  <c r="T175" i="46" s="1"/>
  <c r="B175" i="46"/>
  <c r="A175" i="46"/>
  <c r="T174" i="46"/>
  <c r="P174" i="46"/>
  <c r="S174" i="46" s="1"/>
  <c r="B174" i="46"/>
  <c r="A174" i="46"/>
  <c r="P173" i="46"/>
  <c r="T173" i="46" s="1"/>
  <c r="B173" i="46"/>
  <c r="A173" i="46"/>
  <c r="S172" i="46"/>
  <c r="P172" i="46"/>
  <c r="T172" i="46" s="1"/>
  <c r="B172" i="46"/>
  <c r="A172" i="46"/>
  <c r="T171" i="46"/>
  <c r="S171" i="46"/>
  <c r="P171" i="46"/>
  <c r="B171" i="46"/>
  <c r="A171" i="46"/>
  <c r="S170" i="46"/>
  <c r="P170" i="46"/>
  <c r="T170" i="46" s="1"/>
  <c r="B170" i="46"/>
  <c r="A170" i="46"/>
  <c r="P169" i="46"/>
  <c r="T169" i="46" s="1"/>
  <c r="B169" i="46"/>
  <c r="A169" i="46"/>
  <c r="S168" i="46"/>
  <c r="P168" i="46"/>
  <c r="T168" i="46" s="1"/>
  <c r="B168" i="46"/>
  <c r="A168" i="46"/>
  <c r="P167" i="46"/>
  <c r="T167" i="46" s="1"/>
  <c r="B167" i="46"/>
  <c r="A167" i="46"/>
  <c r="P166" i="46"/>
  <c r="T166" i="46" s="1"/>
  <c r="B166" i="46"/>
  <c r="A166" i="46"/>
  <c r="P165" i="46"/>
  <c r="T165" i="46" s="1"/>
  <c r="B165" i="46"/>
  <c r="A165" i="46"/>
  <c r="S164" i="46"/>
  <c r="P164" i="46"/>
  <c r="T164" i="46" s="1"/>
  <c r="B164" i="46"/>
  <c r="A164" i="46"/>
  <c r="T163" i="46"/>
  <c r="P163" i="46"/>
  <c r="S163" i="46" s="1"/>
  <c r="B163" i="46"/>
  <c r="A163" i="46"/>
  <c r="S162" i="46"/>
  <c r="P162" i="46"/>
  <c r="T162" i="46" s="1"/>
  <c r="B162" i="46"/>
  <c r="A162" i="46"/>
  <c r="P161" i="46"/>
  <c r="T161" i="46" s="1"/>
  <c r="B161" i="46"/>
  <c r="A161" i="46"/>
  <c r="S160" i="46"/>
  <c r="P160" i="46"/>
  <c r="T160" i="46" s="1"/>
  <c r="B160" i="46"/>
  <c r="A160" i="46"/>
  <c r="P159" i="46"/>
  <c r="T159" i="46" s="1"/>
  <c r="B159" i="46"/>
  <c r="A159" i="46"/>
  <c r="P158" i="46"/>
  <c r="T158" i="46" s="1"/>
  <c r="B158" i="46"/>
  <c r="A158" i="46"/>
  <c r="P157" i="46"/>
  <c r="T157" i="46" s="1"/>
  <c r="B157" i="46"/>
  <c r="A157" i="46"/>
  <c r="S156" i="46"/>
  <c r="P156" i="46"/>
  <c r="T156" i="46" s="1"/>
  <c r="B156" i="46"/>
  <c r="A156" i="46"/>
  <c r="T155" i="46"/>
  <c r="P155" i="46"/>
  <c r="S155" i="46" s="1"/>
  <c r="B155" i="46"/>
  <c r="A155" i="46"/>
  <c r="S154" i="46"/>
  <c r="P154" i="46"/>
  <c r="T154" i="46" s="1"/>
  <c r="B154" i="46"/>
  <c r="A154" i="46"/>
  <c r="P153" i="46"/>
  <c r="T153" i="46" s="1"/>
  <c r="B153" i="46"/>
  <c r="A153" i="46"/>
  <c r="T152" i="46"/>
  <c r="S152" i="46"/>
  <c r="P152" i="46"/>
  <c r="B152" i="46"/>
  <c r="A152" i="46"/>
  <c r="P151" i="46"/>
  <c r="T151" i="46" s="1"/>
  <c r="B151" i="46"/>
  <c r="A151" i="46"/>
  <c r="P150" i="46"/>
  <c r="T150" i="46" s="1"/>
  <c r="B150" i="46"/>
  <c r="A150" i="46"/>
  <c r="P149" i="46"/>
  <c r="T149" i="46" s="1"/>
  <c r="B149" i="46"/>
  <c r="A149" i="46"/>
  <c r="S148" i="46"/>
  <c r="P148" i="46"/>
  <c r="T148" i="46" s="1"/>
  <c r="B148" i="46"/>
  <c r="A148" i="46"/>
  <c r="T147" i="46"/>
  <c r="P147" i="46"/>
  <c r="S147" i="46" s="1"/>
  <c r="B147" i="46"/>
  <c r="A147" i="46"/>
  <c r="S146" i="46"/>
  <c r="P146" i="46"/>
  <c r="T146" i="46" s="1"/>
  <c r="B146" i="46"/>
  <c r="A146" i="46"/>
  <c r="P145" i="46"/>
  <c r="T145" i="46" s="1"/>
  <c r="B145" i="46"/>
  <c r="A145" i="46"/>
  <c r="S144" i="46"/>
  <c r="P144" i="46"/>
  <c r="T144" i="46" s="1"/>
  <c r="B144" i="46"/>
  <c r="A144" i="46"/>
  <c r="P143" i="46"/>
  <c r="T143" i="46" s="1"/>
  <c r="B143" i="46"/>
  <c r="A143" i="46"/>
  <c r="P142" i="46"/>
  <c r="T142" i="46" s="1"/>
  <c r="B142" i="46"/>
  <c r="A142" i="46"/>
  <c r="P141" i="46"/>
  <c r="T141" i="46" s="1"/>
  <c r="B141" i="46"/>
  <c r="A141" i="46"/>
  <c r="S140" i="46"/>
  <c r="P140" i="46"/>
  <c r="T140" i="46" s="1"/>
  <c r="B140" i="46"/>
  <c r="A140" i="46"/>
  <c r="T139" i="46"/>
  <c r="P139" i="46"/>
  <c r="S139" i="46" s="1"/>
  <c r="B139" i="46"/>
  <c r="A139" i="46"/>
  <c r="S138" i="46"/>
  <c r="P138" i="46"/>
  <c r="T138" i="46" s="1"/>
  <c r="B138" i="46"/>
  <c r="A138" i="46"/>
  <c r="P137" i="46"/>
  <c r="T137" i="46" s="1"/>
  <c r="B137" i="46"/>
  <c r="A137" i="46"/>
  <c r="S136" i="46"/>
  <c r="P136" i="46"/>
  <c r="T136" i="46" s="1"/>
  <c r="B136" i="46"/>
  <c r="A136" i="46"/>
  <c r="P135" i="46"/>
  <c r="T135" i="46" s="1"/>
  <c r="B135" i="46"/>
  <c r="A135" i="46"/>
  <c r="P134" i="46"/>
  <c r="T134" i="46" s="1"/>
  <c r="B134" i="46"/>
  <c r="A134" i="46"/>
  <c r="P133" i="46"/>
  <c r="T133" i="46" s="1"/>
  <c r="B133" i="46"/>
  <c r="A133" i="46"/>
  <c r="S132" i="46"/>
  <c r="P132" i="46"/>
  <c r="T132" i="46" s="1"/>
  <c r="B132" i="46"/>
  <c r="A132" i="46"/>
  <c r="T131" i="46"/>
  <c r="P131" i="46"/>
  <c r="S131" i="46" s="1"/>
  <c r="B131" i="46"/>
  <c r="A131" i="46"/>
  <c r="S130" i="46"/>
  <c r="P130" i="46"/>
  <c r="T130" i="46" s="1"/>
  <c r="B130" i="46"/>
  <c r="A130" i="46"/>
  <c r="P129" i="46"/>
  <c r="T129" i="46" s="1"/>
  <c r="B129" i="46"/>
  <c r="A129" i="46"/>
  <c r="S128" i="46"/>
  <c r="P128" i="46"/>
  <c r="T128" i="46" s="1"/>
  <c r="B128" i="46"/>
  <c r="A128" i="46"/>
  <c r="P127" i="46"/>
  <c r="T127" i="46" s="1"/>
  <c r="B127" i="46"/>
  <c r="A127" i="46"/>
  <c r="P126" i="46"/>
  <c r="T126" i="46" s="1"/>
  <c r="B126" i="46"/>
  <c r="A126" i="46"/>
  <c r="P125" i="46"/>
  <c r="T125" i="46" s="1"/>
  <c r="B125" i="46"/>
  <c r="A125" i="46"/>
  <c r="S124" i="46"/>
  <c r="P124" i="46"/>
  <c r="T124" i="46" s="1"/>
  <c r="B124" i="46"/>
  <c r="A124" i="46"/>
  <c r="T123" i="46"/>
  <c r="P123" i="46"/>
  <c r="S123" i="46" s="1"/>
  <c r="B123" i="46"/>
  <c r="A123" i="46"/>
  <c r="S122" i="46"/>
  <c r="P122" i="46"/>
  <c r="T122" i="46" s="1"/>
  <c r="B122" i="46"/>
  <c r="A122" i="46"/>
  <c r="P121" i="46"/>
  <c r="T121" i="46" s="1"/>
  <c r="B121" i="46"/>
  <c r="A121" i="46"/>
  <c r="S120" i="46"/>
  <c r="P120" i="46"/>
  <c r="T120" i="46" s="1"/>
  <c r="B120" i="46"/>
  <c r="A120" i="46"/>
  <c r="P119" i="46"/>
  <c r="T119" i="46" s="1"/>
  <c r="B119" i="46"/>
  <c r="A119" i="46"/>
  <c r="P118" i="46"/>
  <c r="T118" i="46" s="1"/>
  <c r="B118" i="46"/>
  <c r="A118" i="46"/>
  <c r="P117" i="46"/>
  <c r="T117" i="46" s="1"/>
  <c r="B117" i="46"/>
  <c r="A117" i="46"/>
  <c r="S116" i="46"/>
  <c r="P116" i="46"/>
  <c r="T116" i="46" s="1"/>
  <c r="B116" i="46"/>
  <c r="A116" i="46"/>
  <c r="T115" i="46"/>
  <c r="P115" i="46"/>
  <c r="S115" i="46" s="1"/>
  <c r="B115" i="46"/>
  <c r="A115" i="46"/>
  <c r="S114" i="46"/>
  <c r="P114" i="46"/>
  <c r="T114" i="46" s="1"/>
  <c r="B114" i="46"/>
  <c r="A114" i="46"/>
  <c r="P113" i="46"/>
  <c r="T113" i="46" s="1"/>
  <c r="B113" i="46"/>
  <c r="A113" i="46"/>
  <c r="S112" i="46"/>
  <c r="P112" i="46"/>
  <c r="T112" i="46" s="1"/>
  <c r="B112" i="46"/>
  <c r="A112" i="46"/>
  <c r="P111" i="46"/>
  <c r="T111" i="46" s="1"/>
  <c r="B111" i="46"/>
  <c r="A111" i="46"/>
  <c r="P110" i="46"/>
  <c r="T110" i="46" s="1"/>
  <c r="B110" i="46"/>
  <c r="A110" i="46"/>
  <c r="P109" i="46"/>
  <c r="T109" i="46" s="1"/>
  <c r="B109" i="46"/>
  <c r="A109" i="46"/>
  <c r="B108" i="46"/>
  <c r="A108" i="46"/>
  <c r="B107" i="46"/>
  <c r="A107" i="46"/>
  <c r="B106" i="46"/>
  <c r="A106" i="46"/>
  <c r="B105" i="46"/>
  <c r="A105" i="46"/>
  <c r="B104" i="46"/>
  <c r="A104" i="46"/>
  <c r="B103" i="46"/>
  <c r="A103" i="46"/>
  <c r="B102" i="46"/>
  <c r="A102" i="46"/>
  <c r="B101" i="46"/>
  <c r="A101" i="46"/>
  <c r="B100" i="46"/>
  <c r="A100" i="46"/>
  <c r="B99" i="46"/>
  <c r="A99" i="46"/>
  <c r="B98" i="46"/>
  <c r="A98" i="46"/>
  <c r="B97" i="46"/>
  <c r="A97" i="46"/>
  <c r="B96" i="46"/>
  <c r="A96" i="46"/>
  <c r="B95" i="46"/>
  <c r="A95" i="46"/>
  <c r="B94" i="46"/>
  <c r="A94" i="46"/>
  <c r="B93" i="46"/>
  <c r="A93" i="46"/>
  <c r="B92" i="46"/>
  <c r="A92" i="46"/>
  <c r="B91" i="46"/>
  <c r="A91" i="46"/>
  <c r="B90" i="46"/>
  <c r="A90" i="46"/>
  <c r="B89" i="46"/>
  <c r="A89" i="46"/>
  <c r="B88" i="46"/>
  <c r="A88" i="46"/>
  <c r="B87" i="46"/>
  <c r="A87" i="46"/>
  <c r="B86" i="46"/>
  <c r="A86" i="46"/>
  <c r="B85" i="46"/>
  <c r="A85" i="46"/>
  <c r="B84" i="46"/>
  <c r="A84" i="46"/>
  <c r="B83" i="46"/>
  <c r="A83" i="46"/>
  <c r="B82" i="46"/>
  <c r="A82" i="46"/>
  <c r="B81" i="46"/>
  <c r="A81" i="46"/>
  <c r="B80" i="46"/>
  <c r="A80" i="46"/>
  <c r="B79" i="46"/>
  <c r="A79" i="46"/>
  <c r="B78" i="46"/>
  <c r="A78" i="46"/>
  <c r="B77" i="46"/>
  <c r="A77" i="46"/>
  <c r="B76" i="46"/>
  <c r="A76" i="46"/>
  <c r="B75" i="46"/>
  <c r="A75" i="46"/>
  <c r="B74" i="46"/>
  <c r="A74" i="46"/>
  <c r="B73" i="46"/>
  <c r="A73" i="46"/>
  <c r="B72" i="46"/>
  <c r="A72" i="46"/>
  <c r="B71" i="46"/>
  <c r="A71" i="46"/>
  <c r="B70" i="46"/>
  <c r="A70" i="46"/>
  <c r="B69" i="46"/>
  <c r="A69" i="46"/>
  <c r="B68" i="46"/>
  <c r="A68" i="46"/>
  <c r="B67" i="46"/>
  <c r="A67" i="46"/>
  <c r="B66" i="46"/>
  <c r="A66" i="46"/>
  <c r="B65" i="46"/>
  <c r="A65" i="46"/>
  <c r="B64" i="46"/>
  <c r="A64" i="46"/>
  <c r="B63" i="46"/>
  <c r="A63" i="46"/>
  <c r="B62" i="46"/>
  <c r="A62" i="46"/>
  <c r="B61" i="46"/>
  <c r="A61" i="46"/>
  <c r="B60" i="46"/>
  <c r="A60" i="46"/>
  <c r="B59" i="46"/>
  <c r="A59" i="46"/>
  <c r="B58" i="46"/>
  <c r="A58" i="46"/>
  <c r="B57" i="46"/>
  <c r="A57" i="46"/>
  <c r="B56" i="46"/>
  <c r="A56" i="46"/>
  <c r="B55" i="46"/>
  <c r="A55" i="46"/>
  <c r="B54" i="46"/>
  <c r="A54" i="46"/>
  <c r="B53" i="46"/>
  <c r="A53" i="46"/>
  <c r="B52" i="46"/>
  <c r="A52" i="46"/>
  <c r="B51" i="46"/>
  <c r="A51" i="46"/>
  <c r="B50" i="46"/>
  <c r="A50" i="46"/>
  <c r="B49" i="46"/>
  <c r="A49" i="46"/>
  <c r="B48" i="46"/>
  <c r="A48" i="46"/>
  <c r="B47" i="46"/>
  <c r="A47" i="46"/>
  <c r="B46" i="46"/>
  <c r="A46" i="46"/>
  <c r="B45" i="46"/>
  <c r="A45" i="46"/>
  <c r="B44" i="46"/>
  <c r="A44" i="46"/>
  <c r="B43" i="46"/>
  <c r="A43" i="46"/>
  <c r="B42" i="46"/>
  <c r="A42" i="46"/>
  <c r="B41" i="46"/>
  <c r="A41" i="46"/>
  <c r="B40" i="46"/>
  <c r="A40" i="46"/>
  <c r="B39" i="46"/>
  <c r="A39" i="46"/>
  <c r="B38" i="46"/>
  <c r="A38" i="46"/>
  <c r="B37" i="46"/>
  <c r="A37" i="46"/>
  <c r="B36" i="46"/>
  <c r="A36" i="46"/>
  <c r="B35" i="46"/>
  <c r="A35" i="46"/>
  <c r="B34" i="46"/>
  <c r="A34" i="46"/>
  <c r="B33" i="46"/>
  <c r="A33" i="46"/>
  <c r="B32" i="46"/>
  <c r="A32" i="46"/>
  <c r="B31" i="46"/>
  <c r="A31" i="46"/>
  <c r="B30" i="46"/>
  <c r="A30" i="46"/>
  <c r="B29" i="46"/>
  <c r="A29" i="46"/>
  <c r="B28" i="46"/>
  <c r="A28" i="46"/>
  <c r="B27" i="46"/>
  <c r="A27" i="46"/>
  <c r="B26" i="46"/>
  <c r="A26" i="46"/>
  <c r="B25" i="46"/>
  <c r="A25" i="46"/>
  <c r="B24" i="46"/>
  <c r="A24" i="46"/>
  <c r="B23" i="46"/>
  <c r="A23" i="46"/>
  <c r="B22" i="46"/>
  <c r="A22" i="46"/>
  <c r="B21" i="46"/>
  <c r="A21" i="46"/>
  <c r="B20" i="46"/>
  <c r="A20" i="46"/>
  <c r="B19" i="46"/>
  <c r="A19" i="46"/>
  <c r="B18" i="46"/>
  <c r="A18" i="46"/>
  <c r="B17" i="46"/>
  <c r="A17" i="46"/>
  <c r="B16" i="46"/>
  <c r="A16" i="46"/>
  <c r="B15" i="46"/>
  <c r="A15" i="46"/>
  <c r="B14" i="46"/>
  <c r="A14" i="46"/>
  <c r="B13" i="46"/>
  <c r="A13" i="46"/>
  <c r="B12" i="46"/>
  <c r="A12" i="46"/>
  <c r="B11" i="46"/>
  <c r="A11" i="46"/>
  <c r="B10" i="46"/>
  <c r="A10" i="46"/>
  <c r="B9" i="46"/>
  <c r="A9" i="46"/>
  <c r="B8" i="46"/>
  <c r="A8" i="46"/>
  <c r="B7" i="46"/>
  <c r="A7" i="46"/>
  <c r="B6" i="46"/>
  <c r="A6" i="46"/>
  <c r="P203" i="45"/>
  <c r="T203" i="45" s="1"/>
  <c r="B203" i="45"/>
  <c r="A203" i="45"/>
  <c r="P202" i="45"/>
  <c r="S202" i="45" s="1"/>
  <c r="B202" i="45"/>
  <c r="A202" i="45"/>
  <c r="S201" i="45"/>
  <c r="P201" i="45"/>
  <c r="T201" i="45" s="1"/>
  <c r="B201" i="45"/>
  <c r="A201" i="45"/>
  <c r="T200" i="45"/>
  <c r="P200" i="45"/>
  <c r="S200" i="45" s="1"/>
  <c r="B200" i="45"/>
  <c r="A200" i="45"/>
  <c r="P199" i="45"/>
  <c r="T199" i="45" s="1"/>
  <c r="B199" i="45"/>
  <c r="A199" i="45"/>
  <c r="P198" i="45"/>
  <c r="T198" i="45" s="1"/>
  <c r="B198" i="45"/>
  <c r="A198" i="45"/>
  <c r="T197" i="45"/>
  <c r="S197" i="45"/>
  <c r="P197" i="45"/>
  <c r="B197" i="45"/>
  <c r="A197" i="45"/>
  <c r="P196" i="45"/>
  <c r="T196" i="45" s="1"/>
  <c r="B196" i="45"/>
  <c r="A196" i="45"/>
  <c r="P195" i="45"/>
  <c r="T195" i="45" s="1"/>
  <c r="B195" i="45"/>
  <c r="A195" i="45"/>
  <c r="P194" i="45"/>
  <c r="S194" i="45" s="1"/>
  <c r="B194" i="45"/>
  <c r="A194" i="45"/>
  <c r="T193" i="45"/>
  <c r="S193" i="45"/>
  <c r="P193" i="45"/>
  <c r="B193" i="45"/>
  <c r="A193" i="45"/>
  <c r="T192" i="45"/>
  <c r="P192" i="45"/>
  <c r="S192" i="45" s="1"/>
  <c r="B192" i="45"/>
  <c r="A192" i="45"/>
  <c r="P191" i="45"/>
  <c r="T191" i="45" s="1"/>
  <c r="B191" i="45"/>
  <c r="A191" i="45"/>
  <c r="P190" i="45"/>
  <c r="T190" i="45" s="1"/>
  <c r="B190" i="45"/>
  <c r="A190" i="45"/>
  <c r="T189" i="45"/>
  <c r="S189" i="45"/>
  <c r="P189" i="45"/>
  <c r="B189" i="45"/>
  <c r="A189" i="45"/>
  <c r="P188" i="45"/>
  <c r="T188" i="45" s="1"/>
  <c r="B188" i="45"/>
  <c r="A188" i="45"/>
  <c r="P187" i="45"/>
  <c r="T187" i="45" s="1"/>
  <c r="B187" i="45"/>
  <c r="A187" i="45"/>
  <c r="P186" i="45"/>
  <c r="S186" i="45" s="1"/>
  <c r="B186" i="45"/>
  <c r="A186" i="45"/>
  <c r="T185" i="45"/>
  <c r="S185" i="45"/>
  <c r="P185" i="45"/>
  <c r="B185" i="45"/>
  <c r="A185" i="45"/>
  <c r="T184" i="45"/>
  <c r="P184" i="45"/>
  <c r="S184" i="45" s="1"/>
  <c r="B184" i="45"/>
  <c r="A184" i="45"/>
  <c r="P183" i="45"/>
  <c r="T183" i="45" s="1"/>
  <c r="B183" i="45"/>
  <c r="A183" i="45"/>
  <c r="P182" i="45"/>
  <c r="T182" i="45" s="1"/>
  <c r="B182" i="45"/>
  <c r="A182" i="45"/>
  <c r="T181" i="45"/>
  <c r="S181" i="45"/>
  <c r="P181" i="45"/>
  <c r="B181" i="45"/>
  <c r="A181" i="45"/>
  <c r="P180" i="45"/>
  <c r="T180" i="45" s="1"/>
  <c r="B180" i="45"/>
  <c r="A180" i="45"/>
  <c r="P179" i="45"/>
  <c r="T179" i="45" s="1"/>
  <c r="B179" i="45"/>
  <c r="A179" i="45"/>
  <c r="P178" i="45"/>
  <c r="S178" i="45" s="1"/>
  <c r="B178" i="45"/>
  <c r="A178" i="45"/>
  <c r="T177" i="45"/>
  <c r="S177" i="45"/>
  <c r="P177" i="45"/>
  <c r="B177" i="45"/>
  <c r="A177" i="45"/>
  <c r="T176" i="45"/>
  <c r="P176" i="45"/>
  <c r="S176" i="45" s="1"/>
  <c r="B176" i="45"/>
  <c r="A176" i="45"/>
  <c r="P175" i="45"/>
  <c r="T175" i="45" s="1"/>
  <c r="B175" i="45"/>
  <c r="A175" i="45"/>
  <c r="P174" i="45"/>
  <c r="T174" i="45" s="1"/>
  <c r="B174" i="45"/>
  <c r="A174" i="45"/>
  <c r="T173" i="45"/>
  <c r="S173" i="45"/>
  <c r="P173" i="45"/>
  <c r="B173" i="45"/>
  <c r="A173" i="45"/>
  <c r="P172" i="45"/>
  <c r="T172" i="45" s="1"/>
  <c r="B172" i="45"/>
  <c r="A172" i="45"/>
  <c r="P171" i="45"/>
  <c r="T171" i="45" s="1"/>
  <c r="B171" i="45"/>
  <c r="A171" i="45"/>
  <c r="P170" i="45"/>
  <c r="S170" i="45" s="1"/>
  <c r="B170" i="45"/>
  <c r="A170" i="45"/>
  <c r="T169" i="45"/>
  <c r="S169" i="45"/>
  <c r="P169" i="45"/>
  <c r="B169" i="45"/>
  <c r="A169" i="45"/>
  <c r="T168" i="45"/>
  <c r="P168" i="45"/>
  <c r="S168" i="45" s="1"/>
  <c r="B168" i="45"/>
  <c r="A168" i="45"/>
  <c r="P167" i="45"/>
  <c r="T167" i="45" s="1"/>
  <c r="B167" i="45"/>
  <c r="A167" i="45"/>
  <c r="P166" i="45"/>
  <c r="T166" i="45" s="1"/>
  <c r="B166" i="45"/>
  <c r="A166" i="45"/>
  <c r="T165" i="45"/>
  <c r="S165" i="45"/>
  <c r="P165" i="45"/>
  <c r="B165" i="45"/>
  <c r="A165" i="45"/>
  <c r="P164" i="45"/>
  <c r="T164" i="45" s="1"/>
  <c r="B164" i="45"/>
  <c r="A164" i="45"/>
  <c r="P163" i="45"/>
  <c r="T163" i="45" s="1"/>
  <c r="B163" i="45"/>
  <c r="A163" i="45"/>
  <c r="P162" i="45"/>
  <c r="S162" i="45" s="1"/>
  <c r="B162" i="45"/>
  <c r="A162" i="45"/>
  <c r="T161" i="45"/>
  <c r="S161" i="45"/>
  <c r="P161" i="45"/>
  <c r="B161" i="45"/>
  <c r="A161" i="45"/>
  <c r="T160" i="45"/>
  <c r="P160" i="45"/>
  <c r="S160" i="45" s="1"/>
  <c r="B160" i="45"/>
  <c r="A160" i="45"/>
  <c r="P159" i="45"/>
  <c r="T159" i="45" s="1"/>
  <c r="B159" i="45"/>
  <c r="A159" i="45"/>
  <c r="P158" i="45"/>
  <c r="T158" i="45" s="1"/>
  <c r="B158" i="45"/>
  <c r="A158" i="45"/>
  <c r="T157" i="45"/>
  <c r="S157" i="45"/>
  <c r="P157" i="45"/>
  <c r="B157" i="45"/>
  <c r="A157" i="45"/>
  <c r="P156" i="45"/>
  <c r="T156" i="45" s="1"/>
  <c r="B156" i="45"/>
  <c r="A156" i="45"/>
  <c r="P155" i="45"/>
  <c r="T155" i="45" s="1"/>
  <c r="B155" i="45"/>
  <c r="A155" i="45"/>
  <c r="P154" i="45"/>
  <c r="S154" i="45" s="1"/>
  <c r="B154" i="45"/>
  <c r="A154" i="45"/>
  <c r="T153" i="45"/>
  <c r="S153" i="45"/>
  <c r="P153" i="45"/>
  <c r="B153" i="45"/>
  <c r="A153" i="45"/>
  <c r="T152" i="45"/>
  <c r="P152" i="45"/>
  <c r="S152" i="45" s="1"/>
  <c r="B152" i="45"/>
  <c r="A152" i="45"/>
  <c r="P151" i="45"/>
  <c r="T151" i="45" s="1"/>
  <c r="B151" i="45"/>
  <c r="A151" i="45"/>
  <c r="T150" i="45"/>
  <c r="P150" i="45"/>
  <c r="S150" i="45" s="1"/>
  <c r="B150" i="45"/>
  <c r="A150" i="45"/>
  <c r="T149" i="45"/>
  <c r="S149" i="45"/>
  <c r="P149" i="45"/>
  <c r="B149" i="45"/>
  <c r="A149" i="45"/>
  <c r="P148" i="45"/>
  <c r="T148" i="45" s="1"/>
  <c r="B148" i="45"/>
  <c r="A148" i="45"/>
  <c r="S147" i="45"/>
  <c r="P147" i="45"/>
  <c r="T147" i="45" s="1"/>
  <c r="B147" i="45"/>
  <c r="A147" i="45"/>
  <c r="P146" i="45"/>
  <c r="S146" i="45" s="1"/>
  <c r="B146" i="45"/>
  <c r="A146" i="45"/>
  <c r="T145" i="45"/>
  <c r="S145" i="45"/>
  <c r="P145" i="45"/>
  <c r="B145" i="45"/>
  <c r="A145" i="45"/>
  <c r="T144" i="45"/>
  <c r="P144" i="45"/>
  <c r="S144" i="45" s="1"/>
  <c r="B144" i="45"/>
  <c r="A144" i="45"/>
  <c r="P143" i="45"/>
  <c r="T143" i="45" s="1"/>
  <c r="B143" i="45"/>
  <c r="A143" i="45"/>
  <c r="T142" i="45"/>
  <c r="S142" i="45"/>
  <c r="P142" i="45"/>
  <c r="B142" i="45"/>
  <c r="A142" i="45"/>
  <c r="T141" i="45"/>
  <c r="S141" i="45"/>
  <c r="P141" i="45"/>
  <c r="B141" i="45"/>
  <c r="A141" i="45"/>
  <c r="P140" i="45"/>
  <c r="T140" i="45" s="1"/>
  <c r="B140" i="45"/>
  <c r="A140" i="45"/>
  <c r="S139" i="45"/>
  <c r="P139" i="45"/>
  <c r="T139" i="45" s="1"/>
  <c r="B139" i="45"/>
  <c r="A139" i="45"/>
  <c r="P138" i="45"/>
  <c r="S138" i="45" s="1"/>
  <c r="B138" i="45"/>
  <c r="A138" i="45"/>
  <c r="T137" i="45"/>
  <c r="S137" i="45"/>
  <c r="P137" i="45"/>
  <c r="B137" i="45"/>
  <c r="A137" i="45"/>
  <c r="T136" i="45"/>
  <c r="P136" i="45"/>
  <c r="S136" i="45" s="1"/>
  <c r="B136" i="45"/>
  <c r="A136" i="45"/>
  <c r="P135" i="45"/>
  <c r="T135" i="45" s="1"/>
  <c r="B135" i="45"/>
  <c r="A135" i="45"/>
  <c r="T134" i="45"/>
  <c r="S134" i="45"/>
  <c r="P134" i="45"/>
  <c r="B134" i="45"/>
  <c r="A134" i="45"/>
  <c r="T133" i="45"/>
  <c r="S133" i="45"/>
  <c r="P133" i="45"/>
  <c r="B133" i="45"/>
  <c r="A133" i="45"/>
  <c r="P132" i="45"/>
  <c r="T132" i="45" s="1"/>
  <c r="B132" i="45"/>
  <c r="A132" i="45"/>
  <c r="S131" i="45"/>
  <c r="P131" i="45"/>
  <c r="T131" i="45" s="1"/>
  <c r="B131" i="45"/>
  <c r="A131" i="45"/>
  <c r="P130" i="45"/>
  <c r="S130" i="45" s="1"/>
  <c r="B130" i="45"/>
  <c r="A130" i="45"/>
  <c r="T129" i="45"/>
  <c r="S129" i="45"/>
  <c r="P129" i="45"/>
  <c r="B129" i="45"/>
  <c r="A129" i="45"/>
  <c r="T128" i="45"/>
  <c r="P128" i="45"/>
  <c r="S128" i="45" s="1"/>
  <c r="B128" i="45"/>
  <c r="A128" i="45"/>
  <c r="P127" i="45"/>
  <c r="T127" i="45" s="1"/>
  <c r="B127" i="45"/>
  <c r="A127" i="45"/>
  <c r="T126" i="45"/>
  <c r="S126" i="45"/>
  <c r="P126" i="45"/>
  <c r="B126" i="45"/>
  <c r="A126" i="45"/>
  <c r="T125" i="45"/>
  <c r="S125" i="45"/>
  <c r="P125" i="45"/>
  <c r="B125" i="45"/>
  <c r="A125" i="45"/>
  <c r="P124" i="45"/>
  <c r="T124" i="45" s="1"/>
  <c r="B124" i="45"/>
  <c r="A124" i="45"/>
  <c r="S123" i="45"/>
  <c r="P123" i="45"/>
  <c r="T123" i="45" s="1"/>
  <c r="B123" i="45"/>
  <c r="A123" i="45"/>
  <c r="P122" i="45"/>
  <c r="T122" i="45" s="1"/>
  <c r="B122" i="45"/>
  <c r="A122" i="45"/>
  <c r="T121" i="45"/>
  <c r="S121" i="45"/>
  <c r="P121" i="45"/>
  <c r="B121" i="45"/>
  <c r="A121" i="45"/>
  <c r="T120" i="45"/>
  <c r="P120" i="45"/>
  <c r="S120" i="45" s="1"/>
  <c r="B120" i="45"/>
  <c r="A120" i="45"/>
  <c r="P119" i="45"/>
  <c r="T119" i="45" s="1"/>
  <c r="B119" i="45"/>
  <c r="A119" i="45"/>
  <c r="T118" i="45"/>
  <c r="S118" i="45"/>
  <c r="P118" i="45"/>
  <c r="B118" i="45"/>
  <c r="A118" i="45"/>
  <c r="T117" i="45"/>
  <c r="S117" i="45"/>
  <c r="P117" i="45"/>
  <c r="B117" i="45"/>
  <c r="A117" i="45"/>
  <c r="P116" i="45"/>
  <c r="T116" i="45" s="1"/>
  <c r="B116" i="45"/>
  <c r="A116" i="45"/>
  <c r="S115" i="45"/>
  <c r="P115" i="45"/>
  <c r="T115" i="45" s="1"/>
  <c r="B115" i="45"/>
  <c r="A115" i="45"/>
  <c r="P114" i="45"/>
  <c r="T114" i="45" s="1"/>
  <c r="B114" i="45"/>
  <c r="A114" i="45"/>
  <c r="T113" i="45"/>
  <c r="S113" i="45"/>
  <c r="P113" i="45"/>
  <c r="B113" i="45"/>
  <c r="A113" i="45"/>
  <c r="T112" i="45"/>
  <c r="P112" i="45"/>
  <c r="S112" i="45" s="1"/>
  <c r="B112" i="45"/>
  <c r="A112" i="45"/>
  <c r="P111" i="45"/>
  <c r="S111" i="45" s="1"/>
  <c r="B111" i="45"/>
  <c r="A111" i="45"/>
  <c r="T110" i="45"/>
  <c r="S110" i="45"/>
  <c r="P110" i="45"/>
  <c r="B110" i="45"/>
  <c r="A110" i="45"/>
  <c r="T109" i="45"/>
  <c r="S109" i="45"/>
  <c r="P109" i="45"/>
  <c r="B109" i="45"/>
  <c r="A109" i="45"/>
  <c r="P108" i="45"/>
  <c r="T108" i="45" s="1"/>
  <c r="B108" i="45"/>
  <c r="A108" i="45"/>
  <c r="S107" i="45"/>
  <c r="P107" i="45"/>
  <c r="T107" i="45" s="1"/>
  <c r="B107" i="45"/>
  <c r="A107" i="45"/>
  <c r="P106" i="45"/>
  <c r="S106" i="45" s="1"/>
  <c r="B106" i="45"/>
  <c r="A106" i="45"/>
  <c r="T105" i="45"/>
  <c r="S105" i="45"/>
  <c r="P105" i="45"/>
  <c r="B105" i="45"/>
  <c r="A105" i="45"/>
  <c r="T104" i="45"/>
  <c r="P104" i="45"/>
  <c r="S104" i="45" s="1"/>
  <c r="B104" i="45"/>
  <c r="A104" i="45"/>
  <c r="P103" i="45"/>
  <c r="T103" i="45" s="1"/>
  <c r="B103" i="45"/>
  <c r="A103" i="45"/>
  <c r="T102" i="45"/>
  <c r="S102" i="45"/>
  <c r="P102" i="45"/>
  <c r="B102" i="45"/>
  <c r="A102" i="45"/>
  <c r="T101" i="45"/>
  <c r="S101" i="45"/>
  <c r="P101" i="45"/>
  <c r="B101" i="45"/>
  <c r="A101" i="45"/>
  <c r="P100" i="45"/>
  <c r="T100" i="45" s="1"/>
  <c r="B100" i="45"/>
  <c r="A100" i="45"/>
  <c r="S99" i="45"/>
  <c r="P99" i="45"/>
  <c r="T99" i="45" s="1"/>
  <c r="B99" i="45"/>
  <c r="A99" i="45"/>
  <c r="P98" i="45"/>
  <c r="T98" i="45" s="1"/>
  <c r="B98" i="45"/>
  <c r="A98" i="45"/>
  <c r="T97" i="45"/>
  <c r="S97" i="45"/>
  <c r="P97" i="45"/>
  <c r="B97" i="45"/>
  <c r="A97" i="45"/>
  <c r="T96" i="45"/>
  <c r="P96" i="45"/>
  <c r="S96" i="45" s="1"/>
  <c r="B96" i="45"/>
  <c r="A96" i="45"/>
  <c r="P95" i="45"/>
  <c r="T95" i="45" s="1"/>
  <c r="B95" i="45"/>
  <c r="A95" i="45"/>
  <c r="T94" i="45"/>
  <c r="S94" i="45"/>
  <c r="P94" i="45"/>
  <c r="B94" i="45"/>
  <c r="A94" i="45"/>
  <c r="T93" i="45"/>
  <c r="S93" i="45"/>
  <c r="P93" i="45"/>
  <c r="B93" i="45"/>
  <c r="A93" i="45"/>
  <c r="P92" i="45"/>
  <c r="T92" i="45" s="1"/>
  <c r="B92" i="45"/>
  <c r="A92" i="45"/>
  <c r="S91" i="45"/>
  <c r="P91" i="45"/>
  <c r="T91" i="45" s="1"/>
  <c r="B91" i="45"/>
  <c r="A91" i="45"/>
  <c r="P90" i="45"/>
  <c r="T90" i="45" s="1"/>
  <c r="B90" i="45"/>
  <c r="A90" i="45"/>
  <c r="T89" i="45"/>
  <c r="S89" i="45"/>
  <c r="P89" i="45"/>
  <c r="B89" i="45"/>
  <c r="A89" i="45"/>
  <c r="T88" i="45"/>
  <c r="P88" i="45"/>
  <c r="S88" i="45" s="1"/>
  <c r="B88" i="45"/>
  <c r="A88" i="45"/>
  <c r="P87" i="45"/>
  <c r="T87" i="45" s="1"/>
  <c r="B87" i="45"/>
  <c r="A87" i="45"/>
  <c r="T86" i="45"/>
  <c r="S86" i="45"/>
  <c r="P86" i="45"/>
  <c r="B86" i="45"/>
  <c r="A86" i="45"/>
  <c r="T85" i="45"/>
  <c r="S85" i="45"/>
  <c r="P85" i="45"/>
  <c r="B85" i="45"/>
  <c r="A85" i="45"/>
  <c r="P84" i="45"/>
  <c r="T84" i="45" s="1"/>
  <c r="B84" i="45"/>
  <c r="A84" i="45"/>
  <c r="S83" i="45"/>
  <c r="P83" i="45"/>
  <c r="T83" i="45" s="1"/>
  <c r="B83" i="45"/>
  <c r="A83" i="45"/>
  <c r="P82" i="45"/>
  <c r="S82" i="45" s="1"/>
  <c r="B82" i="45"/>
  <c r="A82" i="45"/>
  <c r="T81" i="45"/>
  <c r="S81" i="45"/>
  <c r="P81" i="45"/>
  <c r="B81" i="45"/>
  <c r="A81" i="45"/>
  <c r="T80" i="45"/>
  <c r="P80" i="45"/>
  <c r="S80" i="45" s="1"/>
  <c r="B80" i="45"/>
  <c r="A80" i="45"/>
  <c r="P79" i="45"/>
  <c r="T79" i="45" s="1"/>
  <c r="B79" i="45"/>
  <c r="A79" i="45"/>
  <c r="T78" i="45"/>
  <c r="S78" i="45"/>
  <c r="P78" i="45"/>
  <c r="B78" i="45"/>
  <c r="A78" i="45"/>
  <c r="B77" i="45"/>
  <c r="A77" i="45"/>
  <c r="B76" i="45"/>
  <c r="A76" i="45"/>
  <c r="B75" i="45"/>
  <c r="A75" i="45"/>
  <c r="B74" i="45"/>
  <c r="A74" i="45"/>
  <c r="B73" i="45"/>
  <c r="A73" i="45"/>
  <c r="B72" i="45"/>
  <c r="A72" i="45"/>
  <c r="B71" i="45"/>
  <c r="A71" i="45"/>
  <c r="B70" i="45"/>
  <c r="A70" i="45"/>
  <c r="B69" i="45"/>
  <c r="A69" i="45"/>
  <c r="B68" i="45"/>
  <c r="A68" i="45"/>
  <c r="B67" i="45"/>
  <c r="A67" i="45"/>
  <c r="B66" i="45"/>
  <c r="A66" i="45"/>
  <c r="B65" i="45"/>
  <c r="A65" i="45"/>
  <c r="B64" i="45"/>
  <c r="A64" i="45"/>
  <c r="B63" i="45"/>
  <c r="A63" i="45"/>
  <c r="B62" i="45"/>
  <c r="A62" i="45"/>
  <c r="B61" i="45"/>
  <c r="A61" i="45"/>
  <c r="B60" i="45"/>
  <c r="A60" i="45"/>
  <c r="B59" i="45"/>
  <c r="A59" i="45"/>
  <c r="B58" i="45"/>
  <c r="A58" i="45"/>
  <c r="B57" i="45"/>
  <c r="A57" i="45"/>
  <c r="B56" i="45"/>
  <c r="A56" i="45"/>
  <c r="B55" i="45"/>
  <c r="A55" i="45"/>
  <c r="B54" i="45"/>
  <c r="A54" i="45"/>
  <c r="B53" i="45"/>
  <c r="A53" i="45"/>
  <c r="B52" i="45"/>
  <c r="A52" i="45"/>
  <c r="B51" i="45"/>
  <c r="A51" i="45"/>
  <c r="B50" i="45"/>
  <c r="A50" i="45"/>
  <c r="B49" i="45"/>
  <c r="A49" i="45"/>
  <c r="B48" i="45"/>
  <c r="A48" i="45"/>
  <c r="B47" i="45"/>
  <c r="A47" i="45"/>
  <c r="B46" i="45"/>
  <c r="A46" i="45"/>
  <c r="B45" i="45"/>
  <c r="A45" i="45"/>
  <c r="B44" i="45"/>
  <c r="A44" i="45"/>
  <c r="B43" i="45"/>
  <c r="A43" i="45"/>
  <c r="B42" i="45"/>
  <c r="A42" i="45"/>
  <c r="B41" i="45"/>
  <c r="A41" i="45"/>
  <c r="B40" i="45"/>
  <c r="A40" i="45"/>
  <c r="B39" i="45"/>
  <c r="A39" i="45"/>
  <c r="B38" i="45"/>
  <c r="A38" i="45"/>
  <c r="B37" i="45"/>
  <c r="A37" i="45"/>
  <c r="B36" i="45"/>
  <c r="A36" i="45"/>
  <c r="B35" i="45"/>
  <c r="A35" i="45"/>
  <c r="B34" i="45"/>
  <c r="A34" i="45"/>
  <c r="B33" i="45"/>
  <c r="A33" i="45"/>
  <c r="B32" i="45"/>
  <c r="A32" i="45"/>
  <c r="B31" i="45"/>
  <c r="A31" i="45"/>
  <c r="B30" i="45"/>
  <c r="A30" i="45"/>
  <c r="B29" i="45"/>
  <c r="A29" i="45"/>
  <c r="B28" i="45"/>
  <c r="A28" i="45"/>
  <c r="B27" i="45"/>
  <c r="A27" i="45"/>
  <c r="B26" i="45"/>
  <c r="A26" i="45"/>
  <c r="B25" i="45"/>
  <c r="A25" i="45"/>
  <c r="B24" i="45"/>
  <c r="A24" i="45"/>
  <c r="B23" i="45"/>
  <c r="A23" i="45"/>
  <c r="B22" i="45"/>
  <c r="A22" i="45"/>
  <c r="B21" i="45"/>
  <c r="A21" i="45"/>
  <c r="B20" i="45"/>
  <c r="A20" i="45"/>
  <c r="B19" i="45"/>
  <c r="A19" i="45"/>
  <c r="B18" i="45"/>
  <c r="A18" i="45"/>
  <c r="B17" i="45"/>
  <c r="A17" i="45"/>
  <c r="B16" i="45"/>
  <c r="A16" i="45"/>
  <c r="B15" i="45"/>
  <c r="A15" i="45"/>
  <c r="B14" i="45"/>
  <c r="A14" i="45"/>
  <c r="B13" i="45"/>
  <c r="A13" i="45"/>
  <c r="B12" i="45"/>
  <c r="A12" i="45"/>
  <c r="B11" i="45"/>
  <c r="A11" i="45"/>
  <c r="B10" i="45"/>
  <c r="A10" i="45"/>
  <c r="B9" i="45"/>
  <c r="A9" i="45"/>
  <c r="B8" i="45"/>
  <c r="A8" i="45"/>
  <c r="B7" i="45"/>
  <c r="A7" i="45"/>
  <c r="B6" i="45"/>
  <c r="A6" i="45"/>
  <c r="T203" i="44"/>
  <c r="P203" i="44"/>
  <c r="S203" i="44" s="1"/>
  <c r="B203" i="44"/>
  <c r="A203" i="44"/>
  <c r="P202" i="44"/>
  <c r="T202" i="44" s="1"/>
  <c r="B202" i="44"/>
  <c r="A202" i="44"/>
  <c r="P201" i="44"/>
  <c r="T201" i="44" s="1"/>
  <c r="B201" i="44"/>
  <c r="A201" i="44"/>
  <c r="T200" i="44"/>
  <c r="S200" i="44"/>
  <c r="P200" i="44"/>
  <c r="B200" i="44"/>
  <c r="A200" i="44"/>
  <c r="P199" i="44"/>
  <c r="T199" i="44" s="1"/>
  <c r="B199" i="44"/>
  <c r="A199" i="44"/>
  <c r="S198" i="44"/>
  <c r="P198" i="44"/>
  <c r="T198" i="44" s="1"/>
  <c r="B198" i="44"/>
  <c r="A198" i="44"/>
  <c r="T197" i="44"/>
  <c r="S197" i="44"/>
  <c r="P197" i="44"/>
  <c r="B197" i="44"/>
  <c r="A197" i="44"/>
  <c r="T196" i="44"/>
  <c r="S196" i="44"/>
  <c r="P196" i="44"/>
  <c r="B196" i="44"/>
  <c r="A196" i="44"/>
  <c r="T195" i="44"/>
  <c r="P195" i="44"/>
  <c r="S195" i="44" s="1"/>
  <c r="B195" i="44"/>
  <c r="A195" i="44"/>
  <c r="S194" i="44"/>
  <c r="P194" i="44"/>
  <c r="T194" i="44" s="1"/>
  <c r="B194" i="44"/>
  <c r="A194" i="44"/>
  <c r="P193" i="44"/>
  <c r="T193" i="44" s="1"/>
  <c r="B193" i="44"/>
  <c r="A193" i="44"/>
  <c r="T192" i="44"/>
  <c r="S192" i="44"/>
  <c r="P192" i="44"/>
  <c r="B192" i="44"/>
  <c r="A192" i="44"/>
  <c r="P191" i="44"/>
  <c r="T191" i="44" s="1"/>
  <c r="B191" i="44"/>
  <c r="A191" i="44"/>
  <c r="S190" i="44"/>
  <c r="P190" i="44"/>
  <c r="T190" i="44" s="1"/>
  <c r="B190" i="44"/>
  <c r="A190" i="44"/>
  <c r="T189" i="44"/>
  <c r="S189" i="44"/>
  <c r="P189" i="44"/>
  <c r="B189" i="44"/>
  <c r="A189" i="44"/>
  <c r="T188" i="44"/>
  <c r="S188" i="44"/>
  <c r="P188" i="44"/>
  <c r="B188" i="44"/>
  <c r="A188" i="44"/>
  <c r="T187" i="44"/>
  <c r="P187" i="44"/>
  <c r="S187" i="44" s="1"/>
  <c r="B187" i="44"/>
  <c r="A187" i="44"/>
  <c r="P186" i="44"/>
  <c r="S186" i="44" s="1"/>
  <c r="B186" i="44"/>
  <c r="A186" i="44"/>
  <c r="P185" i="44"/>
  <c r="T185" i="44" s="1"/>
  <c r="B185" i="44"/>
  <c r="A185" i="44"/>
  <c r="T184" i="44"/>
  <c r="S184" i="44"/>
  <c r="P184" i="44"/>
  <c r="B184" i="44"/>
  <c r="A184" i="44"/>
  <c r="P183" i="44"/>
  <c r="T183" i="44" s="1"/>
  <c r="B183" i="44"/>
  <c r="A183" i="44"/>
  <c r="S182" i="44"/>
  <c r="P182" i="44"/>
  <c r="T182" i="44" s="1"/>
  <c r="B182" i="44"/>
  <c r="A182" i="44"/>
  <c r="T181" i="44"/>
  <c r="S181" i="44"/>
  <c r="P181" i="44"/>
  <c r="B181" i="44"/>
  <c r="A181" i="44"/>
  <c r="T180" i="44"/>
  <c r="S180" i="44"/>
  <c r="P180" i="44"/>
  <c r="B180" i="44"/>
  <c r="A180" i="44"/>
  <c r="T179" i="44"/>
  <c r="P179" i="44"/>
  <c r="S179" i="44" s="1"/>
  <c r="B179" i="44"/>
  <c r="A179" i="44"/>
  <c r="P178" i="44"/>
  <c r="S178" i="44" s="1"/>
  <c r="B178" i="44"/>
  <c r="A178" i="44"/>
  <c r="P177" i="44"/>
  <c r="T177" i="44" s="1"/>
  <c r="B177" i="44"/>
  <c r="A177" i="44"/>
  <c r="T176" i="44"/>
  <c r="S176" i="44"/>
  <c r="P176" i="44"/>
  <c r="B176" i="44"/>
  <c r="A176" i="44"/>
  <c r="P175" i="44"/>
  <c r="T175" i="44" s="1"/>
  <c r="B175" i="44"/>
  <c r="A175" i="44"/>
  <c r="S174" i="44"/>
  <c r="P174" i="44"/>
  <c r="T174" i="44" s="1"/>
  <c r="B174" i="44"/>
  <c r="A174" i="44"/>
  <c r="T173" i="44"/>
  <c r="S173" i="44"/>
  <c r="P173" i="44"/>
  <c r="B173" i="44"/>
  <c r="A173" i="44"/>
  <c r="T172" i="44"/>
  <c r="S172" i="44"/>
  <c r="P172" i="44"/>
  <c r="B172" i="44"/>
  <c r="A172" i="44"/>
  <c r="T171" i="44"/>
  <c r="P171" i="44"/>
  <c r="S171" i="44" s="1"/>
  <c r="B171" i="44"/>
  <c r="A171" i="44"/>
  <c r="P170" i="44"/>
  <c r="S170" i="44" s="1"/>
  <c r="B170" i="44"/>
  <c r="A170" i="44"/>
  <c r="P169" i="44"/>
  <c r="T169" i="44" s="1"/>
  <c r="B169" i="44"/>
  <c r="A169" i="44"/>
  <c r="T168" i="44"/>
  <c r="S168" i="44"/>
  <c r="P168" i="44"/>
  <c r="B168" i="44"/>
  <c r="A168" i="44"/>
  <c r="P167" i="44"/>
  <c r="T167" i="44" s="1"/>
  <c r="B167" i="44"/>
  <c r="A167" i="44"/>
  <c r="S166" i="44"/>
  <c r="P166" i="44"/>
  <c r="T166" i="44" s="1"/>
  <c r="B166" i="44"/>
  <c r="A166" i="44"/>
  <c r="T165" i="44"/>
  <c r="S165" i="44"/>
  <c r="P165" i="44"/>
  <c r="B165" i="44"/>
  <c r="A165" i="44"/>
  <c r="T164" i="44"/>
  <c r="S164" i="44"/>
  <c r="P164" i="44"/>
  <c r="B164" i="44"/>
  <c r="A164" i="44"/>
  <c r="T163" i="44"/>
  <c r="P163" i="44"/>
  <c r="S163" i="44" s="1"/>
  <c r="B163" i="44"/>
  <c r="A163" i="44"/>
  <c r="P162" i="44"/>
  <c r="S162" i="44" s="1"/>
  <c r="B162" i="44"/>
  <c r="A162" i="44"/>
  <c r="P161" i="44"/>
  <c r="T161" i="44" s="1"/>
  <c r="B161" i="44"/>
  <c r="A161" i="44"/>
  <c r="T160" i="44"/>
  <c r="S160" i="44"/>
  <c r="P160" i="44"/>
  <c r="B160" i="44"/>
  <c r="A160" i="44"/>
  <c r="P159" i="44"/>
  <c r="T159" i="44" s="1"/>
  <c r="B159" i="44"/>
  <c r="A159" i="44"/>
  <c r="S158" i="44"/>
  <c r="P158" i="44"/>
  <c r="T158" i="44" s="1"/>
  <c r="B158" i="44"/>
  <c r="A158" i="44"/>
  <c r="T157" i="44"/>
  <c r="S157" i="44"/>
  <c r="P157" i="44"/>
  <c r="B157" i="44"/>
  <c r="A157" i="44"/>
  <c r="T156" i="44"/>
  <c r="S156" i="44"/>
  <c r="P156" i="44"/>
  <c r="B156" i="44"/>
  <c r="A156" i="44"/>
  <c r="T155" i="44"/>
  <c r="P155" i="44"/>
  <c r="S155" i="44" s="1"/>
  <c r="B155" i="44"/>
  <c r="A155" i="44"/>
  <c r="P154" i="44"/>
  <c r="T154" i="44" s="1"/>
  <c r="B154" i="44"/>
  <c r="A154" i="44"/>
  <c r="P153" i="44"/>
  <c r="T153" i="44" s="1"/>
  <c r="B153" i="44"/>
  <c r="A153" i="44"/>
  <c r="T152" i="44"/>
  <c r="S152" i="44"/>
  <c r="P152" i="44"/>
  <c r="B152" i="44"/>
  <c r="A152" i="44"/>
  <c r="P151" i="44"/>
  <c r="T151" i="44" s="1"/>
  <c r="B151" i="44"/>
  <c r="A151" i="44"/>
  <c r="S150" i="44"/>
  <c r="P150" i="44"/>
  <c r="T150" i="44" s="1"/>
  <c r="B150" i="44"/>
  <c r="A150" i="44"/>
  <c r="T149" i="44"/>
  <c r="S149" i="44"/>
  <c r="P149" i="44"/>
  <c r="B149" i="44"/>
  <c r="A149" i="44"/>
  <c r="T148" i="44"/>
  <c r="S148" i="44"/>
  <c r="P148" i="44"/>
  <c r="B148" i="44"/>
  <c r="A148" i="44"/>
  <c r="T147" i="44"/>
  <c r="P147" i="44"/>
  <c r="S147" i="44" s="1"/>
  <c r="B147" i="44"/>
  <c r="A147" i="44"/>
  <c r="P146" i="44"/>
  <c r="S146" i="44" s="1"/>
  <c r="B146" i="44"/>
  <c r="A146" i="44"/>
  <c r="P145" i="44"/>
  <c r="T145" i="44" s="1"/>
  <c r="B145" i="44"/>
  <c r="A145" i="44"/>
  <c r="T144" i="44"/>
  <c r="S144" i="44"/>
  <c r="P144" i="44"/>
  <c r="B144" i="44"/>
  <c r="A144" i="44"/>
  <c r="P143" i="44"/>
  <c r="T143" i="44" s="1"/>
  <c r="B143" i="44"/>
  <c r="A143" i="44"/>
  <c r="S142" i="44"/>
  <c r="P142" i="44"/>
  <c r="T142" i="44" s="1"/>
  <c r="B142" i="44"/>
  <c r="A142" i="44"/>
  <c r="T141" i="44"/>
  <c r="S141" i="44"/>
  <c r="P141" i="44"/>
  <c r="B141" i="44"/>
  <c r="A141" i="44"/>
  <c r="T140" i="44"/>
  <c r="S140" i="44"/>
  <c r="P140" i="44"/>
  <c r="B140" i="44"/>
  <c r="A140" i="44"/>
  <c r="T139" i="44"/>
  <c r="P139" i="44"/>
  <c r="S139" i="44" s="1"/>
  <c r="B139" i="44"/>
  <c r="A139" i="44"/>
  <c r="P138" i="44"/>
  <c r="T138" i="44" s="1"/>
  <c r="B138" i="44"/>
  <c r="A138" i="44"/>
  <c r="P137" i="44"/>
  <c r="T137" i="44" s="1"/>
  <c r="B137" i="44"/>
  <c r="A137" i="44"/>
  <c r="T136" i="44"/>
  <c r="S136" i="44"/>
  <c r="P136" i="44"/>
  <c r="B136" i="44"/>
  <c r="A136" i="44"/>
  <c r="P135" i="44"/>
  <c r="T135" i="44" s="1"/>
  <c r="B135" i="44"/>
  <c r="A135" i="44"/>
  <c r="S134" i="44"/>
  <c r="P134" i="44"/>
  <c r="T134" i="44" s="1"/>
  <c r="B134" i="44"/>
  <c r="A134" i="44"/>
  <c r="T133" i="44"/>
  <c r="S133" i="44"/>
  <c r="P133" i="44"/>
  <c r="B133" i="44"/>
  <c r="A133" i="44"/>
  <c r="T132" i="44"/>
  <c r="S132" i="44"/>
  <c r="P132" i="44"/>
  <c r="B132" i="44"/>
  <c r="A132" i="44"/>
  <c r="T131" i="44"/>
  <c r="P131" i="44"/>
  <c r="S131" i="44" s="1"/>
  <c r="B131" i="44"/>
  <c r="A131" i="44"/>
  <c r="P130" i="44"/>
  <c r="S130" i="44" s="1"/>
  <c r="B130" i="44"/>
  <c r="A130" i="44"/>
  <c r="P129" i="44"/>
  <c r="T129" i="44" s="1"/>
  <c r="B129" i="44"/>
  <c r="A129" i="44"/>
  <c r="T128" i="44"/>
  <c r="S128" i="44"/>
  <c r="P128" i="44"/>
  <c r="B128" i="44"/>
  <c r="A128" i="44"/>
  <c r="P127" i="44"/>
  <c r="T127" i="44" s="1"/>
  <c r="B127" i="44"/>
  <c r="A127" i="44"/>
  <c r="S126" i="44"/>
  <c r="P126" i="44"/>
  <c r="T126" i="44" s="1"/>
  <c r="B126" i="44"/>
  <c r="A126" i="44"/>
  <c r="T125" i="44"/>
  <c r="S125" i="44"/>
  <c r="P125" i="44"/>
  <c r="B125" i="44"/>
  <c r="A125" i="44"/>
  <c r="T124" i="44"/>
  <c r="S124" i="44"/>
  <c r="P124" i="44"/>
  <c r="B124" i="44"/>
  <c r="A124" i="44"/>
  <c r="T123" i="44"/>
  <c r="P123" i="44"/>
  <c r="S123" i="44" s="1"/>
  <c r="B123" i="44"/>
  <c r="A123" i="44"/>
  <c r="P122" i="44"/>
  <c r="S122" i="44" s="1"/>
  <c r="B122" i="44"/>
  <c r="A122" i="44"/>
  <c r="P121" i="44"/>
  <c r="T121" i="44" s="1"/>
  <c r="B121" i="44"/>
  <c r="A121" i="44"/>
  <c r="T120" i="44"/>
  <c r="S120" i="44"/>
  <c r="P120" i="44"/>
  <c r="B120" i="44"/>
  <c r="A120" i="44"/>
  <c r="P119" i="44"/>
  <c r="T119" i="44" s="1"/>
  <c r="B119" i="44"/>
  <c r="A119" i="44"/>
  <c r="S118" i="44"/>
  <c r="P118" i="44"/>
  <c r="T118" i="44" s="1"/>
  <c r="B118" i="44"/>
  <c r="A118" i="44"/>
  <c r="T117" i="44"/>
  <c r="S117" i="44"/>
  <c r="P117" i="44"/>
  <c r="B117" i="44"/>
  <c r="A117" i="44"/>
  <c r="T116" i="44"/>
  <c r="S116" i="44"/>
  <c r="P116" i="44"/>
  <c r="B116" i="44"/>
  <c r="A116" i="44"/>
  <c r="T115" i="44"/>
  <c r="P115" i="44"/>
  <c r="S115" i="44" s="1"/>
  <c r="B115" i="44"/>
  <c r="A115" i="44"/>
  <c r="P114" i="44"/>
  <c r="S114" i="44" s="1"/>
  <c r="B114" i="44"/>
  <c r="A114" i="44"/>
  <c r="P113" i="44"/>
  <c r="T113" i="44" s="1"/>
  <c r="B113" i="44"/>
  <c r="A113" i="44"/>
  <c r="T112" i="44"/>
  <c r="S112" i="44"/>
  <c r="P112" i="44"/>
  <c r="B112" i="44"/>
  <c r="A112" i="44"/>
  <c r="P111" i="44"/>
  <c r="T111" i="44" s="1"/>
  <c r="B111" i="44"/>
  <c r="A111" i="44"/>
  <c r="S110" i="44"/>
  <c r="P110" i="44"/>
  <c r="T110" i="44" s="1"/>
  <c r="B110" i="44"/>
  <c r="A110" i="44"/>
  <c r="T109" i="44"/>
  <c r="S109" i="44"/>
  <c r="P109" i="44"/>
  <c r="B109" i="44"/>
  <c r="A109" i="44"/>
  <c r="T108" i="44"/>
  <c r="S108" i="44"/>
  <c r="P108" i="44"/>
  <c r="B108" i="44"/>
  <c r="A108" i="44"/>
  <c r="T107" i="44"/>
  <c r="P107" i="44"/>
  <c r="S107" i="44" s="1"/>
  <c r="B107" i="44"/>
  <c r="A107" i="44"/>
  <c r="P106" i="44"/>
  <c r="S106" i="44" s="1"/>
  <c r="B106" i="44"/>
  <c r="A106" i="44"/>
  <c r="P105" i="44"/>
  <c r="T105" i="44" s="1"/>
  <c r="B105" i="44"/>
  <c r="A105" i="44"/>
  <c r="T104" i="44"/>
  <c r="S104" i="44"/>
  <c r="P104" i="44"/>
  <c r="B104" i="44"/>
  <c r="A104" i="44"/>
  <c r="B103" i="44"/>
  <c r="A103" i="44"/>
  <c r="B102" i="44"/>
  <c r="A102" i="44"/>
  <c r="B101" i="44"/>
  <c r="A101" i="44"/>
  <c r="B100" i="44"/>
  <c r="A100" i="44"/>
  <c r="B99" i="44"/>
  <c r="A99" i="44"/>
  <c r="B98" i="44"/>
  <c r="A98" i="44"/>
  <c r="B97" i="44"/>
  <c r="A97" i="44"/>
  <c r="B96" i="44"/>
  <c r="A96" i="44"/>
  <c r="B95" i="44"/>
  <c r="A95" i="44"/>
  <c r="B94" i="44"/>
  <c r="A94" i="44"/>
  <c r="B93" i="44"/>
  <c r="A93" i="44"/>
  <c r="B92" i="44"/>
  <c r="A92" i="44"/>
  <c r="B91" i="44"/>
  <c r="A91" i="44"/>
  <c r="B90" i="44"/>
  <c r="A90" i="44"/>
  <c r="B89" i="44"/>
  <c r="A89" i="44"/>
  <c r="B88" i="44"/>
  <c r="A88" i="44"/>
  <c r="B87" i="44"/>
  <c r="A87" i="44"/>
  <c r="B86" i="44"/>
  <c r="A86" i="44"/>
  <c r="B85" i="44"/>
  <c r="A85" i="44"/>
  <c r="B84" i="44"/>
  <c r="A84" i="44"/>
  <c r="B83" i="44"/>
  <c r="A83" i="44"/>
  <c r="B82" i="44"/>
  <c r="A82" i="44"/>
  <c r="B81" i="44"/>
  <c r="A81" i="44"/>
  <c r="B80" i="44"/>
  <c r="A80" i="44"/>
  <c r="B79" i="44"/>
  <c r="A79" i="44"/>
  <c r="B78" i="44"/>
  <c r="A78" i="44"/>
  <c r="B77" i="44"/>
  <c r="A77" i="44"/>
  <c r="B76" i="44"/>
  <c r="A76" i="44"/>
  <c r="B75" i="44"/>
  <c r="A75" i="44"/>
  <c r="B74" i="44"/>
  <c r="A74" i="44"/>
  <c r="B73" i="44"/>
  <c r="A73" i="44"/>
  <c r="B72" i="44"/>
  <c r="A72" i="44"/>
  <c r="B71" i="44"/>
  <c r="A71" i="44"/>
  <c r="B70" i="44"/>
  <c r="A70" i="44"/>
  <c r="B69" i="44"/>
  <c r="A69" i="44"/>
  <c r="B68" i="44"/>
  <c r="A68" i="44"/>
  <c r="B67" i="44"/>
  <c r="A67" i="44"/>
  <c r="B66" i="44"/>
  <c r="A66" i="44"/>
  <c r="B65" i="44"/>
  <c r="A65" i="44"/>
  <c r="B64" i="44"/>
  <c r="A64" i="44"/>
  <c r="B63" i="44"/>
  <c r="A63" i="44"/>
  <c r="B62" i="44"/>
  <c r="A62" i="44"/>
  <c r="B61" i="44"/>
  <c r="A61" i="44"/>
  <c r="B60" i="44"/>
  <c r="A60" i="44"/>
  <c r="B59" i="44"/>
  <c r="A59" i="44"/>
  <c r="B58" i="44"/>
  <c r="A58" i="44"/>
  <c r="B57" i="44"/>
  <c r="A57" i="44"/>
  <c r="B56" i="44"/>
  <c r="A56" i="44"/>
  <c r="B55" i="44"/>
  <c r="A55" i="44"/>
  <c r="B54" i="44"/>
  <c r="A54" i="44"/>
  <c r="B53" i="44"/>
  <c r="A53" i="44"/>
  <c r="B52" i="44"/>
  <c r="A52" i="44"/>
  <c r="B51" i="44"/>
  <c r="A51" i="44"/>
  <c r="B50" i="44"/>
  <c r="A50" i="44"/>
  <c r="B49" i="44"/>
  <c r="A49" i="44"/>
  <c r="B48" i="44"/>
  <c r="A48" i="44"/>
  <c r="B47" i="44"/>
  <c r="A47" i="44"/>
  <c r="B46" i="44"/>
  <c r="A46" i="44"/>
  <c r="B45" i="44"/>
  <c r="A45" i="44"/>
  <c r="B44" i="44"/>
  <c r="A44" i="44"/>
  <c r="B43" i="44"/>
  <c r="A43" i="44"/>
  <c r="B42" i="44"/>
  <c r="A42" i="44"/>
  <c r="B41" i="44"/>
  <c r="A41" i="44"/>
  <c r="B40" i="44"/>
  <c r="A40" i="44"/>
  <c r="B39" i="44"/>
  <c r="A39" i="44"/>
  <c r="B38" i="44"/>
  <c r="A38" i="44"/>
  <c r="B37" i="44"/>
  <c r="A37" i="44"/>
  <c r="B36" i="44"/>
  <c r="A36" i="44"/>
  <c r="B35" i="44"/>
  <c r="A35" i="44"/>
  <c r="B34" i="44"/>
  <c r="A34" i="44"/>
  <c r="B33" i="44"/>
  <c r="A33" i="44"/>
  <c r="B32" i="44"/>
  <c r="A32" i="44"/>
  <c r="B31" i="44"/>
  <c r="A31" i="44"/>
  <c r="B30" i="44"/>
  <c r="A30" i="44"/>
  <c r="B29" i="44"/>
  <c r="A29" i="44"/>
  <c r="B28" i="44"/>
  <c r="A28" i="44"/>
  <c r="B27" i="44"/>
  <c r="A27" i="44"/>
  <c r="B26" i="44"/>
  <c r="A26" i="44"/>
  <c r="B25" i="44"/>
  <c r="A25" i="44"/>
  <c r="B24" i="44"/>
  <c r="A24" i="44"/>
  <c r="B23" i="44"/>
  <c r="A23" i="44"/>
  <c r="B22" i="44"/>
  <c r="A22" i="44"/>
  <c r="B21" i="44"/>
  <c r="A21" i="44"/>
  <c r="B20" i="44"/>
  <c r="A20" i="44"/>
  <c r="B19" i="44"/>
  <c r="A19" i="44"/>
  <c r="B18" i="44"/>
  <c r="A18" i="44"/>
  <c r="B17" i="44"/>
  <c r="A17" i="44"/>
  <c r="B16" i="44"/>
  <c r="A16" i="44"/>
  <c r="B15" i="44"/>
  <c r="A15" i="44"/>
  <c r="B14" i="44"/>
  <c r="A14" i="44"/>
  <c r="B13" i="44"/>
  <c r="A13" i="44"/>
  <c r="B12" i="44"/>
  <c r="A12" i="44"/>
  <c r="B11" i="44"/>
  <c r="A11" i="44"/>
  <c r="B10" i="44"/>
  <c r="A10" i="44"/>
  <c r="B9" i="44"/>
  <c r="A9" i="44"/>
  <c r="B8" i="44"/>
  <c r="A8" i="44"/>
  <c r="B7" i="44"/>
  <c r="A7" i="44"/>
  <c r="B6" i="44"/>
  <c r="A6" i="44"/>
  <c r="P203" i="43"/>
  <c r="T203" i="43" s="1"/>
  <c r="B203" i="43"/>
  <c r="A203" i="43"/>
  <c r="T202" i="43"/>
  <c r="P202" i="43"/>
  <c r="S202" i="43" s="1"/>
  <c r="B202" i="43"/>
  <c r="A202" i="43"/>
  <c r="T201" i="43"/>
  <c r="P201" i="43"/>
  <c r="S201" i="43" s="1"/>
  <c r="B201" i="43"/>
  <c r="A201" i="43"/>
  <c r="P200" i="43"/>
  <c r="S200" i="43" s="1"/>
  <c r="B200" i="43"/>
  <c r="A200" i="43"/>
  <c r="T199" i="43"/>
  <c r="S199" i="43"/>
  <c r="P199" i="43"/>
  <c r="B199" i="43"/>
  <c r="A199" i="43"/>
  <c r="S198" i="43"/>
  <c r="P198" i="43"/>
  <c r="T198" i="43" s="1"/>
  <c r="B198" i="43"/>
  <c r="A198" i="43"/>
  <c r="P197" i="43"/>
  <c r="T197" i="43" s="1"/>
  <c r="B197" i="43"/>
  <c r="A197" i="43"/>
  <c r="P196" i="43"/>
  <c r="T196" i="43" s="1"/>
  <c r="B196" i="43"/>
  <c r="A196" i="43"/>
  <c r="P195" i="43"/>
  <c r="T195" i="43" s="1"/>
  <c r="B195" i="43"/>
  <c r="A195" i="43"/>
  <c r="T194" i="43"/>
  <c r="P194" i="43"/>
  <c r="S194" i="43" s="1"/>
  <c r="B194" i="43"/>
  <c r="A194" i="43"/>
  <c r="T193" i="43"/>
  <c r="P193" i="43"/>
  <c r="S193" i="43" s="1"/>
  <c r="B193" i="43"/>
  <c r="A193" i="43"/>
  <c r="S192" i="43"/>
  <c r="P192" i="43"/>
  <c r="T192" i="43" s="1"/>
  <c r="B192" i="43"/>
  <c r="A192" i="43"/>
  <c r="T191" i="43"/>
  <c r="S191" i="43"/>
  <c r="P191" i="43"/>
  <c r="B191" i="43"/>
  <c r="A191" i="43"/>
  <c r="S190" i="43"/>
  <c r="P190" i="43"/>
  <c r="T190" i="43" s="1"/>
  <c r="B190" i="43"/>
  <c r="A190" i="43"/>
  <c r="P189" i="43"/>
  <c r="T189" i="43" s="1"/>
  <c r="B189" i="43"/>
  <c r="A189" i="43"/>
  <c r="P188" i="43"/>
  <c r="T188" i="43" s="1"/>
  <c r="B188" i="43"/>
  <c r="A188" i="43"/>
  <c r="P187" i="43"/>
  <c r="T187" i="43" s="1"/>
  <c r="B187" i="43"/>
  <c r="A187" i="43"/>
  <c r="T186" i="43"/>
  <c r="P186" i="43"/>
  <c r="S186" i="43" s="1"/>
  <c r="B186" i="43"/>
  <c r="A186" i="43"/>
  <c r="T185" i="43"/>
  <c r="P185" i="43"/>
  <c r="S185" i="43" s="1"/>
  <c r="B185" i="43"/>
  <c r="A185" i="43"/>
  <c r="S184" i="43"/>
  <c r="P184" i="43"/>
  <c r="T184" i="43" s="1"/>
  <c r="B184" i="43"/>
  <c r="A184" i="43"/>
  <c r="T183" i="43"/>
  <c r="S183" i="43"/>
  <c r="P183" i="43"/>
  <c r="B183" i="43"/>
  <c r="A183" i="43"/>
  <c r="S182" i="43"/>
  <c r="P182" i="43"/>
  <c r="T182" i="43" s="1"/>
  <c r="B182" i="43"/>
  <c r="A182" i="43"/>
  <c r="P181" i="43"/>
  <c r="T181" i="43" s="1"/>
  <c r="B181" i="43"/>
  <c r="A181" i="43"/>
  <c r="P180" i="43"/>
  <c r="T180" i="43" s="1"/>
  <c r="B180" i="43"/>
  <c r="A180" i="43"/>
  <c r="P179" i="43"/>
  <c r="T179" i="43" s="1"/>
  <c r="B179" i="43"/>
  <c r="A179" i="43"/>
  <c r="T178" i="43"/>
  <c r="P178" i="43"/>
  <c r="S178" i="43" s="1"/>
  <c r="B178" i="43"/>
  <c r="A178" i="43"/>
  <c r="T177" i="43"/>
  <c r="P177" i="43"/>
  <c r="S177" i="43" s="1"/>
  <c r="B177" i="43"/>
  <c r="A177" i="43"/>
  <c r="S176" i="43"/>
  <c r="P176" i="43"/>
  <c r="T176" i="43" s="1"/>
  <c r="B176" i="43"/>
  <c r="A176" i="43"/>
  <c r="T175" i="43"/>
  <c r="S175" i="43"/>
  <c r="P175" i="43"/>
  <c r="B175" i="43"/>
  <c r="A175" i="43"/>
  <c r="S174" i="43"/>
  <c r="P174" i="43"/>
  <c r="T174" i="43" s="1"/>
  <c r="B174" i="43"/>
  <c r="A174" i="43"/>
  <c r="P173" i="43"/>
  <c r="T173" i="43" s="1"/>
  <c r="B173" i="43"/>
  <c r="A173" i="43"/>
  <c r="P172" i="43"/>
  <c r="T172" i="43" s="1"/>
  <c r="B172" i="43"/>
  <c r="A172" i="43"/>
  <c r="P171" i="43"/>
  <c r="T171" i="43" s="1"/>
  <c r="B171" i="43"/>
  <c r="A171" i="43"/>
  <c r="T170" i="43"/>
  <c r="P170" i="43"/>
  <c r="S170" i="43" s="1"/>
  <c r="B170" i="43"/>
  <c r="A170" i="43"/>
  <c r="T169" i="43"/>
  <c r="P169" i="43"/>
  <c r="S169" i="43" s="1"/>
  <c r="B169" i="43"/>
  <c r="A169" i="43"/>
  <c r="S168" i="43"/>
  <c r="P168" i="43"/>
  <c r="T168" i="43" s="1"/>
  <c r="B168" i="43"/>
  <c r="A168" i="43"/>
  <c r="T167" i="43"/>
  <c r="S167" i="43"/>
  <c r="P167" i="43"/>
  <c r="B167" i="43"/>
  <c r="A167" i="43"/>
  <c r="S166" i="43"/>
  <c r="P166" i="43"/>
  <c r="T166" i="43" s="1"/>
  <c r="B166" i="43"/>
  <c r="A166" i="43"/>
  <c r="P165" i="43"/>
  <c r="T165" i="43" s="1"/>
  <c r="B165" i="43"/>
  <c r="A165" i="43"/>
  <c r="P164" i="43"/>
  <c r="T164" i="43" s="1"/>
  <c r="B164" i="43"/>
  <c r="A164" i="43"/>
  <c r="P163" i="43"/>
  <c r="T163" i="43" s="1"/>
  <c r="B163" i="43"/>
  <c r="A163" i="43"/>
  <c r="T162" i="43"/>
  <c r="P162" i="43"/>
  <c r="S162" i="43" s="1"/>
  <c r="B162" i="43"/>
  <c r="A162" i="43"/>
  <c r="T161" i="43"/>
  <c r="P161" i="43"/>
  <c r="S161" i="43" s="1"/>
  <c r="B161" i="43"/>
  <c r="A161" i="43"/>
  <c r="T160" i="43"/>
  <c r="S160" i="43"/>
  <c r="P160" i="43"/>
  <c r="B160" i="43"/>
  <c r="A160" i="43"/>
  <c r="T159" i="43"/>
  <c r="S159" i="43"/>
  <c r="P159" i="43"/>
  <c r="B159" i="43"/>
  <c r="A159" i="43"/>
  <c r="S158" i="43"/>
  <c r="P158" i="43"/>
  <c r="T158" i="43" s="1"/>
  <c r="B158" i="43"/>
  <c r="A158" i="43"/>
  <c r="S157" i="43"/>
  <c r="P157" i="43"/>
  <c r="T157" i="43" s="1"/>
  <c r="B157" i="43"/>
  <c r="A157" i="43"/>
  <c r="P156" i="43"/>
  <c r="T156" i="43" s="1"/>
  <c r="B156" i="43"/>
  <c r="A156" i="43"/>
  <c r="P155" i="43"/>
  <c r="T155" i="43" s="1"/>
  <c r="B155" i="43"/>
  <c r="A155" i="43"/>
  <c r="T154" i="43"/>
  <c r="P154" i="43"/>
  <c r="S154" i="43" s="1"/>
  <c r="B154" i="43"/>
  <c r="A154" i="43"/>
  <c r="T153" i="43"/>
  <c r="P153" i="43"/>
  <c r="S153" i="43" s="1"/>
  <c r="B153" i="43"/>
  <c r="A153" i="43"/>
  <c r="T152" i="43"/>
  <c r="S152" i="43"/>
  <c r="P152" i="43"/>
  <c r="B152" i="43"/>
  <c r="A152" i="43"/>
  <c r="T151" i="43"/>
  <c r="S151" i="43"/>
  <c r="P151" i="43"/>
  <c r="B151" i="43"/>
  <c r="A151" i="43"/>
  <c r="S150" i="43"/>
  <c r="P150" i="43"/>
  <c r="T150" i="43" s="1"/>
  <c r="B150" i="43"/>
  <c r="A150" i="43"/>
  <c r="S149" i="43"/>
  <c r="P149" i="43"/>
  <c r="T149" i="43" s="1"/>
  <c r="B149" i="43"/>
  <c r="A149" i="43"/>
  <c r="P148" i="43"/>
  <c r="T148" i="43" s="1"/>
  <c r="B148" i="43"/>
  <c r="A148" i="43"/>
  <c r="P147" i="43"/>
  <c r="T147" i="43" s="1"/>
  <c r="B147" i="43"/>
  <c r="A147" i="43"/>
  <c r="T146" i="43"/>
  <c r="P146" i="43"/>
  <c r="S146" i="43" s="1"/>
  <c r="B146" i="43"/>
  <c r="A146" i="43"/>
  <c r="T145" i="43"/>
  <c r="P145" i="43"/>
  <c r="S145" i="43" s="1"/>
  <c r="B145" i="43"/>
  <c r="A145" i="43"/>
  <c r="T144" i="43"/>
  <c r="S144" i="43"/>
  <c r="P144" i="43"/>
  <c r="B144" i="43"/>
  <c r="A144" i="43"/>
  <c r="T143" i="43"/>
  <c r="S143" i="43"/>
  <c r="P143" i="43"/>
  <c r="B143" i="43"/>
  <c r="A143" i="43"/>
  <c r="S142" i="43"/>
  <c r="P142" i="43"/>
  <c r="T142" i="43" s="1"/>
  <c r="B142" i="43"/>
  <c r="A142" i="43"/>
  <c r="S141" i="43"/>
  <c r="P141" i="43"/>
  <c r="T141" i="43" s="1"/>
  <c r="B141" i="43"/>
  <c r="A141" i="43"/>
  <c r="P140" i="43"/>
  <c r="T140" i="43" s="1"/>
  <c r="B140" i="43"/>
  <c r="A140" i="43"/>
  <c r="P139" i="43"/>
  <c r="T139" i="43" s="1"/>
  <c r="B139" i="43"/>
  <c r="A139" i="43"/>
  <c r="T138" i="43"/>
  <c r="P138" i="43"/>
  <c r="S138" i="43" s="1"/>
  <c r="B138" i="43"/>
  <c r="A138" i="43"/>
  <c r="T137" i="43"/>
  <c r="P137" i="43"/>
  <c r="S137" i="43" s="1"/>
  <c r="B137" i="43"/>
  <c r="A137" i="43"/>
  <c r="T136" i="43"/>
  <c r="S136" i="43"/>
  <c r="P136" i="43"/>
  <c r="B136" i="43"/>
  <c r="A136" i="43"/>
  <c r="T135" i="43"/>
  <c r="S135" i="43"/>
  <c r="P135" i="43"/>
  <c r="B135" i="43"/>
  <c r="A135" i="43"/>
  <c r="S134" i="43"/>
  <c r="P134" i="43"/>
  <c r="T134" i="43" s="1"/>
  <c r="B134" i="43"/>
  <c r="A134" i="43"/>
  <c r="S133" i="43"/>
  <c r="P133" i="43"/>
  <c r="T133" i="43" s="1"/>
  <c r="B133" i="43"/>
  <c r="A133" i="43"/>
  <c r="P132" i="43"/>
  <c r="T132" i="43" s="1"/>
  <c r="B132" i="43"/>
  <c r="A132" i="43"/>
  <c r="P131" i="43"/>
  <c r="T131" i="43" s="1"/>
  <c r="B131" i="43"/>
  <c r="A131" i="43"/>
  <c r="T130" i="43"/>
  <c r="P130" i="43"/>
  <c r="S130" i="43" s="1"/>
  <c r="B130" i="43"/>
  <c r="A130" i="43"/>
  <c r="T129" i="43"/>
  <c r="P129" i="43"/>
  <c r="S129" i="43" s="1"/>
  <c r="B129" i="43"/>
  <c r="A129" i="43"/>
  <c r="T128" i="43"/>
  <c r="S128" i="43"/>
  <c r="P128" i="43"/>
  <c r="B128" i="43"/>
  <c r="A128" i="43"/>
  <c r="T127" i="43"/>
  <c r="S127" i="43"/>
  <c r="P127" i="43"/>
  <c r="B127" i="43"/>
  <c r="A127" i="43"/>
  <c r="S126" i="43"/>
  <c r="P126" i="43"/>
  <c r="T126" i="43" s="1"/>
  <c r="B126" i="43"/>
  <c r="A126" i="43"/>
  <c r="S125" i="43"/>
  <c r="P125" i="43"/>
  <c r="T125" i="43" s="1"/>
  <c r="B125" i="43"/>
  <c r="A125" i="43"/>
  <c r="P124" i="43"/>
  <c r="T124" i="43" s="1"/>
  <c r="B124" i="43"/>
  <c r="A124" i="43"/>
  <c r="P123" i="43"/>
  <c r="T123" i="43" s="1"/>
  <c r="B123" i="43"/>
  <c r="A123" i="43"/>
  <c r="T122" i="43"/>
  <c r="P122" i="43"/>
  <c r="S122" i="43" s="1"/>
  <c r="B122" i="43"/>
  <c r="A122" i="43"/>
  <c r="T121" i="43"/>
  <c r="P121" i="43"/>
  <c r="S121" i="43" s="1"/>
  <c r="B121" i="43"/>
  <c r="A121" i="43"/>
  <c r="T120" i="43"/>
  <c r="S120" i="43"/>
  <c r="P120" i="43"/>
  <c r="B120" i="43"/>
  <c r="A120" i="43"/>
  <c r="T119" i="43"/>
  <c r="S119" i="43"/>
  <c r="P119" i="43"/>
  <c r="B119" i="43"/>
  <c r="A119" i="43"/>
  <c r="S118" i="43"/>
  <c r="P118" i="43"/>
  <c r="T118" i="43" s="1"/>
  <c r="B118" i="43"/>
  <c r="A118" i="43"/>
  <c r="S117" i="43"/>
  <c r="P117" i="43"/>
  <c r="T117" i="43" s="1"/>
  <c r="B117" i="43"/>
  <c r="A117" i="43"/>
  <c r="P116" i="43"/>
  <c r="T116" i="43" s="1"/>
  <c r="B116" i="43"/>
  <c r="A116" i="43"/>
  <c r="P115" i="43"/>
  <c r="T115" i="43" s="1"/>
  <c r="B115" i="43"/>
  <c r="A115" i="43"/>
  <c r="T114" i="43"/>
  <c r="P114" i="43"/>
  <c r="S114" i="43" s="1"/>
  <c r="B114" i="43"/>
  <c r="A114" i="43"/>
  <c r="T113" i="43"/>
  <c r="P113" i="43"/>
  <c r="S113" i="43" s="1"/>
  <c r="B113" i="43"/>
  <c r="A113" i="43"/>
  <c r="T112" i="43"/>
  <c r="S112" i="43"/>
  <c r="P112" i="43"/>
  <c r="B112" i="43"/>
  <c r="A112" i="43"/>
  <c r="T111" i="43"/>
  <c r="S111" i="43"/>
  <c r="P111" i="43"/>
  <c r="B111" i="43"/>
  <c r="A111" i="43"/>
  <c r="S110" i="43"/>
  <c r="P110" i="43"/>
  <c r="T110" i="43" s="1"/>
  <c r="B110" i="43"/>
  <c r="A110" i="43"/>
  <c r="S109" i="43"/>
  <c r="P109" i="43"/>
  <c r="T109" i="43" s="1"/>
  <c r="B109" i="43"/>
  <c r="A109" i="43"/>
  <c r="P108" i="43"/>
  <c r="T108" i="43" s="1"/>
  <c r="B108" i="43"/>
  <c r="A108" i="43"/>
  <c r="P107" i="43"/>
  <c r="T107" i="43" s="1"/>
  <c r="B107" i="43"/>
  <c r="A107" i="43"/>
  <c r="T106" i="43"/>
  <c r="P106" i="43"/>
  <c r="S106" i="43" s="1"/>
  <c r="B106" i="43"/>
  <c r="A106" i="43"/>
  <c r="T105" i="43"/>
  <c r="P105" i="43"/>
  <c r="S105" i="43" s="1"/>
  <c r="B105" i="43"/>
  <c r="A105" i="43"/>
  <c r="T104" i="43"/>
  <c r="S104" i="43"/>
  <c r="P104" i="43"/>
  <c r="B104" i="43"/>
  <c r="A104" i="43"/>
  <c r="T103" i="43"/>
  <c r="S103" i="43"/>
  <c r="P103" i="43"/>
  <c r="B103" i="43"/>
  <c r="A103" i="43"/>
  <c r="S102" i="43"/>
  <c r="P102" i="43"/>
  <c r="T102" i="43" s="1"/>
  <c r="B102" i="43"/>
  <c r="A102" i="43"/>
  <c r="S101" i="43"/>
  <c r="P101" i="43"/>
  <c r="T101" i="43" s="1"/>
  <c r="B101" i="43"/>
  <c r="A101" i="43"/>
  <c r="B100" i="43"/>
  <c r="A100" i="43"/>
  <c r="B99" i="43"/>
  <c r="A99" i="43"/>
  <c r="B98" i="43"/>
  <c r="A98" i="43"/>
  <c r="B97" i="43"/>
  <c r="A97" i="43"/>
  <c r="B96" i="43"/>
  <c r="A96" i="43"/>
  <c r="B95" i="43"/>
  <c r="A95" i="43"/>
  <c r="B94" i="43"/>
  <c r="A94" i="43"/>
  <c r="B93" i="43"/>
  <c r="A93" i="43"/>
  <c r="B92" i="43"/>
  <c r="A92" i="43"/>
  <c r="B91" i="43"/>
  <c r="A91" i="43"/>
  <c r="B90" i="43"/>
  <c r="A90" i="43"/>
  <c r="B89" i="43"/>
  <c r="A89" i="43"/>
  <c r="B88" i="43"/>
  <c r="A88" i="43"/>
  <c r="B87" i="43"/>
  <c r="A87" i="43"/>
  <c r="B86" i="43"/>
  <c r="A86" i="43"/>
  <c r="B85" i="43"/>
  <c r="A85" i="43"/>
  <c r="B84" i="43"/>
  <c r="A84" i="43"/>
  <c r="B83" i="43"/>
  <c r="A83" i="43"/>
  <c r="B82" i="43"/>
  <c r="A82" i="43"/>
  <c r="B81" i="43"/>
  <c r="A81" i="43"/>
  <c r="B80" i="43"/>
  <c r="A80" i="43"/>
  <c r="B79" i="43"/>
  <c r="A79" i="43"/>
  <c r="B78" i="43"/>
  <c r="A78" i="43"/>
  <c r="B77" i="43"/>
  <c r="A77" i="43"/>
  <c r="B76" i="43"/>
  <c r="A76" i="43"/>
  <c r="B75" i="43"/>
  <c r="A75" i="43"/>
  <c r="B74" i="43"/>
  <c r="A74" i="43"/>
  <c r="B73" i="43"/>
  <c r="A73" i="43"/>
  <c r="B72" i="43"/>
  <c r="A72" i="43"/>
  <c r="B71" i="43"/>
  <c r="A71" i="43"/>
  <c r="B70" i="43"/>
  <c r="A70" i="43"/>
  <c r="B69" i="43"/>
  <c r="A69" i="43"/>
  <c r="B68" i="43"/>
  <c r="A68" i="43"/>
  <c r="B67" i="43"/>
  <c r="A67" i="43"/>
  <c r="B66" i="43"/>
  <c r="A66" i="43"/>
  <c r="B65" i="43"/>
  <c r="A65" i="43"/>
  <c r="B64" i="43"/>
  <c r="A64" i="43"/>
  <c r="B63" i="43"/>
  <c r="A63" i="43"/>
  <c r="B62" i="43"/>
  <c r="A62" i="43"/>
  <c r="B61" i="43"/>
  <c r="A61" i="43"/>
  <c r="B60" i="43"/>
  <c r="A60" i="43"/>
  <c r="B59" i="43"/>
  <c r="A59" i="43"/>
  <c r="B58" i="43"/>
  <c r="A58" i="43"/>
  <c r="B57" i="43"/>
  <c r="A57" i="43"/>
  <c r="B56" i="43"/>
  <c r="A56" i="43"/>
  <c r="B55" i="43"/>
  <c r="A55" i="43"/>
  <c r="B54" i="43"/>
  <c r="A54" i="43"/>
  <c r="B53" i="43"/>
  <c r="A53" i="43"/>
  <c r="B52" i="43"/>
  <c r="A52" i="43"/>
  <c r="B51" i="43"/>
  <c r="A51" i="43"/>
  <c r="B50" i="43"/>
  <c r="A50" i="43"/>
  <c r="B49" i="43"/>
  <c r="A49" i="43"/>
  <c r="B48" i="43"/>
  <c r="A48" i="43"/>
  <c r="B47" i="43"/>
  <c r="A47" i="43"/>
  <c r="B46" i="43"/>
  <c r="A46" i="43"/>
  <c r="B45" i="43"/>
  <c r="A45" i="43"/>
  <c r="B44" i="43"/>
  <c r="A44" i="43"/>
  <c r="B43" i="43"/>
  <c r="A43" i="43"/>
  <c r="B42" i="43"/>
  <c r="A42" i="43"/>
  <c r="B41" i="43"/>
  <c r="A41" i="43"/>
  <c r="B40" i="43"/>
  <c r="A40" i="43"/>
  <c r="B39" i="43"/>
  <c r="A39" i="43"/>
  <c r="B38" i="43"/>
  <c r="A38" i="43"/>
  <c r="B37" i="43"/>
  <c r="A37" i="43"/>
  <c r="B36" i="43"/>
  <c r="A36" i="43"/>
  <c r="B35" i="43"/>
  <c r="A35" i="43"/>
  <c r="B34" i="43"/>
  <c r="A34" i="43"/>
  <c r="B33" i="43"/>
  <c r="A33" i="43"/>
  <c r="B32" i="43"/>
  <c r="A32" i="43"/>
  <c r="B31" i="43"/>
  <c r="A31" i="43"/>
  <c r="B30" i="43"/>
  <c r="A30" i="43"/>
  <c r="B29" i="43"/>
  <c r="A29" i="43"/>
  <c r="B28" i="43"/>
  <c r="A28" i="43"/>
  <c r="B27" i="43"/>
  <c r="A27" i="43"/>
  <c r="B26" i="43"/>
  <c r="A26" i="43"/>
  <c r="B25" i="43"/>
  <c r="A25" i="43"/>
  <c r="B24" i="43"/>
  <c r="A24" i="43"/>
  <c r="B23" i="43"/>
  <c r="A23" i="43"/>
  <c r="B22" i="43"/>
  <c r="A22" i="43"/>
  <c r="B21" i="43"/>
  <c r="A21" i="43"/>
  <c r="B20" i="43"/>
  <c r="A20" i="43"/>
  <c r="B19" i="43"/>
  <c r="A19" i="43"/>
  <c r="B18" i="43"/>
  <c r="A18" i="43"/>
  <c r="B17" i="43"/>
  <c r="A17" i="43"/>
  <c r="B16" i="43"/>
  <c r="A16" i="43"/>
  <c r="B15" i="43"/>
  <c r="A15" i="43"/>
  <c r="B14" i="43"/>
  <c r="A14" i="43"/>
  <c r="B13" i="43"/>
  <c r="A13" i="43"/>
  <c r="B12" i="43"/>
  <c r="A12" i="43"/>
  <c r="B11" i="43"/>
  <c r="A11" i="43"/>
  <c r="B10" i="43"/>
  <c r="A10" i="43"/>
  <c r="B9" i="43"/>
  <c r="A9" i="43"/>
  <c r="B8" i="43"/>
  <c r="A8" i="43"/>
  <c r="B7" i="43"/>
  <c r="A7" i="43"/>
  <c r="B6" i="43"/>
  <c r="A6" i="43"/>
  <c r="P202" i="42"/>
  <c r="T202" i="42" s="1"/>
  <c r="B202" i="42"/>
  <c r="A202" i="42"/>
  <c r="P201" i="42"/>
  <c r="T201" i="42" s="1"/>
  <c r="B201" i="42"/>
  <c r="A201" i="42"/>
  <c r="P200" i="42"/>
  <c r="T200" i="42" s="1"/>
  <c r="B200" i="42"/>
  <c r="A200" i="42"/>
  <c r="P199" i="42"/>
  <c r="S199" i="42" s="1"/>
  <c r="B199" i="42"/>
  <c r="A199" i="42"/>
  <c r="P198" i="42"/>
  <c r="S198" i="42" s="1"/>
  <c r="B198" i="42"/>
  <c r="A198" i="42"/>
  <c r="P197" i="42"/>
  <c r="T197" i="42" s="1"/>
  <c r="B197" i="42"/>
  <c r="A197" i="42"/>
  <c r="P196" i="42"/>
  <c r="T196" i="42" s="1"/>
  <c r="B196" i="42"/>
  <c r="A196" i="42"/>
  <c r="P195" i="42"/>
  <c r="T195" i="42" s="1"/>
  <c r="B195" i="42"/>
  <c r="A195" i="42"/>
  <c r="P194" i="42"/>
  <c r="T194" i="42" s="1"/>
  <c r="B194" i="42"/>
  <c r="A194" i="42"/>
  <c r="P193" i="42"/>
  <c r="T193" i="42" s="1"/>
  <c r="B193" i="42"/>
  <c r="A193" i="42"/>
  <c r="P192" i="42"/>
  <c r="T192" i="42" s="1"/>
  <c r="B192" i="42"/>
  <c r="A192" i="42"/>
  <c r="P191" i="42"/>
  <c r="S191" i="42" s="1"/>
  <c r="B191" i="42"/>
  <c r="A191" i="42"/>
  <c r="P190" i="42"/>
  <c r="S190" i="42" s="1"/>
  <c r="B190" i="42"/>
  <c r="A190" i="42"/>
  <c r="P189" i="42"/>
  <c r="T189" i="42" s="1"/>
  <c r="B189" i="42"/>
  <c r="A189" i="42"/>
  <c r="P188" i="42"/>
  <c r="T188" i="42" s="1"/>
  <c r="B188" i="42"/>
  <c r="A188" i="42"/>
  <c r="P187" i="42"/>
  <c r="T187" i="42" s="1"/>
  <c r="B187" i="42"/>
  <c r="A187" i="42"/>
  <c r="P186" i="42"/>
  <c r="T186" i="42" s="1"/>
  <c r="B186" i="42"/>
  <c r="A186" i="42"/>
  <c r="P185" i="42"/>
  <c r="T185" i="42" s="1"/>
  <c r="B185" i="42"/>
  <c r="A185" i="42"/>
  <c r="P184" i="42"/>
  <c r="T184" i="42" s="1"/>
  <c r="B184" i="42"/>
  <c r="A184" i="42"/>
  <c r="P183" i="42"/>
  <c r="S183" i="42" s="1"/>
  <c r="B183" i="42"/>
  <c r="A183" i="42"/>
  <c r="P182" i="42"/>
  <c r="S182" i="42" s="1"/>
  <c r="B182" i="42"/>
  <c r="A182" i="42"/>
  <c r="P181" i="42"/>
  <c r="T181" i="42" s="1"/>
  <c r="B181" i="42"/>
  <c r="A181" i="42"/>
  <c r="P180" i="42"/>
  <c r="T180" i="42" s="1"/>
  <c r="B180" i="42"/>
  <c r="A180" i="42"/>
  <c r="P179" i="42"/>
  <c r="T179" i="42" s="1"/>
  <c r="B179" i="42"/>
  <c r="A179" i="42"/>
  <c r="P178" i="42"/>
  <c r="T178" i="42" s="1"/>
  <c r="B178" i="42"/>
  <c r="A178" i="42"/>
  <c r="P177" i="42"/>
  <c r="T177" i="42" s="1"/>
  <c r="B177" i="42"/>
  <c r="A177" i="42"/>
  <c r="P176" i="42"/>
  <c r="T176" i="42" s="1"/>
  <c r="B176" i="42"/>
  <c r="A176" i="42"/>
  <c r="P175" i="42"/>
  <c r="S175" i="42" s="1"/>
  <c r="B175" i="42"/>
  <c r="A175" i="42"/>
  <c r="P174" i="42"/>
  <c r="S174" i="42" s="1"/>
  <c r="B174" i="42"/>
  <c r="A174" i="42"/>
  <c r="P173" i="42"/>
  <c r="T173" i="42" s="1"/>
  <c r="B173" i="42"/>
  <c r="A173" i="42"/>
  <c r="P172" i="42"/>
  <c r="T172" i="42" s="1"/>
  <c r="B172" i="42"/>
  <c r="A172" i="42"/>
  <c r="P171" i="42"/>
  <c r="T171" i="42" s="1"/>
  <c r="B171" i="42"/>
  <c r="A171" i="42"/>
  <c r="P170" i="42"/>
  <c r="T170" i="42" s="1"/>
  <c r="B170" i="42"/>
  <c r="A170" i="42"/>
  <c r="P169" i="42"/>
  <c r="T169" i="42" s="1"/>
  <c r="B169" i="42"/>
  <c r="A169" i="42"/>
  <c r="P168" i="42"/>
  <c r="T168" i="42" s="1"/>
  <c r="B168" i="42"/>
  <c r="A168" i="42"/>
  <c r="P167" i="42"/>
  <c r="S167" i="42" s="1"/>
  <c r="B167" i="42"/>
  <c r="A167" i="42"/>
  <c r="P166" i="42"/>
  <c r="S166" i="42" s="1"/>
  <c r="B166" i="42"/>
  <c r="A166" i="42"/>
  <c r="P165" i="42"/>
  <c r="T165" i="42" s="1"/>
  <c r="B165" i="42"/>
  <c r="A165" i="42"/>
  <c r="P164" i="42"/>
  <c r="T164" i="42" s="1"/>
  <c r="B164" i="42"/>
  <c r="A164" i="42"/>
  <c r="P163" i="42"/>
  <c r="T163" i="42" s="1"/>
  <c r="B163" i="42"/>
  <c r="A163" i="42"/>
  <c r="P162" i="42"/>
  <c r="T162" i="42" s="1"/>
  <c r="B162" i="42"/>
  <c r="A162" i="42"/>
  <c r="P161" i="42"/>
  <c r="T161" i="42" s="1"/>
  <c r="B161" i="42"/>
  <c r="A161" i="42"/>
  <c r="P160" i="42"/>
  <c r="B160" i="42"/>
  <c r="A160" i="42"/>
  <c r="P159" i="42"/>
  <c r="S159" i="42" s="1"/>
  <c r="B159" i="42"/>
  <c r="A159" i="42"/>
  <c r="P158" i="42"/>
  <c r="S158" i="42" s="1"/>
  <c r="B158" i="42"/>
  <c r="A158" i="42"/>
  <c r="P157" i="42"/>
  <c r="S157" i="42" s="1"/>
  <c r="B157" i="42"/>
  <c r="A157" i="42"/>
  <c r="T156" i="42"/>
  <c r="P156" i="42"/>
  <c r="S156" i="42" s="1"/>
  <c r="B156" i="42"/>
  <c r="A156" i="42"/>
  <c r="S155" i="42"/>
  <c r="P155" i="42"/>
  <c r="T155" i="42" s="1"/>
  <c r="B155" i="42"/>
  <c r="A155" i="42"/>
  <c r="P154" i="42"/>
  <c r="T154" i="42" s="1"/>
  <c r="B154" i="42"/>
  <c r="A154" i="42"/>
  <c r="P153" i="42"/>
  <c r="T153" i="42" s="1"/>
  <c r="B153" i="42"/>
  <c r="A153" i="42"/>
  <c r="P152" i="42"/>
  <c r="B152" i="42"/>
  <c r="A152" i="42"/>
  <c r="P151" i="42"/>
  <c r="S151" i="42" s="1"/>
  <c r="B151" i="42"/>
  <c r="A151" i="42"/>
  <c r="P150" i="42"/>
  <c r="S150" i="42" s="1"/>
  <c r="B150" i="42"/>
  <c r="A150" i="42"/>
  <c r="P149" i="42"/>
  <c r="T149" i="42" s="1"/>
  <c r="B149" i="42"/>
  <c r="A149" i="42"/>
  <c r="P148" i="42"/>
  <c r="S148" i="42" s="1"/>
  <c r="B148" i="42"/>
  <c r="A148" i="42"/>
  <c r="P147" i="42"/>
  <c r="T147" i="42" s="1"/>
  <c r="B147" i="42"/>
  <c r="A147" i="42"/>
  <c r="P146" i="42"/>
  <c r="T146" i="42" s="1"/>
  <c r="B146" i="42"/>
  <c r="A146" i="42"/>
  <c r="P145" i="42"/>
  <c r="T145" i="42" s="1"/>
  <c r="B145" i="42"/>
  <c r="A145" i="42"/>
  <c r="P144" i="42"/>
  <c r="B144" i="42"/>
  <c r="A144" i="42"/>
  <c r="P143" i="42"/>
  <c r="S143" i="42" s="1"/>
  <c r="B143" i="42"/>
  <c r="A143" i="42"/>
  <c r="P142" i="42"/>
  <c r="S142" i="42" s="1"/>
  <c r="B142" i="42"/>
  <c r="A142" i="42"/>
  <c r="P141" i="42"/>
  <c r="S141" i="42" s="1"/>
  <c r="B141" i="42"/>
  <c r="A141" i="42"/>
  <c r="P140" i="42"/>
  <c r="S140" i="42" s="1"/>
  <c r="B140" i="42"/>
  <c r="A140" i="42"/>
  <c r="S139" i="42"/>
  <c r="P139" i="42"/>
  <c r="T139" i="42" s="1"/>
  <c r="B139" i="42"/>
  <c r="A139" i="42"/>
  <c r="P138" i="42"/>
  <c r="T138" i="42" s="1"/>
  <c r="B138" i="42"/>
  <c r="A138" i="42"/>
  <c r="P137" i="42"/>
  <c r="B137" i="42"/>
  <c r="A137" i="42"/>
  <c r="P136" i="42"/>
  <c r="B136" i="42"/>
  <c r="A136" i="42"/>
  <c r="P135" i="42"/>
  <c r="S135" i="42" s="1"/>
  <c r="B135" i="42"/>
  <c r="A135" i="42"/>
  <c r="P134" i="42"/>
  <c r="S134" i="42" s="1"/>
  <c r="B134" i="42"/>
  <c r="A134" i="42"/>
  <c r="P133" i="42"/>
  <c r="S133" i="42" s="1"/>
  <c r="B133" i="42"/>
  <c r="A133" i="42"/>
  <c r="P132" i="42"/>
  <c r="S132" i="42" s="1"/>
  <c r="B132" i="42"/>
  <c r="A132" i="42"/>
  <c r="P131" i="42"/>
  <c r="S131" i="42" s="1"/>
  <c r="B131" i="42"/>
  <c r="A131" i="42"/>
  <c r="P130" i="42"/>
  <c r="T130" i="42" s="1"/>
  <c r="B130" i="42"/>
  <c r="A130" i="42"/>
  <c r="P129" i="42"/>
  <c r="B129" i="42"/>
  <c r="A129" i="42"/>
  <c r="P128" i="42"/>
  <c r="B128" i="42"/>
  <c r="A128" i="42"/>
  <c r="P127" i="42"/>
  <c r="S127" i="42" s="1"/>
  <c r="B127" i="42"/>
  <c r="A127" i="42"/>
  <c r="P126" i="42"/>
  <c r="S126" i="42" s="1"/>
  <c r="B126" i="42"/>
  <c r="A126" i="42"/>
  <c r="P125" i="42"/>
  <c r="S125" i="42" s="1"/>
  <c r="B125" i="42"/>
  <c r="A125" i="42"/>
  <c r="P124" i="42"/>
  <c r="S124" i="42" s="1"/>
  <c r="B124" i="42"/>
  <c r="A124" i="42"/>
  <c r="P123" i="42"/>
  <c r="T123" i="42" s="1"/>
  <c r="B123" i="42"/>
  <c r="A123" i="42"/>
  <c r="P122" i="42"/>
  <c r="T122" i="42" s="1"/>
  <c r="B122" i="42"/>
  <c r="A122" i="42"/>
  <c r="P121" i="42"/>
  <c r="B121" i="42"/>
  <c r="A121" i="42"/>
  <c r="P120" i="42"/>
  <c r="B120" i="42"/>
  <c r="A120" i="42"/>
  <c r="P119" i="42"/>
  <c r="S119" i="42" s="1"/>
  <c r="B119" i="42"/>
  <c r="A119" i="42"/>
  <c r="P118" i="42"/>
  <c r="S118" i="42" s="1"/>
  <c r="B118" i="42"/>
  <c r="A118" i="42"/>
  <c r="P117" i="42"/>
  <c r="S117" i="42" s="1"/>
  <c r="B117" i="42"/>
  <c r="A117" i="42"/>
  <c r="P116" i="42"/>
  <c r="S116" i="42" s="1"/>
  <c r="B116" i="42"/>
  <c r="A116" i="42"/>
  <c r="P115" i="42"/>
  <c r="T115" i="42" s="1"/>
  <c r="B115" i="42"/>
  <c r="A115" i="42"/>
  <c r="P114" i="42"/>
  <c r="T114" i="42" s="1"/>
  <c r="B114" i="42"/>
  <c r="A114" i="42"/>
  <c r="P113" i="42"/>
  <c r="B113" i="42"/>
  <c r="A113" i="42"/>
  <c r="P112" i="42"/>
  <c r="B112" i="42"/>
  <c r="A112" i="42"/>
  <c r="P111" i="42"/>
  <c r="S111" i="42" s="1"/>
  <c r="B111" i="42"/>
  <c r="A111" i="42"/>
  <c r="P110" i="42"/>
  <c r="S110" i="42" s="1"/>
  <c r="B110" i="42"/>
  <c r="A110" i="42"/>
  <c r="P109" i="42"/>
  <c r="S109" i="42" s="1"/>
  <c r="B109" i="42"/>
  <c r="A109" i="42"/>
  <c r="P108" i="42"/>
  <c r="S108" i="42" s="1"/>
  <c r="B108" i="42"/>
  <c r="A108" i="42"/>
  <c r="P107" i="42"/>
  <c r="T107" i="42" s="1"/>
  <c r="B107" i="42"/>
  <c r="A107" i="42"/>
  <c r="B106" i="42"/>
  <c r="A106" i="42"/>
  <c r="B105" i="42"/>
  <c r="A105" i="42"/>
  <c r="B104" i="42"/>
  <c r="A104" i="42"/>
  <c r="B103" i="42"/>
  <c r="A103" i="42"/>
  <c r="B102" i="42"/>
  <c r="A102" i="42"/>
  <c r="B101" i="42"/>
  <c r="A101" i="42"/>
  <c r="B100" i="42"/>
  <c r="A100" i="42"/>
  <c r="B99" i="42"/>
  <c r="A99" i="42"/>
  <c r="B98" i="42"/>
  <c r="A98" i="42"/>
  <c r="B97" i="42"/>
  <c r="A97" i="42"/>
  <c r="B96" i="42"/>
  <c r="A96" i="42"/>
  <c r="B95" i="42"/>
  <c r="A95" i="42"/>
  <c r="B94" i="42"/>
  <c r="A94" i="42"/>
  <c r="B93" i="42"/>
  <c r="A93" i="42"/>
  <c r="B92" i="42"/>
  <c r="A92" i="42"/>
  <c r="B91" i="42"/>
  <c r="A91" i="42"/>
  <c r="B90" i="42"/>
  <c r="A90" i="42"/>
  <c r="B89" i="42"/>
  <c r="A89" i="42"/>
  <c r="B88" i="42"/>
  <c r="A88" i="42"/>
  <c r="B87" i="42"/>
  <c r="A87" i="42"/>
  <c r="B86" i="42"/>
  <c r="A86" i="42"/>
  <c r="B85" i="42"/>
  <c r="A85" i="42"/>
  <c r="B84" i="42"/>
  <c r="A84" i="42"/>
  <c r="B83" i="42"/>
  <c r="A83" i="42"/>
  <c r="B82" i="42"/>
  <c r="A82" i="42"/>
  <c r="B81" i="42"/>
  <c r="A81" i="42"/>
  <c r="B80" i="42"/>
  <c r="A80" i="42"/>
  <c r="B79" i="42"/>
  <c r="A79" i="42"/>
  <c r="B78" i="42"/>
  <c r="A78" i="42"/>
  <c r="B77" i="42"/>
  <c r="A77" i="42"/>
  <c r="B76" i="42"/>
  <c r="A76" i="42"/>
  <c r="B75" i="42"/>
  <c r="A75" i="42"/>
  <c r="B74" i="42"/>
  <c r="A74" i="42"/>
  <c r="B73" i="42"/>
  <c r="A73" i="42"/>
  <c r="B72" i="42"/>
  <c r="A72" i="42"/>
  <c r="B71" i="42"/>
  <c r="A71" i="42"/>
  <c r="B70" i="42"/>
  <c r="A70" i="42"/>
  <c r="B69" i="42"/>
  <c r="A69" i="42"/>
  <c r="B68" i="42"/>
  <c r="A68" i="42"/>
  <c r="B67" i="42"/>
  <c r="A67" i="42"/>
  <c r="B66" i="42"/>
  <c r="A66" i="42"/>
  <c r="B65" i="42"/>
  <c r="A65" i="42"/>
  <c r="B64" i="42"/>
  <c r="A64" i="42"/>
  <c r="B63" i="42"/>
  <c r="A63" i="42"/>
  <c r="B62" i="42"/>
  <c r="A62" i="42"/>
  <c r="B61" i="42"/>
  <c r="A61" i="42"/>
  <c r="B60" i="42"/>
  <c r="A60" i="42"/>
  <c r="B59" i="42"/>
  <c r="A59" i="42"/>
  <c r="B58" i="42"/>
  <c r="A58" i="42"/>
  <c r="B57" i="42"/>
  <c r="A57" i="42"/>
  <c r="B56" i="42"/>
  <c r="A56" i="42"/>
  <c r="B55" i="42"/>
  <c r="A55" i="42"/>
  <c r="B54" i="42"/>
  <c r="A54" i="42"/>
  <c r="B53" i="42"/>
  <c r="A53" i="42"/>
  <c r="B52" i="42"/>
  <c r="A52" i="42"/>
  <c r="B51" i="42"/>
  <c r="A51" i="42"/>
  <c r="B50" i="42"/>
  <c r="A50" i="42"/>
  <c r="B49" i="42"/>
  <c r="A49" i="42"/>
  <c r="B48" i="42"/>
  <c r="A48" i="42"/>
  <c r="B47" i="42"/>
  <c r="A47" i="42"/>
  <c r="B46" i="42"/>
  <c r="A46" i="42"/>
  <c r="B45" i="42"/>
  <c r="A45" i="42"/>
  <c r="B44" i="42"/>
  <c r="A44" i="42"/>
  <c r="B43" i="42"/>
  <c r="A43" i="42"/>
  <c r="B42" i="42"/>
  <c r="A42" i="42"/>
  <c r="B41" i="42"/>
  <c r="A41" i="42"/>
  <c r="B40" i="42"/>
  <c r="A40" i="42"/>
  <c r="B39" i="42"/>
  <c r="A39" i="42"/>
  <c r="B38" i="42"/>
  <c r="A38" i="42"/>
  <c r="B37" i="42"/>
  <c r="A37" i="42"/>
  <c r="B36" i="42"/>
  <c r="A36" i="42"/>
  <c r="B35" i="42"/>
  <c r="A35" i="42"/>
  <c r="B34" i="42"/>
  <c r="A34" i="42"/>
  <c r="B33" i="42"/>
  <c r="A33" i="42"/>
  <c r="B32" i="42"/>
  <c r="A32" i="42"/>
  <c r="B31" i="42"/>
  <c r="A31" i="42"/>
  <c r="B30" i="42"/>
  <c r="A30" i="42"/>
  <c r="B29" i="42"/>
  <c r="A29" i="42"/>
  <c r="B28" i="42"/>
  <c r="A28" i="42"/>
  <c r="B27" i="42"/>
  <c r="A27" i="42"/>
  <c r="B26" i="42"/>
  <c r="A26" i="42"/>
  <c r="B25" i="42"/>
  <c r="A25" i="42"/>
  <c r="B24" i="42"/>
  <c r="A24" i="42"/>
  <c r="B23" i="42"/>
  <c r="A23" i="42"/>
  <c r="B22" i="42"/>
  <c r="A22" i="42"/>
  <c r="B21" i="42"/>
  <c r="A21" i="42"/>
  <c r="B20" i="42"/>
  <c r="A20" i="42"/>
  <c r="B19" i="42"/>
  <c r="A19" i="42"/>
  <c r="B18" i="42"/>
  <c r="A18" i="42"/>
  <c r="B17" i="42"/>
  <c r="A17" i="42"/>
  <c r="B16" i="42"/>
  <c r="A16" i="42"/>
  <c r="B15" i="42"/>
  <c r="A15" i="42"/>
  <c r="B14" i="42"/>
  <c r="A14" i="42"/>
  <c r="B13" i="42"/>
  <c r="A13" i="42"/>
  <c r="B12" i="42"/>
  <c r="A12" i="42"/>
  <c r="B11" i="42"/>
  <c r="A11" i="42"/>
  <c r="B10" i="42"/>
  <c r="A10" i="42"/>
  <c r="B9" i="42"/>
  <c r="A9" i="42"/>
  <c r="B8" i="42"/>
  <c r="A8" i="42"/>
  <c r="B7" i="42"/>
  <c r="A7" i="42"/>
  <c r="B6" i="42"/>
  <c r="A6" i="42"/>
  <c r="P203" i="41"/>
  <c r="T203" i="41" s="1"/>
  <c r="B203" i="41"/>
  <c r="A203" i="41"/>
  <c r="P202" i="41"/>
  <c r="T202" i="41" s="1"/>
  <c r="B202" i="41"/>
  <c r="A202" i="41"/>
  <c r="P201" i="41"/>
  <c r="T201" i="41" s="1"/>
  <c r="B201" i="41"/>
  <c r="A201" i="41"/>
  <c r="P200" i="41"/>
  <c r="T200" i="41" s="1"/>
  <c r="B200" i="41"/>
  <c r="A200" i="41"/>
  <c r="P199" i="41"/>
  <c r="T199" i="41" s="1"/>
  <c r="B199" i="41"/>
  <c r="A199" i="41"/>
  <c r="P198" i="41"/>
  <c r="T198" i="41" s="1"/>
  <c r="B198" i="41"/>
  <c r="A198" i="41"/>
  <c r="P197" i="41"/>
  <c r="T197" i="41" s="1"/>
  <c r="B197" i="41"/>
  <c r="A197" i="41"/>
  <c r="P196" i="41"/>
  <c r="S196" i="41" s="1"/>
  <c r="B196" i="41"/>
  <c r="A196" i="41"/>
  <c r="P195" i="41"/>
  <c r="T195" i="41" s="1"/>
  <c r="B195" i="41"/>
  <c r="A195" i="41"/>
  <c r="T194" i="41"/>
  <c r="P194" i="41"/>
  <c r="S194" i="41" s="1"/>
  <c r="B194" i="41"/>
  <c r="A194" i="41"/>
  <c r="S193" i="41"/>
  <c r="P193" i="41"/>
  <c r="T193" i="41" s="1"/>
  <c r="B193" i="41"/>
  <c r="A193" i="41"/>
  <c r="P192" i="41"/>
  <c r="T192" i="41" s="1"/>
  <c r="B192" i="41"/>
  <c r="A192" i="41"/>
  <c r="P191" i="41"/>
  <c r="T191" i="41" s="1"/>
  <c r="B191" i="41"/>
  <c r="A191" i="41"/>
  <c r="P190" i="41"/>
  <c r="T190" i="41" s="1"/>
  <c r="B190" i="41"/>
  <c r="A190" i="41"/>
  <c r="P189" i="41"/>
  <c r="T189" i="41" s="1"/>
  <c r="B189" i="41"/>
  <c r="A189" i="41"/>
  <c r="P188" i="41"/>
  <c r="S188" i="41" s="1"/>
  <c r="B188" i="41"/>
  <c r="A188" i="41"/>
  <c r="P187" i="41"/>
  <c r="T187" i="41" s="1"/>
  <c r="B187" i="41"/>
  <c r="A187" i="41"/>
  <c r="P186" i="41"/>
  <c r="S186" i="41" s="1"/>
  <c r="B186" i="41"/>
  <c r="A186" i="41"/>
  <c r="P185" i="41"/>
  <c r="T185" i="41" s="1"/>
  <c r="B185" i="41"/>
  <c r="A185" i="41"/>
  <c r="P184" i="41"/>
  <c r="T184" i="41" s="1"/>
  <c r="B184" i="41"/>
  <c r="A184" i="41"/>
  <c r="P183" i="41"/>
  <c r="T183" i="41" s="1"/>
  <c r="B183" i="41"/>
  <c r="A183" i="41"/>
  <c r="P182" i="41"/>
  <c r="T182" i="41" s="1"/>
  <c r="B182" i="41"/>
  <c r="A182" i="41"/>
  <c r="P181" i="41"/>
  <c r="T181" i="41" s="1"/>
  <c r="B181" i="41"/>
  <c r="A181" i="41"/>
  <c r="T180" i="41"/>
  <c r="P180" i="41"/>
  <c r="S180" i="41" s="1"/>
  <c r="B180" i="41"/>
  <c r="A180" i="41"/>
  <c r="P179" i="41"/>
  <c r="T179" i="41" s="1"/>
  <c r="B179" i="41"/>
  <c r="A179" i="41"/>
  <c r="T178" i="41"/>
  <c r="P178" i="41"/>
  <c r="S178" i="41" s="1"/>
  <c r="B178" i="41"/>
  <c r="A178" i="41"/>
  <c r="P177" i="41"/>
  <c r="T177" i="41" s="1"/>
  <c r="B177" i="41"/>
  <c r="A177" i="41"/>
  <c r="S176" i="41"/>
  <c r="P176" i="41"/>
  <c r="T176" i="41" s="1"/>
  <c r="B176" i="41"/>
  <c r="A176" i="41"/>
  <c r="P175" i="41"/>
  <c r="T175" i="41" s="1"/>
  <c r="B175" i="41"/>
  <c r="A175" i="41"/>
  <c r="P174" i="41"/>
  <c r="T174" i="41" s="1"/>
  <c r="B174" i="41"/>
  <c r="A174" i="41"/>
  <c r="P173" i="41"/>
  <c r="T173" i="41" s="1"/>
  <c r="B173" i="41"/>
  <c r="A173" i="41"/>
  <c r="P172" i="41"/>
  <c r="S172" i="41" s="1"/>
  <c r="B172" i="41"/>
  <c r="A172" i="41"/>
  <c r="P171" i="41"/>
  <c r="T171" i="41" s="1"/>
  <c r="B171" i="41"/>
  <c r="A171" i="41"/>
  <c r="P170" i="41"/>
  <c r="S170" i="41" s="1"/>
  <c r="B170" i="41"/>
  <c r="A170" i="41"/>
  <c r="S169" i="41"/>
  <c r="P169" i="41"/>
  <c r="T169" i="41" s="1"/>
  <c r="B169" i="41"/>
  <c r="A169" i="41"/>
  <c r="P168" i="41"/>
  <c r="T168" i="41" s="1"/>
  <c r="B168" i="41"/>
  <c r="A168" i="41"/>
  <c r="P167" i="41"/>
  <c r="T167" i="41" s="1"/>
  <c r="B167" i="41"/>
  <c r="A167" i="41"/>
  <c r="P166" i="41"/>
  <c r="T166" i="41" s="1"/>
  <c r="B166" i="41"/>
  <c r="A166" i="41"/>
  <c r="P165" i="41"/>
  <c r="T165" i="41" s="1"/>
  <c r="B165" i="41"/>
  <c r="A165" i="41"/>
  <c r="T164" i="41"/>
  <c r="P164" i="41"/>
  <c r="S164" i="41" s="1"/>
  <c r="B164" i="41"/>
  <c r="A164" i="41"/>
  <c r="P163" i="41"/>
  <c r="T163" i="41" s="1"/>
  <c r="B163" i="41"/>
  <c r="A163" i="41"/>
  <c r="P162" i="41"/>
  <c r="S162" i="41" s="1"/>
  <c r="B162" i="41"/>
  <c r="A162" i="41"/>
  <c r="S161" i="41"/>
  <c r="P161" i="41"/>
  <c r="T161" i="41" s="1"/>
  <c r="B161" i="41"/>
  <c r="A161" i="41"/>
  <c r="P160" i="41"/>
  <c r="T160" i="41" s="1"/>
  <c r="B160" i="41"/>
  <c r="A160" i="41"/>
  <c r="P159" i="41"/>
  <c r="T159" i="41" s="1"/>
  <c r="B159" i="41"/>
  <c r="A159" i="41"/>
  <c r="P158" i="41"/>
  <c r="T158" i="41" s="1"/>
  <c r="B158" i="41"/>
  <c r="A158" i="41"/>
  <c r="P157" i="41"/>
  <c r="T157" i="41" s="1"/>
  <c r="B157" i="41"/>
  <c r="A157" i="41"/>
  <c r="T156" i="41"/>
  <c r="P156" i="41"/>
  <c r="S156" i="41" s="1"/>
  <c r="B156" i="41"/>
  <c r="A156" i="41"/>
  <c r="P155" i="41"/>
  <c r="T155" i="41" s="1"/>
  <c r="B155" i="41"/>
  <c r="A155" i="41"/>
  <c r="P154" i="41"/>
  <c r="S154" i="41" s="1"/>
  <c r="B154" i="41"/>
  <c r="A154" i="41"/>
  <c r="P153" i="41"/>
  <c r="T153" i="41" s="1"/>
  <c r="B153" i="41"/>
  <c r="A153" i="41"/>
  <c r="P152" i="41"/>
  <c r="T152" i="41" s="1"/>
  <c r="B152" i="41"/>
  <c r="A152" i="41"/>
  <c r="P151" i="41"/>
  <c r="T151" i="41" s="1"/>
  <c r="B151" i="41"/>
  <c r="A151" i="41"/>
  <c r="P150" i="41"/>
  <c r="T150" i="41" s="1"/>
  <c r="B150" i="41"/>
  <c r="A150" i="41"/>
  <c r="P149" i="41"/>
  <c r="T149" i="41" s="1"/>
  <c r="B149" i="41"/>
  <c r="A149" i="41"/>
  <c r="P148" i="41"/>
  <c r="S148" i="41" s="1"/>
  <c r="B148" i="41"/>
  <c r="A148" i="41"/>
  <c r="P147" i="41"/>
  <c r="T147" i="41" s="1"/>
  <c r="B147" i="41"/>
  <c r="A147" i="41"/>
  <c r="P146" i="41"/>
  <c r="S146" i="41" s="1"/>
  <c r="B146" i="41"/>
  <c r="A146" i="41"/>
  <c r="P145" i="41"/>
  <c r="T145" i="41" s="1"/>
  <c r="B145" i="41"/>
  <c r="A145" i="41"/>
  <c r="P144" i="41"/>
  <c r="T144" i="41" s="1"/>
  <c r="B144" i="41"/>
  <c r="A144" i="41"/>
  <c r="P143" i="41"/>
  <c r="T143" i="41" s="1"/>
  <c r="B143" i="41"/>
  <c r="A143" i="41"/>
  <c r="P142" i="41"/>
  <c r="T142" i="41" s="1"/>
  <c r="B142" i="41"/>
  <c r="A142" i="41"/>
  <c r="P141" i="41"/>
  <c r="T141" i="41" s="1"/>
  <c r="B141" i="41"/>
  <c r="A141" i="41"/>
  <c r="P140" i="41"/>
  <c r="S140" i="41" s="1"/>
  <c r="B140" i="41"/>
  <c r="A140" i="41"/>
  <c r="P139" i="41"/>
  <c r="T139" i="41" s="1"/>
  <c r="B139" i="41"/>
  <c r="A139" i="41"/>
  <c r="P138" i="41"/>
  <c r="S138" i="41" s="1"/>
  <c r="B138" i="41"/>
  <c r="A138" i="41"/>
  <c r="P137" i="41"/>
  <c r="T137" i="41" s="1"/>
  <c r="B137" i="41"/>
  <c r="A137" i="41"/>
  <c r="P136" i="41"/>
  <c r="T136" i="41" s="1"/>
  <c r="B136" i="41"/>
  <c r="A136" i="41"/>
  <c r="P135" i="41"/>
  <c r="T135" i="41" s="1"/>
  <c r="B135" i="41"/>
  <c r="A135" i="41"/>
  <c r="P134" i="41"/>
  <c r="T134" i="41" s="1"/>
  <c r="B134" i="41"/>
  <c r="A134" i="41"/>
  <c r="P133" i="41"/>
  <c r="T133" i="41" s="1"/>
  <c r="B133" i="41"/>
  <c r="A133" i="41"/>
  <c r="P132" i="41"/>
  <c r="T132" i="41" s="1"/>
  <c r="B132" i="41"/>
  <c r="A132" i="41"/>
  <c r="P131" i="41"/>
  <c r="T131" i="41" s="1"/>
  <c r="B131" i="41"/>
  <c r="A131" i="41"/>
  <c r="P130" i="41"/>
  <c r="T130" i="41" s="1"/>
  <c r="B130" i="41"/>
  <c r="A130" i="41"/>
  <c r="P129" i="41"/>
  <c r="T129" i="41" s="1"/>
  <c r="B129" i="41"/>
  <c r="A129" i="41"/>
  <c r="P128" i="41"/>
  <c r="T128" i="41" s="1"/>
  <c r="B128" i="41"/>
  <c r="A128" i="41"/>
  <c r="P127" i="41"/>
  <c r="T127" i="41" s="1"/>
  <c r="B127" i="41"/>
  <c r="A127" i="41"/>
  <c r="P126" i="41"/>
  <c r="T126" i="41" s="1"/>
  <c r="B126" i="41"/>
  <c r="A126" i="41"/>
  <c r="P125" i="41"/>
  <c r="T125" i="41" s="1"/>
  <c r="B125" i="41"/>
  <c r="A125" i="41"/>
  <c r="P124" i="41"/>
  <c r="T124" i="41" s="1"/>
  <c r="B124" i="41"/>
  <c r="A124" i="41"/>
  <c r="P123" i="41"/>
  <c r="T123" i="41" s="1"/>
  <c r="B123" i="41"/>
  <c r="A123" i="41"/>
  <c r="P122" i="41"/>
  <c r="T122" i="41" s="1"/>
  <c r="B122" i="41"/>
  <c r="A122" i="41"/>
  <c r="P121" i="41"/>
  <c r="T121" i="41" s="1"/>
  <c r="B121" i="41"/>
  <c r="A121" i="41"/>
  <c r="P120" i="41"/>
  <c r="T120" i="41" s="1"/>
  <c r="B120" i="41"/>
  <c r="A120" i="41"/>
  <c r="P119" i="41"/>
  <c r="T119" i="41" s="1"/>
  <c r="B119" i="41"/>
  <c r="A119" i="41"/>
  <c r="P118" i="41"/>
  <c r="T118" i="41" s="1"/>
  <c r="B118" i="41"/>
  <c r="A118" i="41"/>
  <c r="P117" i="41"/>
  <c r="T117" i="41" s="1"/>
  <c r="B117" i="41"/>
  <c r="A117" i="41"/>
  <c r="P116" i="41"/>
  <c r="T116" i="41" s="1"/>
  <c r="B116" i="41"/>
  <c r="A116" i="41"/>
  <c r="P115" i="41"/>
  <c r="T115" i="41" s="1"/>
  <c r="B115" i="41"/>
  <c r="A115" i="41"/>
  <c r="S114" i="41"/>
  <c r="P114" i="41"/>
  <c r="T114" i="41" s="1"/>
  <c r="B114" i="41"/>
  <c r="A114" i="41"/>
  <c r="P113" i="41"/>
  <c r="T113" i="41" s="1"/>
  <c r="B113" i="41"/>
  <c r="A113" i="41"/>
  <c r="P112" i="41"/>
  <c r="T112" i="41" s="1"/>
  <c r="B112" i="41"/>
  <c r="A112" i="41"/>
  <c r="P111" i="41"/>
  <c r="S111" i="41" s="1"/>
  <c r="B111" i="41"/>
  <c r="A111" i="41"/>
  <c r="P110" i="41"/>
  <c r="T110" i="41" s="1"/>
  <c r="B110" i="41"/>
  <c r="A110" i="41"/>
  <c r="P109" i="41"/>
  <c r="T109" i="41" s="1"/>
  <c r="B109" i="41"/>
  <c r="A109" i="41"/>
  <c r="P108" i="41"/>
  <c r="T108" i="41" s="1"/>
  <c r="B108" i="41"/>
  <c r="A108" i="41"/>
  <c r="P107" i="41"/>
  <c r="T107" i="41" s="1"/>
  <c r="B107" i="41"/>
  <c r="A107" i="41"/>
  <c r="P106" i="41"/>
  <c r="T106" i="41" s="1"/>
  <c r="B106" i="41"/>
  <c r="A106" i="41"/>
  <c r="P105" i="41"/>
  <c r="T105" i="41" s="1"/>
  <c r="B105" i="41"/>
  <c r="A105" i="41"/>
  <c r="P104" i="41"/>
  <c r="T104" i="41" s="1"/>
  <c r="B104" i="41"/>
  <c r="A104" i="41"/>
  <c r="P103" i="41"/>
  <c r="T103" i="41" s="1"/>
  <c r="B103" i="41"/>
  <c r="A103" i="41"/>
  <c r="P102" i="41"/>
  <c r="T102" i="41" s="1"/>
  <c r="B102" i="41"/>
  <c r="A102" i="41"/>
  <c r="P101" i="41"/>
  <c r="T101" i="41" s="1"/>
  <c r="B101" i="41"/>
  <c r="A101" i="41"/>
  <c r="P100" i="41"/>
  <c r="T100" i="41" s="1"/>
  <c r="B100" i="41"/>
  <c r="A100" i="41"/>
  <c r="P99" i="41"/>
  <c r="T99" i="41" s="1"/>
  <c r="B99" i="41"/>
  <c r="A99" i="41"/>
  <c r="S98" i="41"/>
  <c r="P98" i="41"/>
  <c r="T98" i="41" s="1"/>
  <c r="B98" i="41"/>
  <c r="A98" i="41"/>
  <c r="S97" i="41"/>
  <c r="P97" i="41"/>
  <c r="T97" i="41" s="1"/>
  <c r="B97" i="41"/>
  <c r="A97" i="41"/>
  <c r="P96" i="41"/>
  <c r="T96" i="41" s="1"/>
  <c r="B96" i="41"/>
  <c r="A96" i="41"/>
  <c r="P95" i="41"/>
  <c r="T95" i="41" s="1"/>
  <c r="B95" i="41"/>
  <c r="A95" i="41"/>
  <c r="P94" i="41"/>
  <c r="T94" i="41" s="1"/>
  <c r="B94" i="41"/>
  <c r="A94" i="41"/>
  <c r="P93" i="41"/>
  <c r="T93" i="41" s="1"/>
  <c r="B93" i="41"/>
  <c r="A93" i="41"/>
  <c r="T92" i="41"/>
  <c r="P92" i="41"/>
  <c r="S92" i="41" s="1"/>
  <c r="B92" i="41"/>
  <c r="A92" i="41"/>
  <c r="P91" i="41"/>
  <c r="T91" i="41" s="1"/>
  <c r="B91" i="41"/>
  <c r="A91" i="41"/>
  <c r="P90" i="41"/>
  <c r="S90" i="41" s="1"/>
  <c r="B90" i="41"/>
  <c r="A90" i="41"/>
  <c r="P89" i="41"/>
  <c r="T89" i="41" s="1"/>
  <c r="B89" i="41"/>
  <c r="A89" i="41"/>
  <c r="P88" i="41"/>
  <c r="T88" i="41" s="1"/>
  <c r="B88" i="41"/>
  <c r="A88" i="41"/>
  <c r="P87" i="41"/>
  <c r="T87" i="41" s="1"/>
  <c r="B87" i="41"/>
  <c r="A87" i="41"/>
  <c r="P86" i="41"/>
  <c r="T86" i="41" s="1"/>
  <c r="B86" i="41"/>
  <c r="A86" i="41"/>
  <c r="P85" i="41"/>
  <c r="T85" i="41" s="1"/>
  <c r="B85" i="41"/>
  <c r="A85" i="41"/>
  <c r="P84" i="41"/>
  <c r="T84" i="41" s="1"/>
  <c r="B84" i="41"/>
  <c r="A84" i="41"/>
  <c r="P83" i="41"/>
  <c r="T83" i="41" s="1"/>
  <c r="B83" i="41"/>
  <c r="A83" i="41"/>
  <c r="P82" i="41"/>
  <c r="T82" i="41" s="1"/>
  <c r="B82" i="41"/>
  <c r="A82" i="41"/>
  <c r="P81" i="41"/>
  <c r="T81" i="41" s="1"/>
  <c r="B81" i="41"/>
  <c r="A81" i="41"/>
  <c r="P80" i="41"/>
  <c r="T80" i="41" s="1"/>
  <c r="B80" i="41"/>
  <c r="A80" i="41"/>
  <c r="S79" i="41"/>
  <c r="P79" i="41"/>
  <c r="T79" i="41" s="1"/>
  <c r="B79" i="41"/>
  <c r="A79" i="41"/>
  <c r="P78" i="41"/>
  <c r="T78" i="41" s="1"/>
  <c r="B78" i="41"/>
  <c r="A78" i="41"/>
  <c r="P77" i="41"/>
  <c r="T77" i="41" s="1"/>
  <c r="B77" i="41"/>
  <c r="A77" i="41"/>
  <c r="P76" i="41"/>
  <c r="T76" i="41" s="1"/>
  <c r="B76" i="41"/>
  <c r="A76" i="41"/>
  <c r="P75" i="41"/>
  <c r="T75" i="41" s="1"/>
  <c r="B75" i="41"/>
  <c r="A75" i="41"/>
  <c r="P74" i="41"/>
  <c r="T74" i="41" s="1"/>
  <c r="B74" i="41"/>
  <c r="A74" i="41"/>
  <c r="P73" i="41"/>
  <c r="T73" i="41" s="1"/>
  <c r="B73" i="41"/>
  <c r="A73" i="41"/>
  <c r="T72" i="41"/>
  <c r="P72" i="41"/>
  <c r="S72" i="41" s="1"/>
  <c r="B72" i="41"/>
  <c r="A72" i="41"/>
  <c r="P71" i="41"/>
  <c r="T71" i="41" s="1"/>
  <c r="B71" i="41"/>
  <c r="A71" i="41"/>
  <c r="P70" i="41"/>
  <c r="T70" i="41" s="1"/>
  <c r="B70" i="41"/>
  <c r="A70" i="41"/>
  <c r="P69" i="41"/>
  <c r="T69" i="41" s="1"/>
  <c r="B69" i="41"/>
  <c r="A69" i="41"/>
  <c r="P68" i="41"/>
  <c r="S68" i="41" s="1"/>
  <c r="B68" i="41"/>
  <c r="A68" i="41"/>
  <c r="P67" i="41"/>
  <c r="T67" i="41" s="1"/>
  <c r="B67" i="41"/>
  <c r="A67" i="41"/>
  <c r="T66" i="41"/>
  <c r="P66" i="41"/>
  <c r="S66" i="41" s="1"/>
  <c r="B66" i="41"/>
  <c r="A66" i="41"/>
  <c r="P65" i="41"/>
  <c r="T65" i="41" s="1"/>
  <c r="B65" i="41"/>
  <c r="A65" i="41"/>
  <c r="P64" i="41"/>
  <c r="T64" i="41" s="1"/>
  <c r="B64" i="41"/>
  <c r="A64" i="41"/>
  <c r="P63" i="41"/>
  <c r="T63" i="41" s="1"/>
  <c r="B63" i="41"/>
  <c r="A63" i="41"/>
  <c r="P62" i="41"/>
  <c r="T62" i="41" s="1"/>
  <c r="B62" i="41"/>
  <c r="A62" i="41"/>
  <c r="P61" i="41"/>
  <c r="T61" i="41" s="1"/>
  <c r="B61" i="41"/>
  <c r="A61" i="41"/>
  <c r="P60" i="41"/>
  <c r="T60" i="41" s="1"/>
  <c r="B60" i="41"/>
  <c r="A60" i="41"/>
  <c r="T59" i="41"/>
  <c r="P59" i="41"/>
  <c r="S59" i="41" s="1"/>
  <c r="B59" i="41"/>
  <c r="A59" i="41"/>
  <c r="S58" i="41"/>
  <c r="P58" i="41"/>
  <c r="T58" i="41" s="1"/>
  <c r="B58" i="41"/>
  <c r="A58" i="41"/>
  <c r="P57" i="41"/>
  <c r="T57" i="41" s="1"/>
  <c r="B57" i="41"/>
  <c r="A57" i="41"/>
  <c r="P56" i="41"/>
  <c r="T56" i="41" s="1"/>
  <c r="B56" i="41"/>
  <c r="A56" i="41"/>
  <c r="P55" i="41"/>
  <c r="T55" i="41" s="1"/>
  <c r="B55" i="41"/>
  <c r="A55" i="41"/>
  <c r="P54" i="41"/>
  <c r="B54" i="41"/>
  <c r="A54" i="41"/>
  <c r="P53" i="41"/>
  <c r="T53" i="41" s="1"/>
  <c r="B53" i="41"/>
  <c r="A53" i="41"/>
  <c r="P52" i="41"/>
  <c r="T52" i="41" s="1"/>
  <c r="B52" i="41"/>
  <c r="A52" i="41"/>
  <c r="P51" i="41"/>
  <c r="S51" i="41" s="1"/>
  <c r="B51" i="41"/>
  <c r="A51" i="41"/>
  <c r="P50" i="41"/>
  <c r="T50" i="41" s="1"/>
  <c r="B50" i="41"/>
  <c r="A50" i="41"/>
  <c r="P49" i="41"/>
  <c r="T49" i="41" s="1"/>
  <c r="B49" i="41"/>
  <c r="A49" i="41"/>
  <c r="B48" i="41"/>
  <c r="A48" i="41"/>
  <c r="B47" i="41"/>
  <c r="A47" i="41"/>
  <c r="B46" i="41"/>
  <c r="A46" i="41"/>
  <c r="B45" i="41"/>
  <c r="A45" i="41"/>
  <c r="B44" i="41"/>
  <c r="A44" i="41"/>
  <c r="B43" i="41"/>
  <c r="A43" i="41"/>
  <c r="B42" i="41"/>
  <c r="A42" i="41"/>
  <c r="B41" i="41"/>
  <c r="A41" i="41"/>
  <c r="B40" i="41"/>
  <c r="A40" i="41"/>
  <c r="B39" i="41"/>
  <c r="A39" i="41"/>
  <c r="B38" i="41"/>
  <c r="A38" i="41"/>
  <c r="B37" i="41"/>
  <c r="A37" i="41"/>
  <c r="B36" i="41"/>
  <c r="A36" i="41"/>
  <c r="B35" i="41"/>
  <c r="A35" i="41"/>
  <c r="B34" i="41"/>
  <c r="A34" i="41"/>
  <c r="B33" i="41"/>
  <c r="A33" i="41"/>
  <c r="B32" i="41"/>
  <c r="A32" i="41"/>
  <c r="B31" i="41"/>
  <c r="A31" i="41"/>
  <c r="B30" i="41"/>
  <c r="A30" i="41"/>
  <c r="B29" i="41"/>
  <c r="A29" i="41"/>
  <c r="B28" i="41"/>
  <c r="A28" i="41"/>
  <c r="B27" i="41"/>
  <c r="A27" i="41"/>
  <c r="B26" i="41"/>
  <c r="A26" i="41"/>
  <c r="B25" i="41"/>
  <c r="A25" i="41"/>
  <c r="B24" i="41"/>
  <c r="A24" i="41"/>
  <c r="B23" i="41"/>
  <c r="A23" i="41"/>
  <c r="B22" i="41"/>
  <c r="A22" i="41"/>
  <c r="B21" i="41"/>
  <c r="A21" i="41"/>
  <c r="B20" i="41"/>
  <c r="A20" i="41"/>
  <c r="B19" i="41"/>
  <c r="A19" i="41"/>
  <c r="B18" i="41"/>
  <c r="A18" i="41"/>
  <c r="B17" i="41"/>
  <c r="A17" i="41"/>
  <c r="B16" i="41"/>
  <c r="A16" i="41"/>
  <c r="B15" i="41"/>
  <c r="A15" i="41"/>
  <c r="B14" i="41"/>
  <c r="A14" i="41"/>
  <c r="B13" i="41"/>
  <c r="A13" i="41"/>
  <c r="B12" i="41"/>
  <c r="A12" i="41"/>
  <c r="B11" i="41"/>
  <c r="A11" i="41"/>
  <c r="B10" i="41"/>
  <c r="A10" i="41"/>
  <c r="B9" i="41"/>
  <c r="A9" i="41"/>
  <c r="B8" i="41"/>
  <c r="A8" i="41"/>
  <c r="B7" i="41"/>
  <c r="A7" i="41"/>
  <c r="B6" i="41"/>
  <c r="A6" i="41"/>
  <c r="P203" i="40"/>
  <c r="T203" i="40" s="1"/>
  <c r="A203" i="40"/>
  <c r="T202" i="40"/>
  <c r="P202" i="40"/>
  <c r="S202" i="40" s="1"/>
  <c r="A202" i="40"/>
  <c r="P201" i="40"/>
  <c r="S201" i="40" s="1"/>
  <c r="A201" i="40"/>
  <c r="P200" i="40"/>
  <c r="T200" i="40" s="1"/>
  <c r="A200" i="40"/>
  <c r="P199" i="40"/>
  <c r="T199" i="40" s="1"/>
  <c r="A199" i="40"/>
  <c r="P198" i="40"/>
  <c r="T198" i="40" s="1"/>
  <c r="A198" i="40"/>
  <c r="P197" i="40"/>
  <c r="T197" i="40" s="1"/>
  <c r="A197" i="40"/>
  <c r="P196" i="40"/>
  <c r="A196" i="40"/>
  <c r="P195" i="40"/>
  <c r="T195" i="40" s="1"/>
  <c r="A195" i="40"/>
  <c r="P194" i="40"/>
  <c r="T194" i="40" s="1"/>
  <c r="A194" i="40"/>
  <c r="P193" i="40"/>
  <c r="S193" i="40" s="1"/>
  <c r="A193" i="40"/>
  <c r="P192" i="40"/>
  <c r="S192" i="40" s="1"/>
  <c r="A192" i="40"/>
  <c r="S191" i="40"/>
  <c r="P191" i="40"/>
  <c r="T191" i="40" s="1"/>
  <c r="A191" i="40"/>
  <c r="S190" i="40"/>
  <c r="P190" i="40"/>
  <c r="T190" i="40" s="1"/>
  <c r="A190" i="40"/>
  <c r="T189" i="40"/>
  <c r="S189" i="40"/>
  <c r="P189" i="40"/>
  <c r="A189" i="40"/>
  <c r="P188" i="40"/>
  <c r="A188" i="40"/>
  <c r="P187" i="40"/>
  <c r="T187" i="40" s="1"/>
  <c r="A187" i="40"/>
  <c r="P186" i="40"/>
  <c r="T186" i="40" s="1"/>
  <c r="A186" i="40"/>
  <c r="P185" i="40"/>
  <c r="S185" i="40" s="1"/>
  <c r="A185" i="40"/>
  <c r="P184" i="40"/>
  <c r="S184" i="40" s="1"/>
  <c r="A184" i="40"/>
  <c r="S183" i="40"/>
  <c r="P183" i="40"/>
  <c r="T183" i="40" s="1"/>
  <c r="A183" i="40"/>
  <c r="T182" i="40"/>
  <c r="S182" i="40"/>
  <c r="P182" i="40"/>
  <c r="A182" i="40"/>
  <c r="S181" i="40"/>
  <c r="P181" i="40"/>
  <c r="T181" i="40" s="1"/>
  <c r="A181" i="40"/>
  <c r="P180" i="40"/>
  <c r="A180" i="40"/>
  <c r="P179" i="40"/>
  <c r="T179" i="40" s="1"/>
  <c r="A179" i="40"/>
  <c r="P178" i="40"/>
  <c r="T178" i="40" s="1"/>
  <c r="A178" i="40"/>
  <c r="P177" i="40"/>
  <c r="S177" i="40" s="1"/>
  <c r="A177" i="40"/>
  <c r="S176" i="40"/>
  <c r="P176" i="40"/>
  <c r="T176" i="40" s="1"/>
  <c r="A176" i="40"/>
  <c r="P175" i="40"/>
  <c r="T175" i="40" s="1"/>
  <c r="A175" i="40"/>
  <c r="P174" i="40"/>
  <c r="S174" i="40" s="1"/>
  <c r="A174" i="40"/>
  <c r="P173" i="40"/>
  <c r="T173" i="40" s="1"/>
  <c r="A173" i="40"/>
  <c r="P172" i="40"/>
  <c r="A172" i="40"/>
  <c r="P171" i="40"/>
  <c r="T171" i="40" s="1"/>
  <c r="A171" i="40"/>
  <c r="P170" i="40"/>
  <c r="T170" i="40" s="1"/>
  <c r="A170" i="40"/>
  <c r="T169" i="40"/>
  <c r="P169" i="40"/>
  <c r="S169" i="40" s="1"/>
  <c r="A169" i="40"/>
  <c r="S168" i="40"/>
  <c r="P168" i="40"/>
  <c r="T168" i="40" s="1"/>
  <c r="A168" i="40"/>
  <c r="P167" i="40"/>
  <c r="T167" i="40" s="1"/>
  <c r="A167" i="40"/>
  <c r="P166" i="40"/>
  <c r="T166" i="40" s="1"/>
  <c r="A166" i="40"/>
  <c r="P165" i="40"/>
  <c r="T165" i="40" s="1"/>
  <c r="A165" i="40"/>
  <c r="P164" i="40"/>
  <c r="A164" i="40"/>
  <c r="P163" i="40"/>
  <c r="T163" i="40" s="1"/>
  <c r="A163" i="40"/>
  <c r="P162" i="40"/>
  <c r="T162" i="40" s="1"/>
  <c r="A162" i="40"/>
  <c r="P161" i="40"/>
  <c r="S161" i="40" s="1"/>
  <c r="A161" i="40"/>
  <c r="P160" i="40"/>
  <c r="T160" i="40" s="1"/>
  <c r="A160" i="40"/>
  <c r="P159" i="40"/>
  <c r="T159" i="40" s="1"/>
  <c r="A159" i="40"/>
  <c r="S158" i="40"/>
  <c r="P158" i="40"/>
  <c r="T158" i="40" s="1"/>
  <c r="A158" i="40"/>
  <c r="P157" i="40"/>
  <c r="T157" i="40" s="1"/>
  <c r="A157" i="40"/>
  <c r="P156" i="40"/>
  <c r="A156" i="40"/>
  <c r="P155" i="40"/>
  <c r="T155" i="40" s="1"/>
  <c r="A155" i="40"/>
  <c r="P154" i="40"/>
  <c r="T154" i="40" s="1"/>
  <c r="A154" i="40"/>
  <c r="P153" i="40"/>
  <c r="S153" i="40" s="1"/>
  <c r="A153" i="40"/>
  <c r="S152" i="40"/>
  <c r="P152" i="40"/>
  <c r="T152" i="40" s="1"/>
  <c r="A152" i="40"/>
  <c r="P151" i="40"/>
  <c r="T151" i="40" s="1"/>
  <c r="A151" i="40"/>
  <c r="P150" i="40"/>
  <c r="T150" i="40" s="1"/>
  <c r="A150" i="40"/>
  <c r="P149" i="40"/>
  <c r="T149" i="40" s="1"/>
  <c r="A149" i="40"/>
  <c r="P148" i="40"/>
  <c r="A148" i="40"/>
  <c r="P147" i="40"/>
  <c r="T147" i="40" s="1"/>
  <c r="A147" i="40"/>
  <c r="P146" i="40"/>
  <c r="T146" i="40" s="1"/>
  <c r="A146" i="40"/>
  <c r="P145" i="40"/>
  <c r="S145" i="40" s="1"/>
  <c r="A145" i="40"/>
  <c r="T144" i="40"/>
  <c r="P144" i="40"/>
  <c r="S144" i="40" s="1"/>
  <c r="A144" i="40"/>
  <c r="P143" i="40"/>
  <c r="T143" i="40" s="1"/>
  <c r="A143" i="40"/>
  <c r="S142" i="40"/>
  <c r="P142" i="40"/>
  <c r="T142" i="40" s="1"/>
  <c r="A142" i="40"/>
  <c r="P141" i="40"/>
  <c r="T141" i="40" s="1"/>
  <c r="A141" i="40"/>
  <c r="P140" i="40"/>
  <c r="A140" i="40"/>
  <c r="P139" i="40"/>
  <c r="A139" i="40"/>
  <c r="P138" i="40"/>
  <c r="T138" i="40" s="1"/>
  <c r="A138" i="40"/>
  <c r="P137" i="40"/>
  <c r="S137" i="40" s="1"/>
  <c r="A137" i="40"/>
  <c r="P136" i="40"/>
  <c r="T136" i="40" s="1"/>
  <c r="A136" i="40"/>
  <c r="P135" i="40"/>
  <c r="T135" i="40" s="1"/>
  <c r="A135" i="40"/>
  <c r="S134" i="40"/>
  <c r="P134" i="40"/>
  <c r="T134" i="40" s="1"/>
  <c r="A134" i="40"/>
  <c r="P133" i="40"/>
  <c r="T133" i="40" s="1"/>
  <c r="A133" i="40"/>
  <c r="P132" i="40"/>
  <c r="A132" i="40"/>
  <c r="P131" i="40"/>
  <c r="A131" i="40"/>
  <c r="P130" i="40"/>
  <c r="T130" i="40" s="1"/>
  <c r="A130" i="40"/>
  <c r="P129" i="40"/>
  <c r="S129" i="40" s="1"/>
  <c r="A129" i="40"/>
  <c r="T128" i="40"/>
  <c r="P128" i="40"/>
  <c r="S128" i="40" s="1"/>
  <c r="A128" i="40"/>
  <c r="P127" i="40"/>
  <c r="T127" i="40" s="1"/>
  <c r="A127" i="40"/>
  <c r="T126" i="40"/>
  <c r="S126" i="40"/>
  <c r="P126" i="40"/>
  <c r="A126" i="40"/>
  <c r="P125" i="40"/>
  <c r="T125" i="40" s="1"/>
  <c r="A125" i="40"/>
  <c r="P124" i="40"/>
  <c r="A124" i="40"/>
  <c r="P123" i="40"/>
  <c r="A123" i="40"/>
  <c r="P122" i="40"/>
  <c r="T122" i="40" s="1"/>
  <c r="A122" i="40"/>
  <c r="P121" i="40"/>
  <c r="S121" i="40" s="1"/>
  <c r="A121" i="40"/>
  <c r="T120" i="40"/>
  <c r="P120" i="40"/>
  <c r="S120" i="40" s="1"/>
  <c r="A120" i="40"/>
  <c r="P119" i="40"/>
  <c r="T119" i="40" s="1"/>
  <c r="A119" i="40"/>
  <c r="S118" i="40"/>
  <c r="P118" i="40"/>
  <c r="T118" i="40" s="1"/>
  <c r="A118" i="40"/>
  <c r="P117" i="40"/>
  <c r="T117" i="40" s="1"/>
  <c r="A117" i="40"/>
  <c r="P116" i="40"/>
  <c r="A116" i="40"/>
  <c r="P115" i="40"/>
  <c r="A115" i="40"/>
  <c r="P114" i="40"/>
  <c r="T114" i="40" s="1"/>
  <c r="A114" i="40"/>
  <c r="P113" i="40"/>
  <c r="S113" i="40" s="1"/>
  <c r="A113" i="40"/>
  <c r="T112" i="40"/>
  <c r="P112" i="40"/>
  <c r="S112" i="40" s="1"/>
  <c r="A112" i="40"/>
  <c r="P111" i="40"/>
  <c r="T111" i="40" s="1"/>
  <c r="A111" i="40"/>
  <c r="T110" i="40"/>
  <c r="S110" i="40"/>
  <c r="P110" i="40"/>
  <c r="A110" i="40"/>
  <c r="P109" i="40"/>
  <c r="S109" i="40" s="1"/>
  <c r="A109" i="40"/>
  <c r="P108" i="40"/>
  <c r="A108" i="40"/>
  <c r="P107" i="40"/>
  <c r="S107" i="40" s="1"/>
  <c r="A107" i="40"/>
  <c r="P106" i="40"/>
  <c r="T106" i="40" s="1"/>
  <c r="A106" i="40"/>
  <c r="P105" i="40"/>
  <c r="S105" i="40" s="1"/>
  <c r="A105" i="40"/>
  <c r="T104" i="40"/>
  <c r="S104" i="40"/>
  <c r="P104" i="40"/>
  <c r="A104" i="40"/>
  <c r="P103" i="40"/>
  <c r="T103" i="40" s="1"/>
  <c r="A103" i="40"/>
  <c r="S102" i="40"/>
  <c r="P102" i="40"/>
  <c r="T102" i="40" s="1"/>
  <c r="A102" i="40"/>
  <c r="P101" i="40"/>
  <c r="T101" i="40" s="1"/>
  <c r="A101" i="40"/>
  <c r="P100" i="40"/>
  <c r="T100" i="40" s="1"/>
  <c r="A100" i="40"/>
  <c r="P99" i="40"/>
  <c r="S99" i="40" s="1"/>
  <c r="A99" i="40"/>
  <c r="P98" i="40"/>
  <c r="T98" i="40" s="1"/>
  <c r="A98" i="40"/>
  <c r="P97" i="40"/>
  <c r="S97" i="40" s="1"/>
  <c r="A97" i="40"/>
  <c r="P96" i="40"/>
  <c r="T96" i="40" s="1"/>
  <c r="A96" i="40"/>
  <c r="P95" i="40"/>
  <c r="T95" i="40" s="1"/>
  <c r="A95" i="40"/>
  <c r="T94" i="40"/>
  <c r="S94" i="40"/>
  <c r="P94" i="40"/>
  <c r="A94" i="40"/>
  <c r="P93" i="40"/>
  <c r="T93" i="40" s="1"/>
  <c r="A93" i="40"/>
  <c r="P92" i="40"/>
  <c r="T92" i="40" s="1"/>
  <c r="A92" i="40"/>
  <c r="P91" i="40"/>
  <c r="S91" i="40" s="1"/>
  <c r="A91" i="40"/>
  <c r="P90" i="40"/>
  <c r="T90" i="40" s="1"/>
  <c r="A90" i="40"/>
  <c r="T89" i="40"/>
  <c r="P89" i="40"/>
  <c r="S89" i="40" s="1"/>
  <c r="A89" i="40"/>
  <c r="P88" i="40"/>
  <c r="T88" i="40" s="1"/>
  <c r="A88" i="40"/>
  <c r="P87" i="40"/>
  <c r="T87" i="40" s="1"/>
  <c r="A87" i="40"/>
  <c r="P86" i="40"/>
  <c r="T86" i="40" s="1"/>
  <c r="A86" i="40"/>
  <c r="S85" i="40"/>
  <c r="P85" i="40"/>
  <c r="T85" i="40" s="1"/>
  <c r="A85" i="40"/>
  <c r="P84" i="40"/>
  <c r="T84" i="40" s="1"/>
  <c r="A84" i="40"/>
  <c r="P83" i="40"/>
  <c r="S83" i="40" s="1"/>
  <c r="A83" i="40"/>
  <c r="T82" i="40"/>
  <c r="P82" i="40"/>
  <c r="S82" i="40" s="1"/>
  <c r="A82" i="40"/>
  <c r="A81" i="40"/>
  <c r="A80" i="40"/>
  <c r="A79" i="40"/>
  <c r="A78" i="40"/>
  <c r="A77" i="40"/>
  <c r="A76" i="40"/>
  <c r="A75" i="40"/>
  <c r="A74" i="40"/>
  <c r="A73" i="40"/>
  <c r="A72" i="40"/>
  <c r="A71" i="40"/>
  <c r="A70" i="40"/>
  <c r="A69" i="40"/>
  <c r="A68" i="40"/>
  <c r="A67" i="40"/>
  <c r="A66" i="40"/>
  <c r="A65" i="40"/>
  <c r="A64" i="40"/>
  <c r="A63" i="40"/>
  <c r="A62" i="40"/>
  <c r="A61" i="40"/>
  <c r="A60" i="40"/>
  <c r="A59" i="40"/>
  <c r="A58" i="40"/>
  <c r="A57" i="40"/>
  <c r="A56" i="40"/>
  <c r="A55" i="40"/>
  <c r="A54" i="40"/>
  <c r="A53" i="40"/>
  <c r="A52" i="40"/>
  <c r="A51" i="40"/>
  <c r="A50" i="40"/>
  <c r="A49" i="40"/>
  <c r="A48" i="40"/>
  <c r="A47" i="40"/>
  <c r="A46" i="40"/>
  <c r="A45" i="40"/>
  <c r="A44" i="40"/>
  <c r="A43" i="40"/>
  <c r="A42" i="40"/>
  <c r="A41" i="40"/>
  <c r="A40" i="40"/>
  <c r="A39" i="40"/>
  <c r="A38" i="40"/>
  <c r="A37" i="40"/>
  <c r="A36" i="40"/>
  <c r="A35" i="40"/>
  <c r="A34" i="40"/>
  <c r="A33" i="40"/>
  <c r="A32" i="40"/>
  <c r="A31" i="40"/>
  <c r="A30" i="40"/>
  <c r="A29" i="40"/>
  <c r="A28" i="40"/>
  <c r="A27" i="40"/>
  <c r="A26" i="40"/>
  <c r="A25" i="40"/>
  <c r="A24" i="40"/>
  <c r="A23" i="40"/>
  <c r="A22" i="40"/>
  <c r="A21" i="40"/>
  <c r="A20" i="40"/>
  <c r="A19" i="40"/>
  <c r="A18" i="40"/>
  <c r="A17" i="40"/>
  <c r="A16" i="40"/>
  <c r="A15" i="40"/>
  <c r="A14" i="40"/>
  <c r="A13" i="40"/>
  <c r="A12" i="40"/>
  <c r="A11" i="40"/>
  <c r="A10" i="40"/>
  <c r="A9" i="40"/>
  <c r="A8" i="40"/>
  <c r="A7" i="40"/>
  <c r="A6" i="40"/>
  <c r="P203" i="39"/>
  <c r="T203" i="39" s="1"/>
  <c r="B203" i="39"/>
  <c r="A203" i="39"/>
  <c r="P202" i="39"/>
  <c r="S202" i="39" s="1"/>
  <c r="B202" i="39"/>
  <c r="A202" i="39"/>
  <c r="P201" i="39"/>
  <c r="T201" i="39" s="1"/>
  <c r="B201" i="39"/>
  <c r="A201" i="39"/>
  <c r="P200" i="39"/>
  <c r="S200" i="39" s="1"/>
  <c r="B200" i="39"/>
  <c r="A200" i="39"/>
  <c r="P199" i="39"/>
  <c r="T199" i="39" s="1"/>
  <c r="B199" i="39"/>
  <c r="A199" i="39"/>
  <c r="S198" i="39"/>
  <c r="P198" i="39"/>
  <c r="T198" i="39" s="1"/>
  <c r="B198" i="39"/>
  <c r="A198" i="39"/>
  <c r="P197" i="39"/>
  <c r="T197" i="39" s="1"/>
  <c r="B197" i="39"/>
  <c r="A197" i="39"/>
  <c r="S196" i="39"/>
  <c r="P196" i="39"/>
  <c r="T196" i="39" s="1"/>
  <c r="B196" i="39"/>
  <c r="A196" i="39"/>
  <c r="S195" i="39"/>
  <c r="P195" i="39"/>
  <c r="T195" i="39" s="1"/>
  <c r="B195" i="39"/>
  <c r="A195" i="39"/>
  <c r="T194" i="39"/>
  <c r="S194" i="39"/>
  <c r="P194" i="39"/>
  <c r="B194" i="39"/>
  <c r="A194" i="39"/>
  <c r="S193" i="39"/>
  <c r="P193" i="39"/>
  <c r="T193" i="39" s="1"/>
  <c r="B193" i="39"/>
  <c r="A193" i="39"/>
  <c r="P192" i="39"/>
  <c r="S192" i="39" s="1"/>
  <c r="B192" i="39"/>
  <c r="A192" i="39"/>
  <c r="P191" i="39"/>
  <c r="T191" i="39" s="1"/>
  <c r="B191" i="39"/>
  <c r="A191" i="39"/>
  <c r="T190" i="39"/>
  <c r="S190" i="39"/>
  <c r="P190" i="39"/>
  <c r="B190" i="39"/>
  <c r="A190" i="39"/>
  <c r="P189" i="39"/>
  <c r="T189" i="39" s="1"/>
  <c r="B189" i="39"/>
  <c r="A189" i="39"/>
  <c r="T188" i="39"/>
  <c r="S188" i="39"/>
  <c r="P188" i="39"/>
  <c r="B188" i="39"/>
  <c r="A188" i="39"/>
  <c r="P187" i="39"/>
  <c r="T187" i="39" s="1"/>
  <c r="B187" i="39"/>
  <c r="A187" i="39"/>
  <c r="P186" i="39"/>
  <c r="T186" i="39" s="1"/>
  <c r="B186" i="39"/>
  <c r="A186" i="39"/>
  <c r="P185" i="39"/>
  <c r="T185" i="39" s="1"/>
  <c r="B185" i="39"/>
  <c r="A185" i="39"/>
  <c r="P184" i="39"/>
  <c r="S184" i="39" s="1"/>
  <c r="B184" i="39"/>
  <c r="A184" i="39"/>
  <c r="P183" i="39"/>
  <c r="T183" i="39" s="1"/>
  <c r="B183" i="39"/>
  <c r="A183" i="39"/>
  <c r="P182" i="39"/>
  <c r="T182" i="39" s="1"/>
  <c r="B182" i="39"/>
  <c r="A182" i="39"/>
  <c r="P181" i="39"/>
  <c r="T181" i="39" s="1"/>
  <c r="B181" i="39"/>
  <c r="A181" i="39"/>
  <c r="P180" i="39"/>
  <c r="T180" i="39" s="1"/>
  <c r="B180" i="39"/>
  <c r="A180" i="39"/>
  <c r="P179" i="39"/>
  <c r="T179" i="39" s="1"/>
  <c r="B179" i="39"/>
  <c r="A179" i="39"/>
  <c r="P178" i="39"/>
  <c r="T178" i="39" s="1"/>
  <c r="B178" i="39"/>
  <c r="A178" i="39"/>
  <c r="P177" i="39"/>
  <c r="T177" i="39" s="1"/>
  <c r="B177" i="39"/>
  <c r="A177" i="39"/>
  <c r="P176" i="39"/>
  <c r="S176" i="39" s="1"/>
  <c r="B176" i="39"/>
  <c r="A176" i="39"/>
  <c r="P175" i="39"/>
  <c r="T175" i="39" s="1"/>
  <c r="B175" i="39"/>
  <c r="A175" i="39"/>
  <c r="P174" i="39"/>
  <c r="T174" i="39" s="1"/>
  <c r="B174" i="39"/>
  <c r="A174" i="39"/>
  <c r="P173" i="39"/>
  <c r="T173" i="39" s="1"/>
  <c r="B173" i="39"/>
  <c r="A173" i="39"/>
  <c r="P172" i="39"/>
  <c r="T172" i="39" s="1"/>
  <c r="B172" i="39"/>
  <c r="A172" i="39"/>
  <c r="P171" i="39"/>
  <c r="T171" i="39" s="1"/>
  <c r="B171" i="39"/>
  <c r="A171" i="39"/>
  <c r="P170" i="39"/>
  <c r="T170" i="39" s="1"/>
  <c r="B170" i="39"/>
  <c r="A170" i="39"/>
  <c r="P169" i="39"/>
  <c r="T169" i="39" s="1"/>
  <c r="B169" i="39"/>
  <c r="A169" i="39"/>
  <c r="P168" i="39"/>
  <c r="S168" i="39" s="1"/>
  <c r="B168" i="39"/>
  <c r="A168" i="39"/>
  <c r="P167" i="39"/>
  <c r="T167" i="39" s="1"/>
  <c r="B167" i="39"/>
  <c r="A167" i="39"/>
  <c r="P166" i="39"/>
  <c r="T166" i="39" s="1"/>
  <c r="B166" i="39"/>
  <c r="A166" i="39"/>
  <c r="P165" i="39"/>
  <c r="T165" i="39" s="1"/>
  <c r="B165" i="39"/>
  <c r="A165" i="39"/>
  <c r="P164" i="39"/>
  <c r="T164" i="39" s="1"/>
  <c r="B164" i="39"/>
  <c r="A164" i="39"/>
  <c r="P163" i="39"/>
  <c r="T163" i="39" s="1"/>
  <c r="B163" i="39"/>
  <c r="A163" i="39"/>
  <c r="P162" i="39"/>
  <c r="T162" i="39" s="1"/>
  <c r="B162" i="39"/>
  <c r="A162" i="39"/>
  <c r="T161" i="39"/>
  <c r="P161" i="39"/>
  <c r="S161" i="39" s="1"/>
  <c r="B161" i="39"/>
  <c r="A161" i="39"/>
  <c r="P160" i="39"/>
  <c r="S160" i="39" s="1"/>
  <c r="B160" i="39"/>
  <c r="A160" i="39"/>
  <c r="P159" i="39"/>
  <c r="T159" i="39" s="1"/>
  <c r="B159" i="39"/>
  <c r="A159" i="39"/>
  <c r="P158" i="39"/>
  <c r="T158" i="39" s="1"/>
  <c r="B158" i="39"/>
  <c r="A158" i="39"/>
  <c r="P157" i="39"/>
  <c r="T157" i="39" s="1"/>
  <c r="B157" i="39"/>
  <c r="A157" i="39"/>
  <c r="P156" i="39"/>
  <c r="T156" i="39" s="1"/>
  <c r="B156" i="39"/>
  <c r="A156" i="39"/>
  <c r="P155" i="39"/>
  <c r="T155" i="39" s="1"/>
  <c r="B155" i="39"/>
  <c r="A155" i="39"/>
  <c r="P154" i="39"/>
  <c r="T154" i="39" s="1"/>
  <c r="B154" i="39"/>
  <c r="A154" i="39"/>
  <c r="T153" i="39"/>
  <c r="P153" i="39"/>
  <c r="S153" i="39" s="1"/>
  <c r="B153" i="39"/>
  <c r="A153" i="39"/>
  <c r="P152" i="39"/>
  <c r="S152" i="39" s="1"/>
  <c r="B152" i="39"/>
  <c r="A152" i="39"/>
  <c r="P151" i="39"/>
  <c r="T151" i="39" s="1"/>
  <c r="B151" i="39"/>
  <c r="A151" i="39"/>
  <c r="P150" i="39"/>
  <c r="T150" i="39" s="1"/>
  <c r="B150" i="39"/>
  <c r="A150" i="39"/>
  <c r="P149" i="39"/>
  <c r="T149" i="39" s="1"/>
  <c r="B149" i="39"/>
  <c r="A149" i="39"/>
  <c r="P148" i="39"/>
  <c r="T148" i="39" s="1"/>
  <c r="B148" i="39"/>
  <c r="A148" i="39"/>
  <c r="P147" i="39"/>
  <c r="T147" i="39" s="1"/>
  <c r="B147" i="39"/>
  <c r="A147" i="39"/>
  <c r="P146" i="39"/>
  <c r="T146" i="39" s="1"/>
  <c r="B146" i="39"/>
  <c r="A146" i="39"/>
  <c r="T145" i="39"/>
  <c r="P145" i="39"/>
  <c r="S145" i="39" s="1"/>
  <c r="B145" i="39"/>
  <c r="A145" i="39"/>
  <c r="P144" i="39"/>
  <c r="S144" i="39" s="1"/>
  <c r="B144" i="39"/>
  <c r="A144" i="39"/>
  <c r="P143" i="39"/>
  <c r="T143" i="39" s="1"/>
  <c r="B143" i="39"/>
  <c r="A143" i="39"/>
  <c r="P142" i="39"/>
  <c r="T142" i="39" s="1"/>
  <c r="B142" i="39"/>
  <c r="A142" i="39"/>
  <c r="P141" i="39"/>
  <c r="T141" i="39" s="1"/>
  <c r="B141" i="39"/>
  <c r="A141" i="39"/>
  <c r="P140" i="39"/>
  <c r="T140" i="39" s="1"/>
  <c r="B140" i="39"/>
  <c r="A140" i="39"/>
  <c r="P139" i="39"/>
  <c r="T139" i="39" s="1"/>
  <c r="B139" i="39"/>
  <c r="A139" i="39"/>
  <c r="P138" i="39"/>
  <c r="T138" i="39" s="1"/>
  <c r="B138" i="39"/>
  <c r="A138" i="39"/>
  <c r="T137" i="39"/>
  <c r="P137" i="39"/>
  <c r="S137" i="39" s="1"/>
  <c r="B137" i="39"/>
  <c r="A137" i="39"/>
  <c r="P136" i="39"/>
  <c r="S136" i="39" s="1"/>
  <c r="B136" i="39"/>
  <c r="A136" i="39"/>
  <c r="P135" i="39"/>
  <c r="T135" i="39" s="1"/>
  <c r="B135" i="39"/>
  <c r="A135" i="39"/>
  <c r="P134" i="39"/>
  <c r="T134" i="39" s="1"/>
  <c r="B134" i="39"/>
  <c r="A134" i="39"/>
  <c r="P133" i="39"/>
  <c r="T133" i="39" s="1"/>
  <c r="B133" i="39"/>
  <c r="A133" i="39"/>
  <c r="P132" i="39"/>
  <c r="T132" i="39" s="1"/>
  <c r="B132" i="39"/>
  <c r="A132" i="39"/>
  <c r="P131" i="39"/>
  <c r="T131" i="39" s="1"/>
  <c r="B131" i="39"/>
  <c r="A131" i="39"/>
  <c r="P130" i="39"/>
  <c r="T130" i="39" s="1"/>
  <c r="B130" i="39"/>
  <c r="A130" i="39"/>
  <c r="T129" i="39"/>
  <c r="P129" i="39"/>
  <c r="S129" i="39" s="1"/>
  <c r="B129" i="39"/>
  <c r="A129" i="39"/>
  <c r="P128" i="39"/>
  <c r="S128" i="39" s="1"/>
  <c r="B128" i="39"/>
  <c r="A128" i="39"/>
  <c r="P127" i="39"/>
  <c r="T127" i="39" s="1"/>
  <c r="B127" i="39"/>
  <c r="A127" i="39"/>
  <c r="P126" i="39"/>
  <c r="T126" i="39" s="1"/>
  <c r="B126" i="39"/>
  <c r="A126" i="39"/>
  <c r="P125" i="39"/>
  <c r="T125" i="39" s="1"/>
  <c r="B125" i="39"/>
  <c r="A125" i="39"/>
  <c r="P124" i="39"/>
  <c r="T124" i="39" s="1"/>
  <c r="B124" i="39"/>
  <c r="A124" i="39"/>
  <c r="P123" i="39"/>
  <c r="T123" i="39" s="1"/>
  <c r="B123" i="39"/>
  <c r="A123" i="39"/>
  <c r="P122" i="39"/>
  <c r="T122" i="39" s="1"/>
  <c r="B122" i="39"/>
  <c r="A122" i="39"/>
  <c r="P121" i="39"/>
  <c r="T121" i="39" s="1"/>
  <c r="B121" i="39"/>
  <c r="A121" i="39"/>
  <c r="P120" i="39"/>
  <c r="S120" i="39" s="1"/>
  <c r="B120" i="39"/>
  <c r="A120" i="39"/>
  <c r="P119" i="39"/>
  <c r="T119" i="39" s="1"/>
  <c r="B119" i="39"/>
  <c r="A119" i="39"/>
  <c r="P118" i="39"/>
  <c r="T118" i="39" s="1"/>
  <c r="B118" i="39"/>
  <c r="A118" i="39"/>
  <c r="P117" i="39"/>
  <c r="T117" i="39" s="1"/>
  <c r="B117" i="39"/>
  <c r="A117" i="39"/>
  <c r="P116" i="39"/>
  <c r="T116" i="39" s="1"/>
  <c r="B116" i="39"/>
  <c r="A116" i="39"/>
  <c r="P115" i="39"/>
  <c r="T115" i="39" s="1"/>
  <c r="B115" i="39"/>
  <c r="A115" i="39"/>
  <c r="P114" i="39"/>
  <c r="T114" i="39" s="1"/>
  <c r="B114" i="39"/>
  <c r="A114" i="39"/>
  <c r="P113" i="39"/>
  <c r="T113" i="39" s="1"/>
  <c r="B113" i="39"/>
  <c r="A113" i="39"/>
  <c r="P112" i="39"/>
  <c r="S112" i="39" s="1"/>
  <c r="B112" i="39"/>
  <c r="A112" i="39"/>
  <c r="P111" i="39"/>
  <c r="T111" i="39" s="1"/>
  <c r="B111" i="39"/>
  <c r="A111" i="39"/>
  <c r="P110" i="39"/>
  <c r="T110" i="39" s="1"/>
  <c r="B110" i="39"/>
  <c r="A110" i="39"/>
  <c r="T109" i="39"/>
  <c r="P109" i="39"/>
  <c r="S109" i="39" s="1"/>
  <c r="B109" i="39"/>
  <c r="A109" i="39"/>
  <c r="S108" i="39"/>
  <c r="P108" i="39"/>
  <c r="T108" i="39" s="1"/>
  <c r="B108" i="39"/>
  <c r="A108" i="39"/>
  <c r="P107" i="39"/>
  <c r="T107" i="39" s="1"/>
  <c r="B107" i="39"/>
  <c r="A107" i="39"/>
  <c r="S106" i="39"/>
  <c r="P106" i="39"/>
  <c r="T106" i="39" s="1"/>
  <c r="B106" i="39"/>
  <c r="A106" i="39"/>
  <c r="T105" i="39"/>
  <c r="S105" i="39"/>
  <c r="P105" i="39"/>
  <c r="B105" i="39"/>
  <c r="A105" i="39"/>
  <c r="P104" i="39"/>
  <c r="S104" i="39" s="1"/>
  <c r="B104" i="39"/>
  <c r="A104" i="39"/>
  <c r="P103" i="39"/>
  <c r="T103" i="39" s="1"/>
  <c r="B103" i="39"/>
  <c r="A103" i="39"/>
  <c r="S102" i="39"/>
  <c r="P102" i="39"/>
  <c r="T102" i="39" s="1"/>
  <c r="B102" i="39"/>
  <c r="A102" i="39"/>
  <c r="P101" i="39"/>
  <c r="S101" i="39" s="1"/>
  <c r="B101" i="39"/>
  <c r="A101" i="39"/>
  <c r="P100" i="39"/>
  <c r="T100" i="39" s="1"/>
  <c r="B100" i="39"/>
  <c r="A100" i="39"/>
  <c r="P99" i="39"/>
  <c r="B99" i="39"/>
  <c r="A99" i="39"/>
  <c r="P98" i="39"/>
  <c r="T98" i="39" s="1"/>
  <c r="B98" i="39"/>
  <c r="A98" i="39"/>
  <c r="T97" i="39"/>
  <c r="P97" i="39"/>
  <c r="S97" i="39" s="1"/>
  <c r="B97" i="39"/>
  <c r="A97" i="39"/>
  <c r="P96" i="39"/>
  <c r="S96" i="39" s="1"/>
  <c r="B96" i="39"/>
  <c r="A96" i="39"/>
  <c r="P95" i="39"/>
  <c r="T95" i="39" s="1"/>
  <c r="B95" i="39"/>
  <c r="A95" i="39"/>
  <c r="P94" i="39"/>
  <c r="T94" i="39" s="1"/>
  <c r="B94" i="39"/>
  <c r="A94" i="39"/>
  <c r="T93" i="39"/>
  <c r="P93" i="39"/>
  <c r="S93" i="39" s="1"/>
  <c r="B93" i="39"/>
  <c r="A93" i="39"/>
  <c r="S92" i="39"/>
  <c r="P92" i="39"/>
  <c r="T92" i="39" s="1"/>
  <c r="B92" i="39"/>
  <c r="A92" i="39"/>
  <c r="P91" i="39"/>
  <c r="B91" i="39"/>
  <c r="A91" i="39"/>
  <c r="S90" i="39"/>
  <c r="P90" i="39"/>
  <c r="T90" i="39" s="1"/>
  <c r="B90" i="39"/>
  <c r="A90" i="39"/>
  <c r="P89" i="39"/>
  <c r="T89" i="39" s="1"/>
  <c r="B89" i="39"/>
  <c r="A89" i="39"/>
  <c r="P88" i="39"/>
  <c r="S88" i="39" s="1"/>
  <c r="B88" i="39"/>
  <c r="A88" i="39"/>
  <c r="P87" i="39"/>
  <c r="T87" i="39" s="1"/>
  <c r="B87" i="39"/>
  <c r="A87" i="39"/>
  <c r="S86" i="39"/>
  <c r="P86" i="39"/>
  <c r="T86" i="39" s="1"/>
  <c r="B86" i="39"/>
  <c r="A86" i="39"/>
  <c r="P85" i="39"/>
  <c r="S85" i="39" s="1"/>
  <c r="B85" i="39"/>
  <c r="A85" i="39"/>
  <c r="T84" i="39"/>
  <c r="S84" i="39"/>
  <c r="P84" i="39"/>
  <c r="B84" i="39"/>
  <c r="A84" i="39"/>
  <c r="P83" i="39"/>
  <c r="T83" i="39" s="1"/>
  <c r="B83" i="39"/>
  <c r="A83" i="39"/>
  <c r="P82" i="39"/>
  <c r="T82" i="39" s="1"/>
  <c r="B82" i="39"/>
  <c r="A82" i="39"/>
  <c r="P81" i="39"/>
  <c r="T81" i="39" s="1"/>
  <c r="B81" i="39"/>
  <c r="A81" i="39"/>
  <c r="P80" i="39"/>
  <c r="B80" i="39"/>
  <c r="A80" i="39"/>
  <c r="P79" i="39"/>
  <c r="T79" i="39" s="1"/>
  <c r="B79" i="39"/>
  <c r="A79" i="39"/>
  <c r="B78" i="39"/>
  <c r="A78" i="39"/>
  <c r="B77" i="39"/>
  <c r="A77" i="39"/>
  <c r="B76" i="39"/>
  <c r="A76" i="39"/>
  <c r="B75" i="39"/>
  <c r="A75" i="39"/>
  <c r="B74" i="39"/>
  <c r="A74" i="39"/>
  <c r="B73" i="39"/>
  <c r="A73" i="39"/>
  <c r="B72" i="39"/>
  <c r="A72" i="39"/>
  <c r="B71" i="39"/>
  <c r="A71" i="39"/>
  <c r="B70" i="39"/>
  <c r="A70" i="39"/>
  <c r="B69" i="39"/>
  <c r="A69" i="39"/>
  <c r="B68" i="39"/>
  <c r="A68" i="39"/>
  <c r="B67" i="39"/>
  <c r="A67" i="39"/>
  <c r="B66" i="39"/>
  <c r="A66" i="39"/>
  <c r="B65" i="39"/>
  <c r="A65" i="39"/>
  <c r="B64" i="39"/>
  <c r="A64" i="39"/>
  <c r="B63" i="39"/>
  <c r="A63" i="39"/>
  <c r="B62" i="39"/>
  <c r="A62" i="39"/>
  <c r="B61" i="39"/>
  <c r="A61" i="39"/>
  <c r="B60" i="39"/>
  <c r="A60" i="39"/>
  <c r="B59" i="39"/>
  <c r="A59" i="39"/>
  <c r="B58" i="39"/>
  <c r="A58" i="39"/>
  <c r="B57" i="39"/>
  <c r="A57" i="39"/>
  <c r="B56" i="39"/>
  <c r="A56" i="39"/>
  <c r="B55" i="39"/>
  <c r="A55" i="39"/>
  <c r="B54" i="39"/>
  <c r="A54" i="39"/>
  <c r="B53" i="39"/>
  <c r="A53" i="39"/>
  <c r="B52" i="39"/>
  <c r="A52" i="39"/>
  <c r="B51" i="39"/>
  <c r="A51" i="39"/>
  <c r="B50" i="39"/>
  <c r="A50" i="39"/>
  <c r="B49" i="39"/>
  <c r="A49" i="39"/>
  <c r="B48" i="39"/>
  <c r="A48" i="39"/>
  <c r="B47" i="39"/>
  <c r="A47" i="39"/>
  <c r="B46" i="39"/>
  <c r="A46" i="39"/>
  <c r="B45" i="39"/>
  <c r="A45" i="39"/>
  <c r="B44" i="39"/>
  <c r="A44" i="39"/>
  <c r="B43" i="39"/>
  <c r="A43" i="39"/>
  <c r="B42" i="39"/>
  <c r="A42" i="39"/>
  <c r="B41" i="39"/>
  <c r="A41" i="39"/>
  <c r="B40" i="39"/>
  <c r="A40" i="39"/>
  <c r="B39" i="39"/>
  <c r="A39" i="39"/>
  <c r="B38" i="39"/>
  <c r="A38" i="39"/>
  <c r="B37" i="39"/>
  <c r="A37" i="39"/>
  <c r="B36" i="39"/>
  <c r="A36" i="39"/>
  <c r="B35" i="39"/>
  <c r="A35" i="39"/>
  <c r="B34" i="39"/>
  <c r="A34" i="39"/>
  <c r="B33" i="39"/>
  <c r="A33" i="39"/>
  <c r="B32" i="39"/>
  <c r="A32" i="39"/>
  <c r="B31" i="39"/>
  <c r="A31" i="39"/>
  <c r="B30" i="39"/>
  <c r="A30" i="39"/>
  <c r="B29" i="39"/>
  <c r="A29" i="39"/>
  <c r="B28" i="39"/>
  <c r="A28" i="39"/>
  <c r="B27" i="39"/>
  <c r="A27" i="39"/>
  <c r="B26" i="39"/>
  <c r="A26" i="39"/>
  <c r="B25" i="39"/>
  <c r="A25" i="39"/>
  <c r="B24" i="39"/>
  <c r="A24" i="39"/>
  <c r="B23" i="39"/>
  <c r="A23" i="39"/>
  <c r="B22" i="39"/>
  <c r="A22" i="39"/>
  <c r="B21" i="39"/>
  <c r="A21" i="39"/>
  <c r="B20" i="39"/>
  <c r="A20" i="39"/>
  <c r="B19" i="39"/>
  <c r="A19" i="39"/>
  <c r="B18" i="39"/>
  <c r="A18" i="39"/>
  <c r="B17" i="39"/>
  <c r="A17" i="39"/>
  <c r="B16" i="39"/>
  <c r="A16" i="39"/>
  <c r="B15" i="39"/>
  <c r="A15" i="39"/>
  <c r="B14" i="39"/>
  <c r="A14" i="39"/>
  <c r="B13" i="39"/>
  <c r="A13" i="39"/>
  <c r="B12" i="39"/>
  <c r="A12" i="39"/>
  <c r="B11" i="39"/>
  <c r="A11" i="39"/>
  <c r="B10" i="39"/>
  <c r="A10" i="39"/>
  <c r="B9" i="39"/>
  <c r="A9" i="39"/>
  <c r="B8" i="39"/>
  <c r="A8" i="39"/>
  <c r="B7" i="39"/>
  <c r="A7" i="39"/>
  <c r="B6" i="39"/>
  <c r="A6" i="39"/>
  <c r="P203" i="38"/>
  <c r="S203" i="38" s="1"/>
  <c r="B203" i="38"/>
  <c r="A203" i="38"/>
  <c r="P202" i="38"/>
  <c r="T202" i="38" s="1"/>
  <c r="B202" i="38"/>
  <c r="A202" i="38"/>
  <c r="P201" i="38"/>
  <c r="T201" i="38" s="1"/>
  <c r="B201" i="38"/>
  <c r="A201" i="38"/>
  <c r="P200" i="38"/>
  <c r="T200" i="38" s="1"/>
  <c r="B200" i="38"/>
  <c r="A200" i="38"/>
  <c r="P199" i="38"/>
  <c r="T199" i="38" s="1"/>
  <c r="B199" i="38"/>
  <c r="A199" i="38"/>
  <c r="P198" i="38"/>
  <c r="T198" i="38" s="1"/>
  <c r="B198" i="38"/>
  <c r="A198" i="38"/>
  <c r="P197" i="38"/>
  <c r="B197" i="38"/>
  <c r="A197" i="38"/>
  <c r="P196" i="38"/>
  <c r="S196" i="38" s="1"/>
  <c r="B196" i="38"/>
  <c r="A196" i="38"/>
  <c r="T195" i="38"/>
  <c r="P195" i="38"/>
  <c r="S195" i="38" s="1"/>
  <c r="B195" i="38"/>
  <c r="A195" i="38"/>
  <c r="P194" i="38"/>
  <c r="T194" i="38" s="1"/>
  <c r="B194" i="38"/>
  <c r="A194" i="38"/>
  <c r="P193" i="38"/>
  <c r="T193" i="38" s="1"/>
  <c r="B193" i="38"/>
  <c r="A193" i="38"/>
  <c r="S192" i="38"/>
  <c r="P192" i="38"/>
  <c r="T192" i="38" s="1"/>
  <c r="B192" i="38"/>
  <c r="A192" i="38"/>
  <c r="P191" i="38"/>
  <c r="S191" i="38" s="1"/>
  <c r="B191" i="38"/>
  <c r="A191" i="38"/>
  <c r="S190" i="38"/>
  <c r="P190" i="38"/>
  <c r="T190" i="38" s="1"/>
  <c r="B190" i="38"/>
  <c r="A190" i="38"/>
  <c r="P189" i="38"/>
  <c r="S189" i="38" s="1"/>
  <c r="B189" i="38"/>
  <c r="A189" i="38"/>
  <c r="P188" i="38"/>
  <c r="T188" i="38" s="1"/>
  <c r="B188" i="38"/>
  <c r="A188" i="38"/>
  <c r="P187" i="38"/>
  <c r="S187" i="38" s="1"/>
  <c r="B187" i="38"/>
  <c r="A187" i="38"/>
  <c r="P186" i="38"/>
  <c r="S186" i="38" s="1"/>
  <c r="B186" i="38"/>
  <c r="A186" i="38"/>
  <c r="P185" i="38"/>
  <c r="T185" i="38" s="1"/>
  <c r="B185" i="38"/>
  <c r="A185" i="38"/>
  <c r="P184" i="38"/>
  <c r="S184" i="38" s="1"/>
  <c r="B184" i="38"/>
  <c r="A184" i="38"/>
  <c r="S183" i="38"/>
  <c r="P183" i="38"/>
  <c r="T183" i="38" s="1"/>
  <c r="B183" i="38"/>
  <c r="A183" i="38"/>
  <c r="P182" i="38"/>
  <c r="T182" i="38" s="1"/>
  <c r="B182" i="38"/>
  <c r="A182" i="38"/>
  <c r="P181" i="38"/>
  <c r="S181" i="38" s="1"/>
  <c r="B181" i="38"/>
  <c r="A181" i="38"/>
  <c r="P180" i="38"/>
  <c r="T180" i="38" s="1"/>
  <c r="B180" i="38"/>
  <c r="A180" i="38"/>
  <c r="P179" i="38"/>
  <c r="S179" i="38" s="1"/>
  <c r="B179" i="38"/>
  <c r="A179" i="38"/>
  <c r="P178" i="38"/>
  <c r="T178" i="38" s="1"/>
  <c r="B178" i="38"/>
  <c r="A178" i="38"/>
  <c r="P177" i="38"/>
  <c r="S177" i="38" s="1"/>
  <c r="B177" i="38"/>
  <c r="A177" i="38"/>
  <c r="S176" i="38"/>
  <c r="P176" i="38"/>
  <c r="T176" i="38" s="1"/>
  <c r="B176" i="38"/>
  <c r="A176" i="38"/>
  <c r="P175" i="38"/>
  <c r="T175" i="38" s="1"/>
  <c r="B175" i="38"/>
  <c r="A175" i="38"/>
  <c r="P174" i="38"/>
  <c r="T174" i="38" s="1"/>
  <c r="B174" i="38"/>
  <c r="A174" i="38"/>
  <c r="P173" i="38"/>
  <c r="T173" i="38" s="1"/>
  <c r="B173" i="38"/>
  <c r="A173" i="38"/>
  <c r="P172" i="38"/>
  <c r="S172" i="38" s="1"/>
  <c r="B172" i="38"/>
  <c r="A172" i="38"/>
  <c r="P171" i="38"/>
  <c r="S171" i="38" s="1"/>
  <c r="B171" i="38"/>
  <c r="A171" i="38"/>
  <c r="S170" i="38"/>
  <c r="P170" i="38"/>
  <c r="T170" i="38" s="1"/>
  <c r="B170" i="38"/>
  <c r="A170" i="38"/>
  <c r="P169" i="38"/>
  <c r="T169" i="38" s="1"/>
  <c r="B169" i="38"/>
  <c r="A169" i="38"/>
  <c r="S168" i="38"/>
  <c r="P168" i="38"/>
  <c r="T168" i="38" s="1"/>
  <c r="B168" i="38"/>
  <c r="A168" i="38"/>
  <c r="P167" i="38"/>
  <c r="T167" i="38" s="1"/>
  <c r="B167" i="38"/>
  <c r="A167" i="38"/>
  <c r="P166" i="38"/>
  <c r="T166" i="38" s="1"/>
  <c r="B166" i="38"/>
  <c r="A166" i="38"/>
  <c r="P165" i="38"/>
  <c r="T165" i="38" s="1"/>
  <c r="B165" i="38"/>
  <c r="A165" i="38"/>
  <c r="P164" i="38"/>
  <c r="T164" i="38" s="1"/>
  <c r="B164" i="38"/>
  <c r="A164" i="38"/>
  <c r="P163" i="38"/>
  <c r="S163" i="38" s="1"/>
  <c r="B163" i="38"/>
  <c r="A163" i="38"/>
  <c r="P162" i="38"/>
  <c r="T162" i="38" s="1"/>
  <c r="B162" i="38"/>
  <c r="A162" i="38"/>
  <c r="P161" i="38"/>
  <c r="T161" i="38" s="1"/>
  <c r="B161" i="38"/>
  <c r="A161" i="38"/>
  <c r="P160" i="38"/>
  <c r="T160" i="38" s="1"/>
  <c r="B160" i="38"/>
  <c r="A160" i="38"/>
  <c r="P159" i="38"/>
  <c r="T159" i="38" s="1"/>
  <c r="B159" i="38"/>
  <c r="A159" i="38"/>
  <c r="P158" i="38"/>
  <c r="T158" i="38" s="1"/>
  <c r="B158" i="38"/>
  <c r="A158" i="38"/>
  <c r="S157" i="38"/>
  <c r="P157" i="38"/>
  <c r="T157" i="38" s="1"/>
  <c r="B157" i="38"/>
  <c r="A157" i="38"/>
  <c r="P156" i="38"/>
  <c r="T156" i="38" s="1"/>
  <c r="B156" i="38"/>
  <c r="A156" i="38"/>
  <c r="P155" i="38"/>
  <c r="S155" i="38" s="1"/>
  <c r="B155" i="38"/>
  <c r="A155" i="38"/>
  <c r="P154" i="38"/>
  <c r="T154" i="38" s="1"/>
  <c r="B154" i="38"/>
  <c r="A154" i="38"/>
  <c r="P153" i="38"/>
  <c r="T153" i="38" s="1"/>
  <c r="B153" i="38"/>
  <c r="A153" i="38"/>
  <c r="P152" i="38"/>
  <c r="T152" i="38" s="1"/>
  <c r="B152" i="38"/>
  <c r="A152" i="38"/>
  <c r="P151" i="38"/>
  <c r="T151" i="38" s="1"/>
  <c r="B151" i="38"/>
  <c r="A151" i="38"/>
  <c r="S150" i="38"/>
  <c r="P150" i="38"/>
  <c r="T150" i="38" s="1"/>
  <c r="B150" i="38"/>
  <c r="A150" i="38"/>
  <c r="P149" i="38"/>
  <c r="T149" i="38" s="1"/>
  <c r="B149" i="38"/>
  <c r="A149" i="38"/>
  <c r="P148" i="38"/>
  <c r="T148" i="38" s="1"/>
  <c r="B148" i="38"/>
  <c r="A148" i="38"/>
  <c r="P147" i="38"/>
  <c r="T147" i="38" s="1"/>
  <c r="B147" i="38"/>
  <c r="A147" i="38"/>
  <c r="T146" i="38"/>
  <c r="P146" i="38"/>
  <c r="S146" i="38" s="1"/>
  <c r="B146" i="38"/>
  <c r="A146" i="38"/>
  <c r="P145" i="38"/>
  <c r="T145" i="38" s="1"/>
  <c r="B145" i="38"/>
  <c r="A145" i="38"/>
  <c r="S144" i="38"/>
  <c r="P144" i="38"/>
  <c r="T144" i="38" s="1"/>
  <c r="B144" i="38"/>
  <c r="A144" i="38"/>
  <c r="T143" i="38"/>
  <c r="P143" i="38"/>
  <c r="S143" i="38" s="1"/>
  <c r="B143" i="38"/>
  <c r="A143" i="38"/>
  <c r="P142" i="38"/>
  <c r="T142" i="38" s="1"/>
  <c r="B142" i="38"/>
  <c r="A142" i="38"/>
  <c r="P141" i="38"/>
  <c r="T141" i="38" s="1"/>
  <c r="B141" i="38"/>
  <c r="A141" i="38"/>
  <c r="P140" i="38"/>
  <c r="T140" i="38" s="1"/>
  <c r="B140" i="38"/>
  <c r="A140" i="38"/>
  <c r="P139" i="38"/>
  <c r="T139" i="38" s="1"/>
  <c r="B139" i="38"/>
  <c r="A139" i="38"/>
  <c r="P138" i="38"/>
  <c r="T138" i="38" s="1"/>
  <c r="B138" i="38"/>
  <c r="A138" i="38"/>
  <c r="P137" i="38"/>
  <c r="T137" i="38" s="1"/>
  <c r="B137" i="38"/>
  <c r="A137" i="38"/>
  <c r="P136" i="38"/>
  <c r="T136" i="38" s="1"/>
  <c r="B136" i="38"/>
  <c r="A136" i="38"/>
  <c r="S135" i="38"/>
  <c r="P135" i="38"/>
  <c r="T135" i="38" s="1"/>
  <c r="B135" i="38"/>
  <c r="A135" i="38"/>
  <c r="P134" i="38"/>
  <c r="T134" i="38" s="1"/>
  <c r="B134" i="38"/>
  <c r="A134" i="38"/>
  <c r="P133" i="38"/>
  <c r="T133" i="38" s="1"/>
  <c r="B133" i="38"/>
  <c r="A133" i="38"/>
  <c r="P132" i="38"/>
  <c r="T132" i="38" s="1"/>
  <c r="B132" i="38"/>
  <c r="A132" i="38"/>
  <c r="P131" i="38"/>
  <c r="T131" i="38" s="1"/>
  <c r="B131" i="38"/>
  <c r="A131" i="38"/>
  <c r="P130" i="38"/>
  <c r="T130" i="38" s="1"/>
  <c r="B130" i="38"/>
  <c r="A130" i="38"/>
  <c r="P129" i="38"/>
  <c r="T129" i="38" s="1"/>
  <c r="B129" i="38"/>
  <c r="A129" i="38"/>
  <c r="P128" i="38"/>
  <c r="T128" i="38" s="1"/>
  <c r="B128" i="38"/>
  <c r="A128" i="38"/>
  <c r="P127" i="38"/>
  <c r="T127" i="38" s="1"/>
  <c r="B127" i="38"/>
  <c r="A127" i="38"/>
  <c r="P126" i="38"/>
  <c r="T126" i="38" s="1"/>
  <c r="B126" i="38"/>
  <c r="A126" i="38"/>
  <c r="P125" i="38"/>
  <c r="T125" i="38" s="1"/>
  <c r="B125" i="38"/>
  <c r="A125" i="38"/>
  <c r="P124" i="38"/>
  <c r="T124" i="38" s="1"/>
  <c r="B124" i="38"/>
  <c r="A124" i="38"/>
  <c r="P123" i="38"/>
  <c r="T123" i="38" s="1"/>
  <c r="B123" i="38"/>
  <c r="A123" i="38"/>
  <c r="P122" i="38"/>
  <c r="T122" i="38" s="1"/>
  <c r="B122" i="38"/>
  <c r="A122" i="38"/>
  <c r="P121" i="38"/>
  <c r="T121" i="38" s="1"/>
  <c r="B121" i="38"/>
  <c r="A121" i="38"/>
  <c r="P120" i="38"/>
  <c r="T120" i="38" s="1"/>
  <c r="B120" i="38"/>
  <c r="A120" i="38"/>
  <c r="P119" i="38"/>
  <c r="T119" i="38" s="1"/>
  <c r="B119" i="38"/>
  <c r="A119" i="38"/>
  <c r="P118" i="38"/>
  <c r="T118" i="38" s="1"/>
  <c r="B118" i="38"/>
  <c r="A118" i="38"/>
  <c r="P117" i="38"/>
  <c r="T117" i="38" s="1"/>
  <c r="B117" i="38"/>
  <c r="A117" i="38"/>
  <c r="P116" i="38"/>
  <c r="T116" i="38" s="1"/>
  <c r="B116" i="38"/>
  <c r="A116" i="38"/>
  <c r="P115" i="38"/>
  <c r="T115" i="38" s="1"/>
  <c r="B115" i="38"/>
  <c r="A115" i="38"/>
  <c r="T114" i="38"/>
  <c r="S114" i="38"/>
  <c r="P114" i="38"/>
  <c r="B114" i="38"/>
  <c r="A114" i="38"/>
  <c r="P113" i="38"/>
  <c r="T113" i="38" s="1"/>
  <c r="B113" i="38"/>
  <c r="A113" i="38"/>
  <c r="P112" i="38"/>
  <c r="T112" i="38" s="1"/>
  <c r="B112" i="38"/>
  <c r="A112" i="38"/>
  <c r="T111" i="38"/>
  <c r="S111" i="38"/>
  <c r="P111" i="38"/>
  <c r="B111" i="38"/>
  <c r="A111" i="38"/>
  <c r="P110" i="38"/>
  <c r="S110" i="38" s="1"/>
  <c r="B110" i="38"/>
  <c r="A110" i="38"/>
  <c r="P109" i="38"/>
  <c r="T109" i="38" s="1"/>
  <c r="B109" i="38"/>
  <c r="A109" i="38"/>
  <c r="P108" i="38"/>
  <c r="T108" i="38" s="1"/>
  <c r="B108" i="38"/>
  <c r="A108" i="38"/>
  <c r="P107" i="38"/>
  <c r="T107" i="38" s="1"/>
  <c r="B107" i="38"/>
  <c r="A107" i="38"/>
  <c r="P106" i="38"/>
  <c r="S106" i="38" s="1"/>
  <c r="B106" i="38"/>
  <c r="A106" i="38"/>
  <c r="P105" i="38"/>
  <c r="T105" i="38" s="1"/>
  <c r="B105" i="38"/>
  <c r="A105" i="38"/>
  <c r="S104" i="38"/>
  <c r="P104" i="38"/>
  <c r="T104" i="38" s="1"/>
  <c r="B104" i="38"/>
  <c r="A104" i="38"/>
  <c r="P103" i="38"/>
  <c r="T103" i="38" s="1"/>
  <c r="B103" i="38"/>
  <c r="A103" i="38"/>
  <c r="T102" i="38"/>
  <c r="P102" i="38"/>
  <c r="S102" i="38" s="1"/>
  <c r="B102" i="38"/>
  <c r="A102" i="38"/>
  <c r="P101" i="38"/>
  <c r="T101" i="38" s="1"/>
  <c r="B101" i="38"/>
  <c r="A101" i="38"/>
  <c r="P100" i="38"/>
  <c r="T100" i="38" s="1"/>
  <c r="B100" i="38"/>
  <c r="A100" i="38"/>
  <c r="P99" i="38"/>
  <c r="T99" i="38" s="1"/>
  <c r="B99" i="38"/>
  <c r="A99" i="38"/>
  <c r="S98" i="38"/>
  <c r="P98" i="38"/>
  <c r="T98" i="38" s="1"/>
  <c r="B98" i="38"/>
  <c r="A98" i="38"/>
  <c r="P97" i="38"/>
  <c r="T97" i="38" s="1"/>
  <c r="B97" i="38"/>
  <c r="A97" i="38"/>
  <c r="P96" i="38"/>
  <c r="T96" i="38" s="1"/>
  <c r="B96" i="38"/>
  <c r="A96" i="38"/>
  <c r="P95" i="38"/>
  <c r="T95" i="38" s="1"/>
  <c r="B95" i="38"/>
  <c r="A95" i="38"/>
  <c r="P94" i="38"/>
  <c r="S94" i="38" s="1"/>
  <c r="B94" i="38"/>
  <c r="A94" i="38"/>
  <c r="P93" i="38"/>
  <c r="T93" i="38" s="1"/>
  <c r="B93" i="38"/>
  <c r="A93" i="38"/>
  <c r="P92" i="38"/>
  <c r="T92" i="38" s="1"/>
  <c r="B92" i="38"/>
  <c r="A92" i="38"/>
  <c r="P91" i="38"/>
  <c r="T91" i="38" s="1"/>
  <c r="B91" i="38"/>
  <c r="A91" i="38"/>
  <c r="P90" i="38"/>
  <c r="T90" i="38" s="1"/>
  <c r="B90" i="38"/>
  <c r="A90" i="38"/>
  <c r="P89" i="38"/>
  <c r="T89" i="38" s="1"/>
  <c r="B89" i="38"/>
  <c r="A89" i="38"/>
  <c r="P88" i="38"/>
  <c r="T88" i="38" s="1"/>
  <c r="B88" i="38"/>
  <c r="A88" i="38"/>
  <c r="S87" i="38"/>
  <c r="P87" i="38"/>
  <c r="T87" i="38" s="1"/>
  <c r="B87" i="38"/>
  <c r="A87" i="38"/>
  <c r="P86" i="38"/>
  <c r="T86" i="38" s="1"/>
  <c r="B86" i="38"/>
  <c r="A86" i="38"/>
  <c r="P85" i="38"/>
  <c r="T85" i="38" s="1"/>
  <c r="B85" i="38"/>
  <c r="A85" i="38"/>
  <c r="P84" i="38"/>
  <c r="T84" i="38" s="1"/>
  <c r="B84" i="38"/>
  <c r="A84" i="38"/>
  <c r="P83" i="38"/>
  <c r="T83" i="38" s="1"/>
  <c r="B83" i="38"/>
  <c r="A83" i="38"/>
  <c r="T82" i="38"/>
  <c r="P82" i="38"/>
  <c r="S82" i="38" s="1"/>
  <c r="B82" i="38"/>
  <c r="A82" i="38"/>
  <c r="P81" i="38"/>
  <c r="T81" i="38" s="1"/>
  <c r="B81" i="38"/>
  <c r="A81" i="38"/>
  <c r="S80" i="38"/>
  <c r="P80" i="38"/>
  <c r="T80" i="38" s="1"/>
  <c r="B80" i="38"/>
  <c r="A80" i="38"/>
  <c r="P79" i="38"/>
  <c r="T79" i="38" s="1"/>
  <c r="B79" i="38"/>
  <c r="A79" i="38"/>
  <c r="P78" i="38"/>
  <c r="T78" i="38" s="1"/>
  <c r="B78" i="38"/>
  <c r="A78" i="38"/>
  <c r="P77" i="38"/>
  <c r="T77" i="38" s="1"/>
  <c r="B77" i="38"/>
  <c r="A77" i="38"/>
  <c r="P76" i="38"/>
  <c r="T76" i="38" s="1"/>
  <c r="B76" i="38"/>
  <c r="A76" i="38"/>
  <c r="P75" i="38"/>
  <c r="S75" i="38" s="1"/>
  <c r="B75" i="38"/>
  <c r="A75" i="38"/>
  <c r="B74" i="38"/>
  <c r="A74" i="38"/>
  <c r="B73" i="38"/>
  <c r="A73" i="38"/>
  <c r="B72" i="38"/>
  <c r="A72" i="38"/>
  <c r="B71" i="38"/>
  <c r="A71" i="38"/>
  <c r="B70" i="38"/>
  <c r="A70" i="38"/>
  <c r="B69" i="38"/>
  <c r="A69" i="38"/>
  <c r="B68" i="38"/>
  <c r="A68" i="38"/>
  <c r="B67" i="38"/>
  <c r="A67" i="38"/>
  <c r="B66" i="38"/>
  <c r="A66" i="38"/>
  <c r="B65" i="38"/>
  <c r="A65" i="38"/>
  <c r="B64" i="38"/>
  <c r="A64" i="38"/>
  <c r="B63" i="38"/>
  <c r="A63" i="38"/>
  <c r="B62" i="38"/>
  <c r="A62" i="38"/>
  <c r="B61" i="38"/>
  <c r="A61" i="38"/>
  <c r="B60" i="38"/>
  <c r="A60" i="38"/>
  <c r="B59" i="38"/>
  <c r="A59" i="38"/>
  <c r="B58" i="38"/>
  <c r="A58" i="38"/>
  <c r="B57" i="38"/>
  <c r="A57" i="38"/>
  <c r="B56" i="38"/>
  <c r="A56" i="38"/>
  <c r="B55" i="38"/>
  <c r="A55" i="38"/>
  <c r="B54" i="38"/>
  <c r="A54" i="38"/>
  <c r="B53" i="38"/>
  <c r="A53" i="38"/>
  <c r="B52" i="38"/>
  <c r="A52" i="38"/>
  <c r="B51" i="38"/>
  <c r="A51" i="38"/>
  <c r="B50" i="38"/>
  <c r="A50" i="38"/>
  <c r="B49" i="38"/>
  <c r="A49" i="38"/>
  <c r="B48" i="38"/>
  <c r="A48" i="38"/>
  <c r="B47" i="38"/>
  <c r="A47" i="38"/>
  <c r="B46" i="38"/>
  <c r="A46" i="38"/>
  <c r="B45" i="38"/>
  <c r="A45" i="38"/>
  <c r="B44" i="38"/>
  <c r="A44" i="38"/>
  <c r="B43" i="38"/>
  <c r="A43" i="38"/>
  <c r="B42" i="38"/>
  <c r="A42" i="38"/>
  <c r="B41" i="38"/>
  <c r="A41" i="38"/>
  <c r="B40" i="38"/>
  <c r="A40" i="38"/>
  <c r="B39" i="38"/>
  <c r="A39" i="38"/>
  <c r="B38" i="38"/>
  <c r="A38" i="38"/>
  <c r="B37" i="38"/>
  <c r="A37" i="38"/>
  <c r="B36" i="38"/>
  <c r="A36" i="38"/>
  <c r="B35" i="38"/>
  <c r="A35" i="38"/>
  <c r="B34" i="38"/>
  <c r="A34" i="38"/>
  <c r="B33" i="38"/>
  <c r="A33" i="38"/>
  <c r="B32" i="38"/>
  <c r="A32" i="38"/>
  <c r="B31" i="38"/>
  <c r="A31" i="38"/>
  <c r="B30" i="38"/>
  <c r="A30" i="38"/>
  <c r="B29" i="38"/>
  <c r="A29" i="38"/>
  <c r="B28" i="38"/>
  <c r="A28" i="38"/>
  <c r="B27" i="38"/>
  <c r="A27" i="38"/>
  <c r="B26" i="38"/>
  <c r="A26" i="38"/>
  <c r="B25" i="38"/>
  <c r="A25" i="38"/>
  <c r="B24" i="38"/>
  <c r="A24" i="38"/>
  <c r="B23" i="38"/>
  <c r="A23" i="38"/>
  <c r="B22" i="38"/>
  <c r="A22" i="38"/>
  <c r="B21" i="38"/>
  <c r="A21" i="38"/>
  <c r="B20" i="38"/>
  <c r="A20" i="38"/>
  <c r="B19" i="38"/>
  <c r="A19" i="38"/>
  <c r="B18" i="38"/>
  <c r="A18" i="38"/>
  <c r="B17" i="38"/>
  <c r="A17" i="38"/>
  <c r="B16" i="38"/>
  <c r="A16" i="38"/>
  <c r="B15" i="38"/>
  <c r="A15" i="38"/>
  <c r="B14" i="38"/>
  <c r="A14" i="38"/>
  <c r="B13" i="38"/>
  <c r="A13" i="38"/>
  <c r="B12" i="38"/>
  <c r="A12" i="38"/>
  <c r="B11" i="38"/>
  <c r="A11" i="38"/>
  <c r="B10" i="38"/>
  <c r="A10" i="38"/>
  <c r="B9" i="38"/>
  <c r="A9" i="38"/>
  <c r="B8" i="38"/>
  <c r="A8" i="38"/>
  <c r="B7" i="38"/>
  <c r="A7" i="38"/>
  <c r="B6" i="38"/>
  <c r="A6" i="38"/>
  <c r="P203" i="37"/>
  <c r="T203" i="37" s="1"/>
  <c r="P202" i="37"/>
  <c r="T202" i="37" s="1"/>
  <c r="P201" i="37"/>
  <c r="S201" i="37" s="1"/>
  <c r="P200" i="37"/>
  <c r="T200" i="37" s="1"/>
  <c r="P199" i="37"/>
  <c r="T199" i="37" s="1"/>
  <c r="P198" i="37"/>
  <c r="T198" i="37" s="1"/>
  <c r="P197" i="37"/>
  <c r="T197" i="37" s="1"/>
  <c r="P196" i="37"/>
  <c r="T196" i="37" s="1"/>
  <c r="P195" i="37"/>
  <c r="T195" i="37" s="1"/>
  <c r="P194" i="37"/>
  <c r="T194" i="37" s="1"/>
  <c r="P193" i="37"/>
  <c r="S193" i="37" s="1"/>
  <c r="P192" i="37"/>
  <c r="T192" i="37" s="1"/>
  <c r="P191" i="37"/>
  <c r="T191" i="37" s="1"/>
  <c r="P190" i="37"/>
  <c r="T190" i="37" s="1"/>
  <c r="P189" i="37"/>
  <c r="T189" i="37" s="1"/>
  <c r="P188" i="37"/>
  <c r="T188" i="37" s="1"/>
  <c r="P187" i="37"/>
  <c r="T187" i="37" s="1"/>
  <c r="P186" i="37"/>
  <c r="T186" i="37" s="1"/>
  <c r="P185" i="37"/>
  <c r="S185" i="37" s="1"/>
  <c r="P184" i="37"/>
  <c r="T184" i="37" s="1"/>
  <c r="P183" i="37"/>
  <c r="P182" i="37"/>
  <c r="T182" i="37" s="1"/>
  <c r="P181" i="37"/>
  <c r="S181" i="37" s="1"/>
  <c r="P180" i="37"/>
  <c r="T180" i="37" s="1"/>
  <c r="P179" i="37"/>
  <c r="P178" i="37"/>
  <c r="T178" i="37" s="1"/>
  <c r="P177" i="37"/>
  <c r="S177" i="37" s="1"/>
  <c r="P176" i="37"/>
  <c r="T176" i="37" s="1"/>
  <c r="P175" i="37"/>
  <c r="P174" i="37"/>
  <c r="T174" i="37" s="1"/>
  <c r="P173" i="37"/>
  <c r="S173" i="37" s="1"/>
  <c r="P172" i="37"/>
  <c r="T172" i="37" s="1"/>
  <c r="P171" i="37"/>
  <c r="P170" i="37"/>
  <c r="T170" i="37" s="1"/>
  <c r="P169" i="37"/>
  <c r="S169" i="37" s="1"/>
  <c r="P168" i="37"/>
  <c r="S168" i="37" s="1"/>
  <c r="P167" i="37"/>
  <c r="S167" i="37" s="1"/>
  <c r="P166" i="37"/>
  <c r="T166" i="37" s="1"/>
  <c r="P165" i="37"/>
  <c r="T165" i="37" s="1"/>
  <c r="P164" i="37"/>
  <c r="T164" i="37" s="1"/>
  <c r="P163" i="37"/>
  <c r="P162" i="37"/>
  <c r="T162" i="37" s="1"/>
  <c r="P161" i="37"/>
  <c r="S161" i="37" s="1"/>
  <c r="P160" i="37"/>
  <c r="T160" i="37" s="1"/>
  <c r="P159" i="37"/>
  <c r="S159" i="37" s="1"/>
  <c r="P158" i="37"/>
  <c r="T158" i="37" s="1"/>
  <c r="P157" i="37"/>
  <c r="S157" i="37" s="1"/>
  <c r="P156" i="37"/>
  <c r="T156" i="37" s="1"/>
  <c r="P155" i="37"/>
  <c r="P154" i="37"/>
  <c r="T154" i="37" s="1"/>
  <c r="P153" i="37"/>
  <c r="S153" i="37" s="1"/>
  <c r="P152" i="37"/>
  <c r="S152" i="37" s="1"/>
  <c r="P151" i="37"/>
  <c r="S151" i="37" s="1"/>
  <c r="P150" i="37"/>
  <c r="T150" i="37" s="1"/>
  <c r="P149" i="37"/>
  <c r="T149" i="37" s="1"/>
  <c r="P148" i="37"/>
  <c r="T148" i="37" s="1"/>
  <c r="P147" i="37"/>
  <c r="P146" i="37"/>
  <c r="T146" i="37" s="1"/>
  <c r="P145" i="37"/>
  <c r="S145" i="37" s="1"/>
  <c r="P144" i="37"/>
  <c r="T144" i="37" s="1"/>
  <c r="P143" i="37"/>
  <c r="S143" i="37" s="1"/>
  <c r="P142" i="37"/>
  <c r="T142" i="37" s="1"/>
  <c r="P141" i="37"/>
  <c r="T141" i="37" s="1"/>
  <c r="P140" i="37"/>
  <c r="S140" i="37" s="1"/>
  <c r="P139" i="37"/>
  <c r="S139" i="37" s="1"/>
  <c r="P138" i="37"/>
  <c r="T138" i="37" s="1"/>
  <c r="P137" i="37"/>
  <c r="T137" i="37" s="1"/>
  <c r="P136" i="37"/>
  <c r="T136" i="37" s="1"/>
  <c r="P135" i="37"/>
  <c r="S135" i="37" s="1"/>
  <c r="P134" i="37"/>
  <c r="T134" i="37" s="1"/>
  <c r="P133" i="37"/>
  <c r="T133" i="37" s="1"/>
  <c r="P132" i="37"/>
  <c r="S132" i="37" s="1"/>
  <c r="P131" i="37"/>
  <c r="S131" i="37" s="1"/>
  <c r="P130" i="37"/>
  <c r="T130" i="37" s="1"/>
  <c r="P129" i="37"/>
  <c r="T129" i="37" s="1"/>
  <c r="P128" i="37"/>
  <c r="S128" i="37" s="1"/>
  <c r="P127" i="37"/>
  <c r="S127" i="37" s="1"/>
  <c r="P126" i="37"/>
  <c r="T126" i="37" s="1"/>
  <c r="P125" i="37"/>
  <c r="S125" i="37" s="1"/>
  <c r="P124" i="37"/>
  <c r="T124" i="37" s="1"/>
  <c r="P123" i="37"/>
  <c r="S123" i="37" s="1"/>
  <c r="P122" i="37"/>
  <c r="T122" i="37" s="1"/>
  <c r="P121" i="37"/>
  <c r="T121" i="37" s="1"/>
  <c r="P120" i="37"/>
  <c r="S120" i="37" s="1"/>
  <c r="P119" i="37"/>
  <c r="S119" i="37" s="1"/>
  <c r="P118" i="37"/>
  <c r="T118" i="37" s="1"/>
  <c r="P117" i="37"/>
  <c r="T117" i="37" s="1"/>
  <c r="P116" i="37"/>
  <c r="T116" i="37" s="1"/>
  <c r="P115" i="37"/>
  <c r="S115" i="37" s="1"/>
  <c r="P114" i="37"/>
  <c r="T114" i="37" s="1"/>
  <c r="P113" i="37"/>
  <c r="T113" i="37" s="1"/>
  <c r="P112" i="37"/>
  <c r="S112" i="37" s="1"/>
  <c r="P111" i="37"/>
  <c r="S111" i="37" s="1"/>
  <c r="P110" i="37"/>
  <c r="T110" i="37" s="1"/>
  <c r="P109" i="37"/>
  <c r="S109" i="37" s="1"/>
  <c r="P108" i="37"/>
  <c r="T108" i="37" s="1"/>
  <c r="P107" i="37"/>
  <c r="S107" i="37" s="1"/>
  <c r="P106" i="37"/>
  <c r="T106" i="37" s="1"/>
  <c r="P105" i="37"/>
  <c r="T105" i="37" s="1"/>
  <c r="S104" i="37"/>
  <c r="P104" i="37"/>
  <c r="T104" i="37" s="1"/>
  <c r="P103" i="37"/>
  <c r="S103" i="37" s="1"/>
  <c r="P102" i="37"/>
  <c r="T102" i="37" s="1"/>
  <c r="P101" i="37"/>
  <c r="T101" i="37" s="1"/>
  <c r="P100" i="37"/>
  <c r="S100" i="37" s="1"/>
  <c r="P99" i="37"/>
  <c r="S99" i="37" s="1"/>
  <c r="P98" i="37"/>
  <c r="T98" i="37" s="1"/>
  <c r="P97" i="37"/>
  <c r="T97" i="37" s="1"/>
  <c r="P96" i="37"/>
  <c r="T96" i="37" s="1"/>
  <c r="P95" i="37"/>
  <c r="S95" i="37" s="1"/>
  <c r="P94" i="37"/>
  <c r="T94" i="37" s="1"/>
  <c r="P93" i="37"/>
  <c r="T93" i="37" s="1"/>
  <c r="P92" i="37"/>
  <c r="S92" i="37" s="1"/>
  <c r="P91" i="37"/>
  <c r="S91" i="37" s="1"/>
  <c r="P90" i="37"/>
  <c r="T90" i="37" s="1"/>
  <c r="P89" i="37"/>
  <c r="T89" i="37" s="1"/>
  <c r="P88" i="37"/>
  <c r="T88" i="37" s="1"/>
  <c r="P87" i="37"/>
  <c r="S87" i="37" s="1"/>
  <c r="P86" i="37"/>
  <c r="T86" i="37" s="1"/>
  <c r="P85" i="37"/>
  <c r="T85" i="37" s="1"/>
  <c r="P84" i="37"/>
  <c r="T84" i="37" s="1"/>
  <c r="P83" i="37"/>
  <c r="S83" i="37" s="1"/>
  <c r="P82" i="37"/>
  <c r="T82" i="37" s="1"/>
  <c r="P81" i="37"/>
  <c r="T81" i="37" s="1"/>
  <c r="P80" i="37"/>
  <c r="S80" i="37" s="1"/>
  <c r="P79" i="37"/>
  <c r="S79" i="37" s="1"/>
  <c r="P78" i="37"/>
  <c r="T78" i="37" s="1"/>
  <c r="P77" i="37"/>
  <c r="S77" i="37" s="1"/>
  <c r="B199" i="36"/>
  <c r="A199" i="36"/>
  <c r="B198" i="36"/>
  <c r="A198" i="36"/>
  <c r="B197" i="36"/>
  <c r="A197" i="36"/>
  <c r="B196" i="36"/>
  <c r="A196" i="36"/>
  <c r="B195" i="36"/>
  <c r="A195" i="36"/>
  <c r="B194" i="36"/>
  <c r="A194" i="36"/>
  <c r="B193" i="36"/>
  <c r="A193" i="36"/>
  <c r="B192" i="36"/>
  <c r="A192" i="36"/>
  <c r="B191" i="36"/>
  <c r="A191" i="36"/>
  <c r="B190" i="36"/>
  <c r="A190" i="36"/>
  <c r="B189" i="36"/>
  <c r="A189" i="36"/>
  <c r="B188" i="36"/>
  <c r="A188" i="36"/>
  <c r="B187" i="36"/>
  <c r="A187" i="36"/>
  <c r="B186" i="36"/>
  <c r="A186" i="36"/>
  <c r="B185" i="36"/>
  <c r="A185" i="36"/>
  <c r="B184" i="36"/>
  <c r="A184" i="36"/>
  <c r="B183" i="36"/>
  <c r="A183" i="36"/>
  <c r="B182" i="36"/>
  <c r="A182" i="36"/>
  <c r="B181" i="36"/>
  <c r="A181" i="36"/>
  <c r="B180" i="36"/>
  <c r="A180" i="36"/>
  <c r="B179" i="36"/>
  <c r="A179" i="36"/>
  <c r="B178" i="36"/>
  <c r="A178" i="36"/>
  <c r="B177" i="36"/>
  <c r="A177" i="36"/>
  <c r="B176" i="36"/>
  <c r="A176" i="36"/>
  <c r="B175" i="36"/>
  <c r="A175" i="36"/>
  <c r="B174" i="36"/>
  <c r="A174" i="36"/>
  <c r="B173" i="36"/>
  <c r="A173" i="36"/>
  <c r="B172" i="36"/>
  <c r="A172" i="36"/>
  <c r="B171" i="36"/>
  <c r="A171" i="36"/>
  <c r="B170" i="36"/>
  <c r="A170" i="36"/>
  <c r="B169" i="36"/>
  <c r="A169" i="36"/>
  <c r="B168" i="36"/>
  <c r="A168" i="36"/>
  <c r="B167" i="36"/>
  <c r="A167" i="36"/>
  <c r="B166" i="36"/>
  <c r="A166" i="36"/>
  <c r="B165" i="36"/>
  <c r="A165" i="36"/>
  <c r="B164" i="36"/>
  <c r="A164" i="36"/>
  <c r="B163" i="36"/>
  <c r="A163" i="36"/>
  <c r="B162" i="36"/>
  <c r="A162" i="36"/>
  <c r="B161" i="36"/>
  <c r="A161" i="36"/>
  <c r="B160" i="36"/>
  <c r="A160" i="36"/>
  <c r="B159" i="36"/>
  <c r="A159" i="36"/>
  <c r="B158" i="36"/>
  <c r="A158" i="36"/>
  <c r="B157" i="36"/>
  <c r="A157" i="36"/>
  <c r="B156" i="36"/>
  <c r="A156" i="36"/>
  <c r="B155" i="36"/>
  <c r="A155" i="36"/>
  <c r="B154" i="36"/>
  <c r="A154" i="36"/>
  <c r="B153" i="36"/>
  <c r="A153" i="36"/>
  <c r="B152" i="36"/>
  <c r="A152" i="36"/>
  <c r="B151" i="36"/>
  <c r="A151" i="36"/>
  <c r="B150" i="36"/>
  <c r="A150" i="36"/>
  <c r="B149" i="36"/>
  <c r="A149" i="36"/>
  <c r="B148" i="36"/>
  <c r="A148" i="36"/>
  <c r="B147" i="36"/>
  <c r="A147" i="36"/>
  <c r="B146" i="36"/>
  <c r="A146" i="36"/>
  <c r="B145" i="36"/>
  <c r="A145" i="36"/>
  <c r="B144" i="36"/>
  <c r="A144" i="36"/>
  <c r="B143" i="36"/>
  <c r="A143" i="36"/>
  <c r="B142" i="36"/>
  <c r="A142" i="36"/>
  <c r="B141" i="36"/>
  <c r="A141" i="36"/>
  <c r="B140" i="36"/>
  <c r="A140" i="36"/>
  <c r="B139" i="36"/>
  <c r="A139" i="36"/>
  <c r="B138" i="36"/>
  <c r="A138" i="36"/>
  <c r="B137" i="36"/>
  <c r="A137" i="36"/>
  <c r="B136" i="36"/>
  <c r="A136" i="36"/>
  <c r="B135" i="36"/>
  <c r="A135" i="36"/>
  <c r="B134" i="36"/>
  <c r="A134" i="36"/>
  <c r="B133" i="36"/>
  <c r="A133" i="36"/>
  <c r="B132" i="36"/>
  <c r="A132" i="36"/>
  <c r="B131" i="36"/>
  <c r="A131" i="36"/>
  <c r="B130" i="36"/>
  <c r="A130" i="36"/>
  <c r="B129" i="36"/>
  <c r="A129" i="36"/>
  <c r="B128" i="36"/>
  <c r="A128" i="36"/>
  <c r="B127" i="36"/>
  <c r="A127" i="36"/>
  <c r="B126" i="36"/>
  <c r="A126" i="36"/>
  <c r="B125" i="36"/>
  <c r="A125" i="36"/>
  <c r="B124" i="36"/>
  <c r="A124" i="36"/>
  <c r="B123" i="36"/>
  <c r="A123" i="36"/>
  <c r="B122" i="36"/>
  <c r="A122" i="36"/>
  <c r="B121" i="36"/>
  <c r="A121" i="36"/>
  <c r="B120" i="36"/>
  <c r="A120" i="36"/>
  <c r="B119" i="36"/>
  <c r="A119" i="36"/>
  <c r="B118" i="36"/>
  <c r="A118" i="36"/>
  <c r="B117" i="36"/>
  <c r="A117" i="36"/>
  <c r="B116" i="36"/>
  <c r="A116" i="36"/>
  <c r="B115" i="36"/>
  <c r="A115" i="36"/>
  <c r="B114" i="36"/>
  <c r="A114" i="36"/>
  <c r="B113" i="36"/>
  <c r="A113" i="36"/>
  <c r="B112" i="36"/>
  <c r="A112" i="36"/>
  <c r="B111" i="36"/>
  <c r="A111" i="36"/>
  <c r="B110" i="36"/>
  <c r="A110" i="36"/>
  <c r="B109" i="36"/>
  <c r="A109" i="36"/>
  <c r="B108" i="36"/>
  <c r="A108" i="36"/>
  <c r="B107" i="36"/>
  <c r="A107" i="36"/>
  <c r="B106" i="36"/>
  <c r="A106" i="36"/>
  <c r="B105" i="36"/>
  <c r="A105" i="36"/>
  <c r="B104" i="36"/>
  <c r="A104" i="36"/>
  <c r="B103" i="36"/>
  <c r="A103" i="36"/>
  <c r="B102" i="36"/>
  <c r="A102" i="36"/>
  <c r="B101" i="36"/>
  <c r="A101" i="36"/>
  <c r="B100" i="36"/>
  <c r="A100" i="36"/>
  <c r="B99" i="36"/>
  <c r="A99" i="36"/>
  <c r="B98" i="36"/>
  <c r="A98" i="36"/>
  <c r="B97" i="36"/>
  <c r="A97" i="36"/>
  <c r="B96" i="36"/>
  <c r="A96" i="36"/>
  <c r="B95" i="36"/>
  <c r="A95" i="36"/>
  <c r="B94" i="36"/>
  <c r="A94" i="36"/>
  <c r="B93" i="36"/>
  <c r="A93" i="36"/>
  <c r="B92" i="36"/>
  <c r="A92" i="36"/>
  <c r="B91" i="36"/>
  <c r="A91" i="36"/>
  <c r="B90" i="36"/>
  <c r="A90" i="36"/>
  <c r="B89" i="36"/>
  <c r="A89" i="36"/>
  <c r="B88" i="36"/>
  <c r="A88" i="36"/>
  <c r="B87" i="36"/>
  <c r="A87" i="36"/>
  <c r="B86" i="36"/>
  <c r="A86" i="36"/>
  <c r="B85" i="36"/>
  <c r="A85" i="36"/>
  <c r="B84" i="36"/>
  <c r="A84" i="36"/>
  <c r="B83" i="36"/>
  <c r="A83" i="36"/>
  <c r="B82" i="36"/>
  <c r="A82" i="36"/>
  <c r="B81" i="36"/>
  <c r="A81" i="36"/>
  <c r="B80" i="36"/>
  <c r="A80" i="36"/>
  <c r="B79" i="36"/>
  <c r="A79" i="36"/>
  <c r="B78" i="36"/>
  <c r="A78" i="36"/>
  <c r="B77" i="36"/>
  <c r="A77" i="36"/>
  <c r="B76" i="36"/>
  <c r="A76" i="36"/>
  <c r="B75" i="36"/>
  <c r="A75" i="36"/>
  <c r="B74" i="36"/>
  <c r="A74" i="36"/>
  <c r="B73" i="36"/>
  <c r="A73" i="36"/>
  <c r="B72" i="36"/>
  <c r="A72" i="36"/>
  <c r="B71" i="36"/>
  <c r="A71" i="36"/>
  <c r="B70" i="36"/>
  <c r="A70" i="36"/>
  <c r="B69" i="36"/>
  <c r="A69" i="36"/>
  <c r="B68" i="36"/>
  <c r="A68" i="36"/>
  <c r="B67" i="36"/>
  <c r="A67" i="36"/>
  <c r="B66" i="36"/>
  <c r="A66" i="36"/>
  <c r="B65" i="36"/>
  <c r="A65" i="36"/>
  <c r="P203" i="35"/>
  <c r="T203" i="35" s="1"/>
  <c r="B203" i="35"/>
  <c r="A203" i="35"/>
  <c r="T202" i="35"/>
  <c r="S202" i="35"/>
  <c r="P202" i="35"/>
  <c r="B202" i="35"/>
  <c r="A202" i="35"/>
  <c r="T201" i="35"/>
  <c r="P201" i="35"/>
  <c r="S201" i="35" s="1"/>
  <c r="B201" i="35"/>
  <c r="A201" i="35"/>
  <c r="P200" i="35"/>
  <c r="S200" i="35" s="1"/>
  <c r="B200" i="35"/>
  <c r="A200" i="35"/>
  <c r="P199" i="35"/>
  <c r="T199" i="35" s="1"/>
  <c r="B199" i="35"/>
  <c r="A199" i="35"/>
  <c r="T198" i="35"/>
  <c r="S198" i="35"/>
  <c r="P198" i="35"/>
  <c r="B198" i="35"/>
  <c r="A198" i="35"/>
  <c r="T197" i="35"/>
  <c r="P197" i="35"/>
  <c r="S197" i="35" s="1"/>
  <c r="B197" i="35"/>
  <c r="A197" i="35"/>
  <c r="P196" i="35"/>
  <c r="T196" i="35" s="1"/>
  <c r="B196" i="35"/>
  <c r="A196" i="35"/>
  <c r="P195" i="35"/>
  <c r="T195" i="35" s="1"/>
  <c r="B195" i="35"/>
  <c r="A195" i="35"/>
  <c r="T194" i="35"/>
  <c r="S194" i="35"/>
  <c r="P194" i="35"/>
  <c r="B194" i="35"/>
  <c r="A194" i="35"/>
  <c r="T193" i="35"/>
  <c r="P193" i="35"/>
  <c r="S193" i="35" s="1"/>
  <c r="B193" i="35"/>
  <c r="A193" i="35"/>
  <c r="P192" i="35"/>
  <c r="S192" i="35" s="1"/>
  <c r="B192" i="35"/>
  <c r="A192" i="35"/>
  <c r="P191" i="35"/>
  <c r="T191" i="35" s="1"/>
  <c r="B191" i="35"/>
  <c r="A191" i="35"/>
  <c r="T190" i="35"/>
  <c r="S190" i="35"/>
  <c r="P190" i="35"/>
  <c r="B190" i="35"/>
  <c r="A190" i="35"/>
  <c r="T189" i="35"/>
  <c r="P189" i="35"/>
  <c r="S189" i="35" s="1"/>
  <c r="B189" i="35"/>
  <c r="A189" i="35"/>
  <c r="P188" i="35"/>
  <c r="T188" i="35" s="1"/>
  <c r="B188" i="35"/>
  <c r="A188" i="35"/>
  <c r="P187" i="35"/>
  <c r="T187" i="35" s="1"/>
  <c r="B187" i="35"/>
  <c r="A187" i="35"/>
  <c r="T186" i="35"/>
  <c r="S186" i="35"/>
  <c r="P186" i="35"/>
  <c r="B186" i="35"/>
  <c r="A186" i="35"/>
  <c r="T185" i="35"/>
  <c r="P185" i="35"/>
  <c r="S185" i="35" s="1"/>
  <c r="B185" i="35"/>
  <c r="A185" i="35"/>
  <c r="P184" i="35"/>
  <c r="S184" i="35" s="1"/>
  <c r="B184" i="35"/>
  <c r="A184" i="35"/>
  <c r="P183" i="35"/>
  <c r="T183" i="35" s="1"/>
  <c r="B183" i="35"/>
  <c r="A183" i="35"/>
  <c r="T182" i="35"/>
  <c r="S182" i="35"/>
  <c r="P182" i="35"/>
  <c r="B182" i="35"/>
  <c r="A182" i="35"/>
  <c r="T181" i="35"/>
  <c r="P181" i="35"/>
  <c r="S181" i="35" s="1"/>
  <c r="B181" i="35"/>
  <c r="A181" i="35"/>
  <c r="P180" i="35"/>
  <c r="T180" i="35" s="1"/>
  <c r="B180" i="35"/>
  <c r="A180" i="35"/>
  <c r="P179" i="35"/>
  <c r="T179" i="35" s="1"/>
  <c r="B179" i="35"/>
  <c r="A179" i="35"/>
  <c r="T178" i="35"/>
  <c r="S178" i="35"/>
  <c r="P178" i="35"/>
  <c r="B178" i="35"/>
  <c r="A178" i="35"/>
  <c r="T177" i="35"/>
  <c r="P177" i="35"/>
  <c r="S177" i="35" s="1"/>
  <c r="B177" i="35"/>
  <c r="A177" i="35"/>
  <c r="P176" i="35"/>
  <c r="S176" i="35" s="1"/>
  <c r="B176" i="35"/>
  <c r="A176" i="35"/>
  <c r="P175" i="35"/>
  <c r="T175" i="35" s="1"/>
  <c r="B175" i="35"/>
  <c r="A175" i="35"/>
  <c r="T174" i="35"/>
  <c r="S174" i="35"/>
  <c r="P174" i="35"/>
  <c r="B174" i="35"/>
  <c r="A174" i="35"/>
  <c r="T173" i="35"/>
  <c r="P173" i="35"/>
  <c r="S173" i="35" s="1"/>
  <c r="B173" i="35"/>
  <c r="A173" i="35"/>
  <c r="P172" i="35"/>
  <c r="T172" i="35" s="1"/>
  <c r="B172" i="35"/>
  <c r="A172" i="35"/>
  <c r="P171" i="35"/>
  <c r="T171" i="35" s="1"/>
  <c r="B171" i="35"/>
  <c r="A171" i="35"/>
  <c r="T170" i="35"/>
  <c r="S170" i="35"/>
  <c r="P170" i="35"/>
  <c r="B170" i="35"/>
  <c r="A170" i="35"/>
  <c r="T169" i="35"/>
  <c r="P169" i="35"/>
  <c r="S169" i="35" s="1"/>
  <c r="B169" i="35"/>
  <c r="A169" i="35"/>
  <c r="P168" i="35"/>
  <c r="S168" i="35" s="1"/>
  <c r="B168" i="35"/>
  <c r="A168" i="35"/>
  <c r="P167" i="35"/>
  <c r="T167" i="35" s="1"/>
  <c r="B167" i="35"/>
  <c r="A167" i="35"/>
  <c r="T166" i="35"/>
  <c r="S166" i="35"/>
  <c r="P166" i="35"/>
  <c r="B166" i="35"/>
  <c r="A166" i="35"/>
  <c r="T165" i="35"/>
  <c r="P165" i="35"/>
  <c r="S165" i="35" s="1"/>
  <c r="B165" i="35"/>
  <c r="A165" i="35"/>
  <c r="P164" i="35"/>
  <c r="T164" i="35" s="1"/>
  <c r="B164" i="35"/>
  <c r="A164" i="35"/>
  <c r="P163" i="35"/>
  <c r="T163" i="35" s="1"/>
  <c r="B163" i="35"/>
  <c r="A163" i="35"/>
  <c r="T162" i="35"/>
  <c r="S162" i="35"/>
  <c r="P162" i="35"/>
  <c r="B162" i="35"/>
  <c r="A162" i="35"/>
  <c r="T161" i="35"/>
  <c r="P161" i="35"/>
  <c r="S161" i="35" s="1"/>
  <c r="B161" i="35"/>
  <c r="A161" i="35"/>
  <c r="P160" i="35"/>
  <c r="S160" i="35" s="1"/>
  <c r="B160" i="35"/>
  <c r="A160" i="35"/>
  <c r="P159" i="35"/>
  <c r="T159" i="35" s="1"/>
  <c r="B159" i="35"/>
  <c r="A159" i="35"/>
  <c r="T158" i="35"/>
  <c r="S158" i="35"/>
  <c r="P158" i="35"/>
  <c r="B158" i="35"/>
  <c r="A158" i="35"/>
  <c r="T157" i="35"/>
  <c r="P157" i="35"/>
  <c r="S157" i="35" s="1"/>
  <c r="B157" i="35"/>
  <c r="A157" i="35"/>
  <c r="P156" i="35"/>
  <c r="T156" i="35" s="1"/>
  <c r="B156" i="35"/>
  <c r="A156" i="35"/>
  <c r="P155" i="35"/>
  <c r="T155" i="35" s="1"/>
  <c r="B155" i="35"/>
  <c r="A155" i="35"/>
  <c r="T154" i="35"/>
  <c r="S154" i="35"/>
  <c r="P154" i="35"/>
  <c r="B154" i="35"/>
  <c r="A154" i="35"/>
  <c r="T153" i="35"/>
  <c r="P153" i="35"/>
  <c r="S153" i="35" s="1"/>
  <c r="B153" i="35"/>
  <c r="A153" i="35"/>
  <c r="P152" i="35"/>
  <c r="S152" i="35" s="1"/>
  <c r="B152" i="35"/>
  <c r="A152" i="35"/>
  <c r="P151" i="35"/>
  <c r="T151" i="35" s="1"/>
  <c r="B151" i="35"/>
  <c r="A151" i="35"/>
  <c r="T150" i="35"/>
  <c r="S150" i="35"/>
  <c r="P150" i="35"/>
  <c r="B150" i="35"/>
  <c r="A150" i="35"/>
  <c r="T149" i="35"/>
  <c r="P149" i="35"/>
  <c r="S149" i="35" s="1"/>
  <c r="B149" i="35"/>
  <c r="A149" i="35"/>
  <c r="P148" i="35"/>
  <c r="T148" i="35" s="1"/>
  <c r="B148" i="35"/>
  <c r="A148" i="35"/>
  <c r="P147" i="35"/>
  <c r="T147" i="35" s="1"/>
  <c r="B147" i="35"/>
  <c r="A147" i="35"/>
  <c r="T146" i="35"/>
  <c r="S146" i="35"/>
  <c r="P146" i="35"/>
  <c r="B146" i="35"/>
  <c r="A146" i="35"/>
  <c r="T145" i="35"/>
  <c r="P145" i="35"/>
  <c r="S145" i="35" s="1"/>
  <c r="B145" i="35"/>
  <c r="A145" i="35"/>
  <c r="P144" i="35"/>
  <c r="S144" i="35" s="1"/>
  <c r="B144" i="35"/>
  <c r="A144" i="35"/>
  <c r="P143" i="35"/>
  <c r="T143" i="35" s="1"/>
  <c r="B143" i="35"/>
  <c r="A143" i="35"/>
  <c r="T142" i="35"/>
  <c r="S142" i="35"/>
  <c r="P142" i="35"/>
  <c r="B142" i="35"/>
  <c r="A142" i="35"/>
  <c r="T141" i="35"/>
  <c r="P141" i="35"/>
  <c r="S141" i="35" s="1"/>
  <c r="B141" i="35"/>
  <c r="A141" i="35"/>
  <c r="P140" i="35"/>
  <c r="T140" i="35" s="1"/>
  <c r="B140" i="35"/>
  <c r="A140" i="35"/>
  <c r="P139" i="35"/>
  <c r="T139" i="35" s="1"/>
  <c r="B139" i="35"/>
  <c r="A139" i="35"/>
  <c r="T138" i="35"/>
  <c r="S138" i="35"/>
  <c r="P138" i="35"/>
  <c r="B138" i="35"/>
  <c r="A138" i="35"/>
  <c r="T137" i="35"/>
  <c r="P137" i="35"/>
  <c r="S137" i="35" s="1"/>
  <c r="B137" i="35"/>
  <c r="A137" i="35"/>
  <c r="P136" i="35"/>
  <c r="S136" i="35" s="1"/>
  <c r="B136" i="35"/>
  <c r="A136" i="35"/>
  <c r="P135" i="35"/>
  <c r="T135" i="35" s="1"/>
  <c r="B135" i="35"/>
  <c r="A135" i="35"/>
  <c r="T134" i="35"/>
  <c r="S134" i="35"/>
  <c r="P134" i="35"/>
  <c r="B134" i="35"/>
  <c r="A134" i="35"/>
  <c r="T133" i="35"/>
  <c r="P133" i="35"/>
  <c r="S133" i="35" s="1"/>
  <c r="B133" i="35"/>
  <c r="A133" i="35"/>
  <c r="P132" i="35"/>
  <c r="T132" i="35" s="1"/>
  <c r="B132" i="35"/>
  <c r="A132" i="35"/>
  <c r="P131" i="35"/>
  <c r="T131" i="35" s="1"/>
  <c r="B131" i="35"/>
  <c r="A131" i="35"/>
  <c r="T130" i="35"/>
  <c r="S130" i="35"/>
  <c r="P130" i="35"/>
  <c r="B130" i="35"/>
  <c r="A130" i="35"/>
  <c r="T129" i="35"/>
  <c r="P129" i="35"/>
  <c r="S129" i="35" s="1"/>
  <c r="B129" i="35"/>
  <c r="A129" i="35"/>
  <c r="P128" i="35"/>
  <c r="S128" i="35" s="1"/>
  <c r="B128" i="35"/>
  <c r="A128" i="35"/>
  <c r="P127" i="35"/>
  <c r="T127" i="35" s="1"/>
  <c r="B127" i="35"/>
  <c r="A127" i="35"/>
  <c r="T126" i="35"/>
  <c r="S126" i="35"/>
  <c r="P126" i="35"/>
  <c r="B126" i="35"/>
  <c r="A126" i="35"/>
  <c r="T125" i="35"/>
  <c r="P125" i="35"/>
  <c r="S125" i="35" s="1"/>
  <c r="B125" i="35"/>
  <c r="A125" i="35"/>
  <c r="P124" i="35"/>
  <c r="T124" i="35" s="1"/>
  <c r="B124" i="35"/>
  <c r="A124" i="35"/>
  <c r="P123" i="35"/>
  <c r="T123" i="35" s="1"/>
  <c r="B123" i="35"/>
  <c r="A123" i="35"/>
  <c r="T122" i="35"/>
  <c r="S122" i="35"/>
  <c r="P122" i="35"/>
  <c r="B122" i="35"/>
  <c r="A122" i="35"/>
  <c r="T121" i="35"/>
  <c r="P121" i="35"/>
  <c r="S121" i="35" s="1"/>
  <c r="B121" i="35"/>
  <c r="A121" i="35"/>
  <c r="P120" i="35"/>
  <c r="S120" i="35" s="1"/>
  <c r="B120" i="35"/>
  <c r="A120" i="35"/>
  <c r="P119" i="35"/>
  <c r="T119" i="35" s="1"/>
  <c r="B119" i="35"/>
  <c r="A119" i="35"/>
  <c r="T118" i="35"/>
  <c r="S118" i="35"/>
  <c r="P118" i="35"/>
  <c r="B118" i="35"/>
  <c r="A118" i="35"/>
  <c r="T117" i="35"/>
  <c r="P117" i="35"/>
  <c r="S117" i="35" s="1"/>
  <c r="B117" i="35"/>
  <c r="A117" i="35"/>
  <c r="P116" i="35"/>
  <c r="T116" i="35" s="1"/>
  <c r="B116" i="35"/>
  <c r="A116" i="35"/>
  <c r="P115" i="35"/>
  <c r="T115" i="35" s="1"/>
  <c r="B115" i="35"/>
  <c r="A115" i="35"/>
  <c r="T114" i="35"/>
  <c r="S114" i="35"/>
  <c r="P114" i="35"/>
  <c r="B114" i="35"/>
  <c r="A114" i="35"/>
  <c r="T113" i="35"/>
  <c r="P113" i="35"/>
  <c r="S113" i="35" s="1"/>
  <c r="B113" i="35"/>
  <c r="A113" i="35"/>
  <c r="P112" i="35"/>
  <c r="S112" i="35" s="1"/>
  <c r="B112" i="35"/>
  <c r="A112" i="35"/>
  <c r="P111" i="35"/>
  <c r="T111" i="35" s="1"/>
  <c r="B111" i="35"/>
  <c r="A111" i="35"/>
  <c r="T110" i="35"/>
  <c r="S110" i="35"/>
  <c r="P110" i="35"/>
  <c r="B110" i="35"/>
  <c r="A110" i="35"/>
  <c r="T109" i="35"/>
  <c r="P109" i="35"/>
  <c r="S109" i="35" s="1"/>
  <c r="B109" i="35"/>
  <c r="A109" i="35"/>
  <c r="P108" i="35"/>
  <c r="T108" i="35" s="1"/>
  <c r="B108" i="35"/>
  <c r="A108" i="35"/>
  <c r="P107" i="35"/>
  <c r="T107" i="35" s="1"/>
  <c r="B107" i="35"/>
  <c r="A107" i="35"/>
  <c r="T106" i="35"/>
  <c r="S106" i="35"/>
  <c r="P106" i="35"/>
  <c r="B106" i="35"/>
  <c r="A106" i="35"/>
  <c r="T105" i="35"/>
  <c r="P105" i="35"/>
  <c r="S105" i="35" s="1"/>
  <c r="B105" i="35"/>
  <c r="A105" i="35"/>
  <c r="P104" i="35"/>
  <c r="S104" i="35" s="1"/>
  <c r="B104" i="35"/>
  <c r="A104" i="35"/>
  <c r="P103" i="35"/>
  <c r="T103" i="35" s="1"/>
  <c r="B103" i="35"/>
  <c r="A103" i="35"/>
  <c r="T102" i="35"/>
  <c r="S102" i="35"/>
  <c r="P102" i="35"/>
  <c r="B102" i="35"/>
  <c r="A102" i="35"/>
  <c r="T101" i="35"/>
  <c r="P101" i="35"/>
  <c r="S101" i="35" s="1"/>
  <c r="B101" i="35"/>
  <c r="A101" i="35"/>
  <c r="P100" i="35"/>
  <c r="T100" i="35" s="1"/>
  <c r="B100" i="35"/>
  <c r="A100" i="35"/>
  <c r="P99" i="35"/>
  <c r="T99" i="35" s="1"/>
  <c r="B99" i="35"/>
  <c r="A99" i="35"/>
  <c r="T98" i="35"/>
  <c r="S98" i="35"/>
  <c r="P98" i="35"/>
  <c r="B98" i="35"/>
  <c r="A98" i="35"/>
  <c r="T97" i="35"/>
  <c r="P97" i="35"/>
  <c r="S97" i="35" s="1"/>
  <c r="B97" i="35"/>
  <c r="A97" i="35"/>
  <c r="B96" i="35"/>
  <c r="A96" i="35"/>
  <c r="B95" i="35"/>
  <c r="A95" i="35"/>
  <c r="B94" i="35"/>
  <c r="A94" i="35"/>
  <c r="B93" i="35"/>
  <c r="A93" i="35"/>
  <c r="B92" i="35"/>
  <c r="A92" i="35"/>
  <c r="B91" i="35"/>
  <c r="A91" i="35"/>
  <c r="B90" i="35"/>
  <c r="A90" i="35"/>
  <c r="B89" i="35"/>
  <c r="A89" i="35"/>
  <c r="B88" i="35"/>
  <c r="A88" i="35"/>
  <c r="B87" i="35"/>
  <c r="A87" i="35"/>
  <c r="B86" i="35"/>
  <c r="A86" i="35"/>
  <c r="B85" i="35"/>
  <c r="A85" i="35"/>
  <c r="B84" i="35"/>
  <c r="A84" i="35"/>
  <c r="B83" i="35"/>
  <c r="A83" i="35"/>
  <c r="B82" i="35"/>
  <c r="A82" i="35"/>
  <c r="B81" i="35"/>
  <c r="A81" i="35"/>
  <c r="B80" i="35"/>
  <c r="A80" i="35"/>
  <c r="B79" i="35"/>
  <c r="A79" i="35"/>
  <c r="B78" i="35"/>
  <c r="A78" i="35"/>
  <c r="B77" i="35"/>
  <c r="A77" i="35"/>
  <c r="B76" i="35"/>
  <c r="A76" i="35"/>
  <c r="B75" i="35"/>
  <c r="A75" i="35"/>
  <c r="B74" i="35"/>
  <c r="A74" i="35"/>
  <c r="B73" i="35"/>
  <c r="A73" i="35"/>
  <c r="B72" i="35"/>
  <c r="A72" i="35"/>
  <c r="B71" i="35"/>
  <c r="A71" i="35"/>
  <c r="B70" i="35"/>
  <c r="A70" i="35"/>
  <c r="B69" i="35"/>
  <c r="A69" i="35"/>
  <c r="B68" i="35"/>
  <c r="A68" i="35"/>
  <c r="B67" i="35"/>
  <c r="A67" i="35"/>
  <c r="B66" i="35"/>
  <c r="A66" i="35"/>
  <c r="B65" i="35"/>
  <c r="A65" i="35"/>
  <c r="B64" i="35"/>
  <c r="A64" i="35"/>
  <c r="B63" i="35"/>
  <c r="A63" i="35"/>
  <c r="B62" i="35"/>
  <c r="A62" i="35"/>
  <c r="B61" i="35"/>
  <c r="A61" i="35"/>
  <c r="B60" i="35"/>
  <c r="A60" i="35"/>
  <c r="B59" i="35"/>
  <c r="A59" i="35"/>
  <c r="B58" i="35"/>
  <c r="A58" i="35"/>
  <c r="B57" i="35"/>
  <c r="A57" i="35"/>
  <c r="B56" i="35"/>
  <c r="A56" i="35"/>
  <c r="B55" i="35"/>
  <c r="A55" i="35"/>
  <c r="B54" i="35"/>
  <c r="A54" i="35"/>
  <c r="B53" i="35"/>
  <c r="A53" i="35"/>
  <c r="B52" i="35"/>
  <c r="A52" i="35"/>
  <c r="B51" i="35"/>
  <c r="A51" i="35"/>
  <c r="B50" i="35"/>
  <c r="A50" i="35"/>
  <c r="B49" i="35"/>
  <c r="A49" i="35"/>
  <c r="B48" i="35"/>
  <c r="A48" i="35"/>
  <c r="B47" i="35"/>
  <c r="A47" i="35"/>
  <c r="B46" i="35"/>
  <c r="A46" i="35"/>
  <c r="B45" i="35"/>
  <c r="A45" i="35"/>
  <c r="B44" i="35"/>
  <c r="A44" i="35"/>
  <c r="B43" i="35"/>
  <c r="A43" i="35"/>
  <c r="B42" i="35"/>
  <c r="A42" i="35"/>
  <c r="B41" i="35"/>
  <c r="A41" i="35"/>
  <c r="B40" i="35"/>
  <c r="A40" i="35"/>
  <c r="B39" i="35"/>
  <c r="A39" i="35"/>
  <c r="B38" i="35"/>
  <c r="A38" i="35"/>
  <c r="B37" i="35"/>
  <c r="A37" i="35"/>
  <c r="B36" i="35"/>
  <c r="A36" i="35"/>
  <c r="B35" i="35"/>
  <c r="A35" i="35"/>
  <c r="B34" i="35"/>
  <c r="A34" i="35"/>
  <c r="B33" i="35"/>
  <c r="A33" i="35"/>
  <c r="B32" i="35"/>
  <c r="A32" i="35"/>
  <c r="B31" i="35"/>
  <c r="A31" i="35"/>
  <c r="B30" i="35"/>
  <c r="A30" i="35"/>
  <c r="B29" i="35"/>
  <c r="A29" i="35"/>
  <c r="B28" i="35"/>
  <c r="A28" i="35"/>
  <c r="B27" i="35"/>
  <c r="A27" i="35"/>
  <c r="B26" i="35"/>
  <c r="A26" i="35"/>
  <c r="B25" i="35"/>
  <c r="A25" i="35"/>
  <c r="B24" i="35"/>
  <c r="A24" i="35"/>
  <c r="B23" i="35"/>
  <c r="A23" i="35"/>
  <c r="B22" i="35"/>
  <c r="A22" i="35"/>
  <c r="B21" i="35"/>
  <c r="A21" i="35"/>
  <c r="B20" i="35"/>
  <c r="A20" i="35"/>
  <c r="B19" i="35"/>
  <c r="A19" i="35"/>
  <c r="B18" i="35"/>
  <c r="A18" i="35"/>
  <c r="B17" i="35"/>
  <c r="A17" i="35"/>
  <c r="B16" i="35"/>
  <c r="A16" i="35"/>
  <c r="B15" i="35"/>
  <c r="A15" i="35"/>
  <c r="B14" i="35"/>
  <c r="A14" i="35"/>
  <c r="B13" i="35"/>
  <c r="A13" i="35"/>
  <c r="B12" i="35"/>
  <c r="A12" i="35"/>
  <c r="B11" i="35"/>
  <c r="A11" i="35"/>
  <c r="B10" i="35"/>
  <c r="A10" i="35"/>
  <c r="B9" i="35"/>
  <c r="A9" i="35"/>
  <c r="B8" i="35"/>
  <c r="A8" i="35"/>
  <c r="B7" i="35"/>
  <c r="A7" i="35"/>
  <c r="B6" i="35"/>
  <c r="A6" i="35"/>
  <c r="T203" i="34"/>
  <c r="P203" i="34"/>
  <c r="S203" i="34" s="1"/>
  <c r="B203" i="34"/>
  <c r="A203" i="34"/>
  <c r="P202" i="34"/>
  <c r="T202" i="34" s="1"/>
  <c r="B202" i="34"/>
  <c r="A202" i="34"/>
  <c r="P201" i="34"/>
  <c r="T201" i="34" s="1"/>
  <c r="B201" i="34"/>
  <c r="A201" i="34"/>
  <c r="T200" i="34"/>
  <c r="S200" i="34"/>
  <c r="P200" i="34"/>
  <c r="B200" i="34"/>
  <c r="A200" i="34"/>
  <c r="T199" i="34"/>
  <c r="P199" i="34"/>
  <c r="S199" i="34" s="1"/>
  <c r="B199" i="34"/>
  <c r="A199" i="34"/>
  <c r="P198" i="34"/>
  <c r="S198" i="34" s="1"/>
  <c r="B198" i="34"/>
  <c r="A198" i="34"/>
  <c r="P197" i="34"/>
  <c r="T197" i="34" s="1"/>
  <c r="B197" i="34"/>
  <c r="A197" i="34"/>
  <c r="T196" i="34"/>
  <c r="S196" i="34"/>
  <c r="P196" i="34"/>
  <c r="B196" i="34"/>
  <c r="A196" i="34"/>
  <c r="T195" i="34"/>
  <c r="P195" i="34"/>
  <c r="S195" i="34" s="1"/>
  <c r="B195" i="34"/>
  <c r="A195" i="34"/>
  <c r="P194" i="34"/>
  <c r="T194" i="34" s="1"/>
  <c r="B194" i="34"/>
  <c r="A194" i="34"/>
  <c r="P193" i="34"/>
  <c r="T193" i="34" s="1"/>
  <c r="B193" i="34"/>
  <c r="A193" i="34"/>
  <c r="T192" i="34"/>
  <c r="S192" i="34"/>
  <c r="P192" i="34"/>
  <c r="B192" i="34"/>
  <c r="A192" i="34"/>
  <c r="T191" i="34"/>
  <c r="P191" i="34"/>
  <c r="S191" i="34" s="1"/>
  <c r="B191" i="34"/>
  <c r="A191" i="34"/>
  <c r="P190" i="34"/>
  <c r="S190" i="34" s="1"/>
  <c r="B190" i="34"/>
  <c r="A190" i="34"/>
  <c r="P189" i="34"/>
  <c r="T189" i="34" s="1"/>
  <c r="B189" i="34"/>
  <c r="A189" i="34"/>
  <c r="T188" i="34"/>
  <c r="S188" i="34"/>
  <c r="P188" i="34"/>
  <c r="B188" i="34"/>
  <c r="A188" i="34"/>
  <c r="T187" i="34"/>
  <c r="P187" i="34"/>
  <c r="S187" i="34" s="1"/>
  <c r="B187" i="34"/>
  <c r="A187" i="34"/>
  <c r="P186" i="34"/>
  <c r="T186" i="34" s="1"/>
  <c r="B186" i="34"/>
  <c r="A186" i="34"/>
  <c r="P185" i="34"/>
  <c r="T185" i="34" s="1"/>
  <c r="B185" i="34"/>
  <c r="A185" i="34"/>
  <c r="T184" i="34"/>
  <c r="S184" i="34"/>
  <c r="P184" i="34"/>
  <c r="B184" i="34"/>
  <c r="A184" i="34"/>
  <c r="T183" i="34"/>
  <c r="P183" i="34"/>
  <c r="S183" i="34" s="1"/>
  <c r="B183" i="34"/>
  <c r="A183" i="34"/>
  <c r="P182" i="34"/>
  <c r="S182" i="34" s="1"/>
  <c r="B182" i="34"/>
  <c r="A182" i="34"/>
  <c r="P181" i="34"/>
  <c r="T181" i="34" s="1"/>
  <c r="B181" i="34"/>
  <c r="A181" i="34"/>
  <c r="T180" i="34"/>
  <c r="S180" i="34"/>
  <c r="P180" i="34"/>
  <c r="B180" i="34"/>
  <c r="A180" i="34"/>
  <c r="T179" i="34"/>
  <c r="P179" i="34"/>
  <c r="S179" i="34" s="1"/>
  <c r="B179" i="34"/>
  <c r="A179" i="34"/>
  <c r="P178" i="34"/>
  <c r="T178" i="34" s="1"/>
  <c r="B178" i="34"/>
  <c r="A178" i="34"/>
  <c r="P177" i="34"/>
  <c r="T177" i="34" s="1"/>
  <c r="B177" i="34"/>
  <c r="A177" i="34"/>
  <c r="T176" i="34"/>
  <c r="S176" i="34"/>
  <c r="P176" i="34"/>
  <c r="B176" i="34"/>
  <c r="A176" i="34"/>
  <c r="T175" i="34"/>
  <c r="P175" i="34"/>
  <c r="S175" i="34" s="1"/>
  <c r="B175" i="34"/>
  <c r="A175" i="34"/>
  <c r="P174" i="34"/>
  <c r="S174" i="34" s="1"/>
  <c r="B174" i="34"/>
  <c r="A174" i="34"/>
  <c r="P173" i="34"/>
  <c r="T173" i="34" s="1"/>
  <c r="B173" i="34"/>
  <c r="A173" i="34"/>
  <c r="T172" i="34"/>
  <c r="S172" i="34"/>
  <c r="P172" i="34"/>
  <c r="B172" i="34"/>
  <c r="A172" i="34"/>
  <c r="T171" i="34"/>
  <c r="P171" i="34"/>
  <c r="S171" i="34" s="1"/>
  <c r="B171" i="34"/>
  <c r="A171" i="34"/>
  <c r="P170" i="34"/>
  <c r="T170" i="34" s="1"/>
  <c r="B170" i="34"/>
  <c r="A170" i="34"/>
  <c r="P169" i="34"/>
  <c r="T169" i="34" s="1"/>
  <c r="B169" i="34"/>
  <c r="A169" i="34"/>
  <c r="T168" i="34"/>
  <c r="S168" i="34"/>
  <c r="P168" i="34"/>
  <c r="B168" i="34"/>
  <c r="A168" i="34"/>
  <c r="T167" i="34"/>
  <c r="P167" i="34"/>
  <c r="S167" i="34" s="1"/>
  <c r="B167" i="34"/>
  <c r="A167" i="34"/>
  <c r="P166" i="34"/>
  <c r="S166" i="34" s="1"/>
  <c r="B166" i="34"/>
  <c r="A166" i="34"/>
  <c r="P165" i="34"/>
  <c r="B165" i="34"/>
  <c r="A165" i="34"/>
  <c r="T164" i="34"/>
  <c r="S164" i="34"/>
  <c r="P164" i="34"/>
  <c r="B164" i="34"/>
  <c r="A164" i="34"/>
  <c r="T163" i="34"/>
  <c r="P163" i="34"/>
  <c r="S163" i="34" s="1"/>
  <c r="B163" i="34"/>
  <c r="A163" i="34"/>
  <c r="P162" i="34"/>
  <c r="T162" i="34" s="1"/>
  <c r="B162" i="34"/>
  <c r="A162" i="34"/>
  <c r="P161" i="34"/>
  <c r="B161" i="34"/>
  <c r="A161" i="34"/>
  <c r="T160" i="34"/>
  <c r="S160" i="34"/>
  <c r="P160" i="34"/>
  <c r="B160" i="34"/>
  <c r="A160" i="34"/>
  <c r="T159" i="34"/>
  <c r="P159" i="34"/>
  <c r="S159" i="34" s="1"/>
  <c r="B159" i="34"/>
  <c r="A159" i="34"/>
  <c r="P158" i="34"/>
  <c r="S158" i="34" s="1"/>
  <c r="B158" i="34"/>
  <c r="A158" i="34"/>
  <c r="P157" i="34"/>
  <c r="B157" i="34"/>
  <c r="A157" i="34"/>
  <c r="T156" i="34"/>
  <c r="S156" i="34"/>
  <c r="P156" i="34"/>
  <c r="B156" i="34"/>
  <c r="A156" i="34"/>
  <c r="T155" i="34"/>
  <c r="P155" i="34"/>
  <c r="S155" i="34" s="1"/>
  <c r="B155" i="34"/>
  <c r="A155" i="34"/>
  <c r="P154" i="34"/>
  <c r="T154" i="34" s="1"/>
  <c r="B154" i="34"/>
  <c r="A154" i="34"/>
  <c r="P153" i="34"/>
  <c r="B153" i="34"/>
  <c r="A153" i="34"/>
  <c r="T152" i="34"/>
  <c r="S152" i="34"/>
  <c r="P152" i="34"/>
  <c r="B152" i="34"/>
  <c r="A152" i="34"/>
  <c r="T151" i="34"/>
  <c r="P151" i="34"/>
  <c r="S151" i="34" s="1"/>
  <c r="B151" i="34"/>
  <c r="A151" i="34"/>
  <c r="P150" i="34"/>
  <c r="S150" i="34" s="1"/>
  <c r="B150" i="34"/>
  <c r="A150" i="34"/>
  <c r="P149" i="34"/>
  <c r="B149" i="34"/>
  <c r="A149" i="34"/>
  <c r="T148" i="34"/>
  <c r="S148" i="34"/>
  <c r="P148" i="34"/>
  <c r="B148" i="34"/>
  <c r="A148" i="34"/>
  <c r="T147" i="34"/>
  <c r="P147" i="34"/>
  <c r="S147" i="34" s="1"/>
  <c r="B147" i="34"/>
  <c r="A147" i="34"/>
  <c r="P146" i="34"/>
  <c r="T146" i="34" s="1"/>
  <c r="B146" i="34"/>
  <c r="A146" i="34"/>
  <c r="P145" i="34"/>
  <c r="B145" i="34"/>
  <c r="A145" i="34"/>
  <c r="T144" i="34"/>
  <c r="S144" i="34"/>
  <c r="P144" i="34"/>
  <c r="B144" i="34"/>
  <c r="A144" i="34"/>
  <c r="T143" i="34"/>
  <c r="P143" i="34"/>
  <c r="S143" i="34" s="1"/>
  <c r="B143" i="34"/>
  <c r="A143" i="34"/>
  <c r="P142" i="34"/>
  <c r="S142" i="34" s="1"/>
  <c r="B142" i="34"/>
  <c r="A142" i="34"/>
  <c r="P141" i="34"/>
  <c r="B141" i="34"/>
  <c r="A141" i="34"/>
  <c r="T140" i="34"/>
  <c r="S140" i="34"/>
  <c r="P140" i="34"/>
  <c r="B140" i="34"/>
  <c r="A140" i="34"/>
  <c r="T139" i="34"/>
  <c r="P139" i="34"/>
  <c r="S139" i="34" s="1"/>
  <c r="B139" i="34"/>
  <c r="A139" i="34"/>
  <c r="P138" i="34"/>
  <c r="T138" i="34" s="1"/>
  <c r="B138" i="34"/>
  <c r="A138" i="34"/>
  <c r="P137" i="34"/>
  <c r="B137" i="34"/>
  <c r="A137" i="34"/>
  <c r="T136" i="34"/>
  <c r="S136" i="34"/>
  <c r="P136" i="34"/>
  <c r="B136" i="34"/>
  <c r="A136" i="34"/>
  <c r="T135" i="34"/>
  <c r="S135" i="34"/>
  <c r="P135" i="34"/>
  <c r="B135" i="34"/>
  <c r="A135" i="34"/>
  <c r="P134" i="34"/>
  <c r="B134" i="34"/>
  <c r="A134" i="34"/>
  <c r="S133" i="34"/>
  <c r="P133" i="34"/>
  <c r="T133" i="34" s="1"/>
  <c r="B133" i="34"/>
  <c r="A133" i="34"/>
  <c r="T132" i="34"/>
  <c r="S132" i="34"/>
  <c r="P132" i="34"/>
  <c r="B132" i="34"/>
  <c r="A132" i="34"/>
  <c r="T131" i="34"/>
  <c r="P131" i="34"/>
  <c r="S131" i="34" s="1"/>
  <c r="B131" i="34"/>
  <c r="A131" i="34"/>
  <c r="P130" i="34"/>
  <c r="B130" i="34"/>
  <c r="A130" i="34"/>
  <c r="S129" i="34"/>
  <c r="P129" i="34"/>
  <c r="T129" i="34" s="1"/>
  <c r="B129" i="34"/>
  <c r="A129" i="34"/>
  <c r="T128" i="34"/>
  <c r="S128" i="34"/>
  <c r="P128" i="34"/>
  <c r="B128" i="34"/>
  <c r="A128" i="34"/>
  <c r="T127" i="34"/>
  <c r="S127" i="34"/>
  <c r="P127" i="34"/>
  <c r="B127" i="34"/>
  <c r="A127" i="34"/>
  <c r="P126" i="34"/>
  <c r="B126" i="34"/>
  <c r="A126" i="34"/>
  <c r="P125" i="34"/>
  <c r="T125" i="34" s="1"/>
  <c r="B125" i="34"/>
  <c r="A125" i="34"/>
  <c r="T124" i="34"/>
  <c r="S124" i="34"/>
  <c r="P124" i="34"/>
  <c r="B124" i="34"/>
  <c r="A124" i="34"/>
  <c r="T123" i="34"/>
  <c r="P123" i="34"/>
  <c r="S123" i="34" s="1"/>
  <c r="B123" i="34"/>
  <c r="A123" i="34"/>
  <c r="P122" i="34"/>
  <c r="B122" i="34"/>
  <c r="A122" i="34"/>
  <c r="P121" i="34"/>
  <c r="T121" i="34" s="1"/>
  <c r="B121" i="34"/>
  <c r="A121" i="34"/>
  <c r="T120" i="34"/>
  <c r="S120" i="34"/>
  <c r="P120" i="34"/>
  <c r="B120" i="34"/>
  <c r="A120" i="34"/>
  <c r="T119" i="34"/>
  <c r="S119" i="34"/>
  <c r="P119" i="34"/>
  <c r="B119" i="34"/>
  <c r="A119" i="34"/>
  <c r="P118" i="34"/>
  <c r="B118" i="34"/>
  <c r="A118" i="34"/>
  <c r="S117" i="34"/>
  <c r="P117" i="34"/>
  <c r="T117" i="34" s="1"/>
  <c r="B117" i="34"/>
  <c r="A117" i="34"/>
  <c r="T116" i="34"/>
  <c r="S116" i="34"/>
  <c r="P116" i="34"/>
  <c r="B116" i="34"/>
  <c r="A116" i="34"/>
  <c r="T115" i="34"/>
  <c r="P115" i="34"/>
  <c r="S115" i="34" s="1"/>
  <c r="B115" i="34"/>
  <c r="A115" i="34"/>
  <c r="P114" i="34"/>
  <c r="B114" i="34"/>
  <c r="A114" i="34"/>
  <c r="S113" i="34"/>
  <c r="P113" i="34"/>
  <c r="T113" i="34" s="1"/>
  <c r="B113" i="34"/>
  <c r="A113" i="34"/>
  <c r="T112" i="34"/>
  <c r="S112" i="34"/>
  <c r="P112" i="34"/>
  <c r="B112" i="34"/>
  <c r="A112" i="34"/>
  <c r="T111" i="34"/>
  <c r="S111" i="34"/>
  <c r="P111" i="34"/>
  <c r="B111" i="34"/>
  <c r="A111" i="34"/>
  <c r="P110" i="34"/>
  <c r="B110" i="34"/>
  <c r="A110" i="34"/>
  <c r="P109" i="34"/>
  <c r="T109" i="34" s="1"/>
  <c r="B109" i="34"/>
  <c r="A109" i="34"/>
  <c r="T108" i="34"/>
  <c r="S108" i="34"/>
  <c r="P108" i="34"/>
  <c r="B108" i="34"/>
  <c r="A108" i="34"/>
  <c r="T107" i="34"/>
  <c r="P107" i="34"/>
  <c r="S107" i="34" s="1"/>
  <c r="B107" i="34"/>
  <c r="A107" i="34"/>
  <c r="T106" i="34"/>
  <c r="P106" i="34"/>
  <c r="S106" i="34" s="1"/>
  <c r="B106" i="34"/>
  <c r="A106" i="34"/>
  <c r="S105" i="34"/>
  <c r="P105" i="34"/>
  <c r="T105" i="34" s="1"/>
  <c r="B105" i="34"/>
  <c r="A105" i="34"/>
  <c r="T104" i="34"/>
  <c r="S104" i="34"/>
  <c r="P104" i="34"/>
  <c r="B104" i="34"/>
  <c r="A104" i="34"/>
  <c r="T103" i="34"/>
  <c r="S103" i="34"/>
  <c r="P103" i="34"/>
  <c r="B103" i="34"/>
  <c r="A103" i="34"/>
  <c r="P102" i="34"/>
  <c r="B102" i="34"/>
  <c r="A102" i="34"/>
  <c r="P101" i="34"/>
  <c r="T101" i="34" s="1"/>
  <c r="B101" i="34"/>
  <c r="A101" i="34"/>
  <c r="S100" i="34"/>
  <c r="P100" i="34"/>
  <c r="T100" i="34" s="1"/>
  <c r="B100" i="34"/>
  <c r="A100" i="34"/>
  <c r="T99" i="34"/>
  <c r="P99" i="34"/>
  <c r="S99" i="34" s="1"/>
  <c r="B99" i="34"/>
  <c r="A99" i="34"/>
  <c r="T98" i="34"/>
  <c r="P98" i="34"/>
  <c r="S98" i="34" s="1"/>
  <c r="B98" i="34"/>
  <c r="A98" i="34"/>
  <c r="S97" i="34"/>
  <c r="P97" i="34"/>
  <c r="T97" i="34" s="1"/>
  <c r="B97" i="34"/>
  <c r="A97" i="34"/>
  <c r="T96" i="34"/>
  <c r="S96" i="34"/>
  <c r="P96" i="34"/>
  <c r="B96" i="34"/>
  <c r="A96" i="34"/>
  <c r="T95" i="34"/>
  <c r="S95" i="34"/>
  <c r="P95" i="34"/>
  <c r="B95" i="34"/>
  <c r="A95" i="34"/>
  <c r="P94" i="34"/>
  <c r="B94" i="34"/>
  <c r="A94" i="34"/>
  <c r="P93" i="34"/>
  <c r="T93" i="34" s="1"/>
  <c r="B93" i="34"/>
  <c r="A93" i="34"/>
  <c r="T92" i="34"/>
  <c r="S92" i="34"/>
  <c r="P92" i="34"/>
  <c r="B92" i="34"/>
  <c r="A92" i="34"/>
  <c r="T91" i="34"/>
  <c r="P91" i="34"/>
  <c r="S91" i="34" s="1"/>
  <c r="B91" i="34"/>
  <c r="A91" i="34"/>
  <c r="T90" i="34"/>
  <c r="P90" i="34"/>
  <c r="S90" i="34" s="1"/>
  <c r="B90" i="34"/>
  <c r="A90" i="34"/>
  <c r="S89" i="34"/>
  <c r="P89" i="34"/>
  <c r="T89" i="34" s="1"/>
  <c r="B89" i="34"/>
  <c r="A89" i="34"/>
  <c r="T88" i="34"/>
  <c r="S88" i="34"/>
  <c r="P88" i="34"/>
  <c r="B88" i="34"/>
  <c r="A88" i="34"/>
  <c r="T87" i="34"/>
  <c r="S87" i="34"/>
  <c r="P87" i="34"/>
  <c r="B87" i="34"/>
  <c r="A87" i="34"/>
  <c r="B86" i="34"/>
  <c r="A86" i="34"/>
  <c r="B85" i="34"/>
  <c r="A85" i="34"/>
  <c r="B84" i="34"/>
  <c r="A84" i="34"/>
  <c r="B83" i="34"/>
  <c r="A83" i="34"/>
  <c r="B82" i="34"/>
  <c r="A82" i="34"/>
  <c r="B81" i="34"/>
  <c r="A81" i="34"/>
  <c r="B80" i="34"/>
  <c r="A80" i="34"/>
  <c r="B79" i="34"/>
  <c r="A79" i="34"/>
  <c r="B78" i="34"/>
  <c r="A78" i="34"/>
  <c r="B77" i="34"/>
  <c r="A77" i="34"/>
  <c r="B76" i="34"/>
  <c r="A76" i="34"/>
  <c r="B75" i="34"/>
  <c r="A75" i="34"/>
  <c r="B74" i="34"/>
  <c r="A74" i="34"/>
  <c r="B73" i="34"/>
  <c r="A73" i="34"/>
  <c r="B72" i="34"/>
  <c r="A72" i="34"/>
  <c r="B71" i="34"/>
  <c r="A71" i="34"/>
  <c r="B70" i="34"/>
  <c r="A70" i="34"/>
  <c r="B69" i="34"/>
  <c r="A69" i="34"/>
  <c r="B68" i="34"/>
  <c r="A68" i="34"/>
  <c r="B67" i="34"/>
  <c r="A67" i="34"/>
  <c r="B66" i="34"/>
  <c r="A66" i="34"/>
  <c r="B65" i="34"/>
  <c r="A65" i="34"/>
  <c r="B64" i="34"/>
  <c r="A64" i="34"/>
  <c r="B63" i="34"/>
  <c r="A63" i="34"/>
  <c r="B62" i="34"/>
  <c r="A62" i="34"/>
  <c r="B61" i="34"/>
  <c r="A61" i="34"/>
  <c r="B60" i="34"/>
  <c r="A60" i="34"/>
  <c r="B59" i="34"/>
  <c r="A59" i="34"/>
  <c r="B58" i="34"/>
  <c r="A58" i="34"/>
  <c r="B57" i="34"/>
  <c r="A57" i="34"/>
  <c r="B56" i="34"/>
  <c r="A56" i="34"/>
  <c r="B55" i="34"/>
  <c r="A55" i="34"/>
  <c r="B54" i="34"/>
  <c r="A54" i="34"/>
  <c r="B53" i="34"/>
  <c r="A53" i="34"/>
  <c r="B52" i="34"/>
  <c r="A52" i="34"/>
  <c r="B51" i="34"/>
  <c r="A51" i="34"/>
  <c r="B50" i="34"/>
  <c r="A50" i="34"/>
  <c r="B49" i="34"/>
  <c r="A49" i="34"/>
  <c r="B48" i="34"/>
  <c r="A48" i="34"/>
  <c r="B47" i="34"/>
  <c r="A47" i="34"/>
  <c r="B46" i="34"/>
  <c r="A46" i="34"/>
  <c r="B45" i="34"/>
  <c r="A45" i="34"/>
  <c r="B44" i="34"/>
  <c r="A44" i="34"/>
  <c r="B43" i="34"/>
  <c r="A43" i="34"/>
  <c r="B42" i="34"/>
  <c r="A42" i="34"/>
  <c r="B41" i="34"/>
  <c r="A41" i="34"/>
  <c r="B40" i="34"/>
  <c r="A40" i="34"/>
  <c r="B39" i="34"/>
  <c r="A39" i="34"/>
  <c r="B38" i="34"/>
  <c r="A38" i="34"/>
  <c r="B37" i="34"/>
  <c r="A37" i="34"/>
  <c r="B36" i="34"/>
  <c r="A36" i="34"/>
  <c r="B35" i="34"/>
  <c r="A35" i="34"/>
  <c r="B34" i="34"/>
  <c r="A34" i="34"/>
  <c r="B33" i="34"/>
  <c r="A33" i="34"/>
  <c r="B32" i="34"/>
  <c r="A32" i="34"/>
  <c r="B31" i="34"/>
  <c r="A31" i="34"/>
  <c r="B30" i="34"/>
  <c r="A30" i="34"/>
  <c r="B29" i="34"/>
  <c r="A29" i="34"/>
  <c r="B28" i="34"/>
  <c r="A28" i="34"/>
  <c r="B27" i="34"/>
  <c r="A27" i="34"/>
  <c r="B26" i="34"/>
  <c r="A26" i="34"/>
  <c r="B25" i="34"/>
  <c r="A25" i="34"/>
  <c r="B24" i="34"/>
  <c r="A24" i="34"/>
  <c r="B23" i="34"/>
  <c r="A23" i="34"/>
  <c r="B22" i="34"/>
  <c r="A22" i="34"/>
  <c r="B21" i="34"/>
  <c r="A21" i="34"/>
  <c r="B20" i="34"/>
  <c r="A20" i="34"/>
  <c r="B19" i="34"/>
  <c r="A19" i="34"/>
  <c r="B18" i="34"/>
  <c r="A18" i="34"/>
  <c r="B17" i="34"/>
  <c r="A17" i="34"/>
  <c r="B16" i="34"/>
  <c r="A16" i="34"/>
  <c r="B15" i="34"/>
  <c r="A15" i="34"/>
  <c r="B14" i="34"/>
  <c r="A14" i="34"/>
  <c r="B13" i="34"/>
  <c r="A13" i="34"/>
  <c r="B12" i="34"/>
  <c r="A12" i="34"/>
  <c r="B11" i="34"/>
  <c r="A11" i="34"/>
  <c r="B10" i="34"/>
  <c r="A10" i="34"/>
  <c r="B9" i="34"/>
  <c r="A9" i="34"/>
  <c r="B8" i="34"/>
  <c r="A8" i="34"/>
  <c r="B7" i="34"/>
  <c r="A7" i="34"/>
  <c r="B6" i="34"/>
  <c r="A6" i="34"/>
  <c r="S203" i="33"/>
  <c r="P203" i="33"/>
  <c r="T203" i="33" s="1"/>
  <c r="B203" i="33"/>
  <c r="A203" i="33"/>
  <c r="P202" i="33"/>
  <c r="T202" i="33" s="1"/>
  <c r="B202" i="33"/>
  <c r="A202" i="33"/>
  <c r="T201" i="33"/>
  <c r="S201" i="33"/>
  <c r="P201" i="33"/>
  <c r="B201" i="33"/>
  <c r="A201" i="33"/>
  <c r="P200" i="33"/>
  <c r="T200" i="33" s="1"/>
  <c r="B200" i="33"/>
  <c r="A200" i="33"/>
  <c r="S199" i="33"/>
  <c r="P199" i="33"/>
  <c r="T199" i="33" s="1"/>
  <c r="B199" i="33"/>
  <c r="A199" i="33"/>
  <c r="T198" i="33"/>
  <c r="P198" i="33"/>
  <c r="S198" i="33" s="1"/>
  <c r="B198" i="33"/>
  <c r="A198" i="33"/>
  <c r="T197" i="33"/>
  <c r="S197" i="33"/>
  <c r="P197" i="33"/>
  <c r="B197" i="33"/>
  <c r="A197" i="33"/>
  <c r="T196" i="33"/>
  <c r="P196" i="33"/>
  <c r="S196" i="33" s="1"/>
  <c r="B196" i="33"/>
  <c r="A196" i="33"/>
  <c r="S195" i="33"/>
  <c r="P195" i="33"/>
  <c r="T195" i="33" s="1"/>
  <c r="B195" i="33"/>
  <c r="A195" i="33"/>
  <c r="P194" i="33"/>
  <c r="T194" i="33" s="1"/>
  <c r="B194" i="33"/>
  <c r="A194" i="33"/>
  <c r="T193" i="33"/>
  <c r="S193" i="33"/>
  <c r="P193" i="33"/>
  <c r="B193" i="33"/>
  <c r="A193" i="33"/>
  <c r="P192" i="33"/>
  <c r="T192" i="33" s="1"/>
  <c r="B192" i="33"/>
  <c r="A192" i="33"/>
  <c r="S191" i="33"/>
  <c r="P191" i="33"/>
  <c r="T191" i="33" s="1"/>
  <c r="B191" i="33"/>
  <c r="A191" i="33"/>
  <c r="T190" i="33"/>
  <c r="P190" i="33"/>
  <c r="S190" i="33" s="1"/>
  <c r="B190" i="33"/>
  <c r="A190" i="33"/>
  <c r="T189" i="33"/>
  <c r="S189" i="33"/>
  <c r="P189" i="33"/>
  <c r="B189" i="33"/>
  <c r="A189" i="33"/>
  <c r="T188" i="33"/>
  <c r="P188" i="33"/>
  <c r="S188" i="33" s="1"/>
  <c r="B188" i="33"/>
  <c r="A188" i="33"/>
  <c r="S187" i="33"/>
  <c r="P187" i="33"/>
  <c r="T187" i="33" s="1"/>
  <c r="B187" i="33"/>
  <c r="A187" i="33"/>
  <c r="P186" i="33"/>
  <c r="T186" i="33" s="1"/>
  <c r="B186" i="33"/>
  <c r="A186" i="33"/>
  <c r="T185" i="33"/>
  <c r="S185" i="33"/>
  <c r="P185" i="33"/>
  <c r="B185" i="33"/>
  <c r="A185" i="33"/>
  <c r="P184" i="33"/>
  <c r="T184" i="33" s="1"/>
  <c r="B184" i="33"/>
  <c r="A184" i="33"/>
  <c r="S183" i="33"/>
  <c r="P183" i="33"/>
  <c r="T183" i="33" s="1"/>
  <c r="B183" i="33"/>
  <c r="A183" i="33"/>
  <c r="T182" i="33"/>
  <c r="P182" i="33"/>
  <c r="S182" i="33" s="1"/>
  <c r="B182" i="33"/>
  <c r="A182" i="33"/>
  <c r="T181" i="33"/>
  <c r="S181" i="33"/>
  <c r="P181" i="33"/>
  <c r="B181" i="33"/>
  <c r="A181" i="33"/>
  <c r="T180" i="33"/>
  <c r="P180" i="33"/>
  <c r="S180" i="33" s="1"/>
  <c r="B180" i="33"/>
  <c r="A180" i="33"/>
  <c r="S179" i="33"/>
  <c r="P179" i="33"/>
  <c r="T179" i="33" s="1"/>
  <c r="B179" i="33"/>
  <c r="A179" i="33"/>
  <c r="P178" i="33"/>
  <c r="T178" i="33" s="1"/>
  <c r="B178" i="33"/>
  <c r="A178" i="33"/>
  <c r="T177" i="33"/>
  <c r="S177" i="33"/>
  <c r="P177" i="33"/>
  <c r="B177" i="33"/>
  <c r="A177" i="33"/>
  <c r="P176" i="33"/>
  <c r="T176" i="33" s="1"/>
  <c r="B176" i="33"/>
  <c r="A176" i="33"/>
  <c r="S175" i="33"/>
  <c r="P175" i="33"/>
  <c r="T175" i="33" s="1"/>
  <c r="B175" i="33"/>
  <c r="A175" i="33"/>
  <c r="T174" i="33"/>
  <c r="P174" i="33"/>
  <c r="S174" i="33" s="1"/>
  <c r="B174" i="33"/>
  <c r="A174" i="33"/>
  <c r="T173" i="33"/>
  <c r="S173" i="33"/>
  <c r="P173" i="33"/>
  <c r="B173" i="33"/>
  <c r="A173" i="33"/>
  <c r="T172" i="33"/>
  <c r="P172" i="33"/>
  <c r="S172" i="33" s="1"/>
  <c r="B172" i="33"/>
  <c r="A172" i="33"/>
  <c r="S171" i="33"/>
  <c r="P171" i="33"/>
  <c r="T171" i="33" s="1"/>
  <c r="B171" i="33"/>
  <c r="A171" i="33"/>
  <c r="P170" i="33"/>
  <c r="T170" i="33" s="1"/>
  <c r="B170" i="33"/>
  <c r="A170" i="33"/>
  <c r="T169" i="33"/>
  <c r="S169" i="33"/>
  <c r="P169" i="33"/>
  <c r="B169" i="33"/>
  <c r="A169" i="33"/>
  <c r="P168" i="33"/>
  <c r="T168" i="33" s="1"/>
  <c r="B168" i="33"/>
  <c r="A168" i="33"/>
  <c r="S167" i="33"/>
  <c r="P167" i="33"/>
  <c r="T167" i="33" s="1"/>
  <c r="B167" i="33"/>
  <c r="A167" i="33"/>
  <c r="P166" i="33"/>
  <c r="T166" i="33" s="1"/>
  <c r="B166" i="33"/>
  <c r="A166" i="33"/>
  <c r="T165" i="33"/>
  <c r="S165" i="33"/>
  <c r="P165" i="33"/>
  <c r="B165" i="33"/>
  <c r="A165" i="33"/>
  <c r="T164" i="33"/>
  <c r="P164" i="33"/>
  <c r="S164" i="33" s="1"/>
  <c r="B164" i="33"/>
  <c r="A164" i="33"/>
  <c r="S163" i="33"/>
  <c r="P163" i="33"/>
  <c r="T163" i="33" s="1"/>
  <c r="B163" i="33"/>
  <c r="A163" i="33"/>
  <c r="P162" i="33"/>
  <c r="T162" i="33" s="1"/>
  <c r="B162" i="33"/>
  <c r="A162" i="33"/>
  <c r="T161" i="33"/>
  <c r="S161" i="33"/>
  <c r="P161" i="33"/>
  <c r="B161" i="33"/>
  <c r="A161" i="33"/>
  <c r="P160" i="33"/>
  <c r="T160" i="33" s="1"/>
  <c r="B160" i="33"/>
  <c r="A160" i="33"/>
  <c r="S159" i="33"/>
  <c r="P159" i="33"/>
  <c r="T159" i="33" s="1"/>
  <c r="B159" i="33"/>
  <c r="A159" i="33"/>
  <c r="P158" i="33"/>
  <c r="T158" i="33" s="1"/>
  <c r="B158" i="33"/>
  <c r="A158" i="33"/>
  <c r="T157" i="33"/>
  <c r="S157" i="33"/>
  <c r="P157" i="33"/>
  <c r="B157" i="33"/>
  <c r="A157" i="33"/>
  <c r="T156" i="33"/>
  <c r="P156" i="33"/>
  <c r="S156" i="33" s="1"/>
  <c r="B156" i="33"/>
  <c r="A156" i="33"/>
  <c r="S155" i="33"/>
  <c r="P155" i="33"/>
  <c r="T155" i="33" s="1"/>
  <c r="B155" i="33"/>
  <c r="A155" i="33"/>
  <c r="P154" i="33"/>
  <c r="T154" i="33" s="1"/>
  <c r="B154" i="33"/>
  <c r="A154" i="33"/>
  <c r="T153" i="33"/>
  <c r="S153" i="33"/>
  <c r="P153" i="33"/>
  <c r="B153" i="33"/>
  <c r="A153" i="33"/>
  <c r="P152" i="33"/>
  <c r="T152" i="33" s="1"/>
  <c r="B152" i="33"/>
  <c r="A152" i="33"/>
  <c r="S151" i="33"/>
  <c r="P151" i="33"/>
  <c r="T151" i="33" s="1"/>
  <c r="B151" i="33"/>
  <c r="A151" i="33"/>
  <c r="P150" i="33"/>
  <c r="S150" i="33" s="1"/>
  <c r="B150" i="33"/>
  <c r="A150" i="33"/>
  <c r="T149" i="33"/>
  <c r="S149" i="33"/>
  <c r="P149" i="33"/>
  <c r="B149" i="33"/>
  <c r="A149" i="33"/>
  <c r="T148" i="33"/>
  <c r="P148" i="33"/>
  <c r="S148" i="33" s="1"/>
  <c r="B148" i="33"/>
  <c r="A148" i="33"/>
  <c r="S147" i="33"/>
  <c r="P147" i="33"/>
  <c r="T147" i="33" s="1"/>
  <c r="B147" i="33"/>
  <c r="A147" i="33"/>
  <c r="P146" i="33"/>
  <c r="T146" i="33" s="1"/>
  <c r="B146" i="33"/>
  <c r="A146" i="33"/>
  <c r="T145" i="33"/>
  <c r="S145" i="33"/>
  <c r="P145" i="33"/>
  <c r="B145" i="33"/>
  <c r="A145" i="33"/>
  <c r="P144" i="33"/>
  <c r="B144" i="33"/>
  <c r="A144" i="33"/>
  <c r="S143" i="33"/>
  <c r="P143" i="33"/>
  <c r="T143" i="33" s="1"/>
  <c r="B143" i="33"/>
  <c r="A143" i="33"/>
  <c r="P142" i="33"/>
  <c r="S142" i="33" s="1"/>
  <c r="B142" i="33"/>
  <c r="A142" i="33"/>
  <c r="T141" i="33"/>
  <c r="S141" i="33"/>
  <c r="P141" i="33"/>
  <c r="B141" i="33"/>
  <c r="A141" i="33"/>
  <c r="T140" i="33"/>
  <c r="P140" i="33"/>
  <c r="S140" i="33" s="1"/>
  <c r="B140" i="33"/>
  <c r="A140" i="33"/>
  <c r="S139" i="33"/>
  <c r="P139" i="33"/>
  <c r="T139" i="33" s="1"/>
  <c r="B139" i="33"/>
  <c r="A139" i="33"/>
  <c r="P138" i="33"/>
  <c r="B138" i="33"/>
  <c r="A138" i="33"/>
  <c r="T137" i="33"/>
  <c r="S137" i="33"/>
  <c r="P137" i="33"/>
  <c r="B137" i="33"/>
  <c r="A137" i="33"/>
  <c r="P136" i="33"/>
  <c r="S136" i="33" s="1"/>
  <c r="B136" i="33"/>
  <c r="A136" i="33"/>
  <c r="S135" i="33"/>
  <c r="P135" i="33"/>
  <c r="T135" i="33" s="1"/>
  <c r="B135" i="33"/>
  <c r="A135" i="33"/>
  <c r="P134" i="33"/>
  <c r="S134" i="33" s="1"/>
  <c r="B134" i="33"/>
  <c r="A134" i="33"/>
  <c r="T133" i="33"/>
  <c r="S133" i="33"/>
  <c r="P133" i="33"/>
  <c r="B133" i="33"/>
  <c r="A133" i="33"/>
  <c r="T132" i="33"/>
  <c r="P132" i="33"/>
  <c r="S132" i="33" s="1"/>
  <c r="B132" i="33"/>
  <c r="A132" i="33"/>
  <c r="S131" i="33"/>
  <c r="P131" i="33"/>
  <c r="T131" i="33" s="1"/>
  <c r="B131" i="33"/>
  <c r="A131" i="33"/>
  <c r="P130" i="33"/>
  <c r="B130" i="33"/>
  <c r="A130" i="33"/>
  <c r="T129" i="33"/>
  <c r="S129" i="33"/>
  <c r="P129" i="33"/>
  <c r="B129" i="33"/>
  <c r="A129" i="33"/>
  <c r="P128" i="33"/>
  <c r="S128" i="33" s="1"/>
  <c r="B128" i="33"/>
  <c r="A128" i="33"/>
  <c r="S127" i="33"/>
  <c r="P127" i="33"/>
  <c r="T127" i="33" s="1"/>
  <c r="B127" i="33"/>
  <c r="A127" i="33"/>
  <c r="P126" i="33"/>
  <c r="S126" i="33" s="1"/>
  <c r="B126" i="33"/>
  <c r="A126" i="33"/>
  <c r="T125" i="33"/>
  <c r="S125" i="33"/>
  <c r="P125" i="33"/>
  <c r="B125" i="33"/>
  <c r="A125" i="33"/>
  <c r="T124" i="33"/>
  <c r="P124" i="33"/>
  <c r="S124" i="33" s="1"/>
  <c r="B124" i="33"/>
  <c r="A124" i="33"/>
  <c r="B123" i="33"/>
  <c r="A123" i="33"/>
  <c r="B122" i="33"/>
  <c r="A122" i="33"/>
  <c r="B121" i="33"/>
  <c r="A121" i="33"/>
  <c r="B120" i="33"/>
  <c r="A120" i="33"/>
  <c r="B119" i="33"/>
  <c r="A119" i="33"/>
  <c r="B118" i="33"/>
  <c r="A118" i="33"/>
  <c r="B117" i="33"/>
  <c r="A117" i="33"/>
  <c r="B116" i="33"/>
  <c r="A116" i="33"/>
  <c r="B115" i="33"/>
  <c r="A115" i="33"/>
  <c r="B114" i="33"/>
  <c r="A114" i="33"/>
  <c r="B113" i="33"/>
  <c r="A113" i="33"/>
  <c r="B112" i="33"/>
  <c r="A112" i="33"/>
  <c r="B111" i="33"/>
  <c r="A111" i="33"/>
  <c r="B110" i="33"/>
  <c r="A110" i="33"/>
  <c r="B109" i="33"/>
  <c r="A109" i="33"/>
  <c r="B108" i="33"/>
  <c r="A108" i="33"/>
  <c r="B107" i="33"/>
  <c r="A107" i="33"/>
  <c r="B106" i="33"/>
  <c r="A106" i="33"/>
  <c r="B105" i="33"/>
  <c r="A105" i="33"/>
  <c r="B104" i="33"/>
  <c r="A104" i="33"/>
  <c r="B103" i="33"/>
  <c r="A103" i="33"/>
  <c r="B102" i="33"/>
  <c r="A102" i="33"/>
  <c r="B101" i="33"/>
  <c r="A101" i="33"/>
  <c r="B100" i="33"/>
  <c r="A100" i="33"/>
  <c r="B99" i="33"/>
  <c r="A99" i="33"/>
  <c r="B98" i="33"/>
  <c r="A98" i="33"/>
  <c r="B97" i="33"/>
  <c r="A97" i="33"/>
  <c r="B96" i="33"/>
  <c r="A96" i="33"/>
  <c r="B95" i="33"/>
  <c r="A95" i="33"/>
  <c r="B94" i="33"/>
  <c r="A94" i="33"/>
  <c r="B93" i="33"/>
  <c r="A93" i="33"/>
  <c r="B92" i="33"/>
  <c r="A92" i="33"/>
  <c r="B91" i="33"/>
  <c r="A91" i="33"/>
  <c r="B90" i="33"/>
  <c r="A90" i="33"/>
  <c r="B89" i="33"/>
  <c r="A89" i="33"/>
  <c r="B88" i="33"/>
  <c r="A88" i="33"/>
  <c r="B87" i="33"/>
  <c r="A87" i="33"/>
  <c r="B86" i="33"/>
  <c r="A86" i="33"/>
  <c r="B85" i="33"/>
  <c r="A85" i="33"/>
  <c r="B84" i="33"/>
  <c r="A84" i="33"/>
  <c r="B83" i="33"/>
  <c r="A83" i="33"/>
  <c r="B82" i="33"/>
  <c r="A82" i="33"/>
  <c r="B81" i="33"/>
  <c r="A81" i="33"/>
  <c r="B80" i="33"/>
  <c r="A80" i="33"/>
  <c r="B79" i="33"/>
  <c r="A79" i="33"/>
  <c r="B78" i="33"/>
  <c r="A78" i="33"/>
  <c r="B77" i="33"/>
  <c r="A77" i="33"/>
  <c r="B76" i="33"/>
  <c r="A76" i="33"/>
  <c r="B75" i="33"/>
  <c r="A75" i="33"/>
  <c r="B74" i="33"/>
  <c r="A74" i="33"/>
  <c r="B73" i="33"/>
  <c r="A73" i="33"/>
  <c r="B72" i="33"/>
  <c r="A72" i="33"/>
  <c r="B71" i="33"/>
  <c r="A71" i="33"/>
  <c r="B70" i="33"/>
  <c r="A70" i="33"/>
  <c r="B69" i="33"/>
  <c r="A69" i="33"/>
  <c r="B68" i="33"/>
  <c r="A68" i="33"/>
  <c r="B67" i="33"/>
  <c r="A67" i="33"/>
  <c r="B66" i="33"/>
  <c r="A66" i="33"/>
  <c r="B65" i="33"/>
  <c r="A65" i="33"/>
  <c r="B64" i="33"/>
  <c r="A64" i="33"/>
  <c r="B63" i="33"/>
  <c r="A63" i="33"/>
  <c r="B62" i="33"/>
  <c r="A62" i="33"/>
  <c r="B61" i="33"/>
  <c r="A61" i="33"/>
  <c r="B60" i="33"/>
  <c r="A60" i="33"/>
  <c r="B59" i="33"/>
  <c r="A59" i="33"/>
  <c r="B58" i="33"/>
  <c r="A58" i="33"/>
  <c r="B57" i="33"/>
  <c r="A57" i="33"/>
  <c r="B56" i="33"/>
  <c r="A56" i="33"/>
  <c r="B55" i="33"/>
  <c r="A55" i="33"/>
  <c r="B54" i="33"/>
  <c r="A54" i="33"/>
  <c r="B53" i="33"/>
  <c r="A53" i="33"/>
  <c r="B52" i="33"/>
  <c r="A52" i="33"/>
  <c r="B51" i="33"/>
  <c r="A51" i="33"/>
  <c r="B50" i="33"/>
  <c r="A50" i="33"/>
  <c r="B49" i="33"/>
  <c r="A49" i="33"/>
  <c r="B48" i="33"/>
  <c r="A48" i="33"/>
  <c r="B47" i="33"/>
  <c r="A47" i="33"/>
  <c r="B46" i="33"/>
  <c r="A46" i="33"/>
  <c r="B45" i="33"/>
  <c r="A45" i="33"/>
  <c r="B44" i="33"/>
  <c r="A44" i="33"/>
  <c r="B43" i="33"/>
  <c r="A43" i="33"/>
  <c r="B42" i="33"/>
  <c r="A42" i="33"/>
  <c r="B41" i="33"/>
  <c r="A41" i="33"/>
  <c r="B40" i="33"/>
  <c r="A40" i="33"/>
  <c r="B39" i="33"/>
  <c r="A39" i="33"/>
  <c r="B38" i="33"/>
  <c r="A38" i="33"/>
  <c r="B37" i="33"/>
  <c r="A37" i="33"/>
  <c r="B36" i="33"/>
  <c r="A36" i="33"/>
  <c r="B35" i="33"/>
  <c r="A35" i="33"/>
  <c r="B34" i="33"/>
  <c r="A34" i="33"/>
  <c r="B33" i="33"/>
  <c r="A33" i="33"/>
  <c r="B32" i="33"/>
  <c r="A32" i="33"/>
  <c r="B31" i="33"/>
  <c r="A31" i="33"/>
  <c r="B30" i="33"/>
  <c r="A30" i="33"/>
  <c r="B29" i="33"/>
  <c r="A29" i="33"/>
  <c r="B28" i="33"/>
  <c r="A28" i="33"/>
  <c r="B27" i="33"/>
  <c r="A27" i="33"/>
  <c r="B26" i="33"/>
  <c r="A26" i="33"/>
  <c r="B25" i="33"/>
  <c r="A25" i="33"/>
  <c r="B24" i="33"/>
  <c r="A24" i="33"/>
  <c r="B23" i="33"/>
  <c r="A23" i="33"/>
  <c r="B22" i="33"/>
  <c r="A22" i="33"/>
  <c r="B21" i="33"/>
  <c r="A21" i="33"/>
  <c r="B20" i="33"/>
  <c r="A20" i="33"/>
  <c r="B19" i="33"/>
  <c r="A19" i="33"/>
  <c r="B18" i="33"/>
  <c r="A18" i="33"/>
  <c r="B17" i="33"/>
  <c r="A17" i="33"/>
  <c r="B16" i="33"/>
  <c r="A16" i="33"/>
  <c r="B15" i="33"/>
  <c r="A15" i="33"/>
  <c r="B14" i="33"/>
  <c r="A14" i="33"/>
  <c r="B13" i="33"/>
  <c r="A13" i="33"/>
  <c r="B12" i="33"/>
  <c r="A12" i="33"/>
  <c r="B11" i="33"/>
  <c r="A11" i="33"/>
  <c r="B10" i="33"/>
  <c r="A10" i="33"/>
  <c r="B9" i="33"/>
  <c r="A9" i="33"/>
  <c r="B8" i="33"/>
  <c r="A8" i="33"/>
  <c r="B7" i="33"/>
  <c r="A7" i="33"/>
  <c r="B6" i="33"/>
  <c r="A6" i="33"/>
  <c r="T203" i="32"/>
  <c r="S203" i="32"/>
  <c r="P203" i="32"/>
  <c r="B203" i="32"/>
  <c r="A203" i="32"/>
  <c r="P202" i="32"/>
  <c r="S202" i="32" s="1"/>
  <c r="B202" i="32"/>
  <c r="A202" i="32"/>
  <c r="P201" i="32"/>
  <c r="T201" i="32" s="1"/>
  <c r="B201" i="32"/>
  <c r="A201" i="32"/>
  <c r="P200" i="32"/>
  <c r="S200" i="32" s="1"/>
  <c r="B200" i="32"/>
  <c r="A200" i="32"/>
  <c r="T199" i="32"/>
  <c r="S199" i="32"/>
  <c r="P199" i="32"/>
  <c r="B199" i="32"/>
  <c r="A199" i="32"/>
  <c r="T198" i="32"/>
  <c r="P198" i="32"/>
  <c r="S198" i="32" s="1"/>
  <c r="B198" i="32"/>
  <c r="A198" i="32"/>
  <c r="P197" i="32"/>
  <c r="T197" i="32" s="1"/>
  <c r="B197" i="32"/>
  <c r="A197" i="32"/>
  <c r="T196" i="32"/>
  <c r="S196" i="32"/>
  <c r="P196" i="32"/>
  <c r="B196" i="32"/>
  <c r="A196" i="32"/>
  <c r="T195" i="32"/>
  <c r="S195" i="32"/>
  <c r="P195" i="32"/>
  <c r="B195" i="32"/>
  <c r="A195" i="32"/>
  <c r="P194" i="32"/>
  <c r="S194" i="32" s="1"/>
  <c r="B194" i="32"/>
  <c r="A194" i="32"/>
  <c r="P193" i="32"/>
  <c r="T193" i="32" s="1"/>
  <c r="B193" i="32"/>
  <c r="A193" i="32"/>
  <c r="P192" i="32"/>
  <c r="T192" i="32" s="1"/>
  <c r="B192" i="32"/>
  <c r="A192" i="32"/>
  <c r="T191" i="32"/>
  <c r="S191" i="32"/>
  <c r="P191" i="32"/>
  <c r="B191" i="32"/>
  <c r="A191" i="32"/>
  <c r="P190" i="32"/>
  <c r="S190" i="32" s="1"/>
  <c r="B190" i="32"/>
  <c r="A190" i="32"/>
  <c r="S189" i="32"/>
  <c r="P189" i="32"/>
  <c r="T189" i="32" s="1"/>
  <c r="B189" i="32"/>
  <c r="A189" i="32"/>
  <c r="T188" i="32"/>
  <c r="S188" i="32"/>
  <c r="P188" i="32"/>
  <c r="B188" i="32"/>
  <c r="A188" i="32"/>
  <c r="T187" i="32"/>
  <c r="S187" i="32"/>
  <c r="P187" i="32"/>
  <c r="B187" i="32"/>
  <c r="A187" i="32"/>
  <c r="P186" i="32"/>
  <c r="S186" i="32" s="1"/>
  <c r="B186" i="32"/>
  <c r="A186" i="32"/>
  <c r="P185" i="32"/>
  <c r="T185" i="32" s="1"/>
  <c r="B185" i="32"/>
  <c r="A185" i="32"/>
  <c r="P184" i="32"/>
  <c r="S184" i="32" s="1"/>
  <c r="B184" i="32"/>
  <c r="A184" i="32"/>
  <c r="T183" i="32"/>
  <c r="S183" i="32"/>
  <c r="P183" i="32"/>
  <c r="B183" i="32"/>
  <c r="A183" i="32"/>
  <c r="T182" i="32"/>
  <c r="P182" i="32"/>
  <c r="S182" i="32" s="1"/>
  <c r="B182" i="32"/>
  <c r="A182" i="32"/>
  <c r="P181" i="32"/>
  <c r="T181" i="32" s="1"/>
  <c r="B181" i="32"/>
  <c r="A181" i="32"/>
  <c r="T180" i="32"/>
  <c r="S180" i="32"/>
  <c r="P180" i="32"/>
  <c r="B180" i="32"/>
  <c r="A180" i="32"/>
  <c r="T179" i="32"/>
  <c r="S179" i="32"/>
  <c r="P179" i="32"/>
  <c r="B179" i="32"/>
  <c r="A179" i="32"/>
  <c r="P178" i="32"/>
  <c r="S178" i="32" s="1"/>
  <c r="B178" i="32"/>
  <c r="A178" i="32"/>
  <c r="P177" i="32"/>
  <c r="T177" i="32" s="1"/>
  <c r="B177" i="32"/>
  <c r="A177" i="32"/>
  <c r="P176" i="32"/>
  <c r="T176" i="32" s="1"/>
  <c r="B176" i="32"/>
  <c r="A176" i="32"/>
  <c r="T175" i="32"/>
  <c r="S175" i="32"/>
  <c r="P175" i="32"/>
  <c r="B175" i="32"/>
  <c r="A175" i="32"/>
  <c r="P174" i="32"/>
  <c r="S174" i="32" s="1"/>
  <c r="B174" i="32"/>
  <c r="A174" i="32"/>
  <c r="S173" i="32"/>
  <c r="P173" i="32"/>
  <c r="T173" i="32" s="1"/>
  <c r="B173" i="32"/>
  <c r="A173" i="32"/>
  <c r="T172" i="32"/>
  <c r="S172" i="32"/>
  <c r="P172" i="32"/>
  <c r="B172" i="32"/>
  <c r="A172" i="32"/>
  <c r="T171" i="32"/>
  <c r="S171" i="32"/>
  <c r="P171" i="32"/>
  <c r="B171" i="32"/>
  <c r="A171" i="32"/>
  <c r="P170" i="32"/>
  <c r="S170" i="32" s="1"/>
  <c r="B170" i="32"/>
  <c r="A170" i="32"/>
  <c r="P169" i="32"/>
  <c r="T169" i="32" s="1"/>
  <c r="B169" i="32"/>
  <c r="A169" i="32"/>
  <c r="P168" i="32"/>
  <c r="S168" i="32" s="1"/>
  <c r="B168" i="32"/>
  <c r="A168" i="32"/>
  <c r="T167" i="32"/>
  <c r="S167" i="32"/>
  <c r="P167" i="32"/>
  <c r="B167" i="32"/>
  <c r="A167" i="32"/>
  <c r="T166" i="32"/>
  <c r="P166" i="32"/>
  <c r="S166" i="32" s="1"/>
  <c r="B166" i="32"/>
  <c r="A166" i="32"/>
  <c r="P165" i="32"/>
  <c r="T165" i="32" s="1"/>
  <c r="B165" i="32"/>
  <c r="A165" i="32"/>
  <c r="T164" i="32"/>
  <c r="S164" i="32"/>
  <c r="P164" i="32"/>
  <c r="B164" i="32"/>
  <c r="A164" i="32"/>
  <c r="T163" i="32"/>
  <c r="S163" i="32"/>
  <c r="P163" i="32"/>
  <c r="B163" i="32"/>
  <c r="A163" i="32"/>
  <c r="P162" i="32"/>
  <c r="S162" i="32" s="1"/>
  <c r="B162" i="32"/>
  <c r="A162" i="32"/>
  <c r="P161" i="32"/>
  <c r="T161" i="32" s="1"/>
  <c r="B161" i="32"/>
  <c r="A161" i="32"/>
  <c r="P160" i="32"/>
  <c r="T160" i="32" s="1"/>
  <c r="B160" i="32"/>
  <c r="A160" i="32"/>
  <c r="T159" i="32"/>
  <c r="S159" i="32"/>
  <c r="P159" i="32"/>
  <c r="B159" i="32"/>
  <c r="A159" i="32"/>
  <c r="P158" i="32"/>
  <c r="S158" i="32" s="1"/>
  <c r="B158" i="32"/>
  <c r="A158" i="32"/>
  <c r="S157" i="32"/>
  <c r="P157" i="32"/>
  <c r="T157" i="32" s="1"/>
  <c r="B157" i="32"/>
  <c r="A157" i="32"/>
  <c r="T156" i="32"/>
  <c r="S156" i="32"/>
  <c r="P156" i="32"/>
  <c r="B156" i="32"/>
  <c r="A156" i="32"/>
  <c r="T155" i="32"/>
  <c r="S155" i="32"/>
  <c r="P155" i="32"/>
  <c r="B155" i="32"/>
  <c r="A155" i="32"/>
  <c r="P154" i="32"/>
  <c r="S154" i="32" s="1"/>
  <c r="B154" i="32"/>
  <c r="A154" i="32"/>
  <c r="P153" i="32"/>
  <c r="T153" i="32" s="1"/>
  <c r="B153" i="32"/>
  <c r="A153" i="32"/>
  <c r="P152" i="32"/>
  <c r="S152" i="32" s="1"/>
  <c r="B152" i="32"/>
  <c r="A152" i="32"/>
  <c r="T151" i="32"/>
  <c r="S151" i="32"/>
  <c r="P151" i="32"/>
  <c r="B151" i="32"/>
  <c r="A151" i="32"/>
  <c r="T150" i="32"/>
  <c r="P150" i="32"/>
  <c r="S150" i="32" s="1"/>
  <c r="B150" i="32"/>
  <c r="A150" i="32"/>
  <c r="P149" i="32"/>
  <c r="T149" i="32" s="1"/>
  <c r="B149" i="32"/>
  <c r="A149" i="32"/>
  <c r="T148" i="32"/>
  <c r="S148" i="32"/>
  <c r="P148" i="32"/>
  <c r="B148" i="32"/>
  <c r="A148" i="32"/>
  <c r="T147" i="32"/>
  <c r="S147" i="32"/>
  <c r="P147" i="32"/>
  <c r="B147" i="32"/>
  <c r="A147" i="32"/>
  <c r="P146" i="32"/>
  <c r="S146" i="32" s="1"/>
  <c r="B146" i="32"/>
  <c r="A146" i="32"/>
  <c r="P145" i="32"/>
  <c r="T145" i="32" s="1"/>
  <c r="B145" i="32"/>
  <c r="A145" i="32"/>
  <c r="P144" i="32"/>
  <c r="T144" i="32" s="1"/>
  <c r="B144" i="32"/>
  <c r="A144" i="32"/>
  <c r="S143" i="32"/>
  <c r="P143" i="32"/>
  <c r="T143" i="32" s="1"/>
  <c r="B143" i="32"/>
  <c r="A143" i="32"/>
  <c r="P142" i="32"/>
  <c r="S142" i="32" s="1"/>
  <c r="B142" i="32"/>
  <c r="A142" i="32"/>
  <c r="T141" i="32"/>
  <c r="S141" i="32"/>
  <c r="P141" i="32"/>
  <c r="B141" i="32"/>
  <c r="A141" i="32"/>
  <c r="T140" i="32"/>
  <c r="P140" i="32"/>
  <c r="S140" i="32" s="1"/>
  <c r="B140" i="32"/>
  <c r="A140" i="32"/>
  <c r="P139" i="32"/>
  <c r="T139" i="32" s="1"/>
  <c r="B139" i="32"/>
  <c r="A139" i="32"/>
  <c r="S138" i="32"/>
  <c r="P138" i="32"/>
  <c r="T138" i="32" s="1"/>
  <c r="B138" i="32"/>
  <c r="A138" i="32"/>
  <c r="T137" i="32"/>
  <c r="S137" i="32"/>
  <c r="P137" i="32"/>
  <c r="B137" i="32"/>
  <c r="A137" i="32"/>
  <c r="T136" i="32"/>
  <c r="P136" i="32"/>
  <c r="S136" i="32" s="1"/>
  <c r="B136" i="32"/>
  <c r="A136" i="32"/>
  <c r="P135" i="32"/>
  <c r="S135" i="32" s="1"/>
  <c r="B135" i="32"/>
  <c r="A135" i="32"/>
  <c r="P134" i="32"/>
  <c r="T134" i="32" s="1"/>
  <c r="B134" i="32"/>
  <c r="A134" i="32"/>
  <c r="T133" i="32"/>
  <c r="S133" i="32"/>
  <c r="P133" i="32"/>
  <c r="B133" i="32"/>
  <c r="A133" i="32"/>
  <c r="T132" i="32"/>
  <c r="P132" i="32"/>
  <c r="S132" i="32" s="1"/>
  <c r="B132" i="32"/>
  <c r="A132" i="32"/>
  <c r="P131" i="32"/>
  <c r="T131" i="32" s="1"/>
  <c r="B131" i="32"/>
  <c r="A131" i="32"/>
  <c r="S130" i="32"/>
  <c r="P130" i="32"/>
  <c r="T130" i="32" s="1"/>
  <c r="B130" i="32"/>
  <c r="A130" i="32"/>
  <c r="T129" i="32"/>
  <c r="S129" i="32"/>
  <c r="P129" i="32"/>
  <c r="B129" i="32"/>
  <c r="A129" i="32"/>
  <c r="T128" i="32"/>
  <c r="P128" i="32"/>
  <c r="S128" i="32" s="1"/>
  <c r="B128" i="32"/>
  <c r="A128" i="32"/>
  <c r="P127" i="32"/>
  <c r="S127" i="32" s="1"/>
  <c r="B127" i="32"/>
  <c r="A127" i="32"/>
  <c r="P126" i="32"/>
  <c r="T126" i="32" s="1"/>
  <c r="B126" i="32"/>
  <c r="A126" i="32"/>
  <c r="T125" i="32"/>
  <c r="S125" i="32"/>
  <c r="P125" i="32"/>
  <c r="B125" i="32"/>
  <c r="A125" i="32"/>
  <c r="T124" i="32"/>
  <c r="P124" i="32"/>
  <c r="S124" i="32" s="1"/>
  <c r="B124" i="32"/>
  <c r="A124" i="32"/>
  <c r="P123" i="32"/>
  <c r="T123" i="32" s="1"/>
  <c r="B123" i="32"/>
  <c r="A123" i="32"/>
  <c r="S122" i="32"/>
  <c r="P122" i="32"/>
  <c r="T122" i="32" s="1"/>
  <c r="B122" i="32"/>
  <c r="A122" i="32"/>
  <c r="T121" i="32"/>
  <c r="S121" i="32"/>
  <c r="P121" i="32"/>
  <c r="B121" i="32"/>
  <c r="A121" i="32"/>
  <c r="T120" i="32"/>
  <c r="P120" i="32"/>
  <c r="S120" i="32" s="1"/>
  <c r="B120" i="32"/>
  <c r="A120" i="32"/>
  <c r="P119" i="32"/>
  <c r="S119" i="32" s="1"/>
  <c r="B119" i="32"/>
  <c r="A119" i="32"/>
  <c r="P118" i="32"/>
  <c r="T118" i="32" s="1"/>
  <c r="B118" i="32"/>
  <c r="A118" i="32"/>
  <c r="T117" i="32"/>
  <c r="S117" i="32"/>
  <c r="P117" i="32"/>
  <c r="B117" i="32"/>
  <c r="A117" i="32"/>
  <c r="T116" i="32"/>
  <c r="P116" i="32"/>
  <c r="S116" i="32" s="1"/>
  <c r="B116" i="32"/>
  <c r="A116" i="32"/>
  <c r="P115" i="32"/>
  <c r="T115" i="32" s="1"/>
  <c r="B115" i="32"/>
  <c r="A115" i="32"/>
  <c r="S114" i="32"/>
  <c r="P114" i="32"/>
  <c r="T114" i="32" s="1"/>
  <c r="B114" i="32"/>
  <c r="A114" i="32"/>
  <c r="T113" i="32"/>
  <c r="S113" i="32"/>
  <c r="P113" i="32"/>
  <c r="B113" i="32"/>
  <c r="A113" i="32"/>
  <c r="T112" i="32"/>
  <c r="P112" i="32"/>
  <c r="S112" i="32" s="1"/>
  <c r="B112" i="32"/>
  <c r="A112" i="32"/>
  <c r="P111" i="32"/>
  <c r="S111" i="32" s="1"/>
  <c r="B111" i="32"/>
  <c r="A111" i="32"/>
  <c r="P110" i="32"/>
  <c r="T110" i="32" s="1"/>
  <c r="B110" i="32"/>
  <c r="A110" i="32"/>
  <c r="T109" i="32"/>
  <c r="S109" i="32"/>
  <c r="P109" i="32"/>
  <c r="B109" i="32"/>
  <c r="A109" i="32"/>
  <c r="T108" i="32"/>
  <c r="P108" i="32"/>
  <c r="S108" i="32" s="1"/>
  <c r="B108" i="32"/>
  <c r="A108" i="32"/>
  <c r="P107" i="32"/>
  <c r="T107" i="32" s="1"/>
  <c r="B107" i="32"/>
  <c r="A107" i="32"/>
  <c r="S106" i="32"/>
  <c r="P106" i="32"/>
  <c r="T106" i="32" s="1"/>
  <c r="B106" i="32"/>
  <c r="A106" i="32"/>
  <c r="T105" i="32"/>
  <c r="S105" i="32"/>
  <c r="P105" i="32"/>
  <c r="B105" i="32"/>
  <c r="A105" i="32"/>
  <c r="T104" i="32"/>
  <c r="P104" i="32"/>
  <c r="S104" i="32" s="1"/>
  <c r="B104" i="32"/>
  <c r="A104" i="32"/>
  <c r="P103" i="32"/>
  <c r="S103" i="32" s="1"/>
  <c r="B103" i="32"/>
  <c r="A103" i="32"/>
  <c r="P102" i="32"/>
  <c r="T102" i="32" s="1"/>
  <c r="B102" i="32"/>
  <c r="A102" i="32"/>
  <c r="T101" i="32"/>
  <c r="S101" i="32"/>
  <c r="P101" i="32"/>
  <c r="B101" i="32"/>
  <c r="A101" i="32"/>
  <c r="T100" i="32"/>
  <c r="P100" i="32"/>
  <c r="S100" i="32" s="1"/>
  <c r="B100" i="32"/>
  <c r="A100" i="32"/>
  <c r="P99" i="32"/>
  <c r="T99" i="32" s="1"/>
  <c r="B99" i="32"/>
  <c r="A99" i="32"/>
  <c r="S98" i="32"/>
  <c r="P98" i="32"/>
  <c r="T98" i="32" s="1"/>
  <c r="B98" i="32"/>
  <c r="A98" i="32"/>
  <c r="T97" i="32"/>
  <c r="S97" i="32"/>
  <c r="P97" i="32"/>
  <c r="B97" i="32"/>
  <c r="A97" i="32"/>
  <c r="T96" i="32"/>
  <c r="P96" i="32"/>
  <c r="S96" i="32" s="1"/>
  <c r="B96" i="32"/>
  <c r="A96" i="32"/>
  <c r="P95" i="32"/>
  <c r="S95" i="32" s="1"/>
  <c r="B95" i="32"/>
  <c r="A95" i="32"/>
  <c r="P94" i="32"/>
  <c r="T94" i="32" s="1"/>
  <c r="B94" i="32"/>
  <c r="A94" i="32"/>
  <c r="T93" i="32"/>
  <c r="S93" i="32"/>
  <c r="P93" i="32"/>
  <c r="B93" i="32"/>
  <c r="A93" i="32"/>
  <c r="T92" i="32"/>
  <c r="P92" i="32"/>
  <c r="S92" i="32" s="1"/>
  <c r="B92" i="32"/>
  <c r="A92" i="32"/>
  <c r="P91" i="32"/>
  <c r="T91" i="32" s="1"/>
  <c r="B91" i="32"/>
  <c r="A91" i="32"/>
  <c r="S90" i="32"/>
  <c r="P90" i="32"/>
  <c r="T90" i="32" s="1"/>
  <c r="B90" i="32"/>
  <c r="A90" i="32"/>
  <c r="T89" i="32"/>
  <c r="S89" i="32"/>
  <c r="P89" i="32"/>
  <c r="B89" i="32"/>
  <c r="A89" i="32"/>
  <c r="T88" i="32"/>
  <c r="P88" i="32"/>
  <c r="S88" i="32" s="1"/>
  <c r="B88" i="32"/>
  <c r="A88" i="32"/>
  <c r="P87" i="32"/>
  <c r="S87" i="32" s="1"/>
  <c r="B87" i="32"/>
  <c r="A87" i="32"/>
  <c r="P86" i="32"/>
  <c r="T86" i="32" s="1"/>
  <c r="B86" i="32"/>
  <c r="A86" i="32"/>
  <c r="T85" i="32"/>
  <c r="S85" i="32"/>
  <c r="P85" i="32"/>
  <c r="B85" i="32"/>
  <c r="A85" i="32"/>
  <c r="T84" i="32"/>
  <c r="P84" i="32"/>
  <c r="S84" i="32" s="1"/>
  <c r="B84" i="32"/>
  <c r="A84" i="32"/>
  <c r="P83" i="32"/>
  <c r="T83" i="32" s="1"/>
  <c r="B83" i="32"/>
  <c r="A83" i="32"/>
  <c r="S82" i="32"/>
  <c r="P82" i="32"/>
  <c r="T82" i="32" s="1"/>
  <c r="B82" i="32"/>
  <c r="A82" i="32"/>
  <c r="T81" i="32"/>
  <c r="S81" i="32"/>
  <c r="P81" i="32"/>
  <c r="B81" i="32"/>
  <c r="A81" i="32"/>
  <c r="T80" i="32"/>
  <c r="P80" i="32"/>
  <c r="S80" i="32" s="1"/>
  <c r="B80" i="32"/>
  <c r="A80" i="32"/>
  <c r="P79" i="32"/>
  <c r="S79" i="32" s="1"/>
  <c r="B79" i="32"/>
  <c r="A79" i="32"/>
  <c r="P78" i="32"/>
  <c r="T78" i="32" s="1"/>
  <c r="B78" i="32"/>
  <c r="A78" i="32"/>
  <c r="T77" i="32"/>
  <c r="S77" i="32"/>
  <c r="P77" i="32"/>
  <c r="B77" i="32"/>
  <c r="A77" i="32"/>
  <c r="T76" i="32"/>
  <c r="P76" i="32"/>
  <c r="S76" i="32" s="1"/>
  <c r="B76" i="32"/>
  <c r="A76" i="32"/>
  <c r="P75" i="32"/>
  <c r="T75" i="32" s="1"/>
  <c r="B75" i="32"/>
  <c r="A75" i="32"/>
  <c r="S74" i="32"/>
  <c r="P74" i="32"/>
  <c r="T74" i="32" s="1"/>
  <c r="B74" i="32"/>
  <c r="A74" i="32"/>
  <c r="T73" i="32"/>
  <c r="S73" i="32"/>
  <c r="P73" i="32"/>
  <c r="B73" i="32"/>
  <c r="A73" i="32"/>
  <c r="B72" i="32"/>
  <c r="A72" i="32"/>
  <c r="B71" i="32"/>
  <c r="A71" i="32"/>
  <c r="B70" i="32"/>
  <c r="A70" i="32"/>
  <c r="B69" i="32"/>
  <c r="A69" i="32"/>
  <c r="B68" i="32"/>
  <c r="A68" i="32"/>
  <c r="B67" i="32"/>
  <c r="A67" i="32"/>
  <c r="B66" i="32"/>
  <c r="A66" i="32"/>
  <c r="B65" i="32"/>
  <c r="A65" i="32"/>
  <c r="B64" i="32"/>
  <c r="A64" i="32"/>
  <c r="B63" i="32"/>
  <c r="A63" i="32"/>
  <c r="B62" i="32"/>
  <c r="A62" i="32"/>
  <c r="B61" i="32"/>
  <c r="A61" i="32"/>
  <c r="B60" i="32"/>
  <c r="A60" i="32"/>
  <c r="B59" i="32"/>
  <c r="A59" i="32"/>
  <c r="B58" i="32"/>
  <c r="A58" i="32"/>
  <c r="B57" i="32"/>
  <c r="A57" i="32"/>
  <c r="B56" i="32"/>
  <c r="A56" i="32"/>
  <c r="B55" i="32"/>
  <c r="A55" i="32"/>
  <c r="B54" i="32"/>
  <c r="A54" i="32"/>
  <c r="B53" i="32"/>
  <c r="A53" i="32"/>
  <c r="B52" i="32"/>
  <c r="A52" i="32"/>
  <c r="B51" i="32"/>
  <c r="A51" i="32"/>
  <c r="B50" i="32"/>
  <c r="A50" i="32"/>
  <c r="B49" i="32"/>
  <c r="A49" i="32"/>
  <c r="B48" i="32"/>
  <c r="A48" i="32"/>
  <c r="B47" i="32"/>
  <c r="A47" i="32"/>
  <c r="B46" i="32"/>
  <c r="A46" i="32"/>
  <c r="B45" i="32"/>
  <c r="A45" i="32"/>
  <c r="B44" i="32"/>
  <c r="A44" i="32"/>
  <c r="B43" i="32"/>
  <c r="A43" i="32"/>
  <c r="B42" i="32"/>
  <c r="A42" i="32"/>
  <c r="B41" i="32"/>
  <c r="A41" i="32"/>
  <c r="B40" i="32"/>
  <c r="A40" i="32"/>
  <c r="B39" i="32"/>
  <c r="A39" i="32"/>
  <c r="B38" i="32"/>
  <c r="A38" i="32"/>
  <c r="B37" i="32"/>
  <c r="A37" i="32"/>
  <c r="B36" i="32"/>
  <c r="A36" i="32"/>
  <c r="B35" i="32"/>
  <c r="A35" i="32"/>
  <c r="B34" i="32"/>
  <c r="A34" i="32"/>
  <c r="B33" i="32"/>
  <c r="A33" i="32"/>
  <c r="B32" i="32"/>
  <c r="A32" i="32"/>
  <c r="B31" i="32"/>
  <c r="A31" i="32"/>
  <c r="B30" i="32"/>
  <c r="A30" i="32"/>
  <c r="B29" i="32"/>
  <c r="A29" i="32"/>
  <c r="B28" i="32"/>
  <c r="A28" i="32"/>
  <c r="B27" i="32"/>
  <c r="A27" i="32"/>
  <c r="B26" i="32"/>
  <c r="A26" i="32"/>
  <c r="B25" i="32"/>
  <c r="A25" i="32"/>
  <c r="B24" i="32"/>
  <c r="A24" i="32"/>
  <c r="B23" i="32"/>
  <c r="A23" i="32"/>
  <c r="B22" i="32"/>
  <c r="A22" i="32"/>
  <c r="B21" i="32"/>
  <c r="A21" i="32"/>
  <c r="B20" i="32"/>
  <c r="A20" i="32"/>
  <c r="B19" i="32"/>
  <c r="A19" i="32"/>
  <c r="B18" i="32"/>
  <c r="A18" i="32"/>
  <c r="B17" i="32"/>
  <c r="A17" i="32"/>
  <c r="B16" i="32"/>
  <c r="A16" i="32"/>
  <c r="B15" i="32"/>
  <c r="A15" i="32"/>
  <c r="B14" i="32"/>
  <c r="A14" i="32"/>
  <c r="B13" i="32"/>
  <c r="A13" i="32"/>
  <c r="B12" i="32"/>
  <c r="A12" i="32"/>
  <c r="B11" i="32"/>
  <c r="A11" i="32"/>
  <c r="B10" i="32"/>
  <c r="A10" i="32"/>
  <c r="B9" i="32"/>
  <c r="A9" i="32"/>
  <c r="B8" i="32"/>
  <c r="A8" i="32"/>
  <c r="B7" i="32"/>
  <c r="A7" i="32"/>
  <c r="B6" i="32"/>
  <c r="A6" i="32"/>
  <c r="P203" i="31"/>
  <c r="T203" i="31" s="1"/>
  <c r="B203" i="31"/>
  <c r="A203" i="31"/>
  <c r="T202" i="31"/>
  <c r="S202" i="31"/>
  <c r="P202" i="31"/>
  <c r="B202" i="31"/>
  <c r="A202" i="31"/>
  <c r="T201" i="31"/>
  <c r="P201" i="31"/>
  <c r="S201" i="31" s="1"/>
  <c r="B201" i="31"/>
  <c r="A201" i="31"/>
  <c r="P200" i="31"/>
  <c r="S200" i="31" s="1"/>
  <c r="B200" i="31"/>
  <c r="A200" i="31"/>
  <c r="P199" i="31"/>
  <c r="T199" i="31" s="1"/>
  <c r="B199" i="31"/>
  <c r="A199" i="31"/>
  <c r="T198" i="31"/>
  <c r="S198" i="31"/>
  <c r="P198" i="31"/>
  <c r="B198" i="31"/>
  <c r="A198" i="31"/>
  <c r="T197" i="31"/>
  <c r="P197" i="31"/>
  <c r="S197" i="31" s="1"/>
  <c r="B197" i="31"/>
  <c r="A197" i="31"/>
  <c r="P196" i="31"/>
  <c r="T196" i="31" s="1"/>
  <c r="B196" i="31"/>
  <c r="A196" i="31"/>
  <c r="S195" i="31"/>
  <c r="P195" i="31"/>
  <c r="T195" i="31" s="1"/>
  <c r="B195" i="31"/>
  <c r="A195" i="31"/>
  <c r="T194" i="31"/>
  <c r="S194" i="31"/>
  <c r="P194" i="31"/>
  <c r="B194" i="31"/>
  <c r="A194" i="31"/>
  <c r="T193" i="31"/>
  <c r="P193" i="31"/>
  <c r="S193" i="31" s="1"/>
  <c r="B193" i="31"/>
  <c r="A193" i="31"/>
  <c r="P192" i="31"/>
  <c r="S192" i="31" s="1"/>
  <c r="B192" i="31"/>
  <c r="A192" i="31"/>
  <c r="P191" i="31"/>
  <c r="T191" i="31" s="1"/>
  <c r="B191" i="31"/>
  <c r="A191" i="31"/>
  <c r="T190" i="31"/>
  <c r="S190" i="31"/>
  <c r="P190" i="31"/>
  <c r="B190" i="31"/>
  <c r="A190" i="31"/>
  <c r="T189" i="31"/>
  <c r="P189" i="31"/>
  <c r="S189" i="31" s="1"/>
  <c r="B189" i="31"/>
  <c r="A189" i="31"/>
  <c r="P188" i="31"/>
  <c r="T188" i="31" s="1"/>
  <c r="B188" i="31"/>
  <c r="A188" i="31"/>
  <c r="P187" i="31"/>
  <c r="T187" i="31" s="1"/>
  <c r="B187" i="31"/>
  <c r="A187" i="31"/>
  <c r="T186" i="31"/>
  <c r="S186" i="31"/>
  <c r="P186" i="31"/>
  <c r="B186" i="31"/>
  <c r="A186" i="31"/>
  <c r="T185" i="31"/>
  <c r="P185" i="31"/>
  <c r="S185" i="31" s="1"/>
  <c r="B185" i="31"/>
  <c r="A185" i="31"/>
  <c r="P184" i="31"/>
  <c r="S184" i="31" s="1"/>
  <c r="B184" i="31"/>
  <c r="A184" i="31"/>
  <c r="P183" i="31"/>
  <c r="T183" i="31" s="1"/>
  <c r="B183" i="31"/>
  <c r="A183" i="31"/>
  <c r="T182" i="31"/>
  <c r="S182" i="31"/>
  <c r="P182" i="31"/>
  <c r="B182" i="31"/>
  <c r="A182" i="31"/>
  <c r="T181" i="31"/>
  <c r="P181" i="31"/>
  <c r="S181" i="31" s="1"/>
  <c r="B181" i="31"/>
  <c r="A181" i="31"/>
  <c r="P180" i="31"/>
  <c r="T180" i="31" s="1"/>
  <c r="B180" i="31"/>
  <c r="A180" i="31"/>
  <c r="P179" i="31"/>
  <c r="T179" i="31" s="1"/>
  <c r="B179" i="31"/>
  <c r="A179" i="31"/>
  <c r="T178" i="31"/>
  <c r="S178" i="31"/>
  <c r="P178" i="31"/>
  <c r="B178" i="31"/>
  <c r="A178" i="31"/>
  <c r="T177" i="31"/>
  <c r="P177" i="31"/>
  <c r="S177" i="31" s="1"/>
  <c r="B177" i="31"/>
  <c r="A177" i="31"/>
  <c r="P176" i="31"/>
  <c r="S176" i="31" s="1"/>
  <c r="B176" i="31"/>
  <c r="A176" i="31"/>
  <c r="P175" i="31"/>
  <c r="T175" i="31" s="1"/>
  <c r="B175" i="31"/>
  <c r="A175" i="31"/>
  <c r="T174" i="31"/>
  <c r="S174" i="31"/>
  <c r="P174" i="31"/>
  <c r="B174" i="31"/>
  <c r="A174" i="31"/>
  <c r="T173" i="31"/>
  <c r="P173" i="31"/>
  <c r="S173" i="31" s="1"/>
  <c r="B173" i="31"/>
  <c r="A173" i="31"/>
  <c r="P172" i="31"/>
  <c r="T172" i="31" s="1"/>
  <c r="B172" i="31"/>
  <c r="A172" i="31"/>
  <c r="P171" i="31"/>
  <c r="T171" i="31" s="1"/>
  <c r="B171" i="31"/>
  <c r="A171" i="31"/>
  <c r="T170" i="31"/>
  <c r="S170" i="31"/>
  <c r="P170" i="31"/>
  <c r="B170" i="31"/>
  <c r="A170" i="31"/>
  <c r="T169" i="31"/>
  <c r="P169" i="31"/>
  <c r="S169" i="31" s="1"/>
  <c r="B169" i="31"/>
  <c r="A169" i="31"/>
  <c r="P168" i="31"/>
  <c r="S168" i="31" s="1"/>
  <c r="B168" i="31"/>
  <c r="A168" i="31"/>
  <c r="P167" i="31"/>
  <c r="T167" i="31" s="1"/>
  <c r="B167" i="31"/>
  <c r="A167" i="31"/>
  <c r="T166" i="31"/>
  <c r="S166" i="31"/>
  <c r="P166" i="31"/>
  <c r="B166" i="31"/>
  <c r="A166" i="31"/>
  <c r="T165" i="31"/>
  <c r="P165" i="31"/>
  <c r="S165" i="31" s="1"/>
  <c r="B165" i="31"/>
  <c r="A165" i="31"/>
  <c r="P164" i="31"/>
  <c r="T164" i="31" s="1"/>
  <c r="B164" i="31"/>
  <c r="A164" i="31"/>
  <c r="P163" i="31"/>
  <c r="T163" i="31" s="1"/>
  <c r="B163" i="31"/>
  <c r="A163" i="31"/>
  <c r="T162" i="31"/>
  <c r="S162" i="31"/>
  <c r="P162" i="31"/>
  <c r="B162" i="31"/>
  <c r="A162" i="31"/>
  <c r="T161" i="31"/>
  <c r="P161" i="31"/>
  <c r="S161" i="31" s="1"/>
  <c r="B161" i="31"/>
  <c r="A161" i="31"/>
  <c r="P160" i="31"/>
  <c r="S160" i="31" s="1"/>
  <c r="B160" i="31"/>
  <c r="A160" i="31"/>
  <c r="P159" i="31"/>
  <c r="T159" i="31" s="1"/>
  <c r="B159" i="31"/>
  <c r="A159" i="31"/>
  <c r="T158" i="31"/>
  <c r="S158" i="31"/>
  <c r="P158" i="31"/>
  <c r="B158" i="31"/>
  <c r="A158" i="31"/>
  <c r="T157" i="31"/>
  <c r="P157" i="31"/>
  <c r="S157" i="31" s="1"/>
  <c r="B157" i="31"/>
  <c r="A157" i="31"/>
  <c r="P156" i="31"/>
  <c r="T156" i="31" s="1"/>
  <c r="B156" i="31"/>
  <c r="A156" i="31"/>
  <c r="P155" i="31"/>
  <c r="T155" i="31" s="1"/>
  <c r="B155" i="31"/>
  <c r="A155" i="31"/>
  <c r="T154" i="31"/>
  <c r="S154" i="31"/>
  <c r="P154" i="31"/>
  <c r="B154" i="31"/>
  <c r="A154" i="31"/>
  <c r="T153" i="31"/>
  <c r="P153" i="31"/>
  <c r="S153" i="31" s="1"/>
  <c r="B153" i="31"/>
  <c r="A153" i="31"/>
  <c r="P152" i="31"/>
  <c r="S152" i="31" s="1"/>
  <c r="B152" i="31"/>
  <c r="A152" i="31"/>
  <c r="P151" i="31"/>
  <c r="T151" i="31" s="1"/>
  <c r="B151" i="31"/>
  <c r="A151" i="31"/>
  <c r="T150" i="31"/>
  <c r="S150" i="31"/>
  <c r="P150" i="31"/>
  <c r="B150" i="31"/>
  <c r="A150" i="31"/>
  <c r="T149" i="31"/>
  <c r="P149" i="31"/>
  <c r="S149" i="31" s="1"/>
  <c r="B149" i="31"/>
  <c r="A149" i="31"/>
  <c r="P148" i="31"/>
  <c r="T148" i="31" s="1"/>
  <c r="B148" i="31"/>
  <c r="A148" i="31"/>
  <c r="P147" i="31"/>
  <c r="T147" i="31" s="1"/>
  <c r="B147" i="31"/>
  <c r="A147" i="31"/>
  <c r="T146" i="31"/>
  <c r="S146" i="31"/>
  <c r="P146" i="31"/>
  <c r="B146" i="31"/>
  <c r="A146" i="31"/>
  <c r="T145" i="31"/>
  <c r="P145" i="31"/>
  <c r="S145" i="31" s="1"/>
  <c r="B145" i="31"/>
  <c r="A145" i="31"/>
  <c r="P144" i="31"/>
  <c r="S144" i="31" s="1"/>
  <c r="B144" i="31"/>
  <c r="A144" i="31"/>
  <c r="P143" i="31"/>
  <c r="T143" i="31" s="1"/>
  <c r="B143" i="31"/>
  <c r="A143" i="31"/>
  <c r="T142" i="31"/>
  <c r="S142" i="31"/>
  <c r="P142" i="31"/>
  <c r="B142" i="31"/>
  <c r="A142" i="31"/>
  <c r="T141" i="31"/>
  <c r="P141" i="31"/>
  <c r="S141" i="31" s="1"/>
  <c r="B141" i="31"/>
  <c r="A141" i="31"/>
  <c r="P140" i="31"/>
  <c r="T140" i="31" s="1"/>
  <c r="B140" i="31"/>
  <c r="A140" i="31"/>
  <c r="S139" i="31"/>
  <c r="P139" i="31"/>
  <c r="T139" i="31" s="1"/>
  <c r="B139" i="31"/>
  <c r="A139" i="31"/>
  <c r="T138" i="31"/>
  <c r="S138" i="31"/>
  <c r="P138" i="31"/>
  <c r="B138" i="31"/>
  <c r="A138" i="31"/>
  <c r="T137" i="31"/>
  <c r="P137" i="31"/>
  <c r="S137" i="31" s="1"/>
  <c r="B137" i="31"/>
  <c r="A137" i="31"/>
  <c r="P136" i="31"/>
  <c r="S136" i="31" s="1"/>
  <c r="B136" i="31"/>
  <c r="A136" i="31"/>
  <c r="P135" i="31"/>
  <c r="T135" i="31" s="1"/>
  <c r="B135" i="31"/>
  <c r="A135" i="31"/>
  <c r="T134" i="31"/>
  <c r="S134" i="31"/>
  <c r="P134" i="31"/>
  <c r="B134" i="31"/>
  <c r="A134" i="31"/>
  <c r="T133" i="31"/>
  <c r="P133" i="31"/>
  <c r="S133" i="31" s="1"/>
  <c r="B133" i="31"/>
  <c r="A133" i="31"/>
  <c r="P132" i="31"/>
  <c r="T132" i="31" s="1"/>
  <c r="B132" i="31"/>
  <c r="A132" i="31"/>
  <c r="S131" i="31"/>
  <c r="P131" i="31"/>
  <c r="T131" i="31" s="1"/>
  <c r="B131" i="31"/>
  <c r="A131" i="31"/>
  <c r="T130" i="31"/>
  <c r="S130" i="31"/>
  <c r="P130" i="31"/>
  <c r="B130" i="31"/>
  <c r="A130" i="31"/>
  <c r="T129" i="31"/>
  <c r="P129" i="31"/>
  <c r="S129" i="31" s="1"/>
  <c r="B129" i="31"/>
  <c r="A129" i="31"/>
  <c r="P128" i="31"/>
  <c r="S128" i="31" s="1"/>
  <c r="B128" i="31"/>
  <c r="A128" i="31"/>
  <c r="P127" i="31"/>
  <c r="T127" i="31" s="1"/>
  <c r="B127" i="31"/>
  <c r="A127" i="31"/>
  <c r="T126" i="31"/>
  <c r="S126" i="31"/>
  <c r="P126" i="31"/>
  <c r="B126" i="31"/>
  <c r="A126" i="31"/>
  <c r="T125" i="31"/>
  <c r="P125" i="31"/>
  <c r="S125" i="31" s="1"/>
  <c r="B125" i="31"/>
  <c r="A125" i="31"/>
  <c r="P124" i="31"/>
  <c r="T124" i="31" s="1"/>
  <c r="B124" i="31"/>
  <c r="A124" i="31"/>
  <c r="P123" i="31"/>
  <c r="T123" i="31" s="1"/>
  <c r="B123" i="31"/>
  <c r="A123" i="31"/>
  <c r="T122" i="31"/>
  <c r="S122" i="31"/>
  <c r="P122" i="31"/>
  <c r="B122" i="31"/>
  <c r="A122" i="31"/>
  <c r="T121" i="31"/>
  <c r="P121" i="31"/>
  <c r="S121" i="31" s="1"/>
  <c r="B121" i="31"/>
  <c r="A121" i="31"/>
  <c r="P120" i="31"/>
  <c r="S120" i="31" s="1"/>
  <c r="B120" i="31"/>
  <c r="A120" i="31"/>
  <c r="P119" i="31"/>
  <c r="T119" i="31" s="1"/>
  <c r="B119" i="31"/>
  <c r="A119" i="31"/>
  <c r="T118" i="31"/>
  <c r="S118" i="31"/>
  <c r="P118" i="31"/>
  <c r="B118" i="31"/>
  <c r="A118" i="31"/>
  <c r="T117" i="31"/>
  <c r="P117" i="31"/>
  <c r="S117" i="31" s="1"/>
  <c r="B117" i="31"/>
  <c r="A117" i="31"/>
  <c r="P116" i="31"/>
  <c r="T116" i="31" s="1"/>
  <c r="B116" i="31"/>
  <c r="A116" i="31"/>
  <c r="S115" i="31"/>
  <c r="P115" i="31"/>
  <c r="T115" i="31" s="1"/>
  <c r="B115" i="31"/>
  <c r="A115" i="31"/>
  <c r="T114" i="31"/>
  <c r="S114" i="31"/>
  <c r="P114" i="31"/>
  <c r="B114" i="31"/>
  <c r="A114" i="31"/>
  <c r="T113" i="31"/>
  <c r="P113" i="31"/>
  <c r="S113" i="31" s="1"/>
  <c r="B113" i="31"/>
  <c r="A113" i="31"/>
  <c r="P112" i="31"/>
  <c r="S112" i="31" s="1"/>
  <c r="B112" i="31"/>
  <c r="A112" i="31"/>
  <c r="P111" i="31"/>
  <c r="T111" i="31" s="1"/>
  <c r="B111" i="31"/>
  <c r="A111" i="31"/>
  <c r="T110" i="31"/>
  <c r="S110" i="31"/>
  <c r="P110" i="31"/>
  <c r="B110" i="31"/>
  <c r="A110" i="31"/>
  <c r="T109" i="31"/>
  <c r="P109" i="31"/>
  <c r="S109" i="31" s="1"/>
  <c r="B109" i="31"/>
  <c r="A109" i="31"/>
  <c r="P108" i="31"/>
  <c r="T108" i="31" s="1"/>
  <c r="B108" i="31"/>
  <c r="A108" i="31"/>
  <c r="P107" i="31"/>
  <c r="T107" i="31" s="1"/>
  <c r="B107" i="31"/>
  <c r="A107" i="31"/>
  <c r="T106" i="31"/>
  <c r="S106" i="31"/>
  <c r="P106" i="31"/>
  <c r="B106" i="31"/>
  <c r="A106" i="31"/>
  <c r="T105" i="31"/>
  <c r="P105" i="31"/>
  <c r="S105" i="31" s="1"/>
  <c r="B105" i="31"/>
  <c r="A105" i="31"/>
  <c r="P104" i="31"/>
  <c r="S104" i="31" s="1"/>
  <c r="B104" i="31"/>
  <c r="A104" i="31"/>
  <c r="P103" i="31"/>
  <c r="T103" i="31" s="1"/>
  <c r="B103" i="31"/>
  <c r="A103" i="31"/>
  <c r="T102" i="31"/>
  <c r="S102" i="31"/>
  <c r="P102" i="31"/>
  <c r="B102" i="31"/>
  <c r="A102" i="31"/>
  <c r="B101" i="31"/>
  <c r="A101" i="31"/>
  <c r="B100" i="31"/>
  <c r="A100" i="31"/>
  <c r="B99" i="31"/>
  <c r="A99" i="31"/>
  <c r="B98" i="31"/>
  <c r="A98" i="31"/>
  <c r="B97" i="31"/>
  <c r="A97" i="31"/>
  <c r="B96" i="31"/>
  <c r="A96" i="31"/>
  <c r="B95" i="31"/>
  <c r="A95" i="31"/>
  <c r="B94" i="31"/>
  <c r="A94" i="31"/>
  <c r="B93" i="31"/>
  <c r="A93" i="31"/>
  <c r="B92" i="31"/>
  <c r="A92" i="31"/>
  <c r="B91" i="31"/>
  <c r="A91" i="31"/>
  <c r="B90" i="31"/>
  <c r="A90" i="31"/>
  <c r="B89" i="31"/>
  <c r="A89" i="31"/>
  <c r="B88" i="31"/>
  <c r="A88" i="31"/>
  <c r="B87" i="31"/>
  <c r="A87" i="31"/>
  <c r="B86" i="31"/>
  <c r="A86" i="31"/>
  <c r="B85" i="31"/>
  <c r="A85" i="31"/>
  <c r="B84" i="31"/>
  <c r="A84" i="31"/>
  <c r="B83" i="31"/>
  <c r="A83" i="31"/>
  <c r="B82" i="31"/>
  <c r="A82" i="31"/>
  <c r="B81" i="31"/>
  <c r="A81" i="31"/>
  <c r="B80" i="31"/>
  <c r="A80" i="31"/>
  <c r="B79" i="31"/>
  <c r="A79" i="31"/>
  <c r="B78" i="31"/>
  <c r="A78" i="31"/>
  <c r="B77" i="31"/>
  <c r="A77" i="31"/>
  <c r="B76" i="31"/>
  <c r="A76" i="31"/>
  <c r="B75" i="31"/>
  <c r="A75" i="31"/>
  <c r="B74" i="31"/>
  <c r="A74" i="31"/>
  <c r="B73" i="31"/>
  <c r="A73" i="31"/>
  <c r="B72" i="31"/>
  <c r="A72" i="31"/>
  <c r="B71" i="31"/>
  <c r="A71" i="31"/>
  <c r="B70" i="31"/>
  <c r="A70" i="31"/>
  <c r="B69" i="31"/>
  <c r="A69" i="31"/>
  <c r="B68" i="31"/>
  <c r="A68" i="31"/>
  <c r="B67" i="31"/>
  <c r="A67" i="31"/>
  <c r="B66" i="31"/>
  <c r="A66" i="31"/>
  <c r="B65" i="31"/>
  <c r="A65" i="31"/>
  <c r="B64" i="31"/>
  <c r="A64" i="31"/>
  <c r="B63" i="31"/>
  <c r="A63" i="31"/>
  <c r="B62" i="31"/>
  <c r="A62" i="31"/>
  <c r="B61" i="31"/>
  <c r="A61" i="31"/>
  <c r="B60" i="31"/>
  <c r="A60" i="31"/>
  <c r="B59" i="31"/>
  <c r="A59" i="31"/>
  <c r="B58" i="31"/>
  <c r="A58" i="31"/>
  <c r="B57" i="31"/>
  <c r="A57" i="31"/>
  <c r="B56" i="31"/>
  <c r="A56" i="31"/>
  <c r="B55" i="31"/>
  <c r="A55" i="31"/>
  <c r="B54" i="31"/>
  <c r="A54" i="31"/>
  <c r="B53" i="31"/>
  <c r="A53" i="31"/>
  <c r="B52" i="31"/>
  <c r="A52" i="31"/>
  <c r="B51" i="31"/>
  <c r="A51" i="31"/>
  <c r="B50" i="31"/>
  <c r="A50" i="31"/>
  <c r="B49" i="31"/>
  <c r="A49" i="31"/>
  <c r="B48" i="31"/>
  <c r="A48" i="31"/>
  <c r="B47" i="31"/>
  <c r="A47" i="31"/>
  <c r="B46" i="31"/>
  <c r="A46" i="31"/>
  <c r="B45" i="31"/>
  <c r="A45" i="31"/>
  <c r="B44" i="31"/>
  <c r="A44" i="31"/>
  <c r="B43" i="31"/>
  <c r="A43" i="31"/>
  <c r="B42" i="31"/>
  <c r="A42" i="31"/>
  <c r="B41" i="31"/>
  <c r="A41" i="31"/>
  <c r="B40" i="31"/>
  <c r="A40" i="31"/>
  <c r="B39" i="31"/>
  <c r="A39" i="31"/>
  <c r="B38" i="31"/>
  <c r="A38" i="31"/>
  <c r="B37" i="31"/>
  <c r="A37" i="31"/>
  <c r="B36" i="31"/>
  <c r="A36" i="31"/>
  <c r="B35" i="31"/>
  <c r="A35" i="31"/>
  <c r="B34" i="31"/>
  <c r="A34" i="31"/>
  <c r="B33" i="31"/>
  <c r="A33" i="31"/>
  <c r="B32" i="31"/>
  <c r="A32" i="31"/>
  <c r="B31" i="31"/>
  <c r="A31" i="31"/>
  <c r="B30" i="31"/>
  <c r="A30" i="31"/>
  <c r="B29" i="31"/>
  <c r="A29" i="31"/>
  <c r="B28" i="31"/>
  <c r="A28" i="31"/>
  <c r="B27" i="31"/>
  <c r="A27" i="31"/>
  <c r="B26" i="31"/>
  <c r="A26" i="31"/>
  <c r="B25" i="31"/>
  <c r="A25" i="31"/>
  <c r="B24" i="31"/>
  <c r="A24" i="31"/>
  <c r="B23" i="31"/>
  <c r="A23" i="31"/>
  <c r="B22" i="31"/>
  <c r="A22" i="31"/>
  <c r="B21" i="31"/>
  <c r="A21" i="31"/>
  <c r="B20" i="31"/>
  <c r="A20" i="31"/>
  <c r="B19" i="31"/>
  <c r="A19" i="31"/>
  <c r="B18" i="31"/>
  <c r="A18" i="31"/>
  <c r="B17" i="31"/>
  <c r="A17" i="31"/>
  <c r="B16" i="31"/>
  <c r="A16" i="31"/>
  <c r="B15" i="31"/>
  <c r="A15" i="31"/>
  <c r="B14" i="31"/>
  <c r="A14" i="31"/>
  <c r="B13" i="31"/>
  <c r="A13" i="31"/>
  <c r="B12" i="31"/>
  <c r="A12" i="31"/>
  <c r="B11" i="31"/>
  <c r="A11" i="31"/>
  <c r="B10" i="31"/>
  <c r="A10" i="31"/>
  <c r="B9" i="31"/>
  <c r="A9" i="31"/>
  <c r="B8" i="31"/>
  <c r="A8" i="31"/>
  <c r="B7" i="31"/>
  <c r="A7" i="31"/>
  <c r="B6" i="31"/>
  <c r="A6" i="31"/>
  <c r="P203" i="30"/>
  <c r="S203" i="30" s="1"/>
  <c r="B203" i="30"/>
  <c r="A203" i="30"/>
  <c r="P202" i="30"/>
  <c r="T202" i="30" s="1"/>
  <c r="B202" i="30"/>
  <c r="A202" i="30"/>
  <c r="P201" i="30"/>
  <c r="B201" i="30"/>
  <c r="A201" i="30"/>
  <c r="P200" i="30"/>
  <c r="T200" i="30" s="1"/>
  <c r="B200" i="30"/>
  <c r="A200" i="30"/>
  <c r="P199" i="30"/>
  <c r="S199" i="30" s="1"/>
  <c r="B199" i="30"/>
  <c r="A199" i="30"/>
  <c r="P198" i="30"/>
  <c r="S198" i="30" s="1"/>
  <c r="B198" i="30"/>
  <c r="A198" i="30"/>
  <c r="P197" i="30"/>
  <c r="B197" i="30"/>
  <c r="A197" i="30"/>
  <c r="P196" i="30"/>
  <c r="T196" i="30" s="1"/>
  <c r="B196" i="30"/>
  <c r="A196" i="30"/>
  <c r="P195" i="30"/>
  <c r="S195" i="30" s="1"/>
  <c r="B195" i="30"/>
  <c r="A195" i="30"/>
  <c r="P194" i="30"/>
  <c r="T194" i="30" s="1"/>
  <c r="B194" i="30"/>
  <c r="A194" i="30"/>
  <c r="P193" i="30"/>
  <c r="T193" i="30" s="1"/>
  <c r="B193" i="30"/>
  <c r="A193" i="30"/>
  <c r="P192" i="30"/>
  <c r="T192" i="30" s="1"/>
  <c r="B192" i="30"/>
  <c r="A192" i="30"/>
  <c r="P191" i="30"/>
  <c r="S191" i="30" s="1"/>
  <c r="B191" i="30"/>
  <c r="A191" i="30"/>
  <c r="P190" i="30"/>
  <c r="B190" i="30"/>
  <c r="A190" i="30"/>
  <c r="P189" i="30"/>
  <c r="B189" i="30"/>
  <c r="A189" i="30"/>
  <c r="P188" i="30"/>
  <c r="T188" i="30" s="1"/>
  <c r="B188" i="30"/>
  <c r="A188" i="30"/>
  <c r="P187" i="30"/>
  <c r="S187" i="30" s="1"/>
  <c r="B187" i="30"/>
  <c r="A187" i="30"/>
  <c r="P186" i="30"/>
  <c r="T186" i="30" s="1"/>
  <c r="B186" i="30"/>
  <c r="A186" i="30"/>
  <c r="P185" i="30"/>
  <c r="T185" i="30" s="1"/>
  <c r="B185" i="30"/>
  <c r="A185" i="30"/>
  <c r="P184" i="30"/>
  <c r="S184" i="30" s="1"/>
  <c r="B184" i="30"/>
  <c r="A184" i="30"/>
  <c r="P183" i="30"/>
  <c r="S183" i="30" s="1"/>
  <c r="B183" i="30"/>
  <c r="A183" i="30"/>
  <c r="P182" i="30"/>
  <c r="B182" i="30"/>
  <c r="A182" i="30"/>
  <c r="P181" i="30"/>
  <c r="B181" i="30"/>
  <c r="A181" i="30"/>
  <c r="P180" i="30"/>
  <c r="S180" i="30" s="1"/>
  <c r="B180" i="30"/>
  <c r="A180" i="30"/>
  <c r="P179" i="30"/>
  <c r="S179" i="30" s="1"/>
  <c r="B179" i="30"/>
  <c r="A179" i="30"/>
  <c r="P178" i="30"/>
  <c r="T178" i="30" s="1"/>
  <c r="B178" i="30"/>
  <c r="A178" i="30"/>
  <c r="P177" i="30"/>
  <c r="T177" i="30" s="1"/>
  <c r="B177" i="30"/>
  <c r="A177" i="30"/>
  <c r="S176" i="30"/>
  <c r="P176" i="30"/>
  <c r="T176" i="30" s="1"/>
  <c r="B176" i="30"/>
  <c r="A176" i="30"/>
  <c r="P175" i="30"/>
  <c r="S175" i="30" s="1"/>
  <c r="B175" i="30"/>
  <c r="A175" i="30"/>
  <c r="P174" i="30"/>
  <c r="B174" i="30"/>
  <c r="A174" i="30"/>
  <c r="P173" i="30"/>
  <c r="B173" i="30"/>
  <c r="A173" i="30"/>
  <c r="P172" i="30"/>
  <c r="T172" i="30" s="1"/>
  <c r="B172" i="30"/>
  <c r="A172" i="30"/>
  <c r="T171" i="30"/>
  <c r="P171" i="30"/>
  <c r="S171" i="30" s="1"/>
  <c r="B171" i="30"/>
  <c r="A171" i="30"/>
  <c r="P170" i="30"/>
  <c r="T170" i="30" s="1"/>
  <c r="B170" i="30"/>
  <c r="A170" i="30"/>
  <c r="P169" i="30"/>
  <c r="T169" i="30" s="1"/>
  <c r="B169" i="30"/>
  <c r="A169" i="30"/>
  <c r="P168" i="30"/>
  <c r="S168" i="30" s="1"/>
  <c r="B168" i="30"/>
  <c r="A168" i="30"/>
  <c r="P167" i="30"/>
  <c r="S167" i="30" s="1"/>
  <c r="B167" i="30"/>
  <c r="A167" i="30"/>
  <c r="P166" i="30"/>
  <c r="B166" i="30"/>
  <c r="A166" i="30"/>
  <c r="P165" i="30"/>
  <c r="B165" i="30"/>
  <c r="A165" i="30"/>
  <c r="P164" i="30"/>
  <c r="T164" i="30" s="1"/>
  <c r="B164" i="30"/>
  <c r="A164" i="30"/>
  <c r="P163" i="30"/>
  <c r="S163" i="30" s="1"/>
  <c r="B163" i="30"/>
  <c r="A163" i="30"/>
  <c r="P162" i="30"/>
  <c r="B162" i="30"/>
  <c r="A162" i="30"/>
  <c r="P161" i="30"/>
  <c r="T161" i="30" s="1"/>
  <c r="B161" i="30"/>
  <c r="A161" i="30"/>
  <c r="P160" i="30"/>
  <c r="T160" i="30" s="1"/>
  <c r="B160" i="30"/>
  <c r="A160" i="30"/>
  <c r="P159" i="30"/>
  <c r="S159" i="30" s="1"/>
  <c r="B159" i="30"/>
  <c r="A159" i="30"/>
  <c r="P158" i="30"/>
  <c r="B158" i="30"/>
  <c r="A158" i="30"/>
  <c r="P157" i="30"/>
  <c r="T157" i="30" s="1"/>
  <c r="B157" i="30"/>
  <c r="A157" i="30"/>
  <c r="P156" i="30"/>
  <c r="T156" i="30" s="1"/>
  <c r="B156" i="30"/>
  <c r="A156" i="30"/>
  <c r="P155" i="30"/>
  <c r="S155" i="30" s="1"/>
  <c r="B155" i="30"/>
  <c r="A155" i="30"/>
  <c r="P154" i="30"/>
  <c r="B154" i="30"/>
  <c r="A154" i="30"/>
  <c r="P153" i="30"/>
  <c r="T153" i="30" s="1"/>
  <c r="B153" i="30"/>
  <c r="A153" i="30"/>
  <c r="P152" i="30"/>
  <c r="T152" i="30" s="1"/>
  <c r="B152" i="30"/>
  <c r="A152" i="30"/>
  <c r="P151" i="30"/>
  <c r="S151" i="30" s="1"/>
  <c r="B151" i="30"/>
  <c r="A151" i="30"/>
  <c r="P150" i="30"/>
  <c r="B150" i="30"/>
  <c r="A150" i="30"/>
  <c r="P149" i="30"/>
  <c r="T149" i="30" s="1"/>
  <c r="B149" i="30"/>
  <c r="A149" i="30"/>
  <c r="P148" i="30"/>
  <c r="S148" i="30" s="1"/>
  <c r="B148" i="30"/>
  <c r="A148" i="30"/>
  <c r="P147" i="30"/>
  <c r="S147" i="30" s="1"/>
  <c r="B147" i="30"/>
  <c r="A147" i="30"/>
  <c r="P146" i="30"/>
  <c r="B146" i="30"/>
  <c r="A146" i="30"/>
  <c r="P145" i="30"/>
  <c r="T145" i="30" s="1"/>
  <c r="B145" i="30"/>
  <c r="A145" i="30"/>
  <c r="P144" i="30"/>
  <c r="T144" i="30" s="1"/>
  <c r="B144" i="30"/>
  <c r="A144" i="30"/>
  <c r="P143" i="30"/>
  <c r="S143" i="30" s="1"/>
  <c r="B143" i="30"/>
  <c r="A143" i="30"/>
  <c r="P142" i="30"/>
  <c r="B142" i="30"/>
  <c r="A142" i="30"/>
  <c r="P141" i="30"/>
  <c r="T141" i="30" s="1"/>
  <c r="B141" i="30"/>
  <c r="A141" i="30"/>
  <c r="P140" i="30"/>
  <c r="T140" i="30" s="1"/>
  <c r="B140" i="30"/>
  <c r="A140" i="30"/>
  <c r="P139" i="30"/>
  <c r="S139" i="30" s="1"/>
  <c r="B139" i="30"/>
  <c r="A139" i="30"/>
  <c r="P138" i="30"/>
  <c r="B138" i="30"/>
  <c r="A138" i="30"/>
  <c r="P137" i="30"/>
  <c r="T137" i="30" s="1"/>
  <c r="B137" i="30"/>
  <c r="A137" i="30"/>
  <c r="P136" i="30"/>
  <c r="S136" i="30" s="1"/>
  <c r="B136" i="30"/>
  <c r="A136" i="30"/>
  <c r="P135" i="30"/>
  <c r="S135" i="30" s="1"/>
  <c r="B135" i="30"/>
  <c r="A135" i="30"/>
  <c r="P134" i="30"/>
  <c r="B134" i="30"/>
  <c r="A134" i="30"/>
  <c r="P133" i="30"/>
  <c r="T133" i="30" s="1"/>
  <c r="B133" i="30"/>
  <c r="A133" i="30"/>
  <c r="P132" i="30"/>
  <c r="T132" i="30" s="1"/>
  <c r="B132" i="30"/>
  <c r="A132" i="30"/>
  <c r="P131" i="30"/>
  <c r="S131" i="30" s="1"/>
  <c r="B131" i="30"/>
  <c r="A131" i="30"/>
  <c r="P130" i="30"/>
  <c r="B130" i="30"/>
  <c r="A130" i="30"/>
  <c r="P129" i="30"/>
  <c r="T129" i="30" s="1"/>
  <c r="B129" i="30"/>
  <c r="A129" i="30"/>
  <c r="P128" i="30"/>
  <c r="T128" i="30" s="1"/>
  <c r="B128" i="30"/>
  <c r="A128" i="30"/>
  <c r="P127" i="30"/>
  <c r="S127" i="30" s="1"/>
  <c r="B127" i="30"/>
  <c r="A127" i="30"/>
  <c r="P126" i="30"/>
  <c r="B126" i="30"/>
  <c r="A126" i="30"/>
  <c r="P125" i="30"/>
  <c r="T125" i="30" s="1"/>
  <c r="B125" i="30"/>
  <c r="A125" i="30"/>
  <c r="P124" i="30"/>
  <c r="T124" i="30" s="1"/>
  <c r="B124" i="30"/>
  <c r="A124" i="30"/>
  <c r="P123" i="30"/>
  <c r="S123" i="30" s="1"/>
  <c r="B123" i="30"/>
  <c r="A123" i="30"/>
  <c r="P122" i="30"/>
  <c r="B122" i="30"/>
  <c r="A122" i="30"/>
  <c r="P121" i="30"/>
  <c r="T121" i="30" s="1"/>
  <c r="B121" i="30"/>
  <c r="A121" i="30"/>
  <c r="P120" i="30"/>
  <c r="T120" i="30" s="1"/>
  <c r="B120" i="30"/>
  <c r="A120" i="30"/>
  <c r="P119" i="30"/>
  <c r="S119" i="30" s="1"/>
  <c r="B119" i="30"/>
  <c r="A119" i="30"/>
  <c r="P118" i="30"/>
  <c r="B118" i="30"/>
  <c r="A118" i="30"/>
  <c r="P117" i="30"/>
  <c r="T117" i="30" s="1"/>
  <c r="B117" i="30"/>
  <c r="A117" i="30"/>
  <c r="P116" i="30"/>
  <c r="S116" i="30" s="1"/>
  <c r="B116" i="30"/>
  <c r="A116" i="30"/>
  <c r="P115" i="30"/>
  <c r="S115" i="30" s="1"/>
  <c r="B115" i="30"/>
  <c r="A115" i="30"/>
  <c r="P114" i="30"/>
  <c r="B114" i="30"/>
  <c r="A114" i="30"/>
  <c r="P113" i="30"/>
  <c r="T113" i="30" s="1"/>
  <c r="B113" i="30"/>
  <c r="A113" i="30"/>
  <c r="P112" i="30"/>
  <c r="S112" i="30" s="1"/>
  <c r="B112" i="30"/>
  <c r="A112" i="30"/>
  <c r="P111" i="30"/>
  <c r="S111" i="30" s="1"/>
  <c r="B111" i="30"/>
  <c r="A111" i="30"/>
  <c r="P110" i="30"/>
  <c r="B110" i="30"/>
  <c r="A110" i="30"/>
  <c r="P109" i="30"/>
  <c r="T109" i="30" s="1"/>
  <c r="B109" i="30"/>
  <c r="A109" i="30"/>
  <c r="P108" i="30"/>
  <c r="T108" i="30" s="1"/>
  <c r="B108" i="30"/>
  <c r="A108" i="30"/>
  <c r="P107" i="30"/>
  <c r="S107" i="30" s="1"/>
  <c r="B107" i="30"/>
  <c r="A107" i="30"/>
  <c r="P106" i="30"/>
  <c r="B106" i="30"/>
  <c r="A106" i="30"/>
  <c r="P105" i="30"/>
  <c r="T105" i="30" s="1"/>
  <c r="B105" i="30"/>
  <c r="A105" i="30"/>
  <c r="T104" i="30"/>
  <c r="P104" i="30"/>
  <c r="S104" i="30" s="1"/>
  <c r="B104" i="30"/>
  <c r="A104" i="30"/>
  <c r="P103" i="30"/>
  <c r="S103" i="30" s="1"/>
  <c r="B103" i="30"/>
  <c r="A103" i="30"/>
  <c r="P102" i="30"/>
  <c r="B102" i="30"/>
  <c r="A102" i="30"/>
  <c r="P101" i="30"/>
  <c r="T101" i="30" s="1"/>
  <c r="B101" i="30"/>
  <c r="A101" i="30"/>
  <c r="P100" i="30"/>
  <c r="S100" i="30" s="1"/>
  <c r="B100" i="30"/>
  <c r="A100" i="30"/>
  <c r="P99" i="30"/>
  <c r="S99" i="30" s="1"/>
  <c r="B99" i="30"/>
  <c r="A99" i="30"/>
  <c r="P98" i="30"/>
  <c r="T98" i="30" s="1"/>
  <c r="B98" i="30"/>
  <c r="A98" i="30"/>
  <c r="P97" i="30"/>
  <c r="T97" i="30" s="1"/>
  <c r="B97" i="30"/>
  <c r="A97" i="30"/>
  <c r="P96" i="30"/>
  <c r="S96" i="30" s="1"/>
  <c r="B96" i="30"/>
  <c r="A96" i="30"/>
  <c r="P95" i="30"/>
  <c r="S95" i="30" s="1"/>
  <c r="B95" i="30"/>
  <c r="A95" i="30"/>
  <c r="P94" i="30"/>
  <c r="T94" i="30" s="1"/>
  <c r="B94" i="30"/>
  <c r="A94" i="30"/>
  <c r="P93" i="30"/>
  <c r="T93" i="30" s="1"/>
  <c r="B93" i="30"/>
  <c r="A93" i="30"/>
  <c r="P92" i="30"/>
  <c r="T92" i="30" s="1"/>
  <c r="B92" i="30"/>
  <c r="A92" i="30"/>
  <c r="P91" i="30"/>
  <c r="S91" i="30" s="1"/>
  <c r="B91" i="30"/>
  <c r="A91" i="30"/>
  <c r="P90" i="30"/>
  <c r="T90" i="30" s="1"/>
  <c r="B90" i="30"/>
  <c r="A90" i="30"/>
  <c r="P89" i="30"/>
  <c r="S89" i="30" s="1"/>
  <c r="B89" i="30"/>
  <c r="A89" i="30"/>
  <c r="P88" i="30"/>
  <c r="S88" i="30" s="1"/>
  <c r="B88" i="30"/>
  <c r="A88" i="30"/>
  <c r="P87" i="30"/>
  <c r="S87" i="30" s="1"/>
  <c r="B87" i="30"/>
  <c r="A87" i="30"/>
  <c r="P86" i="30"/>
  <c r="T86" i="30" s="1"/>
  <c r="B86" i="30"/>
  <c r="A86" i="30"/>
  <c r="P85" i="30"/>
  <c r="T85" i="30" s="1"/>
  <c r="B85" i="30"/>
  <c r="A85" i="30"/>
  <c r="P84" i="30"/>
  <c r="T84" i="30" s="1"/>
  <c r="B84" i="30"/>
  <c r="A84" i="30"/>
  <c r="P83" i="30"/>
  <c r="S83" i="30" s="1"/>
  <c r="B83" i="30"/>
  <c r="A83" i="30"/>
  <c r="P82" i="30"/>
  <c r="T82" i="30" s="1"/>
  <c r="B82" i="30"/>
  <c r="A82" i="30"/>
  <c r="P81" i="30"/>
  <c r="S81" i="30" s="1"/>
  <c r="B81" i="30"/>
  <c r="A81" i="30"/>
  <c r="P80" i="30"/>
  <c r="S80" i="30" s="1"/>
  <c r="B80" i="30"/>
  <c r="A80" i="30"/>
  <c r="P79" i="30"/>
  <c r="S79" i="30" s="1"/>
  <c r="B79" i="30"/>
  <c r="A79" i="30"/>
  <c r="P78" i="30"/>
  <c r="T78" i="30" s="1"/>
  <c r="B78" i="30"/>
  <c r="A78" i="30"/>
  <c r="P77" i="30"/>
  <c r="T77" i="30" s="1"/>
  <c r="B77" i="30"/>
  <c r="A77" i="30"/>
  <c r="T76" i="30"/>
  <c r="P76" i="30"/>
  <c r="S76" i="30" s="1"/>
  <c r="B76" i="30"/>
  <c r="A76" i="30"/>
  <c r="P75" i="30"/>
  <c r="S75" i="30" s="1"/>
  <c r="B75" i="30"/>
  <c r="A75" i="30"/>
  <c r="P74" i="30"/>
  <c r="T74" i="30" s="1"/>
  <c r="B74" i="30"/>
  <c r="A74" i="30"/>
  <c r="B73" i="30"/>
  <c r="A73" i="30"/>
  <c r="B72" i="30"/>
  <c r="A72" i="30"/>
  <c r="B71" i="30"/>
  <c r="A71" i="30"/>
  <c r="B70" i="30"/>
  <c r="A70" i="30"/>
  <c r="B69" i="30"/>
  <c r="A69" i="30"/>
  <c r="B68" i="30"/>
  <c r="A68" i="30"/>
  <c r="B67" i="30"/>
  <c r="A67" i="30"/>
  <c r="B66" i="30"/>
  <c r="A66" i="30"/>
  <c r="B65" i="30"/>
  <c r="A65" i="30"/>
  <c r="B64" i="30"/>
  <c r="A64" i="30"/>
  <c r="B63" i="30"/>
  <c r="A63" i="30"/>
  <c r="B62" i="30"/>
  <c r="A62" i="30"/>
  <c r="B61" i="30"/>
  <c r="A61" i="30"/>
  <c r="B60" i="30"/>
  <c r="A60" i="30"/>
  <c r="B59" i="30"/>
  <c r="A59" i="30"/>
  <c r="B58" i="30"/>
  <c r="A58" i="30"/>
  <c r="B57" i="30"/>
  <c r="A57" i="30"/>
  <c r="B56" i="30"/>
  <c r="A56" i="30"/>
  <c r="B55" i="30"/>
  <c r="A55" i="30"/>
  <c r="B54" i="30"/>
  <c r="A54" i="30"/>
  <c r="B53" i="30"/>
  <c r="A53" i="30"/>
  <c r="B52" i="30"/>
  <c r="A52" i="30"/>
  <c r="B51" i="30"/>
  <c r="A51" i="30"/>
  <c r="B50" i="30"/>
  <c r="A50" i="30"/>
  <c r="B49" i="30"/>
  <c r="A49" i="30"/>
  <c r="B48" i="30"/>
  <c r="A48" i="30"/>
  <c r="B47" i="30"/>
  <c r="A47" i="30"/>
  <c r="B46" i="30"/>
  <c r="A46" i="30"/>
  <c r="B45" i="30"/>
  <c r="A45" i="30"/>
  <c r="B44" i="30"/>
  <c r="A44" i="30"/>
  <c r="B43" i="30"/>
  <c r="A43" i="30"/>
  <c r="B42" i="30"/>
  <c r="A42" i="30"/>
  <c r="B41" i="30"/>
  <c r="A41" i="30"/>
  <c r="B40" i="30"/>
  <c r="A40" i="30"/>
  <c r="B39" i="30"/>
  <c r="A39" i="30"/>
  <c r="B38" i="30"/>
  <c r="A38" i="30"/>
  <c r="B37" i="30"/>
  <c r="A37" i="30"/>
  <c r="B36" i="30"/>
  <c r="A36" i="30"/>
  <c r="B35" i="30"/>
  <c r="A35" i="30"/>
  <c r="B34" i="30"/>
  <c r="A34" i="30"/>
  <c r="B33" i="30"/>
  <c r="A33" i="30"/>
  <c r="B32" i="30"/>
  <c r="A32" i="30"/>
  <c r="B31" i="30"/>
  <c r="A31" i="30"/>
  <c r="B30" i="30"/>
  <c r="A30" i="30"/>
  <c r="B29" i="30"/>
  <c r="A29" i="30"/>
  <c r="B28" i="30"/>
  <c r="A28" i="30"/>
  <c r="B27" i="30"/>
  <c r="A27" i="30"/>
  <c r="B26" i="30"/>
  <c r="A26" i="30"/>
  <c r="B25" i="30"/>
  <c r="A25" i="30"/>
  <c r="B24" i="30"/>
  <c r="A24" i="30"/>
  <c r="B23" i="30"/>
  <c r="A23" i="30"/>
  <c r="B22" i="30"/>
  <c r="A22" i="30"/>
  <c r="B21" i="30"/>
  <c r="A21" i="30"/>
  <c r="B20" i="30"/>
  <c r="A20" i="30"/>
  <c r="B19" i="30"/>
  <c r="A19" i="30"/>
  <c r="B18" i="30"/>
  <c r="A18" i="30"/>
  <c r="B17" i="30"/>
  <c r="A17" i="30"/>
  <c r="B16" i="30"/>
  <c r="A16" i="30"/>
  <c r="B15" i="30"/>
  <c r="A15" i="30"/>
  <c r="B14" i="30"/>
  <c r="A14" i="30"/>
  <c r="B13" i="30"/>
  <c r="A13" i="30"/>
  <c r="B12" i="30"/>
  <c r="A12" i="30"/>
  <c r="B11" i="30"/>
  <c r="A11" i="30"/>
  <c r="B10" i="30"/>
  <c r="A10" i="30"/>
  <c r="B9" i="30"/>
  <c r="A9" i="30"/>
  <c r="B8" i="30"/>
  <c r="A8" i="30"/>
  <c r="B7" i="30"/>
  <c r="A7" i="30"/>
  <c r="B6" i="30"/>
  <c r="A6" i="30"/>
  <c r="P203" i="29"/>
  <c r="T203" i="29" s="1"/>
  <c r="B203" i="29"/>
  <c r="A203" i="29"/>
  <c r="T202" i="29"/>
  <c r="S202" i="29"/>
  <c r="P202" i="29"/>
  <c r="B202" i="29"/>
  <c r="A202" i="29"/>
  <c r="T201" i="29"/>
  <c r="S201" i="29"/>
  <c r="P201" i="29"/>
  <c r="B201" i="29"/>
  <c r="A201" i="29"/>
  <c r="P200" i="29"/>
  <c r="S200" i="29" s="1"/>
  <c r="B200" i="29"/>
  <c r="A200" i="29"/>
  <c r="P199" i="29"/>
  <c r="T199" i="29" s="1"/>
  <c r="B199" i="29"/>
  <c r="A199" i="29"/>
  <c r="T198" i="29"/>
  <c r="S198" i="29"/>
  <c r="P198" i="29"/>
  <c r="B198" i="29"/>
  <c r="A198" i="29"/>
  <c r="T197" i="29"/>
  <c r="P197" i="29"/>
  <c r="S197" i="29" s="1"/>
  <c r="B197" i="29"/>
  <c r="A197" i="29"/>
  <c r="P196" i="29"/>
  <c r="T196" i="29" s="1"/>
  <c r="B196" i="29"/>
  <c r="A196" i="29"/>
  <c r="P195" i="29"/>
  <c r="T195" i="29" s="1"/>
  <c r="B195" i="29"/>
  <c r="A195" i="29"/>
  <c r="T194" i="29"/>
  <c r="S194" i="29"/>
  <c r="P194" i="29"/>
  <c r="B194" i="29"/>
  <c r="A194" i="29"/>
  <c r="T193" i="29"/>
  <c r="S193" i="29"/>
  <c r="P193" i="29"/>
  <c r="B193" i="29"/>
  <c r="A193" i="29"/>
  <c r="P192" i="29"/>
  <c r="S192" i="29" s="1"/>
  <c r="B192" i="29"/>
  <c r="A192" i="29"/>
  <c r="P191" i="29"/>
  <c r="T191" i="29" s="1"/>
  <c r="B191" i="29"/>
  <c r="A191" i="29"/>
  <c r="T190" i="29"/>
  <c r="S190" i="29"/>
  <c r="P190" i="29"/>
  <c r="B190" i="29"/>
  <c r="A190" i="29"/>
  <c r="T189" i="29"/>
  <c r="P189" i="29"/>
  <c r="S189" i="29" s="1"/>
  <c r="B189" i="29"/>
  <c r="A189" i="29"/>
  <c r="P188" i="29"/>
  <c r="T188" i="29" s="1"/>
  <c r="B188" i="29"/>
  <c r="A188" i="29"/>
  <c r="P187" i="29"/>
  <c r="T187" i="29" s="1"/>
  <c r="B187" i="29"/>
  <c r="A187" i="29"/>
  <c r="T186" i="29"/>
  <c r="S186" i="29"/>
  <c r="P186" i="29"/>
  <c r="B186" i="29"/>
  <c r="A186" i="29"/>
  <c r="T185" i="29"/>
  <c r="S185" i="29"/>
  <c r="P185" i="29"/>
  <c r="B185" i="29"/>
  <c r="A185" i="29"/>
  <c r="P184" i="29"/>
  <c r="S184" i="29" s="1"/>
  <c r="B184" i="29"/>
  <c r="A184" i="29"/>
  <c r="P183" i="29"/>
  <c r="T183" i="29" s="1"/>
  <c r="B183" i="29"/>
  <c r="A183" i="29"/>
  <c r="T182" i="29"/>
  <c r="S182" i="29"/>
  <c r="P182" i="29"/>
  <c r="B182" i="29"/>
  <c r="A182" i="29"/>
  <c r="T181" i="29"/>
  <c r="P181" i="29"/>
  <c r="S181" i="29" s="1"/>
  <c r="B181" i="29"/>
  <c r="A181" i="29"/>
  <c r="P180" i="29"/>
  <c r="T180" i="29" s="1"/>
  <c r="B180" i="29"/>
  <c r="A180" i="29"/>
  <c r="P179" i="29"/>
  <c r="T179" i="29" s="1"/>
  <c r="B179" i="29"/>
  <c r="A179" i="29"/>
  <c r="T178" i="29"/>
  <c r="S178" i="29"/>
  <c r="P178" i="29"/>
  <c r="B178" i="29"/>
  <c r="A178" i="29"/>
  <c r="T177" i="29"/>
  <c r="S177" i="29"/>
  <c r="P177" i="29"/>
  <c r="B177" i="29"/>
  <c r="A177" i="29"/>
  <c r="P176" i="29"/>
  <c r="S176" i="29" s="1"/>
  <c r="B176" i="29"/>
  <c r="A176" i="29"/>
  <c r="P175" i="29"/>
  <c r="T175" i="29" s="1"/>
  <c r="B175" i="29"/>
  <c r="A175" i="29"/>
  <c r="T174" i="29"/>
  <c r="S174" i="29"/>
  <c r="P174" i="29"/>
  <c r="B174" i="29"/>
  <c r="A174" i="29"/>
  <c r="T173" i="29"/>
  <c r="P173" i="29"/>
  <c r="S173" i="29" s="1"/>
  <c r="B173" i="29"/>
  <c r="A173" i="29"/>
  <c r="P172" i="29"/>
  <c r="T172" i="29" s="1"/>
  <c r="B172" i="29"/>
  <c r="A172" i="29"/>
  <c r="P171" i="29"/>
  <c r="T171" i="29" s="1"/>
  <c r="B171" i="29"/>
  <c r="A171" i="29"/>
  <c r="T170" i="29"/>
  <c r="S170" i="29"/>
  <c r="P170" i="29"/>
  <c r="B170" i="29"/>
  <c r="A170" i="29"/>
  <c r="T169" i="29"/>
  <c r="S169" i="29"/>
  <c r="P169" i="29"/>
  <c r="B169" i="29"/>
  <c r="A169" i="29"/>
  <c r="P168" i="29"/>
  <c r="S168" i="29" s="1"/>
  <c r="B168" i="29"/>
  <c r="A168" i="29"/>
  <c r="P167" i="29"/>
  <c r="T167" i="29" s="1"/>
  <c r="B167" i="29"/>
  <c r="A167" i="29"/>
  <c r="T166" i="29"/>
  <c r="S166" i="29"/>
  <c r="P166" i="29"/>
  <c r="B166" i="29"/>
  <c r="A166" i="29"/>
  <c r="T165" i="29"/>
  <c r="P165" i="29"/>
  <c r="S165" i="29" s="1"/>
  <c r="B165" i="29"/>
  <c r="A165" i="29"/>
  <c r="P164" i="29"/>
  <c r="T164" i="29" s="1"/>
  <c r="B164" i="29"/>
  <c r="A164" i="29"/>
  <c r="P163" i="29"/>
  <c r="T163" i="29" s="1"/>
  <c r="B163" i="29"/>
  <c r="A163" i="29"/>
  <c r="T162" i="29"/>
  <c r="S162" i="29"/>
  <c r="P162" i="29"/>
  <c r="B162" i="29"/>
  <c r="A162" i="29"/>
  <c r="T161" i="29"/>
  <c r="S161" i="29"/>
  <c r="P161" i="29"/>
  <c r="B161" i="29"/>
  <c r="A161" i="29"/>
  <c r="P160" i="29"/>
  <c r="S160" i="29" s="1"/>
  <c r="B160" i="29"/>
  <c r="A160" i="29"/>
  <c r="P159" i="29"/>
  <c r="T159" i="29" s="1"/>
  <c r="B159" i="29"/>
  <c r="A159" i="29"/>
  <c r="T158" i="29"/>
  <c r="S158" i="29"/>
  <c r="P158" i="29"/>
  <c r="B158" i="29"/>
  <c r="A158" i="29"/>
  <c r="T157" i="29"/>
  <c r="P157" i="29"/>
  <c r="S157" i="29" s="1"/>
  <c r="B157" i="29"/>
  <c r="A157" i="29"/>
  <c r="P156" i="29"/>
  <c r="T156" i="29" s="1"/>
  <c r="B156" i="29"/>
  <c r="A156" i="29"/>
  <c r="P155" i="29"/>
  <c r="T155" i="29" s="1"/>
  <c r="B155" i="29"/>
  <c r="A155" i="29"/>
  <c r="T154" i="29"/>
  <c r="S154" i="29"/>
  <c r="P154" i="29"/>
  <c r="B154" i="29"/>
  <c r="A154" i="29"/>
  <c r="T153" i="29"/>
  <c r="S153" i="29"/>
  <c r="P153" i="29"/>
  <c r="B153" i="29"/>
  <c r="A153" i="29"/>
  <c r="P152" i="29"/>
  <c r="S152" i="29" s="1"/>
  <c r="B152" i="29"/>
  <c r="A152" i="29"/>
  <c r="P151" i="29"/>
  <c r="T151" i="29" s="1"/>
  <c r="B151" i="29"/>
  <c r="A151" i="29"/>
  <c r="T150" i="29"/>
  <c r="S150" i="29"/>
  <c r="P150" i="29"/>
  <c r="B150" i="29"/>
  <c r="A150" i="29"/>
  <c r="T149" i="29"/>
  <c r="P149" i="29"/>
  <c r="S149" i="29" s="1"/>
  <c r="B149" i="29"/>
  <c r="A149" i="29"/>
  <c r="P148" i="29"/>
  <c r="T148" i="29" s="1"/>
  <c r="B148" i="29"/>
  <c r="A148" i="29"/>
  <c r="P147" i="29"/>
  <c r="T147" i="29" s="1"/>
  <c r="B147" i="29"/>
  <c r="A147" i="29"/>
  <c r="T146" i="29"/>
  <c r="S146" i="29"/>
  <c r="P146" i="29"/>
  <c r="B146" i="29"/>
  <c r="A146" i="29"/>
  <c r="T145" i="29"/>
  <c r="S145" i="29"/>
  <c r="P145" i="29"/>
  <c r="B145" i="29"/>
  <c r="A145" i="29"/>
  <c r="P144" i="29"/>
  <c r="S144" i="29" s="1"/>
  <c r="B144" i="29"/>
  <c r="A144" i="29"/>
  <c r="P143" i="29"/>
  <c r="T143" i="29" s="1"/>
  <c r="B143" i="29"/>
  <c r="A143" i="29"/>
  <c r="T142" i="29"/>
  <c r="S142" i="29"/>
  <c r="P142" i="29"/>
  <c r="B142" i="29"/>
  <c r="A142" i="29"/>
  <c r="T141" i="29"/>
  <c r="P141" i="29"/>
  <c r="S141" i="29" s="1"/>
  <c r="B141" i="29"/>
  <c r="A141" i="29"/>
  <c r="P140" i="29"/>
  <c r="T140" i="29" s="1"/>
  <c r="B140" i="29"/>
  <c r="A140" i="29"/>
  <c r="P139" i="29"/>
  <c r="T139" i="29" s="1"/>
  <c r="B139" i="29"/>
  <c r="A139" i="29"/>
  <c r="T138" i="29"/>
  <c r="S138" i="29"/>
  <c r="P138" i="29"/>
  <c r="B138" i="29"/>
  <c r="A138" i="29"/>
  <c r="T137" i="29"/>
  <c r="S137" i="29"/>
  <c r="P137" i="29"/>
  <c r="B137" i="29"/>
  <c r="A137" i="29"/>
  <c r="P136" i="29"/>
  <c r="S136" i="29" s="1"/>
  <c r="B136" i="29"/>
  <c r="A136" i="29"/>
  <c r="P135" i="29"/>
  <c r="T135" i="29" s="1"/>
  <c r="B135" i="29"/>
  <c r="A135" i="29"/>
  <c r="T134" i="29"/>
  <c r="S134" i="29"/>
  <c r="P134" i="29"/>
  <c r="B134" i="29"/>
  <c r="A134" i="29"/>
  <c r="T133" i="29"/>
  <c r="P133" i="29"/>
  <c r="S133" i="29" s="1"/>
  <c r="B133" i="29"/>
  <c r="A133" i="29"/>
  <c r="P132" i="29"/>
  <c r="T132" i="29" s="1"/>
  <c r="B132" i="29"/>
  <c r="A132" i="29"/>
  <c r="P131" i="29"/>
  <c r="T131" i="29" s="1"/>
  <c r="B131" i="29"/>
  <c r="A131" i="29"/>
  <c r="T130" i="29"/>
  <c r="S130" i="29"/>
  <c r="P130" i="29"/>
  <c r="B130" i="29"/>
  <c r="A130" i="29"/>
  <c r="T129" i="29"/>
  <c r="S129" i="29"/>
  <c r="P129" i="29"/>
  <c r="B129" i="29"/>
  <c r="A129" i="29"/>
  <c r="P128" i="29"/>
  <c r="S128" i="29" s="1"/>
  <c r="B128" i="29"/>
  <c r="A128" i="29"/>
  <c r="P127" i="29"/>
  <c r="T127" i="29" s="1"/>
  <c r="B127" i="29"/>
  <c r="A127" i="29"/>
  <c r="T126" i="29"/>
  <c r="S126" i="29"/>
  <c r="P126" i="29"/>
  <c r="B126" i="29"/>
  <c r="A126" i="29"/>
  <c r="T125" i="29"/>
  <c r="P125" i="29"/>
  <c r="S125" i="29" s="1"/>
  <c r="B125" i="29"/>
  <c r="A125" i="29"/>
  <c r="P124" i="29"/>
  <c r="T124" i="29" s="1"/>
  <c r="B124" i="29"/>
  <c r="A124" i="29"/>
  <c r="P123" i="29"/>
  <c r="T123" i="29" s="1"/>
  <c r="B123" i="29"/>
  <c r="A123" i="29"/>
  <c r="T122" i="29"/>
  <c r="S122" i="29"/>
  <c r="P122" i="29"/>
  <c r="B122" i="29"/>
  <c r="A122" i="29"/>
  <c r="T121" i="29"/>
  <c r="S121" i="29"/>
  <c r="P121" i="29"/>
  <c r="B121" i="29"/>
  <c r="A121" i="29"/>
  <c r="P120" i="29"/>
  <c r="S120" i="29" s="1"/>
  <c r="B120" i="29"/>
  <c r="A120" i="29"/>
  <c r="P119" i="29"/>
  <c r="T119" i="29" s="1"/>
  <c r="B119" i="29"/>
  <c r="A119" i="29"/>
  <c r="T118" i="29"/>
  <c r="S118" i="29"/>
  <c r="P118" i="29"/>
  <c r="B118" i="29"/>
  <c r="A118" i="29"/>
  <c r="T117" i="29"/>
  <c r="P117" i="29"/>
  <c r="S117" i="29" s="1"/>
  <c r="B117" i="29"/>
  <c r="A117" i="29"/>
  <c r="P116" i="29"/>
  <c r="T116" i="29" s="1"/>
  <c r="B116" i="29"/>
  <c r="A116" i="29"/>
  <c r="P115" i="29"/>
  <c r="T115" i="29" s="1"/>
  <c r="B115" i="29"/>
  <c r="A115" i="29"/>
  <c r="T114" i="29"/>
  <c r="S114" i="29"/>
  <c r="P114" i="29"/>
  <c r="B114" i="29"/>
  <c r="A114" i="29"/>
  <c r="T113" i="29"/>
  <c r="S113" i="29"/>
  <c r="P113" i="29"/>
  <c r="B113" i="29"/>
  <c r="A113" i="29"/>
  <c r="P112" i="29"/>
  <c r="S112" i="29" s="1"/>
  <c r="B112" i="29"/>
  <c r="A112" i="29"/>
  <c r="P111" i="29"/>
  <c r="T111" i="29" s="1"/>
  <c r="B111" i="29"/>
  <c r="A111" i="29"/>
  <c r="T110" i="29"/>
  <c r="S110" i="29"/>
  <c r="P110" i="29"/>
  <c r="B110" i="29"/>
  <c r="A110" i="29"/>
  <c r="T109" i="29"/>
  <c r="P109" i="29"/>
  <c r="S109" i="29" s="1"/>
  <c r="B109" i="29"/>
  <c r="A109" i="29"/>
  <c r="P108" i="29"/>
  <c r="T108" i="29" s="1"/>
  <c r="B108" i="29"/>
  <c r="A108" i="29"/>
  <c r="P107" i="29"/>
  <c r="T107" i="29" s="1"/>
  <c r="B107" i="29"/>
  <c r="A107" i="29"/>
  <c r="T106" i="29"/>
  <c r="S106" i="29"/>
  <c r="P106" i="29"/>
  <c r="B106" i="29"/>
  <c r="A106" i="29"/>
  <c r="T105" i="29"/>
  <c r="S105" i="29"/>
  <c r="P105" i="29"/>
  <c r="B105" i="29"/>
  <c r="A105" i="29"/>
  <c r="P104" i="29"/>
  <c r="S104" i="29" s="1"/>
  <c r="B104" i="29"/>
  <c r="A104" i="29"/>
  <c r="P103" i="29"/>
  <c r="T103" i="29" s="1"/>
  <c r="B103" i="29"/>
  <c r="A103" i="29"/>
  <c r="T102" i="29"/>
  <c r="S102" i="29"/>
  <c r="P102" i="29"/>
  <c r="B102" i="29"/>
  <c r="A102" i="29"/>
  <c r="T101" i="29"/>
  <c r="P101" i="29"/>
  <c r="S101" i="29" s="1"/>
  <c r="B101" i="29"/>
  <c r="A101" i="29"/>
  <c r="P100" i="29"/>
  <c r="T100" i="29" s="1"/>
  <c r="B100" i="29"/>
  <c r="A100" i="29"/>
  <c r="P99" i="29"/>
  <c r="T99" i="29" s="1"/>
  <c r="B99" i="29"/>
  <c r="A99" i="29"/>
  <c r="T98" i="29"/>
  <c r="S98" i="29"/>
  <c r="P98" i="29"/>
  <c r="B98" i="29"/>
  <c r="A98" i="29"/>
  <c r="T97" i="29"/>
  <c r="S97" i="29"/>
  <c r="P97" i="29"/>
  <c r="B97" i="29"/>
  <c r="A97" i="29"/>
  <c r="P96" i="29"/>
  <c r="S96" i="29" s="1"/>
  <c r="B96" i="29"/>
  <c r="A96" i="29"/>
  <c r="P95" i="29"/>
  <c r="T95" i="29" s="1"/>
  <c r="B95" i="29"/>
  <c r="A95" i="29"/>
  <c r="T94" i="29"/>
  <c r="S94" i="29"/>
  <c r="P94" i="29"/>
  <c r="B94" i="29"/>
  <c r="A94" i="29"/>
  <c r="T93" i="29"/>
  <c r="P93" i="29"/>
  <c r="S93" i="29" s="1"/>
  <c r="B93" i="29"/>
  <c r="A93" i="29"/>
  <c r="P92" i="29"/>
  <c r="T92" i="29" s="1"/>
  <c r="B92" i="29"/>
  <c r="A92" i="29"/>
  <c r="P91" i="29"/>
  <c r="T91" i="29" s="1"/>
  <c r="B91" i="29"/>
  <c r="A91" i="29"/>
  <c r="T90" i="29"/>
  <c r="S90" i="29"/>
  <c r="P90" i="29"/>
  <c r="B90" i="29"/>
  <c r="A90" i="29"/>
  <c r="T89" i="29"/>
  <c r="S89" i="29"/>
  <c r="P89" i="29"/>
  <c r="B89" i="29"/>
  <c r="A89" i="29"/>
  <c r="P88" i="29"/>
  <c r="S88" i="29" s="1"/>
  <c r="B88" i="29"/>
  <c r="A88" i="29"/>
  <c r="P87" i="29"/>
  <c r="T87" i="29" s="1"/>
  <c r="B87" i="29"/>
  <c r="A87" i="29"/>
  <c r="T86" i="29"/>
  <c r="S86" i="29"/>
  <c r="P86" i="29"/>
  <c r="B86" i="29"/>
  <c r="A86" i="29"/>
  <c r="T85" i="29"/>
  <c r="P85" i="29"/>
  <c r="S85" i="29" s="1"/>
  <c r="B85" i="29"/>
  <c r="A85" i="29"/>
  <c r="P84" i="29"/>
  <c r="T84" i="29" s="1"/>
  <c r="B84" i="29"/>
  <c r="A84" i="29"/>
  <c r="P83" i="29"/>
  <c r="T83" i="29" s="1"/>
  <c r="B83" i="29"/>
  <c r="A83" i="29"/>
  <c r="T82" i="29"/>
  <c r="S82" i="29"/>
  <c r="P82" i="29"/>
  <c r="B82" i="29"/>
  <c r="A82" i="29"/>
  <c r="T81" i="29"/>
  <c r="S81" i="29"/>
  <c r="P81" i="29"/>
  <c r="B81" i="29"/>
  <c r="A81" i="29"/>
  <c r="P80" i="29"/>
  <c r="S80" i="29" s="1"/>
  <c r="B80" i="29"/>
  <c r="A80" i="29"/>
  <c r="P79" i="29"/>
  <c r="T79" i="29" s="1"/>
  <c r="B79" i="29"/>
  <c r="A79" i="29"/>
  <c r="T78" i="29"/>
  <c r="S78" i="29"/>
  <c r="P78" i="29"/>
  <c r="B78" i="29"/>
  <c r="A78" i="29"/>
  <c r="T77" i="29"/>
  <c r="P77" i="29"/>
  <c r="S77" i="29" s="1"/>
  <c r="B77" i="29"/>
  <c r="A77" i="29"/>
  <c r="P76" i="29"/>
  <c r="T76" i="29" s="1"/>
  <c r="B76" i="29"/>
  <c r="A76" i="29"/>
  <c r="P75" i="29"/>
  <c r="T75" i="29" s="1"/>
  <c r="B75" i="29"/>
  <c r="A75" i="29"/>
  <c r="T74" i="29"/>
  <c r="S74" i="29"/>
  <c r="P74" i="29"/>
  <c r="B74" i="29"/>
  <c r="A74" i="29"/>
  <c r="T73" i="29"/>
  <c r="S73" i="29"/>
  <c r="P73" i="29"/>
  <c r="B73" i="29"/>
  <c r="A73" i="29"/>
  <c r="P72" i="29"/>
  <c r="S72" i="29" s="1"/>
  <c r="B72" i="29"/>
  <c r="A72" i="29"/>
  <c r="P71" i="29"/>
  <c r="T71" i="29" s="1"/>
  <c r="B71" i="29"/>
  <c r="A71" i="29"/>
  <c r="T70" i="29"/>
  <c r="S70" i="29"/>
  <c r="P70" i="29"/>
  <c r="B70" i="29"/>
  <c r="A70" i="29"/>
  <c r="T69" i="29"/>
  <c r="P69" i="29"/>
  <c r="S69" i="29" s="1"/>
  <c r="B69" i="29"/>
  <c r="A69" i="29"/>
  <c r="P68" i="29"/>
  <c r="T68" i="29" s="1"/>
  <c r="B68" i="29"/>
  <c r="A68" i="29"/>
  <c r="P67" i="29"/>
  <c r="T67" i="29" s="1"/>
  <c r="B67" i="29"/>
  <c r="A67" i="29"/>
  <c r="T66" i="29"/>
  <c r="S66" i="29"/>
  <c r="P66" i="29"/>
  <c r="B66" i="29"/>
  <c r="A66" i="29"/>
  <c r="T65" i="29"/>
  <c r="S65" i="29"/>
  <c r="P65" i="29"/>
  <c r="B65" i="29"/>
  <c r="A65" i="29"/>
  <c r="P64" i="29"/>
  <c r="T64" i="29" s="1"/>
  <c r="B64" i="29"/>
  <c r="A64" i="29"/>
  <c r="P63" i="29"/>
  <c r="T63" i="29" s="1"/>
  <c r="B63" i="29"/>
  <c r="A63" i="29"/>
  <c r="T62" i="29"/>
  <c r="S62" i="29"/>
  <c r="P62" i="29"/>
  <c r="B62" i="29"/>
  <c r="A62" i="29"/>
  <c r="T61" i="29"/>
  <c r="P61" i="29"/>
  <c r="S61" i="29" s="1"/>
  <c r="B61" i="29"/>
  <c r="A61" i="29"/>
  <c r="P60" i="29"/>
  <c r="T60" i="29" s="1"/>
  <c r="B60" i="29"/>
  <c r="A60" i="29"/>
  <c r="P59" i="29"/>
  <c r="T59" i="29" s="1"/>
  <c r="B59" i="29"/>
  <c r="A59" i="29"/>
  <c r="T58" i="29"/>
  <c r="S58" i="29"/>
  <c r="P58" i="29"/>
  <c r="B58" i="29"/>
  <c r="A58" i="29"/>
  <c r="T57" i="29"/>
  <c r="S57" i="29"/>
  <c r="P57" i="29"/>
  <c r="B57" i="29"/>
  <c r="A57" i="29"/>
  <c r="P56" i="29"/>
  <c r="T56" i="29" s="1"/>
  <c r="B56" i="29"/>
  <c r="A56" i="29"/>
  <c r="B55" i="29"/>
  <c r="A55" i="29"/>
  <c r="B54" i="29"/>
  <c r="A54" i="29"/>
  <c r="B53" i="29"/>
  <c r="A53" i="29"/>
  <c r="B52" i="29"/>
  <c r="A52" i="29"/>
  <c r="B51" i="29"/>
  <c r="A51" i="29"/>
  <c r="B50" i="29"/>
  <c r="A50" i="29"/>
  <c r="B49" i="29"/>
  <c r="A49" i="29"/>
  <c r="B48" i="29"/>
  <c r="A48" i="29"/>
  <c r="B47" i="29"/>
  <c r="A47" i="29"/>
  <c r="B46" i="29"/>
  <c r="A46" i="29"/>
  <c r="B45" i="29"/>
  <c r="A45" i="29"/>
  <c r="B44" i="29"/>
  <c r="A44" i="29"/>
  <c r="B43" i="29"/>
  <c r="A43" i="29"/>
  <c r="B42" i="29"/>
  <c r="A42" i="29"/>
  <c r="B41" i="29"/>
  <c r="A41" i="29"/>
  <c r="B40" i="29"/>
  <c r="A40" i="29"/>
  <c r="B39" i="29"/>
  <c r="A39" i="29"/>
  <c r="B38" i="29"/>
  <c r="A38" i="29"/>
  <c r="B37" i="29"/>
  <c r="A37" i="29"/>
  <c r="B36" i="29"/>
  <c r="A36" i="29"/>
  <c r="B35" i="29"/>
  <c r="A35" i="29"/>
  <c r="B34" i="29"/>
  <c r="A34" i="29"/>
  <c r="B33" i="29"/>
  <c r="A33" i="29"/>
  <c r="B32" i="29"/>
  <c r="A32" i="29"/>
  <c r="B31" i="29"/>
  <c r="A31" i="29"/>
  <c r="B30" i="29"/>
  <c r="A30" i="29"/>
  <c r="B29" i="29"/>
  <c r="A29" i="29"/>
  <c r="B28" i="29"/>
  <c r="A28" i="29"/>
  <c r="B27" i="29"/>
  <c r="A27" i="29"/>
  <c r="B26" i="29"/>
  <c r="A26" i="29"/>
  <c r="B25" i="29"/>
  <c r="A25" i="29"/>
  <c r="B24" i="29"/>
  <c r="A24" i="29"/>
  <c r="B23" i="29"/>
  <c r="A23" i="29"/>
  <c r="B22" i="29"/>
  <c r="A22" i="29"/>
  <c r="B21" i="29"/>
  <c r="A21" i="29"/>
  <c r="B20" i="29"/>
  <c r="A20" i="29"/>
  <c r="B19" i="29"/>
  <c r="A19" i="29"/>
  <c r="B18" i="29"/>
  <c r="A18" i="29"/>
  <c r="B17" i="29"/>
  <c r="A17" i="29"/>
  <c r="B16" i="29"/>
  <c r="A16" i="29"/>
  <c r="B15" i="29"/>
  <c r="A15" i="29"/>
  <c r="B14" i="29"/>
  <c r="A14" i="29"/>
  <c r="B13" i="29"/>
  <c r="A13" i="29"/>
  <c r="B12" i="29"/>
  <c r="A12" i="29"/>
  <c r="B11" i="29"/>
  <c r="A11" i="29"/>
  <c r="B10" i="29"/>
  <c r="A10" i="29"/>
  <c r="B9" i="29"/>
  <c r="A9" i="29"/>
  <c r="B8" i="29"/>
  <c r="A8" i="29"/>
  <c r="B7" i="29"/>
  <c r="A7" i="29"/>
  <c r="B6" i="29"/>
  <c r="A6" i="29"/>
  <c r="P203" i="28"/>
  <c r="T203" i="28" s="1"/>
  <c r="B203" i="28"/>
  <c r="A203" i="28"/>
  <c r="P202" i="28"/>
  <c r="T202" i="28" s="1"/>
  <c r="B202" i="28"/>
  <c r="A202" i="28"/>
  <c r="P201" i="28"/>
  <c r="S201" i="28" s="1"/>
  <c r="B201" i="28"/>
  <c r="A201" i="28"/>
  <c r="P200" i="28"/>
  <c r="T200" i="28" s="1"/>
  <c r="B200" i="28"/>
  <c r="A200" i="28"/>
  <c r="P199" i="28"/>
  <c r="T199" i="28" s="1"/>
  <c r="B199" i="28"/>
  <c r="A199" i="28"/>
  <c r="P198" i="28"/>
  <c r="T198" i="28" s="1"/>
  <c r="B198" i="28"/>
  <c r="A198" i="28"/>
  <c r="P197" i="28"/>
  <c r="S197" i="28" s="1"/>
  <c r="B197" i="28"/>
  <c r="A197" i="28"/>
  <c r="P196" i="28"/>
  <c r="T196" i="28" s="1"/>
  <c r="B196" i="28"/>
  <c r="A196" i="28"/>
  <c r="T195" i="28"/>
  <c r="P195" i="28"/>
  <c r="S195" i="28" s="1"/>
  <c r="B195" i="28"/>
  <c r="A195" i="28"/>
  <c r="P194" i="28"/>
  <c r="S194" i="28" s="1"/>
  <c r="B194" i="28"/>
  <c r="A194" i="28"/>
  <c r="P193" i="28"/>
  <c r="T193" i="28" s="1"/>
  <c r="B193" i="28"/>
  <c r="A193" i="28"/>
  <c r="P192" i="28"/>
  <c r="S192" i="28" s="1"/>
  <c r="B192" i="28"/>
  <c r="A192" i="28"/>
  <c r="P191" i="28"/>
  <c r="T191" i="28" s="1"/>
  <c r="B191" i="28"/>
  <c r="A191" i="28"/>
  <c r="P190" i="28"/>
  <c r="S190" i="28" s="1"/>
  <c r="B190" i="28"/>
  <c r="A190" i="28"/>
  <c r="P189" i="28"/>
  <c r="S189" i="28" s="1"/>
  <c r="B189" i="28"/>
  <c r="A189" i="28"/>
  <c r="P188" i="28"/>
  <c r="T188" i="28" s="1"/>
  <c r="B188" i="28"/>
  <c r="A188" i="28"/>
  <c r="T187" i="28"/>
  <c r="P187" i="28"/>
  <c r="S187" i="28" s="1"/>
  <c r="B187" i="28"/>
  <c r="A187" i="28"/>
  <c r="P186" i="28"/>
  <c r="S186" i="28" s="1"/>
  <c r="B186" i="28"/>
  <c r="A186" i="28"/>
  <c r="S185" i="28"/>
  <c r="P185" i="28"/>
  <c r="T185" i="28" s="1"/>
  <c r="B185" i="28"/>
  <c r="A185" i="28"/>
  <c r="P184" i="28"/>
  <c r="S184" i="28" s="1"/>
  <c r="B184" i="28"/>
  <c r="A184" i="28"/>
  <c r="P183" i="28"/>
  <c r="T183" i="28" s="1"/>
  <c r="B183" i="28"/>
  <c r="A183" i="28"/>
  <c r="P182" i="28"/>
  <c r="S182" i="28" s="1"/>
  <c r="B182" i="28"/>
  <c r="A182" i="28"/>
  <c r="T181" i="28"/>
  <c r="P181" i="28"/>
  <c r="S181" i="28" s="1"/>
  <c r="B181" i="28"/>
  <c r="A181" i="28"/>
  <c r="P180" i="28"/>
  <c r="T180" i="28" s="1"/>
  <c r="B180" i="28"/>
  <c r="A180" i="28"/>
  <c r="S179" i="28"/>
  <c r="P179" i="28"/>
  <c r="T179" i="28" s="1"/>
  <c r="B179" i="28"/>
  <c r="A179" i="28"/>
  <c r="P178" i="28"/>
  <c r="S178" i="28" s="1"/>
  <c r="B178" i="28"/>
  <c r="A178" i="28"/>
  <c r="P177" i="28"/>
  <c r="T177" i="28" s="1"/>
  <c r="B177" i="28"/>
  <c r="A177" i="28"/>
  <c r="P176" i="28"/>
  <c r="S176" i="28" s="1"/>
  <c r="B176" i="28"/>
  <c r="A176" i="28"/>
  <c r="P175" i="28"/>
  <c r="T175" i="28" s="1"/>
  <c r="B175" i="28"/>
  <c r="A175" i="28"/>
  <c r="P174" i="28"/>
  <c r="S174" i="28" s="1"/>
  <c r="B174" i="28"/>
  <c r="A174" i="28"/>
  <c r="P173" i="28"/>
  <c r="S173" i="28" s="1"/>
  <c r="B173" i="28"/>
  <c r="A173" i="28"/>
  <c r="P172" i="28"/>
  <c r="T172" i="28" s="1"/>
  <c r="B172" i="28"/>
  <c r="A172" i="28"/>
  <c r="P171" i="28"/>
  <c r="T171" i="28" s="1"/>
  <c r="B171" i="28"/>
  <c r="A171" i="28"/>
  <c r="P170" i="28"/>
  <c r="S170" i="28" s="1"/>
  <c r="B170" i="28"/>
  <c r="A170" i="28"/>
  <c r="P169" i="28"/>
  <c r="T169" i="28" s="1"/>
  <c r="B169" i="28"/>
  <c r="A169" i="28"/>
  <c r="P168" i="28"/>
  <c r="S168" i="28" s="1"/>
  <c r="B168" i="28"/>
  <c r="A168" i="28"/>
  <c r="P167" i="28"/>
  <c r="T167" i="28" s="1"/>
  <c r="B167" i="28"/>
  <c r="A167" i="28"/>
  <c r="P166" i="28"/>
  <c r="S166" i="28" s="1"/>
  <c r="B166" i="28"/>
  <c r="A166" i="28"/>
  <c r="P165" i="28"/>
  <c r="S165" i="28" s="1"/>
  <c r="B165" i="28"/>
  <c r="A165" i="28"/>
  <c r="P164" i="28"/>
  <c r="T164" i="28" s="1"/>
  <c r="B164" i="28"/>
  <c r="A164" i="28"/>
  <c r="P163" i="28"/>
  <c r="T163" i="28" s="1"/>
  <c r="B163" i="28"/>
  <c r="A163" i="28"/>
  <c r="P162" i="28"/>
  <c r="S162" i="28" s="1"/>
  <c r="B162" i="28"/>
  <c r="A162" i="28"/>
  <c r="P161" i="28"/>
  <c r="T161" i="28" s="1"/>
  <c r="B161" i="28"/>
  <c r="A161" i="28"/>
  <c r="P160" i="28"/>
  <c r="S160" i="28" s="1"/>
  <c r="B160" i="28"/>
  <c r="A160" i="28"/>
  <c r="P159" i="28"/>
  <c r="T159" i="28" s="1"/>
  <c r="B159" i="28"/>
  <c r="A159" i="28"/>
  <c r="P158" i="28"/>
  <c r="S158" i="28" s="1"/>
  <c r="B158" i="28"/>
  <c r="A158" i="28"/>
  <c r="T157" i="28"/>
  <c r="P157" i="28"/>
  <c r="S157" i="28" s="1"/>
  <c r="B157" i="28"/>
  <c r="A157" i="28"/>
  <c r="P156" i="28"/>
  <c r="T156" i="28" s="1"/>
  <c r="B156" i="28"/>
  <c r="A156" i="28"/>
  <c r="T155" i="28"/>
  <c r="S155" i="28"/>
  <c r="P155" i="28"/>
  <c r="B155" i="28"/>
  <c r="A155" i="28"/>
  <c r="P154" i="28"/>
  <c r="S154" i="28" s="1"/>
  <c r="B154" i="28"/>
  <c r="A154" i="28"/>
  <c r="P153" i="28"/>
  <c r="T153" i="28" s="1"/>
  <c r="B153" i="28"/>
  <c r="A153" i="28"/>
  <c r="P152" i="28"/>
  <c r="S152" i="28" s="1"/>
  <c r="B152" i="28"/>
  <c r="A152" i="28"/>
  <c r="P151" i="28"/>
  <c r="T151" i="28" s="1"/>
  <c r="B151" i="28"/>
  <c r="A151" i="28"/>
  <c r="P150" i="28"/>
  <c r="S150" i="28" s="1"/>
  <c r="B150" i="28"/>
  <c r="A150" i="28"/>
  <c r="P149" i="28"/>
  <c r="S149" i="28" s="1"/>
  <c r="B149" i="28"/>
  <c r="A149" i="28"/>
  <c r="P148" i="28"/>
  <c r="T148" i="28" s="1"/>
  <c r="B148" i="28"/>
  <c r="A148" i="28"/>
  <c r="P147" i="28"/>
  <c r="T147" i="28" s="1"/>
  <c r="B147" i="28"/>
  <c r="A147" i="28"/>
  <c r="P146" i="28"/>
  <c r="S146" i="28" s="1"/>
  <c r="B146" i="28"/>
  <c r="A146" i="28"/>
  <c r="P145" i="28"/>
  <c r="T145" i="28" s="1"/>
  <c r="B145" i="28"/>
  <c r="A145" i="28"/>
  <c r="P144" i="28"/>
  <c r="S144" i="28" s="1"/>
  <c r="B144" i="28"/>
  <c r="A144" i="28"/>
  <c r="P143" i="28"/>
  <c r="T143" i="28" s="1"/>
  <c r="B143" i="28"/>
  <c r="A143" i="28"/>
  <c r="P142" i="28"/>
  <c r="S142" i="28" s="1"/>
  <c r="B142" i="28"/>
  <c r="A142" i="28"/>
  <c r="P141" i="28"/>
  <c r="S141" i="28" s="1"/>
  <c r="B141" i="28"/>
  <c r="A141" i="28"/>
  <c r="P140" i="28"/>
  <c r="T140" i="28" s="1"/>
  <c r="B140" i="28"/>
  <c r="A140" i="28"/>
  <c r="T139" i="28"/>
  <c r="P139" i="28"/>
  <c r="S139" i="28" s="1"/>
  <c r="B139" i="28"/>
  <c r="A139" i="28"/>
  <c r="T138" i="28"/>
  <c r="S138" i="28"/>
  <c r="P138" i="28"/>
  <c r="B138" i="28"/>
  <c r="A138" i="28"/>
  <c r="P137" i="28"/>
  <c r="T137" i="28" s="1"/>
  <c r="B137" i="28"/>
  <c r="A137" i="28"/>
  <c r="P136" i="28"/>
  <c r="S136" i="28" s="1"/>
  <c r="B136" i="28"/>
  <c r="A136" i="28"/>
  <c r="P135" i="28"/>
  <c r="T135" i="28" s="1"/>
  <c r="B135" i="28"/>
  <c r="A135" i="28"/>
  <c r="T134" i="28"/>
  <c r="S134" i="28"/>
  <c r="P134" i="28"/>
  <c r="B134" i="28"/>
  <c r="A134" i="28"/>
  <c r="P133" i="28"/>
  <c r="S133" i="28" s="1"/>
  <c r="B133" i="28"/>
  <c r="A133" i="28"/>
  <c r="P132" i="28"/>
  <c r="T132" i="28" s="1"/>
  <c r="B132" i="28"/>
  <c r="A132" i="28"/>
  <c r="P131" i="28"/>
  <c r="T131" i="28" s="1"/>
  <c r="B131" i="28"/>
  <c r="A131" i="28"/>
  <c r="P130" i="28"/>
  <c r="S130" i="28" s="1"/>
  <c r="B130" i="28"/>
  <c r="A130" i="28"/>
  <c r="P129" i="28"/>
  <c r="T129" i="28" s="1"/>
  <c r="B129" i="28"/>
  <c r="A129" i="28"/>
  <c r="P128" i="28"/>
  <c r="S128" i="28" s="1"/>
  <c r="B128" i="28"/>
  <c r="A128" i="28"/>
  <c r="P127" i="28"/>
  <c r="T127" i="28" s="1"/>
  <c r="B127" i="28"/>
  <c r="A127" i="28"/>
  <c r="P126" i="28"/>
  <c r="S126" i="28" s="1"/>
  <c r="B126" i="28"/>
  <c r="A126" i="28"/>
  <c r="P125" i="28"/>
  <c r="S125" i="28" s="1"/>
  <c r="B125" i="28"/>
  <c r="A125" i="28"/>
  <c r="P124" i="28"/>
  <c r="T124" i="28" s="1"/>
  <c r="B124" i="28"/>
  <c r="A124" i="28"/>
  <c r="P123" i="28"/>
  <c r="T123" i="28" s="1"/>
  <c r="B123" i="28"/>
  <c r="A123" i="28"/>
  <c r="S122" i="28"/>
  <c r="P122" i="28"/>
  <c r="T122" i="28" s="1"/>
  <c r="B122" i="28"/>
  <c r="A122" i="28"/>
  <c r="P121" i="28"/>
  <c r="S121" i="28" s="1"/>
  <c r="B121" i="28"/>
  <c r="A121" i="28"/>
  <c r="P120" i="28"/>
  <c r="S120" i="28" s="1"/>
  <c r="B120" i="28"/>
  <c r="A120" i="28"/>
  <c r="P119" i="28"/>
  <c r="T119" i="28" s="1"/>
  <c r="B119" i="28"/>
  <c r="A119" i="28"/>
  <c r="P118" i="28"/>
  <c r="T118" i="28" s="1"/>
  <c r="B118" i="28"/>
  <c r="A118" i="28"/>
  <c r="P117" i="28"/>
  <c r="S117" i="28" s="1"/>
  <c r="B117" i="28"/>
  <c r="A117" i="28"/>
  <c r="P116" i="28"/>
  <c r="T116" i="28" s="1"/>
  <c r="B116" i="28"/>
  <c r="A116" i="28"/>
  <c r="T115" i="28"/>
  <c r="P115" i="28"/>
  <c r="S115" i="28" s="1"/>
  <c r="B115" i="28"/>
  <c r="A115" i="28"/>
  <c r="T114" i="28"/>
  <c r="P114" i="28"/>
  <c r="S114" i="28" s="1"/>
  <c r="B114" i="28"/>
  <c r="A114" i="28"/>
  <c r="P113" i="28"/>
  <c r="T113" i="28" s="1"/>
  <c r="B113" i="28"/>
  <c r="A113" i="28"/>
  <c r="P112" i="28"/>
  <c r="S112" i="28" s="1"/>
  <c r="B112" i="28"/>
  <c r="A112" i="28"/>
  <c r="P111" i="28"/>
  <c r="T111" i="28" s="1"/>
  <c r="B111" i="28"/>
  <c r="A111" i="28"/>
  <c r="T110" i="28"/>
  <c r="P110" i="28"/>
  <c r="S110" i="28" s="1"/>
  <c r="B110" i="28"/>
  <c r="A110" i="28"/>
  <c r="P109" i="28"/>
  <c r="S109" i="28" s="1"/>
  <c r="B109" i="28"/>
  <c r="A109" i="28"/>
  <c r="P108" i="28"/>
  <c r="T108" i="28" s="1"/>
  <c r="B108" i="28"/>
  <c r="A108" i="28"/>
  <c r="P107" i="28"/>
  <c r="S107" i="28" s="1"/>
  <c r="B107" i="28"/>
  <c r="A107" i="28"/>
  <c r="P106" i="28"/>
  <c r="T106" i="28" s="1"/>
  <c r="B106" i="28"/>
  <c r="A106" i="28"/>
  <c r="P105" i="28"/>
  <c r="S105" i="28" s="1"/>
  <c r="B105" i="28"/>
  <c r="A105" i="28"/>
  <c r="P104" i="28"/>
  <c r="S104" i="28" s="1"/>
  <c r="B104" i="28"/>
  <c r="A104" i="28"/>
  <c r="P103" i="28"/>
  <c r="T103" i="28" s="1"/>
  <c r="B103" i="28"/>
  <c r="A103" i="28"/>
  <c r="P102" i="28"/>
  <c r="T102" i="28" s="1"/>
  <c r="B102" i="28"/>
  <c r="A102" i="28"/>
  <c r="P101" i="28"/>
  <c r="S101" i="28" s="1"/>
  <c r="B101" i="28"/>
  <c r="A101" i="28"/>
  <c r="P100" i="28"/>
  <c r="T100" i="28" s="1"/>
  <c r="B100" i="28"/>
  <c r="A100" i="28"/>
  <c r="P99" i="28"/>
  <c r="T99" i="28" s="1"/>
  <c r="B99" i="28"/>
  <c r="A99" i="28"/>
  <c r="P98" i="28"/>
  <c r="T98" i="28" s="1"/>
  <c r="B98" i="28"/>
  <c r="A98" i="28"/>
  <c r="P97" i="28"/>
  <c r="T97" i="28" s="1"/>
  <c r="B97" i="28"/>
  <c r="A97" i="28"/>
  <c r="P96" i="28"/>
  <c r="S96" i="28" s="1"/>
  <c r="B96" i="28"/>
  <c r="A96" i="28"/>
  <c r="P95" i="28"/>
  <c r="T95" i="28" s="1"/>
  <c r="B95" i="28"/>
  <c r="A95" i="28"/>
  <c r="S94" i="28"/>
  <c r="P94" i="28"/>
  <c r="T94" i="28" s="1"/>
  <c r="B94" i="28"/>
  <c r="A94" i="28"/>
  <c r="P93" i="28"/>
  <c r="S93" i="28" s="1"/>
  <c r="B93" i="28"/>
  <c r="A93" i="28"/>
  <c r="B92" i="28"/>
  <c r="A92" i="28"/>
  <c r="B91" i="28"/>
  <c r="A91" i="28"/>
  <c r="B90" i="28"/>
  <c r="A90" i="28"/>
  <c r="B89" i="28"/>
  <c r="A89" i="28"/>
  <c r="B88" i="28"/>
  <c r="A88" i="28"/>
  <c r="B87" i="28"/>
  <c r="A87" i="28"/>
  <c r="B86" i="28"/>
  <c r="A86" i="28"/>
  <c r="B85" i="28"/>
  <c r="A85" i="28"/>
  <c r="B84" i="28"/>
  <c r="A84" i="28"/>
  <c r="B83" i="28"/>
  <c r="A83" i="28"/>
  <c r="B82" i="28"/>
  <c r="A82" i="28"/>
  <c r="B81" i="28"/>
  <c r="A81" i="28"/>
  <c r="B80" i="28"/>
  <c r="A80" i="28"/>
  <c r="B79" i="28"/>
  <c r="A79" i="28"/>
  <c r="B78" i="28"/>
  <c r="A78" i="28"/>
  <c r="B77" i="28"/>
  <c r="A77" i="28"/>
  <c r="B76" i="28"/>
  <c r="A76" i="28"/>
  <c r="B75" i="28"/>
  <c r="A75" i="28"/>
  <c r="B74" i="28"/>
  <c r="A74" i="28"/>
  <c r="B73" i="28"/>
  <c r="A73" i="28"/>
  <c r="B72" i="28"/>
  <c r="A72" i="28"/>
  <c r="B71" i="28"/>
  <c r="A71" i="28"/>
  <c r="B70" i="28"/>
  <c r="A70" i="28"/>
  <c r="B69" i="28"/>
  <c r="A69" i="28"/>
  <c r="B68" i="28"/>
  <c r="A68" i="28"/>
  <c r="B67" i="28"/>
  <c r="A67" i="28"/>
  <c r="B66" i="28"/>
  <c r="A66" i="28"/>
  <c r="B65" i="28"/>
  <c r="A65" i="28"/>
  <c r="B64" i="28"/>
  <c r="A64" i="28"/>
  <c r="B63" i="28"/>
  <c r="A63" i="28"/>
  <c r="B62" i="28"/>
  <c r="A62" i="28"/>
  <c r="B61" i="28"/>
  <c r="A61" i="28"/>
  <c r="B60" i="28"/>
  <c r="A60" i="28"/>
  <c r="B59" i="28"/>
  <c r="A59" i="28"/>
  <c r="B58" i="28"/>
  <c r="A58" i="28"/>
  <c r="B57" i="28"/>
  <c r="A57" i="28"/>
  <c r="B56" i="28"/>
  <c r="A56" i="28"/>
  <c r="B55" i="28"/>
  <c r="A55" i="28"/>
  <c r="B54" i="28"/>
  <c r="A54" i="28"/>
  <c r="B53" i="28"/>
  <c r="A53" i="28"/>
  <c r="B52" i="28"/>
  <c r="A52" i="28"/>
  <c r="B51" i="28"/>
  <c r="A51" i="28"/>
  <c r="B50" i="28"/>
  <c r="A50" i="28"/>
  <c r="B49" i="28"/>
  <c r="A49" i="28"/>
  <c r="B48" i="28"/>
  <c r="A48" i="28"/>
  <c r="B47" i="28"/>
  <c r="A47" i="28"/>
  <c r="B46" i="28"/>
  <c r="A46" i="28"/>
  <c r="B45" i="28"/>
  <c r="A45" i="28"/>
  <c r="B44" i="28"/>
  <c r="A44" i="28"/>
  <c r="B43" i="28"/>
  <c r="A43" i="28"/>
  <c r="B42" i="28"/>
  <c r="A42" i="28"/>
  <c r="B41" i="28"/>
  <c r="A41" i="28"/>
  <c r="B40" i="28"/>
  <c r="A40" i="28"/>
  <c r="B39" i="28"/>
  <c r="A39" i="28"/>
  <c r="B38" i="28"/>
  <c r="A38" i="28"/>
  <c r="B37" i="28"/>
  <c r="A37" i="28"/>
  <c r="B36" i="28"/>
  <c r="A36" i="28"/>
  <c r="B35" i="28"/>
  <c r="A35" i="28"/>
  <c r="B34" i="28"/>
  <c r="A34" i="28"/>
  <c r="B33" i="28"/>
  <c r="A33" i="28"/>
  <c r="B32" i="28"/>
  <c r="A32" i="28"/>
  <c r="B31" i="28"/>
  <c r="A31" i="28"/>
  <c r="B30" i="28"/>
  <c r="A30" i="28"/>
  <c r="B29" i="28"/>
  <c r="A29" i="28"/>
  <c r="B28" i="28"/>
  <c r="A28" i="28"/>
  <c r="B27" i="28"/>
  <c r="A27" i="28"/>
  <c r="B26" i="28"/>
  <c r="A26" i="28"/>
  <c r="B25" i="28"/>
  <c r="A25" i="28"/>
  <c r="B24" i="28"/>
  <c r="A24" i="28"/>
  <c r="B23" i="28"/>
  <c r="A23" i="28"/>
  <c r="B22" i="28"/>
  <c r="A22" i="28"/>
  <c r="B21" i="28"/>
  <c r="A21" i="28"/>
  <c r="B20" i="28"/>
  <c r="A20" i="28"/>
  <c r="B19" i="28"/>
  <c r="A19" i="28"/>
  <c r="B18" i="28"/>
  <c r="A18" i="28"/>
  <c r="B17" i="28"/>
  <c r="A17" i="28"/>
  <c r="B16" i="28"/>
  <c r="A16" i="28"/>
  <c r="B15" i="28"/>
  <c r="A15" i="28"/>
  <c r="B14" i="28"/>
  <c r="A14" i="28"/>
  <c r="B13" i="28"/>
  <c r="A13" i="28"/>
  <c r="B12" i="28"/>
  <c r="A12" i="28"/>
  <c r="B11" i="28"/>
  <c r="A11" i="28"/>
  <c r="B10" i="28"/>
  <c r="A10" i="28"/>
  <c r="B9" i="28"/>
  <c r="A9" i="28"/>
  <c r="B8" i="28"/>
  <c r="A8" i="28"/>
  <c r="B7" i="28"/>
  <c r="A7" i="28"/>
  <c r="B6" i="28"/>
  <c r="A6" i="28"/>
  <c r="S74" i="30" l="1"/>
  <c r="S82" i="30"/>
  <c r="T124" i="42"/>
  <c r="T142" i="42"/>
  <c r="S181" i="42"/>
  <c r="T148" i="42"/>
  <c r="T110" i="42"/>
  <c r="T131" i="42"/>
  <c r="S81" i="41"/>
  <c r="S116" i="41"/>
  <c r="S129" i="41"/>
  <c r="T196" i="41"/>
  <c r="S201" i="41"/>
  <c r="S104" i="41"/>
  <c r="S145" i="41"/>
  <c r="S50" i="41"/>
  <c r="T90" i="41"/>
  <c r="T138" i="41"/>
  <c r="T68" i="41"/>
  <c r="T146" i="41"/>
  <c r="S82" i="39"/>
  <c r="T101" i="39"/>
  <c r="S113" i="39"/>
  <c r="S121" i="39"/>
  <c r="S169" i="39"/>
  <c r="S177" i="39"/>
  <c r="S185" i="39"/>
  <c r="T202" i="39"/>
  <c r="S187" i="39"/>
  <c r="S201" i="39"/>
  <c r="S81" i="39"/>
  <c r="S94" i="39"/>
  <c r="S98" i="39"/>
  <c r="S100" i="39"/>
  <c r="S203" i="39"/>
  <c r="S83" i="39"/>
  <c r="S89" i="39"/>
  <c r="S110" i="39"/>
  <c r="S114" i="39"/>
  <c r="S116" i="39"/>
  <c r="S118" i="39"/>
  <c r="S122" i="39"/>
  <c r="S124" i="39"/>
  <c r="S126" i="39"/>
  <c r="S130" i="39"/>
  <c r="S132" i="39"/>
  <c r="S134" i="39"/>
  <c r="S138" i="39"/>
  <c r="S140" i="39"/>
  <c r="S142" i="39"/>
  <c r="S146" i="39"/>
  <c r="S148" i="39"/>
  <c r="S150" i="39"/>
  <c r="S154" i="39"/>
  <c r="S156" i="39"/>
  <c r="S158" i="39"/>
  <c r="S162" i="39"/>
  <c r="S164" i="39"/>
  <c r="S166" i="39"/>
  <c r="S170" i="39"/>
  <c r="S172" i="39"/>
  <c r="S174" i="39"/>
  <c r="S178" i="39"/>
  <c r="S180" i="39"/>
  <c r="S182" i="39"/>
  <c r="S186" i="39"/>
  <c r="T85" i="39"/>
  <c r="S97" i="37"/>
  <c r="T191" i="38"/>
  <c r="T187" i="38"/>
  <c r="S126" i="38"/>
  <c r="T181" i="38"/>
  <c r="S194" i="38"/>
  <c r="S86" i="38"/>
  <c r="S103" i="38"/>
  <c r="T110" i="38"/>
  <c r="S134" i="38"/>
  <c r="S138" i="38"/>
  <c r="S152" i="38"/>
  <c r="S162" i="38"/>
  <c r="T186" i="38"/>
  <c r="S188" i="38"/>
  <c r="T94" i="38"/>
  <c r="S127" i="38"/>
  <c r="S160" i="38"/>
  <c r="T177" i="38"/>
  <c r="T184" i="38"/>
  <c r="T106" i="38"/>
  <c r="S120" i="38"/>
  <c r="S95" i="38"/>
  <c r="S118" i="38"/>
  <c r="S130" i="38"/>
  <c r="S136" i="38"/>
  <c r="S165" i="38"/>
  <c r="S182" i="38"/>
  <c r="S122" i="38"/>
  <c r="S128" i="38"/>
  <c r="S151" i="38"/>
  <c r="S161" i="38"/>
  <c r="T171" i="38"/>
  <c r="S79" i="38"/>
  <c r="S200" i="38"/>
  <c r="S202" i="38"/>
  <c r="T75" i="38"/>
  <c r="S112" i="38"/>
  <c r="T196" i="38"/>
  <c r="S78" i="38"/>
  <c r="S90" i="38"/>
  <c r="S96" i="38"/>
  <c r="S119" i="38"/>
  <c r="S142" i="38"/>
  <c r="S154" i="38"/>
  <c r="S156" i="38"/>
  <c r="S166" i="38"/>
  <c r="T172" i="38"/>
  <c r="S199" i="38"/>
  <c r="S88" i="38"/>
  <c r="T125" i="37"/>
  <c r="T100" i="30"/>
  <c r="T115" i="30"/>
  <c r="S177" i="30"/>
  <c r="T88" i="30"/>
  <c r="T96" i="30"/>
  <c r="T180" i="30"/>
  <c r="T148" i="30"/>
  <c r="T183" i="30"/>
  <c r="T112" i="30"/>
  <c r="T159" i="30"/>
  <c r="S164" i="30"/>
  <c r="S85" i="30"/>
  <c r="S92" i="30"/>
  <c r="T147" i="30"/>
  <c r="T195" i="30"/>
  <c r="S200" i="30"/>
  <c r="S90" i="30"/>
  <c r="T116" i="30"/>
  <c r="S77" i="30"/>
  <c r="S84" i="30"/>
  <c r="T107" i="30"/>
  <c r="S124" i="30"/>
  <c r="T136" i="30"/>
  <c r="T80" i="30"/>
  <c r="S93" i="30"/>
  <c r="T127" i="30"/>
  <c r="S132" i="30"/>
  <c r="T139" i="30"/>
  <c r="S144" i="30"/>
  <c r="S156" i="30"/>
  <c r="T168" i="30"/>
  <c r="T184" i="30"/>
  <c r="S192" i="30"/>
  <c r="T111" i="30"/>
  <c r="S128" i="30"/>
  <c r="T143" i="30"/>
  <c r="S160" i="30"/>
  <c r="T175" i="30"/>
  <c r="T179" i="30"/>
  <c r="S196" i="30"/>
  <c r="T99" i="30"/>
  <c r="T103" i="30"/>
  <c r="S120" i="30"/>
  <c r="T135" i="30"/>
  <c r="S152" i="30"/>
  <c r="T167" i="30"/>
  <c r="S188" i="30"/>
  <c r="T203" i="30"/>
  <c r="T75" i="30"/>
  <c r="T81" i="30"/>
  <c r="T83" i="30"/>
  <c r="T89" i="30"/>
  <c r="T91" i="30"/>
  <c r="S101" i="30"/>
  <c r="T131" i="30"/>
  <c r="T163" i="30"/>
  <c r="T199" i="30"/>
  <c r="S108" i="30"/>
  <c r="T123" i="30"/>
  <c r="S140" i="30"/>
  <c r="T155" i="30"/>
  <c r="S172" i="30"/>
  <c r="T191" i="30"/>
  <c r="S98" i="30"/>
  <c r="T119" i="30"/>
  <c r="T151" i="30"/>
  <c r="T187" i="30"/>
  <c r="S107" i="42"/>
  <c r="T132" i="42"/>
  <c r="S138" i="42"/>
  <c r="S173" i="42"/>
  <c r="T116" i="42"/>
  <c r="S197" i="42"/>
  <c r="T111" i="41"/>
  <c r="T140" i="41"/>
  <c r="T186" i="41"/>
  <c r="T188" i="41"/>
  <c r="S55" i="41"/>
  <c r="S71" i="41"/>
  <c r="T162" i="41"/>
  <c r="S65" i="41"/>
  <c r="S96" i="41"/>
  <c r="S100" i="41"/>
  <c r="S119" i="41"/>
  <c r="S121" i="41"/>
  <c r="T148" i="41"/>
  <c r="S153" i="41"/>
  <c r="S185" i="41"/>
  <c r="S49" i="41"/>
  <c r="T51" i="41"/>
  <c r="S80" i="41"/>
  <c r="S105" i="41"/>
  <c r="T172" i="41"/>
  <c r="S137" i="41"/>
  <c r="T170" i="41"/>
  <c r="S177" i="41"/>
  <c r="S192" i="41"/>
  <c r="S76" i="41"/>
  <c r="S74" i="41"/>
  <c r="S95" i="41"/>
  <c r="S120" i="41"/>
  <c r="T154" i="41"/>
  <c r="S184" i="41"/>
  <c r="S60" i="41"/>
  <c r="S64" i="41"/>
  <c r="S89" i="41"/>
  <c r="S103" i="41"/>
  <c r="S122" i="41"/>
  <c r="S124" i="41"/>
  <c r="S128" i="41"/>
  <c r="S130" i="41"/>
  <c r="S132" i="41"/>
  <c r="S136" i="41"/>
  <c r="S144" i="41"/>
  <c r="S152" i="41"/>
  <c r="S160" i="41"/>
  <c r="S168" i="41"/>
  <c r="S200" i="41"/>
  <c r="S202" i="41"/>
  <c r="S57" i="41"/>
  <c r="S63" i="41"/>
  <c r="S82" i="41"/>
  <c r="S84" i="41"/>
  <c r="S88" i="41"/>
  <c r="S113" i="41"/>
  <c r="S127" i="41"/>
  <c r="S135" i="41"/>
  <c r="S143" i="41"/>
  <c r="S151" i="41"/>
  <c r="S159" i="41"/>
  <c r="S167" i="41"/>
  <c r="S175" i="41"/>
  <c r="S183" i="41"/>
  <c r="S191" i="41"/>
  <c r="S199" i="41"/>
  <c r="S52" i="41"/>
  <c r="S56" i="41"/>
  <c r="S73" i="41"/>
  <c r="S87" i="41"/>
  <c r="S106" i="41"/>
  <c r="S108" i="41"/>
  <c r="S112" i="41"/>
  <c r="T140" i="42"/>
  <c r="S147" i="42"/>
  <c r="T158" i="42"/>
  <c r="S165" i="42"/>
  <c r="T182" i="42"/>
  <c r="S114" i="42"/>
  <c r="S123" i="42"/>
  <c r="S130" i="42"/>
  <c r="T134" i="42"/>
  <c r="T198" i="42"/>
  <c r="S146" i="42"/>
  <c r="T157" i="42"/>
  <c r="T159" i="42"/>
  <c r="T166" i="42"/>
  <c r="T108" i="42"/>
  <c r="S115" i="42"/>
  <c r="S122" i="42"/>
  <c r="S162" i="42"/>
  <c r="T174" i="42"/>
  <c r="S189" i="42"/>
  <c r="S154" i="42"/>
  <c r="T167" i="42"/>
  <c r="T175" i="42"/>
  <c r="T183" i="42"/>
  <c r="T191" i="42"/>
  <c r="T199" i="42"/>
  <c r="T118" i="42"/>
  <c r="T126" i="42"/>
  <c r="T150" i="42"/>
  <c r="S164" i="42"/>
  <c r="S170" i="42"/>
  <c r="S172" i="42"/>
  <c r="S178" i="42"/>
  <c r="S180" i="42"/>
  <c r="S186" i="42"/>
  <c r="S188" i="42"/>
  <c r="S194" i="42"/>
  <c r="S196" i="42"/>
  <c r="S202" i="42"/>
  <c r="T190" i="42"/>
  <c r="T109" i="42"/>
  <c r="T111" i="42"/>
  <c r="T133" i="42"/>
  <c r="T135" i="42"/>
  <c r="T141" i="42"/>
  <c r="T143" i="42"/>
  <c r="S149" i="42"/>
  <c r="S163" i="42"/>
  <c r="T117" i="42"/>
  <c r="T125" i="42"/>
  <c r="T151" i="42"/>
  <c r="S171" i="42"/>
  <c r="S179" i="42"/>
  <c r="S187" i="42"/>
  <c r="S195" i="42"/>
  <c r="T121" i="40"/>
  <c r="S178" i="40"/>
  <c r="T192" i="40"/>
  <c r="S200" i="40"/>
  <c r="T83" i="40"/>
  <c r="S166" i="40"/>
  <c r="T184" i="40"/>
  <c r="S87" i="40"/>
  <c r="T113" i="40"/>
  <c r="T129" i="40"/>
  <c r="S150" i="40"/>
  <c r="S160" i="40"/>
  <c r="T91" i="40"/>
  <c r="T174" i="40"/>
  <c r="S90" i="40"/>
  <c r="S98" i="40"/>
  <c r="S101" i="40"/>
  <c r="S103" i="40"/>
  <c r="S111" i="40"/>
  <c r="S117" i="40"/>
  <c r="S119" i="40"/>
  <c r="S125" i="40"/>
  <c r="S127" i="40"/>
  <c r="S133" i="40"/>
  <c r="T145" i="40"/>
  <c r="T153" i="40"/>
  <c r="T161" i="40"/>
  <c r="S86" i="40"/>
  <c r="S88" i="40"/>
  <c r="S93" i="40"/>
  <c r="S138" i="40"/>
  <c r="S141" i="40"/>
  <c r="S143" i="40"/>
  <c r="S149" i="40"/>
  <c r="S151" i="40"/>
  <c r="S157" i="40"/>
  <c r="S159" i="40"/>
  <c r="S165" i="40"/>
  <c r="T177" i="40"/>
  <c r="S198" i="40"/>
  <c r="S84" i="40"/>
  <c r="S96" i="40"/>
  <c r="S106" i="40"/>
  <c r="S136" i="40"/>
  <c r="S170" i="40"/>
  <c r="S173" i="40"/>
  <c r="S175" i="40"/>
  <c r="T185" i="40"/>
  <c r="T193" i="40"/>
  <c r="T99" i="40"/>
  <c r="T201" i="40"/>
  <c r="S194" i="40"/>
  <c r="S197" i="40"/>
  <c r="T137" i="40"/>
  <c r="S137" i="37"/>
  <c r="S184" i="37"/>
  <c r="T112" i="37"/>
  <c r="T157" i="37"/>
  <c r="S165" i="37"/>
  <c r="T181" i="37"/>
  <c r="T80" i="37"/>
  <c r="T92" i="37"/>
  <c r="T109" i="37"/>
  <c r="T120" i="37"/>
  <c r="T132" i="37"/>
  <c r="T145" i="37"/>
  <c r="S150" i="37"/>
  <c r="S162" i="37"/>
  <c r="T168" i="37"/>
  <c r="T100" i="37"/>
  <c r="S117" i="37"/>
  <c r="T128" i="37"/>
  <c r="T140" i="37"/>
  <c r="S89" i="37"/>
  <c r="T152" i="37"/>
  <c r="S170" i="37"/>
  <c r="S176" i="37"/>
  <c r="S189" i="37"/>
  <c r="T77" i="37"/>
  <c r="S101" i="37"/>
  <c r="S148" i="37"/>
  <c r="S197" i="37"/>
  <c r="S84" i="37"/>
  <c r="S160" i="37"/>
  <c r="T173" i="37"/>
  <c r="S81" i="37"/>
  <c r="S142" i="37"/>
  <c r="S186" i="37"/>
  <c r="S93" i="37"/>
  <c r="S96" i="37"/>
  <c r="S124" i="37"/>
  <c r="S129" i="37"/>
  <c r="T153" i="37"/>
  <c r="S156" i="37"/>
  <c r="S158" i="37"/>
  <c r="S192" i="37"/>
  <c r="S200" i="37"/>
  <c r="S85" i="37"/>
  <c r="S88" i="37"/>
  <c r="S116" i="37"/>
  <c r="S121" i="37"/>
  <c r="T161" i="37"/>
  <c r="S164" i="37"/>
  <c r="S166" i="37"/>
  <c r="S108" i="37"/>
  <c r="S113" i="37"/>
  <c r="S141" i="37"/>
  <c r="S146" i="37"/>
  <c r="T169" i="37"/>
  <c r="S172" i="37"/>
  <c r="S174" i="37"/>
  <c r="S180" i="37"/>
  <c r="S182" i="37"/>
  <c r="S105" i="37"/>
  <c r="S133" i="37"/>
  <c r="S136" i="37"/>
  <c r="S144" i="37"/>
  <c r="S149" i="37"/>
  <c r="S154" i="37"/>
  <c r="T177" i="37"/>
  <c r="T185" i="37"/>
  <c r="S188" i="37"/>
  <c r="S190" i="37"/>
  <c r="S196" i="37"/>
  <c r="S198" i="37"/>
  <c r="T193" i="37"/>
  <c r="T201" i="37"/>
  <c r="S98" i="28"/>
  <c r="S118" i="28"/>
  <c r="T125" i="28"/>
  <c r="S193" i="28"/>
  <c r="T105" i="28"/>
  <c r="S123" i="28"/>
  <c r="T130" i="28"/>
  <c r="S137" i="28"/>
  <c r="S163" i="28"/>
  <c r="T165" i="28"/>
  <c r="S147" i="28"/>
  <c r="T149" i="28"/>
  <c r="T189" i="28"/>
  <c r="S97" i="28"/>
  <c r="S99" i="28"/>
  <c r="T101" i="28"/>
  <c r="S113" i="28"/>
  <c r="T126" i="28"/>
  <c r="S171" i="28"/>
  <c r="T173" i="28"/>
  <c r="T107" i="28"/>
  <c r="T117" i="28"/>
  <c r="T121" i="28"/>
  <c r="S129" i="28"/>
  <c r="T142" i="28"/>
  <c r="T146" i="28"/>
  <c r="T150" i="28"/>
  <c r="T154" i="28"/>
  <c r="T158" i="28"/>
  <c r="T162" i="28"/>
  <c r="T166" i="28"/>
  <c r="T170" i="28"/>
  <c r="T174" i="28"/>
  <c r="T178" i="28"/>
  <c r="T182" i="28"/>
  <c r="T186" i="28"/>
  <c r="T190" i="28"/>
  <c r="T194" i="28"/>
  <c r="T201" i="28"/>
  <c r="S102" i="28"/>
  <c r="S106" i="28"/>
  <c r="S131" i="28"/>
  <c r="T133" i="28"/>
  <c r="S145" i="28"/>
  <c r="S153" i="28"/>
  <c r="S161" i="28"/>
  <c r="S169" i="28"/>
  <c r="S177" i="28"/>
  <c r="T141" i="28"/>
  <c r="T197" i="28"/>
  <c r="T93" i="28"/>
  <c r="S200" i="28"/>
  <c r="S202" i="28"/>
  <c r="T109" i="28"/>
  <c r="S42" i="47"/>
  <c r="S50" i="47"/>
  <c r="S58" i="47"/>
  <c r="S66" i="47"/>
  <c r="S74" i="47"/>
  <c r="S82" i="47"/>
  <c r="S90" i="47"/>
  <c r="S98" i="47"/>
  <c r="S106" i="47"/>
  <c r="S114" i="47"/>
  <c r="S122" i="47"/>
  <c r="S130" i="47"/>
  <c r="S138" i="47"/>
  <c r="S146" i="47"/>
  <c r="S154" i="47"/>
  <c r="S162" i="47"/>
  <c r="S170" i="47"/>
  <c r="S178" i="47"/>
  <c r="S186" i="47"/>
  <c r="S194" i="47"/>
  <c r="S202" i="47"/>
  <c r="S41" i="47"/>
  <c r="S49" i="47"/>
  <c r="S57" i="47"/>
  <c r="S65" i="47"/>
  <c r="S73" i="47"/>
  <c r="S81" i="47"/>
  <c r="S89" i="47"/>
  <c r="S97" i="47"/>
  <c r="S105" i="47"/>
  <c r="S113" i="47"/>
  <c r="S121" i="47"/>
  <c r="S129" i="47"/>
  <c r="S137" i="47"/>
  <c r="S145" i="47"/>
  <c r="S153" i="47"/>
  <c r="S161" i="47"/>
  <c r="S169" i="47"/>
  <c r="S177" i="47"/>
  <c r="S185" i="47"/>
  <c r="S193" i="47"/>
  <c r="S201" i="47"/>
  <c r="S109" i="46"/>
  <c r="S117" i="46"/>
  <c r="S125" i="46"/>
  <c r="S133" i="46"/>
  <c r="S141" i="46"/>
  <c r="S149" i="46"/>
  <c r="S157" i="46"/>
  <c r="S165" i="46"/>
  <c r="S173" i="46"/>
  <c r="S181" i="46"/>
  <c r="S189" i="46"/>
  <c r="S197" i="46"/>
  <c r="S111" i="46"/>
  <c r="S119" i="46"/>
  <c r="S127" i="46"/>
  <c r="S135" i="46"/>
  <c r="S143" i="46"/>
  <c r="S151" i="46"/>
  <c r="S159" i="46"/>
  <c r="S167" i="46"/>
  <c r="S175" i="46"/>
  <c r="S183" i="46"/>
  <c r="S191" i="46"/>
  <c r="S199" i="46"/>
  <c r="S113" i="46"/>
  <c r="S121" i="46"/>
  <c r="S129" i="46"/>
  <c r="S137" i="46"/>
  <c r="S145" i="46"/>
  <c r="S153" i="46"/>
  <c r="S161" i="46"/>
  <c r="S169" i="46"/>
  <c r="S177" i="46"/>
  <c r="S185" i="46"/>
  <c r="S193" i="46"/>
  <c r="S201" i="46"/>
  <c r="S110" i="46"/>
  <c r="S118" i="46"/>
  <c r="S126" i="46"/>
  <c r="S134" i="46"/>
  <c r="S142" i="46"/>
  <c r="S150" i="46"/>
  <c r="S158" i="46"/>
  <c r="S166" i="46"/>
  <c r="S90" i="45"/>
  <c r="S98" i="45"/>
  <c r="S114" i="45"/>
  <c r="S122" i="45"/>
  <c r="S79" i="45"/>
  <c r="T82" i="45"/>
  <c r="S87" i="45"/>
  <c r="S95" i="45"/>
  <c r="S103" i="45"/>
  <c r="T106" i="45"/>
  <c r="S119" i="45"/>
  <c r="S127" i="45"/>
  <c r="T130" i="45"/>
  <c r="S135" i="45"/>
  <c r="T138" i="45"/>
  <c r="S143" i="45"/>
  <c r="T146" i="45"/>
  <c r="S151" i="45"/>
  <c r="T154" i="45"/>
  <c r="S159" i="45"/>
  <c r="T162" i="45"/>
  <c r="S167" i="45"/>
  <c r="T170" i="45"/>
  <c r="S175" i="45"/>
  <c r="T178" i="45"/>
  <c r="S183" i="45"/>
  <c r="T186" i="45"/>
  <c r="S191" i="45"/>
  <c r="T194" i="45"/>
  <c r="S199" i="45"/>
  <c r="T202" i="45"/>
  <c r="S84" i="45"/>
  <c r="S92" i="45"/>
  <c r="S100" i="45"/>
  <c r="S108" i="45"/>
  <c r="T111" i="45"/>
  <c r="S116" i="45"/>
  <c r="S124" i="45"/>
  <c r="S132" i="45"/>
  <c r="S140" i="45"/>
  <c r="S148" i="45"/>
  <c r="S156" i="45"/>
  <c r="S164" i="45"/>
  <c r="S172" i="45"/>
  <c r="S180" i="45"/>
  <c r="S188" i="45"/>
  <c r="S196" i="45"/>
  <c r="S158" i="45"/>
  <c r="S166" i="45"/>
  <c r="S174" i="45"/>
  <c r="S182" i="45"/>
  <c r="S190" i="45"/>
  <c r="S198" i="45"/>
  <c r="S155" i="45"/>
  <c r="S163" i="45"/>
  <c r="S171" i="45"/>
  <c r="S179" i="45"/>
  <c r="S187" i="45"/>
  <c r="S195" i="45"/>
  <c r="S203" i="45"/>
  <c r="S138" i="44"/>
  <c r="S154" i="44"/>
  <c r="S202" i="44"/>
  <c r="T106" i="44"/>
  <c r="S111" i="44"/>
  <c r="T114" i="44"/>
  <c r="S119" i="44"/>
  <c r="T122" i="44"/>
  <c r="S127" i="44"/>
  <c r="T130" i="44"/>
  <c r="S135" i="44"/>
  <c r="S143" i="44"/>
  <c r="T146" i="44"/>
  <c r="S151" i="44"/>
  <c r="S159" i="44"/>
  <c r="T162" i="44"/>
  <c r="S167" i="44"/>
  <c r="T170" i="44"/>
  <c r="S175" i="44"/>
  <c r="T178" i="44"/>
  <c r="S183" i="44"/>
  <c r="T186" i="44"/>
  <c r="S191" i="44"/>
  <c r="S199" i="44"/>
  <c r="S105" i="44"/>
  <c r="S113" i="44"/>
  <c r="S121" i="44"/>
  <c r="S129" i="44"/>
  <c r="S137" i="44"/>
  <c r="S145" i="44"/>
  <c r="S153" i="44"/>
  <c r="S161" i="44"/>
  <c r="S169" i="44"/>
  <c r="S177" i="44"/>
  <c r="S185" i="44"/>
  <c r="S193" i="44"/>
  <c r="S201" i="44"/>
  <c r="T79" i="37"/>
  <c r="S86" i="37"/>
  <c r="T95" i="37"/>
  <c r="S102" i="37"/>
  <c r="T111" i="37"/>
  <c r="S118" i="37"/>
  <c r="T127" i="37"/>
  <c r="S134" i="37"/>
  <c r="T143" i="37"/>
  <c r="T147" i="37"/>
  <c r="S147" i="37"/>
  <c r="T183" i="37"/>
  <c r="S183" i="37"/>
  <c r="T83" i="37"/>
  <c r="S90" i="37"/>
  <c r="T99" i="37"/>
  <c r="S106" i="37"/>
  <c r="T115" i="37"/>
  <c r="S122" i="37"/>
  <c r="T131" i="37"/>
  <c r="S138" i="37"/>
  <c r="T151" i="37"/>
  <c r="T155" i="37"/>
  <c r="S155" i="37"/>
  <c r="S78" i="37"/>
  <c r="T87" i="37"/>
  <c r="S94" i="37"/>
  <c r="T103" i="37"/>
  <c r="S110" i="37"/>
  <c r="T119" i="37"/>
  <c r="S126" i="37"/>
  <c r="T135" i="37"/>
  <c r="T159" i="37"/>
  <c r="T163" i="37"/>
  <c r="S163" i="37"/>
  <c r="S178" i="37"/>
  <c r="S82" i="37"/>
  <c r="T91" i="37"/>
  <c r="S98" i="37"/>
  <c r="T107" i="37"/>
  <c r="S114" i="37"/>
  <c r="T123" i="37"/>
  <c r="S130" i="37"/>
  <c r="T139" i="37"/>
  <c r="T167" i="37"/>
  <c r="T171" i="37"/>
  <c r="S171" i="37"/>
  <c r="T175" i="37"/>
  <c r="S175" i="37"/>
  <c r="T179" i="37"/>
  <c r="S179" i="37"/>
  <c r="S83" i="38"/>
  <c r="S91" i="38"/>
  <c r="S99" i="38"/>
  <c r="S107" i="38"/>
  <c r="S115" i="38"/>
  <c r="S123" i="38"/>
  <c r="S131" i="38"/>
  <c r="S139" i="38"/>
  <c r="S147" i="38"/>
  <c r="T155" i="38"/>
  <c r="S167" i="38"/>
  <c r="T189" i="38"/>
  <c r="S198" i="38"/>
  <c r="T203" i="38"/>
  <c r="S187" i="37"/>
  <c r="S195" i="37"/>
  <c r="S203" i="37"/>
  <c r="S77" i="38"/>
  <c r="S85" i="38"/>
  <c r="S93" i="38"/>
  <c r="S101" i="38"/>
  <c r="S109" i="38"/>
  <c r="S117" i="38"/>
  <c r="S125" i="38"/>
  <c r="S133" i="38"/>
  <c r="S141" i="38"/>
  <c r="S149" i="38"/>
  <c r="S159" i="38"/>
  <c r="S164" i="38"/>
  <c r="S169" i="38"/>
  <c r="S174" i="38"/>
  <c r="T179" i="38"/>
  <c r="S193" i="38"/>
  <c r="T197" i="38"/>
  <c r="S197" i="38"/>
  <c r="S194" i="37"/>
  <c r="S202" i="37"/>
  <c r="S76" i="38"/>
  <c r="S84" i="38"/>
  <c r="S92" i="38"/>
  <c r="S100" i="38"/>
  <c r="S108" i="38"/>
  <c r="S116" i="38"/>
  <c r="S124" i="38"/>
  <c r="S132" i="38"/>
  <c r="S140" i="38"/>
  <c r="S148" i="38"/>
  <c r="S173" i="38"/>
  <c r="S178" i="38"/>
  <c r="S185" i="38"/>
  <c r="T91" i="39"/>
  <c r="S91" i="39"/>
  <c r="S191" i="37"/>
  <c r="S199" i="37"/>
  <c r="S81" i="38"/>
  <c r="S89" i="38"/>
  <c r="S97" i="38"/>
  <c r="S105" i="38"/>
  <c r="S113" i="38"/>
  <c r="S121" i="38"/>
  <c r="S129" i="38"/>
  <c r="S137" i="38"/>
  <c r="S145" i="38"/>
  <c r="S153" i="38"/>
  <c r="S158" i="38"/>
  <c r="T163" i="38"/>
  <c r="S175" i="38"/>
  <c r="S180" i="38"/>
  <c r="S201" i="38"/>
  <c r="S80" i="39"/>
  <c r="T80" i="39"/>
  <c r="T99" i="39"/>
  <c r="S99" i="39"/>
  <c r="T88" i="39"/>
  <c r="T96" i="39"/>
  <c r="T104" i="39"/>
  <c r="T112" i="39"/>
  <c r="S117" i="39"/>
  <c r="T120" i="39"/>
  <c r="S125" i="39"/>
  <c r="T128" i="39"/>
  <c r="S133" i="39"/>
  <c r="T136" i="39"/>
  <c r="S141" i="39"/>
  <c r="T144" i="39"/>
  <c r="S149" i="39"/>
  <c r="T152" i="39"/>
  <c r="S157" i="39"/>
  <c r="T160" i="39"/>
  <c r="S165" i="39"/>
  <c r="T168" i="39"/>
  <c r="S173" i="39"/>
  <c r="T176" i="39"/>
  <c r="S181" i="39"/>
  <c r="T184" i="39"/>
  <c r="S189" i="39"/>
  <c r="T192" i="39"/>
  <c r="S197" i="39"/>
  <c r="T200" i="39"/>
  <c r="S95" i="40"/>
  <c r="T107" i="40"/>
  <c r="T109" i="40"/>
  <c r="S122" i="40"/>
  <c r="T139" i="40"/>
  <c r="S139" i="40"/>
  <c r="S154" i="40"/>
  <c r="S186" i="40"/>
  <c r="T132" i="40"/>
  <c r="S132" i="40"/>
  <c r="T164" i="40"/>
  <c r="S164" i="40"/>
  <c r="T196" i="40"/>
  <c r="S196" i="40"/>
  <c r="S79" i="39"/>
  <c r="S87" i="39"/>
  <c r="S95" i="39"/>
  <c r="S103" i="39"/>
  <c r="S111" i="39"/>
  <c r="S119" i="39"/>
  <c r="S127" i="39"/>
  <c r="S135" i="39"/>
  <c r="S143" i="39"/>
  <c r="S151" i="39"/>
  <c r="S159" i="39"/>
  <c r="S167" i="39"/>
  <c r="S175" i="39"/>
  <c r="S183" i="39"/>
  <c r="S191" i="39"/>
  <c r="S199" i="39"/>
  <c r="S92" i="40"/>
  <c r="T97" i="40"/>
  <c r="T115" i="40"/>
  <c r="S115" i="40"/>
  <c r="S130" i="40"/>
  <c r="S162" i="40"/>
  <c r="T108" i="40"/>
  <c r="S108" i="40"/>
  <c r="T140" i="40"/>
  <c r="S140" i="40"/>
  <c r="T172" i="40"/>
  <c r="S172" i="40"/>
  <c r="T123" i="40"/>
  <c r="S123" i="40"/>
  <c r="T116" i="40"/>
  <c r="S116" i="40"/>
  <c r="T148" i="40"/>
  <c r="S148" i="40"/>
  <c r="T180" i="40"/>
  <c r="S180" i="40"/>
  <c r="S107" i="39"/>
  <c r="S115" i="39"/>
  <c r="S123" i="39"/>
  <c r="S131" i="39"/>
  <c r="S139" i="39"/>
  <c r="S147" i="39"/>
  <c r="S155" i="39"/>
  <c r="S163" i="39"/>
  <c r="S171" i="39"/>
  <c r="S179" i="39"/>
  <c r="S114" i="40"/>
  <c r="T131" i="40"/>
  <c r="S131" i="40"/>
  <c r="S146" i="40"/>
  <c r="S100" i="40"/>
  <c r="T105" i="40"/>
  <c r="T124" i="40"/>
  <c r="S124" i="40"/>
  <c r="S135" i="40"/>
  <c r="T156" i="40"/>
  <c r="S156" i="40"/>
  <c r="S167" i="40"/>
  <c r="T188" i="40"/>
  <c r="S188" i="40"/>
  <c r="S199" i="40"/>
  <c r="T54" i="41"/>
  <c r="S54" i="41"/>
  <c r="T113" i="42"/>
  <c r="S113" i="42"/>
  <c r="T152" i="42"/>
  <c r="S152" i="42"/>
  <c r="T121" i="42"/>
  <c r="S121" i="42"/>
  <c r="T160" i="42"/>
  <c r="S160" i="42"/>
  <c r="T129" i="42"/>
  <c r="S129" i="42"/>
  <c r="T137" i="42"/>
  <c r="S137" i="42"/>
  <c r="S62" i="41"/>
  <c r="S70" i="41"/>
  <c r="S78" i="41"/>
  <c r="S86" i="41"/>
  <c r="S94" i="41"/>
  <c r="S102" i="41"/>
  <c r="S110" i="41"/>
  <c r="S118" i="41"/>
  <c r="S126" i="41"/>
  <c r="S134" i="41"/>
  <c r="S142" i="41"/>
  <c r="S150" i="41"/>
  <c r="S158" i="41"/>
  <c r="S166" i="41"/>
  <c r="S174" i="41"/>
  <c r="S182" i="41"/>
  <c r="S190" i="41"/>
  <c r="S198" i="41"/>
  <c r="T119" i="42"/>
  <c r="S67" i="41"/>
  <c r="S75" i="41"/>
  <c r="S83" i="41"/>
  <c r="S91" i="41"/>
  <c r="S99" i="41"/>
  <c r="S107" i="41"/>
  <c r="S115" i="41"/>
  <c r="S123" i="41"/>
  <c r="S131" i="41"/>
  <c r="S139" i="41"/>
  <c r="S147" i="41"/>
  <c r="S155" i="41"/>
  <c r="S163" i="41"/>
  <c r="S171" i="41"/>
  <c r="S179" i="41"/>
  <c r="S187" i="41"/>
  <c r="S195" i="41"/>
  <c r="S203" i="41"/>
  <c r="T127" i="42"/>
  <c r="T112" i="42"/>
  <c r="S112" i="42"/>
  <c r="S147" i="40"/>
  <c r="S155" i="40"/>
  <c r="S163" i="40"/>
  <c r="S171" i="40"/>
  <c r="S179" i="40"/>
  <c r="S187" i="40"/>
  <c r="S195" i="40"/>
  <c r="S203" i="40"/>
  <c r="S53" i="41"/>
  <c r="S61" i="41"/>
  <c r="S69" i="41"/>
  <c r="S77" i="41"/>
  <c r="S85" i="41"/>
  <c r="S93" i="41"/>
  <c r="S101" i="41"/>
  <c r="S109" i="41"/>
  <c r="S117" i="41"/>
  <c r="S125" i="41"/>
  <c r="S133" i="41"/>
  <c r="S141" i="41"/>
  <c r="S149" i="41"/>
  <c r="S157" i="41"/>
  <c r="S165" i="41"/>
  <c r="S173" i="41"/>
  <c r="S181" i="41"/>
  <c r="S189" i="41"/>
  <c r="S197" i="41"/>
  <c r="T120" i="42"/>
  <c r="S120" i="42"/>
  <c r="T128" i="42"/>
  <c r="S128" i="42"/>
  <c r="T136" i="42"/>
  <c r="S136" i="42"/>
  <c r="T144" i="42"/>
  <c r="S144" i="42"/>
  <c r="S165" i="43"/>
  <c r="S173" i="43"/>
  <c r="S181" i="43"/>
  <c r="S189" i="43"/>
  <c r="S197" i="43"/>
  <c r="T200" i="43"/>
  <c r="S145" i="42"/>
  <c r="S153" i="42"/>
  <c r="S161" i="42"/>
  <c r="S169" i="42"/>
  <c r="S177" i="42"/>
  <c r="S185" i="42"/>
  <c r="S193" i="42"/>
  <c r="S201" i="42"/>
  <c r="S108" i="43"/>
  <c r="S116" i="43"/>
  <c r="S124" i="43"/>
  <c r="S132" i="43"/>
  <c r="S140" i="43"/>
  <c r="S148" i="43"/>
  <c r="S156" i="43"/>
  <c r="S164" i="43"/>
  <c r="S172" i="43"/>
  <c r="S180" i="43"/>
  <c r="S188" i="43"/>
  <c r="S196" i="43"/>
  <c r="S168" i="42"/>
  <c r="S176" i="42"/>
  <c r="S184" i="42"/>
  <c r="S192" i="42"/>
  <c r="S200" i="42"/>
  <c r="S107" i="43"/>
  <c r="S115" i="43"/>
  <c r="S123" i="43"/>
  <c r="S131" i="43"/>
  <c r="S139" i="43"/>
  <c r="S147" i="43"/>
  <c r="S155" i="43"/>
  <c r="S163" i="43"/>
  <c r="S171" i="43"/>
  <c r="S179" i="43"/>
  <c r="S187" i="43"/>
  <c r="S195" i="43"/>
  <c r="S203" i="43"/>
  <c r="T79" i="32"/>
  <c r="T87" i="32"/>
  <c r="T95" i="32"/>
  <c r="T103" i="32"/>
  <c r="T111" i="32"/>
  <c r="T119" i="32"/>
  <c r="T127" i="32"/>
  <c r="T135" i="32"/>
  <c r="S145" i="32"/>
  <c r="T152" i="32"/>
  <c r="T154" i="32"/>
  <c r="S161" i="32"/>
  <c r="T168" i="32"/>
  <c r="T170" i="32"/>
  <c r="S177" i="32"/>
  <c r="T184" i="32"/>
  <c r="T186" i="32"/>
  <c r="S193" i="32"/>
  <c r="T200" i="32"/>
  <c r="T202" i="32"/>
  <c r="S78" i="32"/>
  <c r="S86" i="32"/>
  <c r="S94" i="32"/>
  <c r="S102" i="32"/>
  <c r="S110" i="32"/>
  <c r="S118" i="32"/>
  <c r="S126" i="32"/>
  <c r="S134" i="32"/>
  <c r="T142" i="32"/>
  <c r="S149" i="32"/>
  <c r="T158" i="32"/>
  <c r="S165" i="32"/>
  <c r="T174" i="32"/>
  <c r="S181" i="32"/>
  <c r="T190" i="32"/>
  <c r="S197" i="32"/>
  <c r="T126" i="33"/>
  <c r="T128" i="33"/>
  <c r="T130" i="33"/>
  <c r="S130" i="33"/>
  <c r="S75" i="32"/>
  <c r="S83" i="32"/>
  <c r="S91" i="32"/>
  <c r="S99" i="32"/>
  <c r="S107" i="32"/>
  <c r="S115" i="32"/>
  <c r="S123" i="32"/>
  <c r="S131" i="32"/>
  <c r="S139" i="32"/>
  <c r="S144" i="32"/>
  <c r="S160" i="32"/>
  <c r="S176" i="32"/>
  <c r="S192" i="32"/>
  <c r="T134" i="33"/>
  <c r="T136" i="33"/>
  <c r="T138" i="33"/>
  <c r="S138" i="33"/>
  <c r="T144" i="33"/>
  <c r="S144" i="33"/>
  <c r="T146" i="32"/>
  <c r="S153" i="32"/>
  <c r="T162" i="32"/>
  <c r="S169" i="32"/>
  <c r="T178" i="32"/>
  <c r="S185" i="32"/>
  <c r="T194" i="32"/>
  <c r="S201" i="32"/>
  <c r="T142" i="33"/>
  <c r="T150" i="33"/>
  <c r="S152" i="33"/>
  <c r="S160" i="33"/>
  <c r="S168" i="33"/>
  <c r="S176" i="33"/>
  <c r="S184" i="33"/>
  <c r="S192" i="33"/>
  <c r="S200" i="33"/>
  <c r="S121" i="34"/>
  <c r="S125" i="34"/>
  <c r="T141" i="34"/>
  <c r="S141" i="34"/>
  <c r="S110" i="34"/>
  <c r="T110" i="34"/>
  <c r="T137" i="34"/>
  <c r="S137" i="34"/>
  <c r="S146" i="33"/>
  <c r="S154" i="33"/>
  <c r="S162" i="33"/>
  <c r="S170" i="33"/>
  <c r="S178" i="33"/>
  <c r="S186" i="33"/>
  <c r="S194" i="33"/>
  <c r="S202" i="33"/>
  <c r="S93" i="34"/>
  <c r="T114" i="34"/>
  <c r="S114" i="34"/>
  <c r="S118" i="34"/>
  <c r="T118" i="34"/>
  <c r="T165" i="34"/>
  <c r="S165" i="34"/>
  <c r="T122" i="34"/>
  <c r="S122" i="34"/>
  <c r="S126" i="34"/>
  <c r="T126" i="34"/>
  <c r="T161" i="34"/>
  <c r="S161" i="34"/>
  <c r="S101" i="34"/>
  <c r="T130" i="34"/>
  <c r="S130" i="34"/>
  <c r="S134" i="34"/>
  <c r="T134" i="34"/>
  <c r="T157" i="34"/>
  <c r="S157" i="34"/>
  <c r="S94" i="34"/>
  <c r="T94" i="34"/>
  <c r="T153" i="34"/>
  <c r="S153" i="34"/>
  <c r="S158" i="33"/>
  <c r="S166" i="33"/>
  <c r="S109" i="34"/>
  <c r="T149" i="34"/>
  <c r="S149" i="34"/>
  <c r="S102" i="34"/>
  <c r="T102" i="34"/>
  <c r="T145" i="34"/>
  <c r="S145" i="34"/>
  <c r="T142" i="34"/>
  <c r="T150" i="34"/>
  <c r="T158" i="34"/>
  <c r="T166" i="34"/>
  <c r="T174" i="34"/>
  <c r="T182" i="34"/>
  <c r="T190" i="34"/>
  <c r="T198" i="34"/>
  <c r="T104" i="35"/>
  <c r="T112" i="35"/>
  <c r="T120" i="35"/>
  <c r="T128" i="35"/>
  <c r="T136" i="35"/>
  <c r="T144" i="35"/>
  <c r="T152" i="35"/>
  <c r="T160" i="35"/>
  <c r="T168" i="35"/>
  <c r="T176" i="35"/>
  <c r="T184" i="35"/>
  <c r="T192" i="35"/>
  <c r="T200" i="35"/>
  <c r="S173" i="34"/>
  <c r="S181" i="34"/>
  <c r="S189" i="34"/>
  <c r="S197" i="34"/>
  <c r="S103" i="35"/>
  <c r="S111" i="35"/>
  <c r="S119" i="35"/>
  <c r="S127" i="35"/>
  <c r="S135" i="35"/>
  <c r="S143" i="35"/>
  <c r="S151" i="35"/>
  <c r="S159" i="35"/>
  <c r="S167" i="35"/>
  <c r="S175" i="35"/>
  <c r="S183" i="35"/>
  <c r="S191" i="35"/>
  <c r="S199" i="35"/>
  <c r="S138" i="34"/>
  <c r="S146" i="34"/>
  <c r="S154" i="34"/>
  <c r="S162" i="34"/>
  <c r="S170" i="34"/>
  <c r="S178" i="34"/>
  <c r="S186" i="34"/>
  <c r="S194" i="34"/>
  <c r="S202" i="34"/>
  <c r="S100" i="35"/>
  <c r="S108" i="35"/>
  <c r="S116" i="35"/>
  <c r="S124" i="35"/>
  <c r="S132" i="35"/>
  <c r="S140" i="35"/>
  <c r="S148" i="35"/>
  <c r="S156" i="35"/>
  <c r="S164" i="35"/>
  <c r="S172" i="35"/>
  <c r="S180" i="35"/>
  <c r="S188" i="35"/>
  <c r="S196" i="35"/>
  <c r="S169" i="34"/>
  <c r="S177" i="34"/>
  <c r="S185" i="34"/>
  <c r="S193" i="34"/>
  <c r="S201" i="34"/>
  <c r="S99" i="35"/>
  <c r="S107" i="35"/>
  <c r="S115" i="35"/>
  <c r="S123" i="35"/>
  <c r="S131" i="35"/>
  <c r="S139" i="35"/>
  <c r="S147" i="35"/>
  <c r="S155" i="35"/>
  <c r="S163" i="35"/>
  <c r="S171" i="35"/>
  <c r="S179" i="35"/>
  <c r="S187" i="35"/>
  <c r="S195" i="35"/>
  <c r="S203" i="35"/>
  <c r="S86" i="30"/>
  <c r="S97" i="30"/>
  <c r="T181" i="30"/>
  <c r="S181" i="30"/>
  <c r="S185" i="30"/>
  <c r="T173" i="30"/>
  <c r="S173" i="30"/>
  <c r="T165" i="30"/>
  <c r="S165" i="30"/>
  <c r="S169" i="30"/>
  <c r="S190" i="30"/>
  <c r="T190" i="30"/>
  <c r="S78" i="30"/>
  <c r="S105" i="30"/>
  <c r="S109" i="30"/>
  <c r="S117" i="30"/>
  <c r="S121" i="30"/>
  <c r="S125" i="30"/>
  <c r="S129" i="30"/>
  <c r="S133" i="30"/>
  <c r="S137" i="30"/>
  <c r="S141" i="30"/>
  <c r="S145" i="30"/>
  <c r="S149" i="30"/>
  <c r="S153" i="30"/>
  <c r="S157" i="30"/>
  <c r="S161" i="30"/>
  <c r="S182" i="30"/>
  <c r="T182" i="30"/>
  <c r="T87" i="30"/>
  <c r="S94" i="30"/>
  <c r="S113" i="30"/>
  <c r="S174" i="30"/>
  <c r="T174" i="30"/>
  <c r="S166" i="30"/>
  <c r="T166" i="30"/>
  <c r="T201" i="30"/>
  <c r="S201" i="30"/>
  <c r="S102" i="30"/>
  <c r="T102" i="30"/>
  <c r="T106" i="30"/>
  <c r="S106" i="30"/>
  <c r="S110" i="30"/>
  <c r="T110" i="30"/>
  <c r="T114" i="30"/>
  <c r="S114" i="30"/>
  <c r="S118" i="30"/>
  <c r="T118" i="30"/>
  <c r="T122" i="30"/>
  <c r="S122" i="30"/>
  <c r="S126" i="30"/>
  <c r="T126" i="30"/>
  <c r="T130" i="30"/>
  <c r="S130" i="30"/>
  <c r="S134" i="30"/>
  <c r="T134" i="30"/>
  <c r="T138" i="30"/>
  <c r="S138" i="30"/>
  <c r="S142" i="30"/>
  <c r="T142" i="30"/>
  <c r="T146" i="30"/>
  <c r="S146" i="30"/>
  <c r="S150" i="30"/>
  <c r="T150" i="30"/>
  <c r="T154" i="30"/>
  <c r="S154" i="30"/>
  <c r="S158" i="30"/>
  <c r="T158" i="30"/>
  <c r="T162" i="30"/>
  <c r="S162" i="30"/>
  <c r="T197" i="30"/>
  <c r="S197" i="30"/>
  <c r="T79" i="30"/>
  <c r="T95" i="30"/>
  <c r="T189" i="30"/>
  <c r="S189" i="30"/>
  <c r="S193" i="30"/>
  <c r="T198" i="30"/>
  <c r="T104" i="31"/>
  <c r="T112" i="31"/>
  <c r="T120" i="31"/>
  <c r="T128" i="31"/>
  <c r="T136" i="31"/>
  <c r="T144" i="31"/>
  <c r="T152" i="31"/>
  <c r="T160" i="31"/>
  <c r="T168" i="31"/>
  <c r="T176" i="31"/>
  <c r="T184" i="31"/>
  <c r="T192" i="31"/>
  <c r="T200" i="31"/>
  <c r="S103" i="31"/>
  <c r="S111" i="31"/>
  <c r="S119" i="31"/>
  <c r="S127" i="31"/>
  <c r="S135" i="31"/>
  <c r="S143" i="31"/>
  <c r="S151" i="31"/>
  <c r="S159" i="31"/>
  <c r="S167" i="31"/>
  <c r="S175" i="31"/>
  <c r="S183" i="31"/>
  <c r="S191" i="31"/>
  <c r="S199" i="31"/>
  <c r="S170" i="30"/>
  <c r="S178" i="30"/>
  <c r="S186" i="30"/>
  <c r="S194" i="30"/>
  <c r="S202" i="30"/>
  <c r="S108" i="31"/>
  <c r="S116" i="31"/>
  <c r="S124" i="31"/>
  <c r="S132" i="31"/>
  <c r="S140" i="31"/>
  <c r="S148" i="31"/>
  <c r="S156" i="31"/>
  <c r="S164" i="31"/>
  <c r="S172" i="31"/>
  <c r="S180" i="31"/>
  <c r="S188" i="31"/>
  <c r="S196" i="31"/>
  <c r="S107" i="31"/>
  <c r="S123" i="31"/>
  <c r="S147" i="31"/>
  <c r="S155" i="31"/>
  <c r="S163" i="31"/>
  <c r="S171" i="31"/>
  <c r="S179" i="31"/>
  <c r="S187" i="31"/>
  <c r="S203" i="31"/>
  <c r="S56" i="29"/>
  <c r="S64" i="29"/>
  <c r="T72" i="29"/>
  <c r="T80" i="29"/>
  <c r="T88" i="29"/>
  <c r="T96" i="29"/>
  <c r="T104" i="29"/>
  <c r="T112" i="29"/>
  <c r="T120" i="29"/>
  <c r="T128" i="29"/>
  <c r="T136" i="29"/>
  <c r="T144" i="29"/>
  <c r="T152" i="29"/>
  <c r="T160" i="29"/>
  <c r="T168" i="29"/>
  <c r="T176" i="29"/>
  <c r="T184" i="29"/>
  <c r="T192" i="29"/>
  <c r="T200" i="29"/>
  <c r="S63" i="29"/>
  <c r="S95" i="29"/>
  <c r="S103" i="29"/>
  <c r="S111" i="29"/>
  <c r="S119" i="29"/>
  <c r="S127" i="29"/>
  <c r="S135" i="29"/>
  <c r="S143" i="29"/>
  <c r="S151" i="29"/>
  <c r="S159" i="29"/>
  <c r="S167" i="29"/>
  <c r="S175" i="29"/>
  <c r="S183" i="29"/>
  <c r="S191" i="29"/>
  <c r="S199" i="29"/>
  <c r="S71" i="29"/>
  <c r="S79" i="29"/>
  <c r="S87" i="29"/>
  <c r="S60" i="29"/>
  <c r="S68" i="29"/>
  <c r="S76" i="29"/>
  <c r="S84" i="29"/>
  <c r="S92" i="29"/>
  <c r="S100" i="29"/>
  <c r="S108" i="29"/>
  <c r="S116" i="29"/>
  <c r="S124" i="29"/>
  <c r="S132" i="29"/>
  <c r="S140" i="29"/>
  <c r="S148" i="29"/>
  <c r="S156" i="29"/>
  <c r="S164" i="29"/>
  <c r="S172" i="29"/>
  <c r="S180" i="29"/>
  <c r="S188" i="29"/>
  <c r="S196" i="29"/>
  <c r="S59" i="29"/>
  <c r="S67" i="29"/>
  <c r="S75" i="29"/>
  <c r="S83" i="29"/>
  <c r="S91" i="29"/>
  <c r="S99" i="29"/>
  <c r="S107" i="29"/>
  <c r="S115" i="29"/>
  <c r="S123" i="29"/>
  <c r="S131" i="29"/>
  <c r="S139" i="29"/>
  <c r="S147" i="29"/>
  <c r="S155" i="29"/>
  <c r="S163" i="29"/>
  <c r="S171" i="29"/>
  <c r="S179" i="29"/>
  <c r="S187" i="29"/>
  <c r="S195" i="29"/>
  <c r="S203" i="29"/>
  <c r="T96" i="28"/>
  <c r="T104" i="28"/>
  <c r="T112" i="28"/>
  <c r="T120" i="28"/>
  <c r="T128" i="28"/>
  <c r="T136" i="28"/>
  <c r="T144" i="28"/>
  <c r="T152" i="28"/>
  <c r="T160" i="28"/>
  <c r="T168" i="28"/>
  <c r="T176" i="28"/>
  <c r="T184" i="28"/>
  <c r="T192" i="28"/>
  <c r="S95" i="28"/>
  <c r="S103" i="28"/>
  <c r="S111" i="28"/>
  <c r="S119" i="28"/>
  <c r="S127" i="28"/>
  <c r="S135" i="28"/>
  <c r="S143" i="28"/>
  <c r="S151" i="28"/>
  <c r="S159" i="28"/>
  <c r="S167" i="28"/>
  <c r="S175" i="28"/>
  <c r="S183" i="28"/>
  <c r="S191" i="28"/>
  <c r="S199" i="28"/>
  <c r="S100" i="28"/>
  <c r="S108" i="28"/>
  <c r="S116" i="28"/>
  <c r="S124" i="28"/>
  <c r="S132" i="28"/>
  <c r="S140" i="28"/>
  <c r="S148" i="28"/>
  <c r="S156" i="28"/>
  <c r="S164" i="28"/>
  <c r="S172" i="28"/>
  <c r="S180" i="28"/>
  <c r="S188" i="28"/>
  <c r="S196" i="28"/>
  <c r="S198" i="28"/>
  <c r="S203" i="28"/>
  <c r="U31" i="27" l="1"/>
  <c r="V6" i="27" l="1"/>
  <c r="V7" i="27"/>
  <c r="V8" i="27"/>
  <c r="V9" i="27"/>
  <c r="V10" i="27"/>
  <c r="V11" i="27"/>
  <c r="V12" i="27"/>
  <c r="V13" i="27"/>
  <c r="V14" i="27"/>
  <c r="V15" i="27"/>
  <c r="V16" i="27"/>
  <c r="V17" i="27"/>
  <c r="V19" i="27"/>
  <c r="V20" i="27"/>
  <c r="V21" i="27"/>
  <c r="V22" i="27"/>
  <c r="V23" i="27"/>
  <c r="V30" i="27"/>
  <c r="V5" i="27"/>
  <c r="C31" i="27"/>
  <c r="D31" i="27"/>
  <c r="E31" i="27"/>
  <c r="F31" i="27"/>
  <c r="G31" i="27"/>
  <c r="H31" i="27"/>
  <c r="I31" i="27"/>
  <c r="J31" i="27"/>
  <c r="K31" i="27"/>
  <c r="L31" i="27"/>
  <c r="M31" i="27"/>
  <c r="N31" i="27"/>
  <c r="O31" i="27"/>
  <c r="P31" i="27"/>
  <c r="Q31" i="27"/>
  <c r="R31" i="27"/>
  <c r="S31" i="27"/>
  <c r="T31" i="27"/>
  <c r="B31" i="27"/>
  <c r="AC24" i="27" l="1"/>
  <c r="AA25" i="27" l="1"/>
  <c r="AC23" i="27"/>
  <c r="AC22" i="27"/>
  <c r="AC21" i="27"/>
  <c r="AC20" i="27"/>
  <c r="AC19" i="27"/>
  <c r="AC18" i="27"/>
  <c r="AC17" i="27"/>
  <c r="AC16" i="27"/>
  <c r="AC15" i="27"/>
  <c r="AC14" i="27"/>
  <c r="AC13" i="27"/>
  <c r="AC12" i="27"/>
  <c r="AC11" i="27"/>
  <c r="AC10" i="27"/>
  <c r="AC9" i="27"/>
  <c r="AC6" i="27"/>
  <c r="AC5" i="27" l="1"/>
  <c r="AB25" i="27"/>
  <c r="AC8" i="27"/>
  <c r="Z25" i="27"/>
  <c r="AC25" i="27" s="1"/>
</calcChain>
</file>

<file path=xl/comments1.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0.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1.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2.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3.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4.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5.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6.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7.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18.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2.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3.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4.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5.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6.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7.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8.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comments9.xml><?xml version="1.0" encoding="utf-8"?>
<comments xmlns="http://schemas.openxmlformats.org/spreadsheetml/2006/main">
  <authors>
    <author>Carlos Andres Orejuela Parra</author>
  </authors>
  <commentList>
    <comment ref="I5" authorId="0" shapeId="0">
      <text>
        <r>
          <rPr>
            <b/>
            <sz val="9"/>
            <color indexed="81"/>
            <rFont val="Tahoma"/>
            <family val="2"/>
          </rPr>
          <t>SELECCIONAR DE LISTA DESPLEGABLE</t>
        </r>
        <r>
          <rPr>
            <sz val="9"/>
            <color indexed="81"/>
            <rFont val="Tahoma"/>
            <family val="2"/>
          </rPr>
          <t xml:space="preserve">
</t>
        </r>
      </text>
    </comment>
    <comment ref="J5" authorId="0" shapeId="0">
      <text>
        <r>
          <rPr>
            <b/>
            <sz val="9"/>
            <color indexed="81"/>
            <rFont val="Tahoma"/>
            <family val="2"/>
          </rPr>
          <t>INDICAR LOS TEMAS A INTERVENIR DE ACUERDO AL PIP</t>
        </r>
        <r>
          <rPr>
            <sz val="9"/>
            <color indexed="81"/>
            <rFont val="Tahoma"/>
            <family val="2"/>
          </rPr>
          <t xml:space="preserve">
</t>
        </r>
      </text>
    </comment>
    <comment ref="L5" authorId="0" shapeId="0">
      <text>
        <r>
          <rPr>
            <b/>
            <sz val="9"/>
            <color indexed="81"/>
            <rFont val="Tahoma"/>
            <family val="2"/>
          </rPr>
          <t>SELCCIONAR LA ACTIVIDAD ORIGEN DEL COMPROMISO PARA INTERVENIR</t>
        </r>
      </text>
    </comment>
    <comment ref="Q5" authorId="0" shapeId="0">
      <text>
        <r>
          <rPr>
            <b/>
            <sz val="9"/>
            <color indexed="81"/>
            <rFont val="Tahoma"/>
            <family val="2"/>
          </rPr>
          <t>DD-MM-AA, FECHA DE INICIO DE EJECUCIÓN ACTIVIDADES APT</t>
        </r>
      </text>
    </comment>
    <comment ref="R5" authorId="0" shapeId="0">
      <text>
        <r>
          <rPr>
            <b/>
            <sz val="9"/>
            <color indexed="81"/>
            <rFont val="Tahoma"/>
            <family val="2"/>
          </rPr>
          <t>DD-MM-AA, FECHA ESPERADA DE TERMINACIÓN DE ACTIVIDADES APT</t>
        </r>
      </text>
    </comment>
    <comment ref="S5" authorId="0" shapeId="0">
      <text>
        <r>
          <rPr>
            <b/>
            <sz val="9"/>
            <color indexed="81"/>
            <rFont val="Tahoma"/>
            <family val="2"/>
          </rPr>
          <t>DD-MM-AA; FECHA DE FINALIZACIÓN DE EJECUCION APT</t>
        </r>
        <r>
          <rPr>
            <sz val="9"/>
            <color indexed="81"/>
            <rFont val="Tahoma"/>
            <family val="2"/>
          </rPr>
          <t xml:space="preserve">
</t>
        </r>
      </text>
    </comment>
    <comment ref="V5" authorId="0" shapeId="0">
      <text>
        <r>
          <rPr>
            <b/>
            <sz val="9"/>
            <color indexed="81"/>
            <rFont val="Tahoma"/>
            <family val="2"/>
          </rPr>
          <t>SELECCIONAR EL ESTADO DE AVANCE APT</t>
        </r>
        <r>
          <rPr>
            <sz val="9"/>
            <color indexed="81"/>
            <rFont val="Tahoma"/>
            <family val="2"/>
          </rPr>
          <t xml:space="preserve">
</t>
        </r>
      </text>
    </comment>
    <comment ref="X5" authorId="0" shapeId="0">
      <text>
        <r>
          <rPr>
            <b/>
            <sz val="9"/>
            <color indexed="81"/>
            <rFont val="Tahoma"/>
            <family val="2"/>
          </rPr>
          <t>MENCIONAR LA DOCUMENTACIÓN SOPORTE DE ACUERDO AL SEGUIMIENTO</t>
        </r>
      </text>
    </comment>
    <comment ref="Y5" authorId="0" shapeId="0">
      <text>
        <r>
          <rPr>
            <b/>
            <sz val="9"/>
            <color indexed="81"/>
            <rFont val="Tahoma"/>
            <family val="2"/>
          </rPr>
          <t>INDICAR OBSERVACIONES, DESVIACIONES, AVANCES, RETRASOS Y ACCIONES DE MEJORA DE LA APT</t>
        </r>
        <r>
          <rPr>
            <sz val="9"/>
            <color indexed="81"/>
            <rFont val="Tahoma"/>
            <family val="2"/>
          </rPr>
          <t xml:space="preserve">
</t>
        </r>
      </text>
    </comment>
  </commentList>
</comments>
</file>

<file path=xl/sharedStrings.xml><?xml version="1.0" encoding="utf-8"?>
<sst xmlns="http://schemas.openxmlformats.org/spreadsheetml/2006/main" count="24502" uniqueCount="3200">
  <si>
    <t>N.</t>
  </si>
  <si>
    <t>COMPROMISO</t>
  </si>
  <si>
    <t xml:space="preserve">RESPONSABLE </t>
  </si>
  <si>
    <t>POBLACIÓN OBJETO INTERVENCIÓN APT</t>
  </si>
  <si>
    <t>FECHA INICIO</t>
  </si>
  <si>
    <t>FECHA TERMINACIÓN</t>
  </si>
  <si>
    <t>PLAZO EJECUCIÓN APT</t>
  </si>
  <si>
    <t>ESTADO</t>
  </si>
  <si>
    <t>FECHA DE FINALIZACIÓN APT</t>
  </si>
  <si>
    <t>EJECUCIÓN APT</t>
  </si>
  <si>
    <t>LOCALIDAD</t>
  </si>
  <si>
    <t xml:space="preserve">TOTAL  </t>
  </si>
  <si>
    <t>EJECUCION DE ACCIONES</t>
  </si>
  <si>
    <t>FALTAN</t>
  </si>
  <si>
    <t>TOTAL</t>
  </si>
  <si>
    <t>USAQUEN</t>
  </si>
  <si>
    <t>1. IEP/MAL PARQUEO</t>
  </si>
  <si>
    <t>CHAPINERO</t>
  </si>
  <si>
    <t>2. ARREGLO DE VIAS</t>
  </si>
  <si>
    <t>SANTA FE</t>
  </si>
  <si>
    <t>3. SEÑALIZACION</t>
  </si>
  <si>
    <t>SAN CRISTOBAL</t>
  </si>
  <si>
    <t>4. MANTENIMIENTO A SEÑALES</t>
  </si>
  <si>
    <t>USME</t>
  </si>
  <si>
    <t>5. CIERRE VIALES POR EVENTO</t>
  </si>
  <si>
    <t>TUNJUELITO</t>
  </si>
  <si>
    <t>6. SEMAFORIZACION</t>
  </si>
  <si>
    <t>BOSA</t>
  </si>
  <si>
    <t>7. CAMBIO DE SENTIDO</t>
  </si>
  <si>
    <t>8. TRANSMILENIO</t>
  </si>
  <si>
    <t>FONTIBON</t>
  </si>
  <si>
    <t>9. SITP</t>
  </si>
  <si>
    <t>ENGATIVA</t>
  </si>
  <si>
    <t>10. RUTAS DE TRANSPORTE</t>
  </si>
  <si>
    <t>SUBA</t>
  </si>
  <si>
    <t>11. INFORMACION SOBRE SDM</t>
  </si>
  <si>
    <t>BARRIOS UNIDOS</t>
  </si>
  <si>
    <t>12. CAPACITACIONES</t>
  </si>
  <si>
    <t>TEUSAQUILLO</t>
  </si>
  <si>
    <t>13. BICITAXIS Y TRANSPORTE INFORMAL</t>
  </si>
  <si>
    <t>MARTIRES</t>
  </si>
  <si>
    <t>ANTONIO NARIÑO</t>
  </si>
  <si>
    <t>PUENTE ARANDA</t>
  </si>
  <si>
    <t>CANDELARIA</t>
  </si>
  <si>
    <t>RAFAEL URIBE</t>
  </si>
  <si>
    <t>CIUDAD BOLIVAR</t>
  </si>
  <si>
    <t>SUMAPAZ</t>
  </si>
  <si>
    <t>PORCENTAJE CUMPLIDO OCT.</t>
  </si>
  <si>
    <t>#</t>
  </si>
  <si>
    <t>AGENDA PARTICIPATIVAS PRIMER SEMESTRE 2019</t>
  </si>
  <si>
    <t>Temática</t>
  </si>
  <si>
    <t>KENNEDY</t>
  </si>
  <si>
    <t>SISTEMA INTEGRADO DE GESTIÓN DISTRITAL BAJO EL ESTÁNDAR MIPG</t>
  </si>
  <si>
    <t>Concatenación</t>
  </si>
  <si>
    <t>dia del mes</t>
  </si>
  <si>
    <t xml:space="preserve">FECHA </t>
  </si>
  <si>
    <t>DIRECCIÓN</t>
  </si>
  <si>
    <t>UPZ / UPR</t>
  </si>
  <si>
    <t>BARRIO</t>
  </si>
  <si>
    <t xml:space="preserve">NUMERO DE PARTICIPANTES </t>
  </si>
  <si>
    <t>EJE</t>
  </si>
  <si>
    <t>COMPONENTE PIP</t>
  </si>
  <si>
    <t xml:space="preserve">ACCION GENERADORA </t>
  </si>
  <si>
    <t>GENERA COMPROMISO</t>
  </si>
  <si>
    <t>GENERA SOLICITUD</t>
  </si>
  <si>
    <t xml:space="preserve">DOCUMENTACION SOPORTE </t>
  </si>
  <si>
    <t>DESCRIPCIÓN Y OBSERVACIONES</t>
  </si>
  <si>
    <t>NOMBRE DEL ESPACIO (solo para reuniones interinstitucionales)</t>
  </si>
  <si>
    <t>NOMBRE DEL ESPACIO (solo para reuniones interinstitucionales adicionales)</t>
  </si>
  <si>
    <t xml:space="preserve">GESTOR Y/U ORIENTADOR PARTICIPANTE  </t>
  </si>
  <si>
    <t>PM06 - PR04 - F01 - VERSIÓN 1,0</t>
  </si>
  <si>
    <t xml:space="preserve">GESTIÓN SOCIAL - </t>
  </si>
  <si>
    <t>AGENDAS LOCALES DE PARTICIPACIÓN - FICHA DE REGISTRO</t>
  </si>
  <si>
    <t>Verbenal</t>
  </si>
  <si>
    <t xml:space="preserve">verbenal </t>
  </si>
  <si>
    <t>Adultez</t>
  </si>
  <si>
    <t>2 Gestión participativa del proyecto</t>
  </si>
  <si>
    <t>2.3 Participación ciudadana en Proyectos</t>
  </si>
  <si>
    <t>no</t>
  </si>
  <si>
    <t>N/A</t>
  </si>
  <si>
    <t>Santa Bárbara</t>
  </si>
  <si>
    <t xml:space="preserve">san patricio </t>
  </si>
  <si>
    <t>San Cristóbal Norte</t>
  </si>
  <si>
    <t>SÍ</t>
  </si>
  <si>
    <t>Ejecutada</t>
  </si>
  <si>
    <t>CLM</t>
  </si>
  <si>
    <t>Usaquén</t>
  </si>
  <si>
    <t>1 Formación, sensibilización capacitación</t>
  </si>
  <si>
    <t>1.1 Sensibilización e Información</t>
  </si>
  <si>
    <t>2.1 Articulación de actores</t>
  </si>
  <si>
    <t>G. Reuniones interinstitucionales / Participación en Instancias</t>
  </si>
  <si>
    <t>Toberín</t>
  </si>
  <si>
    <t xml:space="preserve">BELLA SUIZA </t>
  </si>
  <si>
    <t>Los Cedros</t>
  </si>
  <si>
    <t>KRA 6A # 118 - 03</t>
  </si>
  <si>
    <t xml:space="preserve">USAQUEN </t>
  </si>
  <si>
    <t>SAN CRISTOBAL NORTE</t>
  </si>
  <si>
    <t>CALLE 165 # 7 - 38</t>
  </si>
  <si>
    <t xml:space="preserve">SANTA BARBARA CENTRAL </t>
  </si>
  <si>
    <t>Las Nieves</t>
  </si>
  <si>
    <t>6 Otro</t>
  </si>
  <si>
    <t>A. Comisiones de Movilidad</t>
  </si>
  <si>
    <t>Los Libertadores</t>
  </si>
  <si>
    <t xml:space="preserve">CALLE 165 # 7 - 38 </t>
  </si>
  <si>
    <t xml:space="preserve">LAS MARGARITAS </t>
  </si>
  <si>
    <t>1.2 Socialización</t>
  </si>
  <si>
    <t xml:space="preserve">SANTA ANA </t>
  </si>
  <si>
    <t>En Ejecución</t>
  </si>
  <si>
    <t>I. Recorridos</t>
  </si>
  <si>
    <t xml:space="preserve">SAN ANTONIO </t>
  </si>
  <si>
    <t xml:space="preserve">CEDRITOS </t>
  </si>
  <si>
    <t>Callle 71 con carrera 10</t>
  </si>
  <si>
    <t>Chicó Lago</t>
  </si>
  <si>
    <t xml:space="preserve">Chapinero Central </t>
  </si>
  <si>
    <t>NA</t>
  </si>
  <si>
    <t>4 Diagnósticos territoriales</t>
  </si>
  <si>
    <t>4.1 Caracterización local</t>
  </si>
  <si>
    <t>NO</t>
  </si>
  <si>
    <t xml:space="preserve">ACTA </t>
  </si>
  <si>
    <t>ALCALDIA LOCAL CHAPINERO</t>
  </si>
  <si>
    <t>Chapinero</t>
  </si>
  <si>
    <t>Otro</t>
  </si>
  <si>
    <t xml:space="preserve">Universidad Javeriana </t>
  </si>
  <si>
    <t>Cl. 71 entre Cr. 9 y Cr. 11</t>
  </si>
  <si>
    <t>CLM 2</t>
  </si>
  <si>
    <t>Cl. 80 entre Cr. 11 y Cr. 15</t>
  </si>
  <si>
    <t>Cl. 85 entre Cr. 11 y Cr. 15</t>
  </si>
  <si>
    <t>Parque de la 93 Cl. 93a y Cl.93b entre Cr. 13 y Cr.11a</t>
  </si>
  <si>
    <t xml:space="preserve">Cl. 77 por Kr 7 y Kr 11 </t>
  </si>
  <si>
    <t xml:space="preserve">Parque Lourdes </t>
  </si>
  <si>
    <t>carrera 19c con calle 91</t>
  </si>
  <si>
    <t>calle 88 por carrera 12 y 13</t>
  </si>
  <si>
    <t>Calle 77 con Carrera 7</t>
  </si>
  <si>
    <t>Av. Circunvalar con calle 76</t>
  </si>
  <si>
    <t>Colegio Jordan de Sajonia tv 1 # 68-50</t>
  </si>
  <si>
    <t>CALLE 51 CON CARRERA 1</t>
  </si>
  <si>
    <t xml:space="preserve">carrera 10 con calle 90 </t>
  </si>
  <si>
    <t>CALLE 76 CON CARRERA 1</t>
  </si>
  <si>
    <t>Consejo Local de Discapacidad (CLD)</t>
  </si>
  <si>
    <t>calle 100 y 96 entre carrera 8 y 9</t>
  </si>
  <si>
    <t xml:space="preserve">parque de la 93 cl 93a y cl 93b entre cr 13 y cr 11a </t>
  </si>
  <si>
    <t xml:space="preserve">Cl. 90 y 85 entre paralela y Cr. 11 </t>
  </si>
  <si>
    <t>CASA DE LA IGUALDAD DE OPORTUNIDADES</t>
  </si>
  <si>
    <t>Comité Operativo Local de Mujer (COLMYG)</t>
  </si>
  <si>
    <t xml:space="preserve">Consejo Local de gestión de Riesgo y Cambio Climático (CLGR-CC), </t>
  </si>
  <si>
    <t xml:space="preserve">SUBDIRECCION LOCAL INTEGRACION </t>
  </si>
  <si>
    <t>Comité Operativo Local de envejecimiento y vejez (COLEV)</t>
  </si>
  <si>
    <t>Unidad de Apoyo Técnico (UAT)</t>
  </si>
  <si>
    <t>Cl. 85 entre Cr. 11 y Cr. 16</t>
  </si>
  <si>
    <t xml:space="preserve">Cl. 90 entre paralela y Cr. 11 </t>
  </si>
  <si>
    <t xml:space="preserve">Parque de la 93 Cl. 93a y Cl.93b entre Cr. 13 y Cr.11a </t>
  </si>
  <si>
    <t xml:space="preserve">Comité Operativo Local de Infancia y Adolescencia (COLIA), </t>
  </si>
  <si>
    <t>Universidad EAN calle 78 # 9-73</t>
  </si>
  <si>
    <t>CALLE 83 # 14-19</t>
  </si>
  <si>
    <t>CALLE 52 # 13-65</t>
  </si>
  <si>
    <t>CARRERA 11A # 93A -46</t>
  </si>
  <si>
    <t>CARRERA 8 POR CALLE 100 Y 96</t>
  </si>
  <si>
    <t>calle 71 entre carrera 9 y carrera 11</t>
  </si>
  <si>
    <t xml:space="preserve">VEREDA EL VERJON </t>
  </si>
  <si>
    <t xml:space="preserve">Vereda el Verjon </t>
  </si>
  <si>
    <t>Pontificia Universidad Javeriana                                                                                                                                  Cr. 7 # 40 - 62</t>
  </si>
  <si>
    <t xml:space="preserve">Chico reservado </t>
  </si>
  <si>
    <t>CLM 3</t>
  </si>
  <si>
    <t>ACTA ,MATERIAL FOTOGRAFICO Y LISTADO COMO EVIDENCIA.</t>
  </si>
  <si>
    <t>VERACRUZ</t>
  </si>
  <si>
    <t>Sagrado Corazón</t>
  </si>
  <si>
    <t>SAN DIEGO</t>
  </si>
  <si>
    <t>Lourdes</t>
  </si>
  <si>
    <t>Consejo Local de Política Social (CLOPS)</t>
  </si>
  <si>
    <t>La Macarena</t>
  </si>
  <si>
    <t>Infancia</t>
  </si>
  <si>
    <t>D. Jornadas de sensibilización</t>
  </si>
  <si>
    <t>Adolescencia</t>
  </si>
  <si>
    <t>NIEVES</t>
  </si>
  <si>
    <t>5 Tramitación De Requerimientos Ciudadanos</t>
  </si>
  <si>
    <t>5.1 Recepción de Solicitudes</t>
  </si>
  <si>
    <t>CALLE 21 # 5 - 74 ALCALDIA LOCAL DE SANTA FE</t>
  </si>
  <si>
    <t>Comisión Local Intersectorial de Participación (CLIP)</t>
  </si>
  <si>
    <t>Discapcidad</t>
  </si>
  <si>
    <t xml:space="preserve">Consejo Local de Gobierno (CLG) </t>
  </si>
  <si>
    <t>No definido</t>
  </si>
  <si>
    <t>Adulto Mayor</t>
  </si>
  <si>
    <t>3.1 Ejecución de la política pública</t>
  </si>
  <si>
    <t>3 Aplicación transversal de la Política Pública</t>
  </si>
  <si>
    <t>Danubio</t>
  </si>
  <si>
    <t>5.2  Seguimiento a Trámites</t>
  </si>
  <si>
    <t>O. Atención a la ciudadanía en CLM</t>
  </si>
  <si>
    <t>6.0 Otro</t>
  </si>
  <si>
    <t>M. Digitación base de datos</t>
  </si>
  <si>
    <t>4.2 Informe y balance de la gestión</t>
  </si>
  <si>
    <t>ACTA</t>
  </si>
  <si>
    <t>K. Apoyo en la elaboración de documentos y/o material del CLM</t>
  </si>
  <si>
    <t xml:space="preserve">3.2 Gestión Pública territorial </t>
  </si>
  <si>
    <t>2.2 Enfoque poblacional</t>
  </si>
  <si>
    <t>Juventud</t>
  </si>
  <si>
    <t>NO REQUIERE ACTA</t>
  </si>
  <si>
    <t>l. Clasificación y actualización de archivo</t>
  </si>
  <si>
    <t>ARCHIVO</t>
  </si>
  <si>
    <t>Zona Industrial</t>
  </si>
  <si>
    <t>Ciudad Salitre Occidente</t>
  </si>
  <si>
    <t>Suba</t>
  </si>
  <si>
    <t>Américas</t>
  </si>
  <si>
    <t>SALITRE</t>
  </si>
  <si>
    <t>Engativá</t>
  </si>
  <si>
    <t>Puente Aranda</t>
  </si>
  <si>
    <t>Teusaquillo</t>
  </si>
  <si>
    <t>SAMPER MENDOZA</t>
  </si>
  <si>
    <t>Restrepo</t>
  </si>
  <si>
    <t>ACTA Y LISTADO</t>
  </si>
  <si>
    <t>Quiroga</t>
  </si>
  <si>
    <t xml:space="preserve">ACTA Y LISTADO </t>
  </si>
  <si>
    <t>San José</t>
  </si>
  <si>
    <t>Etiquetas de fila</t>
  </si>
  <si>
    <t>(en blanco)</t>
  </si>
  <si>
    <t>Total general</t>
  </si>
  <si>
    <t>Etiquetas de columna</t>
  </si>
  <si>
    <t>E. Jornadas Informativas</t>
  </si>
  <si>
    <t>J. Reuniones interinstitucionales / Participación en Instancias</t>
  </si>
  <si>
    <t>S. Consulta de informacion al interior de la SDM. (Presencial)</t>
  </si>
  <si>
    <t>San Isidro-Patios</t>
  </si>
  <si>
    <t>D. Jornadas de Sensibilización</t>
  </si>
  <si>
    <t>Q. Capacitaciones Recibidas</t>
  </si>
  <si>
    <t xml:space="preserve">F. Jornadas de Divulgación </t>
  </si>
  <si>
    <t>R. Atención a la ciudadanía en CLM</t>
  </si>
  <si>
    <t>O. Clasificación y actualización de archivo</t>
  </si>
  <si>
    <t>P. Digitación base de datos</t>
  </si>
  <si>
    <t>L. Recorridos</t>
  </si>
  <si>
    <t>M. Operativos</t>
  </si>
  <si>
    <t>IDPAC Calle 22 # 68c-50</t>
  </si>
  <si>
    <t>Granjas de Techo</t>
  </si>
  <si>
    <t xml:space="preserve">Montevideo </t>
  </si>
  <si>
    <t>V. Cómite de área</t>
  </si>
  <si>
    <t xml:space="preserve">BASE DE DATOS </t>
  </si>
  <si>
    <t xml:space="preserve">Se adelanta atencion a la comunidad en el punto de la Alcaldia Local de Chapinero, donde se atiende a la comunidad que asiste a registrar y obtener el sticker de registro bici, entre otras solicitudes adicionales. NO SE GENERA ACTA </t>
  </si>
  <si>
    <t xml:space="preserve">Se realiza la actualizacion y la clasificacion del archivo del CLM 2, en donde se realiza la foliacion y encarpetado del mismo con las actas de las actividades realizadas en la localidad de Chapinero. NO SE GENERA ACTA </t>
  </si>
  <si>
    <t xml:space="preserve">MULTICENTRO </t>
  </si>
  <si>
    <t xml:space="preserve">CODITO </t>
  </si>
  <si>
    <t>TOBERIN</t>
  </si>
  <si>
    <t>G. Jornadas de Socialización</t>
  </si>
  <si>
    <t>H. Encuentros Comunitarios</t>
  </si>
  <si>
    <t>calle 165 # 7 - 38</t>
  </si>
  <si>
    <t xml:space="preserve">CLM </t>
  </si>
  <si>
    <t>LOURDES</t>
  </si>
  <si>
    <t>EL DORADO</t>
  </si>
  <si>
    <t>CALLE 21 # 5 - 74</t>
  </si>
  <si>
    <t>Y. Otros</t>
  </si>
  <si>
    <t>GERENTE DE ZONA</t>
  </si>
  <si>
    <t>EL CONSUELO</t>
  </si>
  <si>
    <t>CARRERA 2 # 3 - 10</t>
  </si>
  <si>
    <t>CALLE 36 # 28A - 41</t>
  </si>
  <si>
    <t>U. Reuniones de Coordinaciòn</t>
  </si>
  <si>
    <t>CLM3</t>
  </si>
  <si>
    <t>ACTA Y MATERIAL FOTOGRAFICO</t>
  </si>
  <si>
    <t>COLEGIO EL VERJON KM 13</t>
  </si>
  <si>
    <t>W. Apoyo a otros CLM</t>
  </si>
  <si>
    <t>La Gloria</t>
  </si>
  <si>
    <t xml:space="preserve">LA VICTORIA </t>
  </si>
  <si>
    <t>CLM 4</t>
  </si>
  <si>
    <t>Sociego</t>
  </si>
  <si>
    <t>AV PRIMERA DE MAYO # 1-40 SUR ALCALDIA LOCAL DE SAN CRISTOBAL</t>
  </si>
  <si>
    <t>San Blas</t>
  </si>
  <si>
    <t>SAN BLAS</t>
  </si>
  <si>
    <t>20 de Julio</t>
  </si>
  <si>
    <t>ATENAS</t>
  </si>
  <si>
    <t xml:space="preserve">JUAN REY </t>
  </si>
  <si>
    <t>SAN ISIDRO</t>
  </si>
  <si>
    <t>CARRERA 8A # 30 28 SUR  CASA DE LA IGUALDAD</t>
  </si>
  <si>
    <t xml:space="preserve">SERAFINA </t>
  </si>
  <si>
    <t>K. Mesas de trabajo, diseños y evaluación participativa</t>
  </si>
  <si>
    <t xml:space="preserve">SAN BLAS </t>
  </si>
  <si>
    <t xml:space="preserve">BASE DE DATOS /NO GENERA ACTA </t>
  </si>
  <si>
    <t>ACTA / LISTADO</t>
  </si>
  <si>
    <t>EL RODEO</t>
  </si>
  <si>
    <t>LA VICTORIA</t>
  </si>
  <si>
    <t>ACTA / LISTADOS</t>
  </si>
  <si>
    <t>NO GENERA ACTA</t>
  </si>
  <si>
    <t>SE REALIZA DIGITACION DE BASE DE DATOS DEL CENTRO LOCAL SAN CRISTOBAL CON LAS ACTIVIDADES SEMANALES. LA ACTIVIDAD NO GENERA ACTA</t>
  </si>
  <si>
    <t>OGS</t>
  </si>
  <si>
    <t>GUSTAVO RESTREPO</t>
  </si>
  <si>
    <t>I. Reuniones con la Ciudadanía</t>
  </si>
  <si>
    <t>Gran Yomasa</t>
  </si>
  <si>
    <t>CL 13 # 37-35</t>
  </si>
  <si>
    <t>Ciudad Usme</t>
  </si>
  <si>
    <t>USME CENTRO</t>
  </si>
  <si>
    <t>ACTA Y REGISTRO FOTOGRÁFICO</t>
  </si>
  <si>
    <t>LA FORTALEZA</t>
  </si>
  <si>
    <t>MARICHUELA</t>
  </si>
  <si>
    <t>N. Apoyo en la elaboración de documentos y/o material del CLM</t>
  </si>
  <si>
    <t>LA AURORA</t>
  </si>
  <si>
    <t>CHUNIZA</t>
  </si>
  <si>
    <t>PORVENIR</t>
  </si>
  <si>
    <t>ACTA, LISTADO Y REGISTRO FOTOGRAFICO</t>
  </si>
  <si>
    <t>Alfonso López</t>
  </si>
  <si>
    <t>ALFONSO LOPEZ</t>
  </si>
  <si>
    <t>Venecia</t>
  </si>
  <si>
    <t>Tunjuelito</t>
  </si>
  <si>
    <t>Abraham Lincon</t>
  </si>
  <si>
    <t xml:space="preserve">Fatima </t>
  </si>
  <si>
    <t>Abrahan Lincoln</t>
  </si>
  <si>
    <t xml:space="preserve">NO GENERA ACTA </t>
  </si>
  <si>
    <t>Casa de la cultura de Tunjuelito               Dg 52 D sur # 27 21</t>
  </si>
  <si>
    <t>El carmen</t>
  </si>
  <si>
    <t>Tunal</t>
  </si>
  <si>
    <t>Bosa Central</t>
  </si>
  <si>
    <t>CLM 07</t>
  </si>
  <si>
    <t>BOSA CENTRO</t>
  </si>
  <si>
    <t>Tintal Sur</t>
  </si>
  <si>
    <t>Bosa Occidental</t>
  </si>
  <si>
    <t xml:space="preserve">RECREO </t>
  </si>
  <si>
    <t>ACTA Y REGISTRO FOTOGRAFICO</t>
  </si>
  <si>
    <t>KR 80 K #61-28 SUR</t>
  </si>
  <si>
    <t>ARGELIA</t>
  </si>
  <si>
    <t>BASES DE DATOS</t>
  </si>
  <si>
    <t>LAURELES</t>
  </si>
  <si>
    <t xml:space="preserve">ISLANDIA </t>
  </si>
  <si>
    <t xml:space="preserve">KR 100 #52-24 SUR </t>
  </si>
  <si>
    <t>El Porvenir</t>
  </si>
  <si>
    <t xml:space="preserve">El Porvenir </t>
  </si>
  <si>
    <t xml:space="preserve">DANUBIO </t>
  </si>
  <si>
    <t>Kennedy Central</t>
  </si>
  <si>
    <t>KENNEDY CENTRAL</t>
  </si>
  <si>
    <t>GESTORA</t>
  </si>
  <si>
    <t>Patio Bonito</t>
  </si>
  <si>
    <t>Carvajal</t>
  </si>
  <si>
    <t>Timiza</t>
  </si>
  <si>
    <t>ALQUERIA LA FRAGUA</t>
  </si>
  <si>
    <t>ORIENTADORA</t>
  </si>
  <si>
    <t>ORIENTADORAS</t>
  </si>
  <si>
    <t>Bavaria</t>
  </si>
  <si>
    <t>CLM-8</t>
  </si>
  <si>
    <t>Fontibón</t>
  </si>
  <si>
    <t>VILLEMAR</t>
  </si>
  <si>
    <t>Zona Franca</t>
  </si>
  <si>
    <t>CLM-09</t>
  </si>
  <si>
    <t>FONTIBON CENTRO</t>
  </si>
  <si>
    <t>Fontibón-San Pablo</t>
  </si>
  <si>
    <t>SAN PABLO</t>
  </si>
  <si>
    <t>SABANA GRANDE</t>
  </si>
  <si>
    <t>Kr 104B # 22J - 15</t>
  </si>
  <si>
    <t>Comité IDU</t>
  </si>
  <si>
    <t>Se realiza reunión con gestor de Transmilenio S.A</t>
  </si>
  <si>
    <t>LA PERLA</t>
  </si>
  <si>
    <t>kr 99 N°19-43</t>
  </si>
  <si>
    <t>FERROCAJA</t>
  </si>
  <si>
    <t>Dg 15b # 104-46 Compostela II</t>
  </si>
  <si>
    <t>Se asiste a comité IDU de estudios y diseños de la av centenario</t>
  </si>
  <si>
    <t>Reunión con Transmilenio S.A</t>
  </si>
  <si>
    <t>Kr 123 N°13d-85</t>
  </si>
  <si>
    <t>RECODO</t>
  </si>
  <si>
    <t>Se asiste a mesa territorial de zona franca</t>
  </si>
  <si>
    <t>Mesa Territorial</t>
  </si>
  <si>
    <t xml:space="preserve">Cl 25b N°81-55 </t>
  </si>
  <si>
    <t>Modelia</t>
  </si>
  <si>
    <t>MODELIA</t>
  </si>
  <si>
    <t>Se asiste a mesa de entornos escolares</t>
  </si>
  <si>
    <t>Mesa de entornos escolares</t>
  </si>
  <si>
    <t>Dg 15b #104-46 Compostela II</t>
  </si>
  <si>
    <t>Se realiza reunión con ciudadano de sabana grande, quien manifiesta problemarica con la ciclo-ruta.</t>
  </si>
  <si>
    <t>CL 71# 73A - 44</t>
  </si>
  <si>
    <t>Boyacá Real</t>
  </si>
  <si>
    <t>BOYACA REAL</t>
  </si>
  <si>
    <t>Bolivia</t>
  </si>
  <si>
    <t>ACTA- RADICADO BOGOTÁ TE ESCUCHA</t>
  </si>
  <si>
    <t>ENGATIVA CENTRO</t>
  </si>
  <si>
    <t>CL 71 73A 44</t>
  </si>
  <si>
    <t>Las Ferias</t>
  </si>
  <si>
    <t>Minuto de Dios</t>
  </si>
  <si>
    <t>CLM10</t>
  </si>
  <si>
    <t>CL 71 # 73A - 44</t>
  </si>
  <si>
    <t>ATENCIÓN AL CIUDADANO ALCALDÍA LOCAL- NO REQUIERE ACTA</t>
  </si>
  <si>
    <t>Álamos</t>
  </si>
  <si>
    <t>ALAMOS</t>
  </si>
  <si>
    <t>ALAMOS INDUSTRIAL</t>
  </si>
  <si>
    <t>QUIRIGUA</t>
  </si>
  <si>
    <t>CLM 10</t>
  </si>
  <si>
    <t>CALLE 71 # 73A 44</t>
  </si>
  <si>
    <t>REUNION INTERINSTITUCIONAL CLIP</t>
  </si>
  <si>
    <t>JORNADA INFORMATIVA POR IEP</t>
  </si>
  <si>
    <t xml:space="preserve">CLM 10 </t>
  </si>
  <si>
    <t>SE REALIZA SENSIBILIZACIÓN A ADULTO MAYOR, REFERENTE SEGURIDAD VIAL</t>
  </si>
  <si>
    <t>BOSQUE POPULAR</t>
  </si>
  <si>
    <t>El Prado</t>
  </si>
  <si>
    <t xml:space="preserve">PINAR </t>
  </si>
  <si>
    <t>Tibabuyes</t>
  </si>
  <si>
    <t>BILBAO</t>
  </si>
  <si>
    <t>El Rincón</t>
  </si>
  <si>
    <t>La Alhambra</t>
  </si>
  <si>
    <t>SUBA CENTRO</t>
  </si>
  <si>
    <t>CL. 146B No. 90-26</t>
  </si>
  <si>
    <t>La Floresta</t>
  </si>
  <si>
    <t>San José de Bavaria</t>
  </si>
  <si>
    <t>MIRANDELA</t>
  </si>
  <si>
    <t>CHICO</t>
  </si>
  <si>
    <t>CLM 11</t>
  </si>
  <si>
    <t>SE ACTUALIZA BASE DE DATOS</t>
  </si>
  <si>
    <t xml:space="preserve">CLM 11 </t>
  </si>
  <si>
    <t xml:space="preserve">CL 74A 63 07 ALCALDIA LOCAL BARRIOS UNIDOS </t>
  </si>
  <si>
    <t>12 de Octubre</t>
  </si>
  <si>
    <t>SAN FERNANDO</t>
  </si>
  <si>
    <t>SAN MIGUEL</t>
  </si>
  <si>
    <t>COLEGIO JUAN FRANCISCO BERBEO
KR 28B 78 40</t>
  </si>
  <si>
    <t>Los Alcázares</t>
  </si>
  <si>
    <t xml:space="preserve">SANTA SOFIA </t>
  </si>
  <si>
    <t>CL 13 37 35 SDM</t>
  </si>
  <si>
    <t>SI</t>
  </si>
  <si>
    <t>BAQUERO</t>
  </si>
  <si>
    <t>Los Andes</t>
  </si>
  <si>
    <t>RIONEGRO</t>
  </si>
  <si>
    <t>ACTA, LISTADO DE ASISTENCIA, REGISTRO FOTOGRAFICO</t>
  </si>
  <si>
    <t xml:space="preserve">BASE DE DATOS AL DIA </t>
  </si>
  <si>
    <t>BASE DE DATOS REMITIDA A COORDINACION</t>
  </si>
  <si>
    <t>ATENCION AL CLM. ESTA ACTIVIDAD NO GENERA ACTA.</t>
  </si>
  <si>
    <t xml:space="preserve">SE ABASTECE BASE DE DATOS CON LAS ACTIVIDADES DE LA SEMANA. NO SE GENERA ACTA </t>
  </si>
  <si>
    <t xml:space="preserve">ACTA Y LISTADO DE ASISTENCIA </t>
  </si>
  <si>
    <t xml:space="preserve">NO SE GENERO </t>
  </si>
  <si>
    <t xml:space="preserve">MESA DE ENTORNOS ESCOLARES </t>
  </si>
  <si>
    <t xml:space="preserve">SDM Cl 13 37 35 </t>
  </si>
  <si>
    <t>NO APLICA</t>
  </si>
  <si>
    <t xml:space="preserve">CL 67B 63 28 CASA DE LAS MUJERES </t>
  </si>
  <si>
    <t>JJ VARGAS</t>
  </si>
  <si>
    <t>COLEGIO DOMINGO FAUSTINO SARMIENTO SEDE A TV 60C 94C 89</t>
  </si>
  <si>
    <t xml:space="preserve">ACTA, LISTADO DE ASISTENCIA </t>
  </si>
  <si>
    <t xml:space="preserve">BENJAMIN HERRERA </t>
  </si>
  <si>
    <t>COMITÉ DE AREA</t>
  </si>
  <si>
    <t>CLM 13</t>
  </si>
  <si>
    <t>ACTA
LISTADO DE ASISTENCIA
REGISTRO FOTOGRAFICO</t>
  </si>
  <si>
    <t>LA SOLEDAD</t>
  </si>
  <si>
    <t>Galerías</t>
  </si>
  <si>
    <t>CAMPIN</t>
  </si>
  <si>
    <t>ACTA
LISTADO DE ASISTENCIA</t>
  </si>
  <si>
    <t>CL 13#37-35</t>
  </si>
  <si>
    <t>Muzú</t>
  </si>
  <si>
    <t>MARLY</t>
  </si>
  <si>
    <t>CL 39B #19-30</t>
  </si>
  <si>
    <t>Quinta Paredes</t>
  </si>
  <si>
    <t>GRAN AMERICA</t>
  </si>
  <si>
    <t>QUINTA PAREDES</t>
  </si>
  <si>
    <t>La Esmeralda</t>
  </si>
  <si>
    <t>AK 28 #36-11</t>
  </si>
  <si>
    <t>ACTA
REGISTRO FOTOGRAFICO</t>
  </si>
  <si>
    <t>TV 17A BIS # 36-74</t>
  </si>
  <si>
    <t>REUNION INTERINSTITUCIONAL CLGR-CC.</t>
  </si>
  <si>
    <t>DG 46A#15-10</t>
  </si>
  <si>
    <t>PALERMO</t>
  </si>
  <si>
    <t>MESA DE ENTORNOS ESCOLARES</t>
  </si>
  <si>
    <t>Lucero</t>
  </si>
  <si>
    <t>Arborizadora</t>
  </si>
  <si>
    <t xml:space="preserve">NO SE GENERA ACTA </t>
  </si>
  <si>
    <t>El Tesoro</t>
  </si>
  <si>
    <t>La Candelaria</t>
  </si>
  <si>
    <t xml:space="preserve">SE REALIZA ATENCIÓN AL CIUDADANO EN EL TERCER PISO EN LAS ISNTALACIONES DE LA CASA  OPORTUNIDAD PARA LAS MUJERES CIUDAD BOLIVAR. </t>
  </si>
  <si>
    <t>MADELENA</t>
  </si>
  <si>
    <t xml:space="preserve">ARBORIZADORA BAJA </t>
  </si>
  <si>
    <t>San Francisco</t>
  </si>
  <si>
    <t>Jerusalén</t>
  </si>
  <si>
    <t xml:space="preserve">ARBORIZADORA ALTA </t>
  </si>
  <si>
    <t>Ismael Perdomo</t>
  </si>
  <si>
    <t>PERDOMO</t>
  </si>
  <si>
    <t xml:space="preserve">OFICINA DE GESTION SOCIAL </t>
  </si>
  <si>
    <t>CALLE 13 N° 37-35</t>
  </si>
  <si>
    <t>ZONA INDUSTRIAL</t>
  </si>
  <si>
    <t>Ciudad Salitre Oriental</t>
  </si>
  <si>
    <t>CASA DE LA IGUALDAD KR 36 BIS N° 64 SUR</t>
  </si>
  <si>
    <t>CENTRO</t>
  </si>
  <si>
    <t>SAN FRANCISCO</t>
  </si>
  <si>
    <t xml:space="preserve">CASA DE LA JUVENTUD ANTONIO NARIÑO CARRERA 20 N 19 - 26 SUR </t>
  </si>
  <si>
    <t xml:space="preserve">RESTREPO 38 </t>
  </si>
  <si>
    <t xml:space="preserve">ACTA Y LISTADO COMO EVIDENCIA </t>
  </si>
  <si>
    <t xml:space="preserve">NA </t>
  </si>
  <si>
    <t>CLM 15</t>
  </si>
  <si>
    <t xml:space="preserve">ALCALDIA ANTONIO NARIÑO CLL 17 SUR N 18 - 49 </t>
  </si>
  <si>
    <t>Ciudad Jardín</t>
  </si>
  <si>
    <t xml:space="preserve">CIUDAD JARDIN 35 </t>
  </si>
  <si>
    <t>CLM 16</t>
  </si>
  <si>
    <t>CIUDAD MONTES</t>
  </si>
  <si>
    <t>VERAGUAS</t>
  </si>
  <si>
    <t>ESTA ACTIVIDAD NO REQUIERE ACTA</t>
  </si>
  <si>
    <t>ATENCION EN EL CLM 16  CON EL FIN DE DAR RESPUESTA A LAS QUEJAS, RECLAMOS, SOLICITUDES DE LA COMUNIDAD EN TEMAS RELACIONADOS CON LA SECRETARIA DISTRITAL DE MOVILIDAD  COMO CABEZA DE SECTOR Y EL DIRECCIONAMIENTO DE PETICIONES A LAS RESPECTIVAS ENTIDADES COMO IDU, TRANSMILENIO Y UMV.</t>
  </si>
  <si>
    <t>BOSQUE IZQUIERDO</t>
  </si>
  <si>
    <t>Ciudad Montes</t>
  </si>
  <si>
    <t>1.3 Escenarios de Discusión</t>
  </si>
  <si>
    <t>San Rafael</t>
  </si>
  <si>
    <t xml:space="preserve">COLONIA ORIENTAL </t>
  </si>
  <si>
    <t>ORTEZAL</t>
  </si>
  <si>
    <t>CLM 17</t>
  </si>
  <si>
    <t>2 Formación, sensibilización capacitación</t>
  </si>
  <si>
    <t>CR, 31D # 4 - 05</t>
  </si>
  <si>
    <t>ACTA Y LISTADO DE LA EVIDENCIA.</t>
  </si>
  <si>
    <t>EGIPTO Y BELEN</t>
  </si>
  <si>
    <t>CARRERA 5 No. 12C-40</t>
  </si>
  <si>
    <t>ALCALDIA LOCAL DE LA CANDELARIA</t>
  </si>
  <si>
    <t>CALLE 9 No. 0-30 ESTE</t>
  </si>
  <si>
    <t>EGIPTO</t>
  </si>
  <si>
    <t>ACTA Y CERTIFICACION DE LA INSTITUCION .</t>
  </si>
  <si>
    <t>CENTRO ADMINISTRATIVO</t>
  </si>
  <si>
    <t>CALLE 12D No. 3-22</t>
  </si>
  <si>
    <t>CASA COMUNITARIA LA CONCORDIA</t>
  </si>
  <si>
    <t>CARRERA 8 No. 6B-36</t>
  </si>
  <si>
    <t>SANTA BARBARA</t>
  </si>
  <si>
    <t>CALLE 9 No. 3-11</t>
  </si>
  <si>
    <t>CL 32 SUR # 23 - 62</t>
  </si>
  <si>
    <t>QUIROGA</t>
  </si>
  <si>
    <t>NINGUNA</t>
  </si>
  <si>
    <t>CLM 18</t>
  </si>
  <si>
    <t>Marco Fidel Suárez</t>
  </si>
  <si>
    <t>COLINAS</t>
  </si>
  <si>
    <t>NR</t>
  </si>
  <si>
    <t>Diana Turbay</t>
  </si>
  <si>
    <t>BASE DE DATOS</t>
  </si>
  <si>
    <t>SE ATIENDE EL PUNTO DE ATENCION DEL CLM A LA CIUDADANIA, NO REQUIERE ACTA</t>
  </si>
  <si>
    <t>SEACTUALIZA LA BASE DE DATOS, NO REQUIERE ACTA</t>
  </si>
  <si>
    <t>SE ACTUALIZA EL ARCHIVO, NO REQUIERE ACTA</t>
  </si>
  <si>
    <t>REUNION INTERINSTITUCIONAL</t>
  </si>
  <si>
    <t>ACTA Y LISTADO DE ASISTENCIA</t>
  </si>
  <si>
    <t>CONSEJO LOCAL DE DISCAPACIDAD</t>
  </si>
  <si>
    <t>CLIP</t>
  </si>
  <si>
    <t>SAN JORGE</t>
  </si>
  <si>
    <t>INGLES</t>
  </si>
  <si>
    <t>CORREO ELECTRONICO</t>
  </si>
  <si>
    <t>Av calle 13 # 37-35</t>
  </si>
  <si>
    <t xml:space="preserve">Monte Video </t>
  </si>
  <si>
    <t>N.A</t>
  </si>
  <si>
    <t xml:space="preserve">CLM  SUMAPAZ </t>
  </si>
  <si>
    <t xml:space="preserve">Provivienda Oriental </t>
  </si>
  <si>
    <t xml:space="preserve">Acta, listados de asistencia y registro fotografico </t>
  </si>
  <si>
    <t xml:space="preserve">OFICINA DE GESTIÓN SOCIAL </t>
  </si>
  <si>
    <t>Esta actividad no genera acta.</t>
  </si>
  <si>
    <t xml:space="preserve">Se realiza apoyo a la coordinaciòn de gestiòn social.                                                     </t>
  </si>
  <si>
    <t xml:space="preserve">CORREGIMIENTO DE BETANIA </t>
  </si>
  <si>
    <t>Cuenca del Río Sumapaz</t>
  </si>
  <si>
    <t xml:space="preserve">Betania </t>
  </si>
  <si>
    <t xml:space="preserve">Acta </t>
  </si>
  <si>
    <t xml:space="preserve">AMIRA MEDINA              FREDY BELTRAN </t>
  </si>
  <si>
    <t>IEP/MAL PARQUEO</t>
  </si>
  <si>
    <t>SEÑALIZACION - IMPLEMENTACIÓN</t>
  </si>
  <si>
    <t>TEMA</t>
  </si>
  <si>
    <t xml:space="preserve">GESTOR Y/O ORIENTADOR PARTICIPANTE  </t>
  </si>
  <si>
    <t>CARRERA 16A # 152A - 59</t>
  </si>
  <si>
    <t xml:space="preserve">CON BASE A LA PARTICIPACION CIUDADANA SE SOCIALIZA EL P.I.P (2019 - 2020) Y SE DA INICIO A JORNADA DE MARCACION DE LA BICI CON LA COMUNIDAD DEL CONJUNTO RESIDENCIAL BALCONES DE SAN CARLOS DE LA LOCALIDAD DE USAQUEN CON EL OBJETIVO DE REGISTRAR LAS BICICLETAS DEL SECTOR 1 Y 2 DEL BARRIO LAS MARGARITAS </t>
  </si>
  <si>
    <t>SIENDO LAS 10:00 AM SE COLOCA EN LA CARTELERA DE LA SECRETARIA DISTRITAL DE MOVILIDAD LA DIVULGACION DIGA NO A LA CORRUPCION DENUNCIE Y QUIEN ERES TU SI CONOCES A ALGUIEN QUE TENGA UNA HIDTORIA PARA COMPARTIR ESCRIBENOS A COMUNICACIONESINTERNAS@MOVILIDADBOGOTA.GOV.CO</t>
  </si>
  <si>
    <t xml:space="preserve">CARRERA 7 CON CALLE 171 </t>
  </si>
  <si>
    <t>La Uribe</t>
  </si>
  <si>
    <t xml:space="preserve">LA CITA </t>
  </si>
  <si>
    <t xml:space="preserve">SIENDO LA 1:00 PM SE DA INCIO A LA REUNION INTERINSTITUCIONAL CON LA REFERENTE DE LA SECRETARIA DE EDUCACION LUZ NELLUY MORENO Y DOCENTES DE  PLANTEL EDUCATIVO CON EL OBJETIVO DE REVISAR Y ABORDAR EL DE SINIESTRALIDAD VIAL OCURRIDO EN LA SEMANA ANTERIOR POR DOS ACCIDENTES FATALES OCURRIDOS EL MES DE AGOSTO EL PLANTEL EDUCATIVO INFORMA QUE ES DEBIDO A LA POCA SEÑALIZACION LA SDM LES MANIFISTA QUE NO SE HA PODIDO COLOCAR LA SEÑALIZACION POR QUE LA MALLA VIAL SE ENCUENTRA EN MAL ESTADO </t>
  </si>
  <si>
    <t xml:space="preserve">CARRERA 7D BIS CON CALLE 130B </t>
  </si>
  <si>
    <t xml:space="preserve">SIENDO LAS 9:00 AM SE DA INICIO  AL OPERATIVO DE CONTROL SOLICITADO POR LA COMUNIDAD DE LA UNIVERSIDAD EL BOSQUE Y LOS VECINOS RESIDENTE DE LA LOCALIDAD CON EL OBJETIVO DE MITIGAR LA PROBLEMÁTICA DE INVASION DE ESPACIO PUBLICO EN DONDE HACEN LAVADO DE VEHICULOS Y MOTOS </t>
  </si>
  <si>
    <t>KRA 16 # 103 - 50</t>
  </si>
  <si>
    <t xml:space="preserve">SAN PATRICIA </t>
  </si>
  <si>
    <t xml:space="preserve">SIENDO LAS 11:00 AM SE DA INICIO AL ENCUENTRO COMUNITARIO CON EL INSPECTOR DE LA OBRA CIVIL ( TORRE KOBA ) INGENIERO YUDER MENDOZA DEL BARRIO SANTA BARBARA CON EL OBJETIVO DE REVISAR EL PMT DEBIDO A QUE LA COMUNIDAD MANIFIESTA QUE HAY INVASION DE ESPACIO PUBLICO POR MAL PARQUEO DE VOLQUETAS MEZCLADORES VEHICULOS Y MOTOS FRENTE A LA OBRA </t>
  </si>
  <si>
    <t xml:space="preserve">CARRERA 17 Y 19 CON 161 SIM TOBERIN </t>
  </si>
  <si>
    <t xml:space="preserve">SIENDO LAS 9:00 AM SE DA INICIO AL OPERATIVO DE CONTROL SOLICITADO POR LA COMUNIDAD VECINOS DEL SIM Y COMERCIANTES DONDE HACEN MAL USO DE L ESPACIO PUBLICO CON EL OBJETIVO DE MITIGAR  LA PROBLEMÁTICA DE INVASION DE ESPACIO PUBLICO EN DONDE HACEN CARGUE Y DESCARGUE </t>
  </si>
  <si>
    <t>carrera 7a con calle 123</t>
  </si>
  <si>
    <t xml:space="preserve">SIENDO LAS 2:00 PM SE DA INCIO AL ENCUENTRO COMUNITARIO CON LA COMUNIDAD DEL BARRIO SANTA BARBARA CON EL OBJETIVO DE REVISAR MAL PARQUEO EN VIA PUBLICA Y EN ANDENES PROPICIADO POR LA MISMA COMUNIDAD </t>
  </si>
  <si>
    <t>CALLE 195 # 21 - 48</t>
  </si>
  <si>
    <t xml:space="preserve">CANAIMA </t>
  </si>
  <si>
    <t xml:space="preserve">OPERATIVO DE CONTROL CALLE 195 # 21 - 48 SAN ANDRESITO NORTE </t>
  </si>
  <si>
    <t>SE SOLICITA VIA BOGOTA TE ESCUCHA OPERATIVO DE CONTROL CON RADICADO No 2191802019 CON FECHA 09-09-19</t>
  </si>
  <si>
    <t xml:space="preserve">SIENDO LAS 4:00 PM SE DA INCIO AL ENCUENTRO COMUNITARIO CON LA COMUNIDAD DE SAN ANDRESITO NORTE CON EL OBJETIVO DE ESCUCHAR A LOS COMERCIANTES Y RESIDENTES QUE SE QUEJAN DEL MAL PARQUEO EN VIA PUBLICA Y EN ANDENES PROPICIADOS CON LA MISMA COMUNIDAD </t>
  </si>
  <si>
    <t xml:space="preserve">CARRERA 11 # 123 - 19  </t>
  </si>
  <si>
    <t xml:space="preserve">OPERATIVO DE CONTROL EN LA CARRERA 13 ENTRE 127 Y 122 </t>
  </si>
  <si>
    <t>SE SOLICITA VIA BOGOTA TE ESCUCHA OPERATIVO DE CONTROL CON RADICADO No 2191982019 CON FECHA 09-09-19</t>
  </si>
  <si>
    <t xml:space="preserve">SIENDO LAS 5:00 PM SE DA INICIO A LA REUNION INTERINSTRITUCIONAL CON EL SEÑOR ALCALDE LOCAL DE USAQUEN DOCTOR ANTONIO LOPEZ Y EL SECRETARIO DE GOBIERNO DOCTOR IVAN CASAS DONDE NOS REUNIMOS POR PRIMER MOMENTO CON LA COMUNIDAD DEL BARRIO SANTA ANA DONDE LE EXPONEN AL SEÑOR ALCALDE LOCAL LOS REQUERIMIENTOS EN SEGURIDAD , MALLA VIAL Y CONTAMINACION DE LA QUEBRADA MOLINOS , EL SEÑOR ALCALDE LE EXPLICA A LA COMUNIDAD QUE EL MANTENIMIENTO DE LA MALLA VIAL INICIARA EN APROXIMADAMENTE DOS MESES , SE PROGRAMA PARA EL 18 DE SEPTIEMBRE RECORRIDO CON PROMOAMBIENTAL , SECRETARIA DE AMBIENTE , UAES Y ALCALDA LOCAL DE USAQUEN POR LA CUENCA DE LA QUEBRADA MOLINOS PARA EVIDENCIAR EL DAÑO AMBIENTAL QUE SE ESTA PRESENTANDO </t>
  </si>
  <si>
    <t xml:space="preserve">FREDY BELTRAN </t>
  </si>
  <si>
    <t xml:space="preserve">SIENDO LAS 7:00 AM SE DA INICIO A LA REUNION INTERINSTITUCIONAL CON LA REFERENTE DE LA SECRETARIA DE EDUCACION , POLICIA DE SEGURIDAD , RECTORA DEL COLEGIO , IDU Y LA SECRETARIA DISTRITAL DE MOVILIDAD DONDE SE PRESENTO UN PLANTON CON LOS ESTUDIANTES DEL COLEGIO Y PADRES DE FAMILIA Y PRESENCIA DE CITY TV PARA PROTESTAR LA FALTA DE SEÑALIZACION POR LA CARRERA 7 TENIENDO ENCUENTA QUE SE HAN PRESENTADO DOS MUERTOS POR ATROPELLAMIENTO , POSTERIORMENTE NOS REUNIMOS CON LAS DIFERENTES ENTIDADES PARA AYUDAR A SOLUCIONAR DICHA PROBLEMATICA </t>
  </si>
  <si>
    <t>CALLE 147 ENTRE 7 Y 7A</t>
  </si>
  <si>
    <t>CEDRO GOLF</t>
  </si>
  <si>
    <t xml:space="preserve">SIENDO LAS10:00 AM SE DA INICIO AL OPERATIVO DE CONTROL SOLICITADO POR LA COMUNIDAD VECINA DEL CENTRO COMERCIAL SHOW PLACE Y COMERCIANTES DONDE HACEN MAL USO DEL ESPACIO PUBLICO CON EL OBJETIVO DE MITIGAR LA PROBLEMÁTICA DE INVASION DE ESPACIO PUBLICO EN DONDE HACEN CARGUE Y DESCARGUE </t>
  </si>
  <si>
    <t xml:space="preserve">CALLE 161 ENTRE 7 Y 9 </t>
  </si>
  <si>
    <t xml:space="preserve">OPERATIVO DE CONTROL 161 ENTRE 7 Y 9                                                                PODER DEL CONO 161 ENTRE 7 Y 9 </t>
  </si>
  <si>
    <t>SE SOLICITA VIA BOGOTA TE ESCUCHA OPERATIVO DE CONTROL CON RADICADO No 2192072019 CON FECHA 09-09-19</t>
  </si>
  <si>
    <t xml:space="preserve">SIENDO LAS 2:00 PM SE DA INICIO A LA REUNION INTERINSTITUCIONAL CON LAS DIFERENTES ENTIDADES DEL DISTYRITO CON EL OBJETIVO DE ANALIZAR EL PUNTO CRITICO POR MAL PARQUEO EN EL PARQUE DEL BARRIO SAN CRISTOBAL NORTE </t>
  </si>
  <si>
    <t xml:space="preserve">TRANSMICABLE </t>
  </si>
  <si>
    <t xml:space="preserve">CIUDAD BOLIVAR </t>
  </si>
  <si>
    <t xml:space="preserve">SE DESARROLLA JORNADA DE SENSIBILIZACION EN SEGURIDAD VIAL Y PASOS SEGUROS DIRIGIDO A LOS NIÑOS Y NIÑAS DEL COLEGIO CASA BLANCA DONDE SE HACE EL RECORRIDO A TRANSMICABLE EN COMPAÑÍA DE DOCENTES Y PADRES DE FAMILIA DEL PLANTEL EDUCATIVO </t>
  </si>
  <si>
    <t>KRA 7 ENTRE CALLE 111 Y 112</t>
  </si>
  <si>
    <t xml:space="preserve">SANTA BARBARA </t>
  </si>
  <si>
    <t xml:space="preserve">SIENDO LAS 9:00 AM SE DA INICIO AL OPERATIVO DE CONTROL SOLICITADO POR LA COMUNIDAD DEL BARRIO SANTA BARBARA Y VECINOS RESIDENTES DE LA LOCALIDAD CON EL OBJETIVO DE MITIGAR LA PROBLEMÁTICA DE INVASION DE ESPACION PUBLICO LA PARALELA DE LA CARRERA 7 ENTRE CALLES 111 Y 112 </t>
  </si>
  <si>
    <t xml:space="preserve">CALLE 115 CON KRA 9B </t>
  </si>
  <si>
    <t>SIENDO LAS 2:00 PM  SE DA INICIO A RECOGER LAS ACTAS DE VECINDAD DEJADAS EL 28 DE AGOSTO A LOS DIFERENTES ADMINISTRADORES DE LOS EDIFICIOS QUE SE VA A REALIZAR LA IMPLEMENTACION DE BANDAS EN AGREGADO</t>
  </si>
  <si>
    <t>CALLE 127 # 19A -43</t>
  </si>
  <si>
    <t xml:space="preserve">UNICENTRO </t>
  </si>
  <si>
    <t xml:space="preserve">SOLICITTAN POMPEYANO KRA 20 CON AV . CALLE 127 </t>
  </si>
  <si>
    <t xml:space="preserve">SE SOLICITA VIA APLICATIVO EL POMPEYANO EN LA CARRERA 20 CON AV . CALLE 127CON RADICADO No 4522 </t>
  </si>
  <si>
    <t xml:space="preserve">SIENDO LAS 9:00 AM SE DA INCIO AL ENCUENTRO COMUNITARIO CON EL ADMINISTRADOR DE LA IGLESIA CRISTIANA  CONFRATERNIDAD EL SEÑOR CARLOS COBA , CON EL OBJETIVO DE REVISAR EL MAL PARQUEO ENCIMA DEL ANTE JARDIN </t>
  </si>
  <si>
    <t>CALLE 174 CON KRA 8H</t>
  </si>
  <si>
    <t xml:space="preserve">EL REDIL </t>
  </si>
  <si>
    <t xml:space="preserve">OPERATIVO DE CONTROL CALLE 174 ENTRE 7 Y 8H </t>
  </si>
  <si>
    <t>SE SOLICITA VIA SDQS OPERATIVO CON RADICADO No 2253602019</t>
  </si>
  <si>
    <t xml:space="preserve">SIENDO LAS 11:00 AM SE DA INICIO AL ENCUENTRO COMUNITARIO CON LA ADMINISTRADORA DEL REDIL LA SEÑORA LUZ ANGELA AGUDELO CON EL OBJETIVO DE REVISAR EL MAL PARQUEO POR PARTE DE VEHICULOS QUE LLEVAN PERROS A LA GUARDERIA Y DESPUES VAN A LAVARLOS EN LA BAHIA </t>
  </si>
  <si>
    <t xml:space="preserve">SIENDO LAS 2:00 PM DR DA INICIO A LA REUNION INSTITUCIONAL CON LA PARTICIPÁCION DEL DELEGADO MDE LA ALCALDIA MAYOR DE BOGOTA CON EL OBJETIVO DE REALIZAR ENCUENTROS COMUNITARIO CON EL OBJETIVO DE REALIZAR ENCUESTA SOBRE LA ESTARTEGIA DE ABORDAJE TERRITORIAL EN LA LOCALIDAD DE USAQUEN ARTICULADO EN LOS TRES TERRITORIOS PRIORIZADOS SAN CRISTIBAL, TOBERIN Y VERBENAL </t>
  </si>
  <si>
    <t>CALLE 186C # 18B - 55</t>
  </si>
  <si>
    <t xml:space="preserve">OPERATIVO DE CONTROL DESDE LA CALLE 183 HASTA 187 CON KRA 16                                      CALLE 181 KRA 17 Y 19                                                                                             PLAZOLETA DE LA VIRGEN CALLE 186 CON KRA 17 Y 17B                                         CALLE 181 CON KRA 17 , 18 Y 19 </t>
  </si>
  <si>
    <t>SE SOLICITA VIA SDQS OPERATIVO CON RADICADO No 2253752016 RADICADO No2253992019 RADICADO No 2254082019 RADICADO No 2254112019</t>
  </si>
  <si>
    <t xml:space="preserve">SIENDO LAS 6:00 PM SE DA INICIO AL ENCUENTRO COMUNITARIO CONVOCADO POR EL CENTRO LOCAL DE MOVILIDAD LA POLICIA NACIONAL Y COMUNIDAD DEL BARRIO VERBENAL CON EL OBJETIVO DE REVISAR PERMISO DE LA OFICINA DE LAS FLOTAS QUE SALEN DE LA CALLE 181 ENTRE 17 B BIS MAL PARQUEO DE VOLQUETAS Y BUSES ESCOLARES </t>
  </si>
  <si>
    <t>CALLE 124 # 19 - 57</t>
  </si>
  <si>
    <t>SANTA BARBARA OCCIDENTAL</t>
  </si>
  <si>
    <t>OPERATIVO DE CONTROL KRA 20 HASTA LA AUTOPISTA CON 125                                 REDUCTORES DE VELOCIDAD CALLE 124 CON KRA 20</t>
  </si>
  <si>
    <t>SE SOLICITA VIA SDQS OPERATIVO CON RADICADO No 2254352019 SE SOLICITA REDUCTOR DE VELOCIDA EN EL APLICATIVO CON RADICADO No 4835</t>
  </si>
  <si>
    <t xml:space="preserve">SIENDO LAS 11:00 AM  SE DA INICIO AL ENCUENTRO COMUNITARIO CONVOCADO POR EL CENTRO LOCAL DE MOVILIDSSAD Y COMUNIDAD DEL BARRIO SANTA BARBARA OCCIDENTAL CON EL OBJETIVO DE REVISAR LA SEÑALIZACION SOLICITAN OPERATIVO DE CONTROL </t>
  </si>
  <si>
    <t>CALLE 153B # 7C - 31</t>
  </si>
  <si>
    <t xml:space="preserve">BARRANCAS </t>
  </si>
  <si>
    <t>OPERTIVO DE CONTROL CALLE 153B # 7C - 31</t>
  </si>
  <si>
    <t>SE SOLICITA VIA SDQS OPERATIVO CON RADICADO No 2254452019</t>
  </si>
  <si>
    <t xml:space="preserve">SIENDO LAS 2:00 PM SE DA INICIO AL ENCUENTRO COMUNITARIO CON LA COMUNIDAD DEL BARRIO BARRANCAS CON EL OBJETIVO DE REVISAR MAL PARQUEO EN VIA PUBLICA POR PARTE DE BUSES ESCOLARES DONDE HAY MANTENIMIENTO DE MECANICA Y LAVADO FRENTE DEL PREDIO </t>
  </si>
  <si>
    <t>CALLE 128A # 7D - 09</t>
  </si>
  <si>
    <t>OPERATIVO DE CONTROL CALLE 127 B BIS ENTRE CARRERA 20 Y 21                                           PASIFICACION PARA CONTROLAR LA CONTRAVIA CALLE 127B BIS ENTRE CARRERAS 20 Y 21</t>
  </si>
  <si>
    <t>SE SOLICITA VIA SDQS OPERATIVO CON RADICADO No 2254592019 SE SOLICITA PASIFICACIONEN EL APLICATIVO RADICADO No 4836</t>
  </si>
  <si>
    <t xml:space="preserve">SIENDO LAS 4:00 PM SE DA INICIO AL ENCUENTRO COMUNITARIO CON LA COMUNIDAD DEL BARRIO BELLA SUIZA CON EL OBJETIVO DE REVISAR LA CONTRAVIA QUE ESTAN HACIENDO VARIOS PADRES DE  FAMILIA DEL COLEGIO LEONARDO DAVICCI CARDENAL SANCHEZ Y EL JARDIN RETOS Y RETOS </t>
  </si>
  <si>
    <t xml:space="preserve">SIENDO LAS 9:00 AM SE DA INICIO AL CONSEJO EXTRAORDINARIO DE GESTION DEL RIESGO Y CAMBIO CLIMATICO CON EL OBJETIVO DE REVISAR LOS ULTIMOD AJUSTES PARA LA CONVOCATORIA DE SIMULACRO DISTRITAL DEL 2 DE OCTUBRE </t>
  </si>
  <si>
    <t xml:space="preserve">SIENDO LAS 10:00 AM SE DA INICIO A LA REUNION INTERINSTITUCIONAL COLFA CON EL OBJETIVO DE REVISAR LA POLITICA PUBLICA Y PLANEAR LA SEMANA POR EL BUEN TRATO LA CUAL ESTA PROGRAMADA PARA EL 24 DE NOVIEMBRE DEL 2019 </t>
  </si>
  <si>
    <t>CARRERA 5A # 164A - 07</t>
  </si>
  <si>
    <t xml:space="preserve">SANTA CECILIA BAJA </t>
  </si>
  <si>
    <t>OPERATIVO DE CONTROL CALLE 164B # 4 - 92</t>
  </si>
  <si>
    <t>SE SOLICITA VIA SDQS OPERATIVO CON RADICADO No 2254712019</t>
  </si>
  <si>
    <t xml:space="preserve">SIENDO LAS 6:00 PM SE DA INICIO AL ENCUENTRO COMUNITARIO CON LA COMUNIDAD DEL BARRIO SANTA CECILIA BAJA CON EL OBJETIVO DE REVISAR MAL PARQUEO DE ALGUNOS VEHICULOS DE LOS MISMOS VECINOS EN LA CALLE </t>
  </si>
  <si>
    <t>CALLE 153 # 8A - 51</t>
  </si>
  <si>
    <t xml:space="preserve">OPERATIVO DE CONTROL CALLE 155 CON 8                                                     REDUCTORES DE VELOCIDAD CALLE 155 ENTRE KRAS 7H , 8, 8A Y 9 </t>
  </si>
  <si>
    <t>SE SOLICITA VIA SDQS OPERATIVO CON RADICADO No 2254862019 SE SOLICITA REDUCTOR DE VELOCIDAD EN EL APLICATIVO CON RADICADO No 4852</t>
  </si>
  <si>
    <t xml:space="preserve">SIENDO LAS 1:00 PM SE DA INICIO AL ENCUENTRO COMUNITARIO CON LA COMUNIDAD DEL BARRIO BARRANCAS CON EL OBJETIVO DE REVISAR MAL PARQUEO DE ALGUNIOS BUSES DE COLEGIO Y SOLICITAN REDUCTORES DE VELOCIDAD </t>
  </si>
  <si>
    <t xml:space="preserve">CALLE 103 # 14 - 43 </t>
  </si>
  <si>
    <t xml:space="preserve">SIENDO LAS 3:00 PM SE INICIA ÑA REUNION INTERINSTITUCIONAL CON EL OBJETIVO DE SOCIALIZAR LOS ESTUDIOS URBANIZTICOS Y ESPACIO PUBLICO EN EL CANAL MOLINOS CON LA COMUNIDAD DEL SECTOR </t>
  </si>
  <si>
    <t>CALLE 165 # 8A - 43</t>
  </si>
  <si>
    <t xml:space="preserve">OPERATIVO DE CONTROL                                                                                            CALLE 164B ENTRE 4 Y 5                                                                                                     CARRERA  4 ENTRE 182 HASTA 192                                                                                   CALLE 165 Y 166 CON KRAS 8F Y 8H                                                                                                                         CALLE 151 ENTRE 14 Y 15 PAN PA YA                                                                                                                                                       REDUCTORES DE VELOCIDAD EN LA CALLE 165 Y 166 EN LAS KRAS 8H Y 8G                                         REDUCTORES DE VELOCIDAD CALLE 163 ENTRE 5 Y 6                                                                                  SEÑALIZACION VERTICAL Y HORIZONTAL </t>
  </si>
  <si>
    <t>SE SOLICITA VIA SDQS OPERATIVO CON RADICADO No 2255042019 RADICADO No 2255162019 RADICADO No 2255302019 RADICADO No2255432019  RADICADO No 2255522019 SE SOLICITAN REDUCTORES DE VELOCIDAD EN EL APLICATIVO CON RADICADOS No 4853 Y 4854</t>
  </si>
  <si>
    <t xml:space="preserve">SIENDO LAS 5:00 PM SE DA INICIO AL ENCUENTRO COMUNITARIO CONVOCADO POR EL CENTRO LOCAL DE MOVILIDAD POLICIA NACIONAL Y COMUNIDAD CON EL OBJETIVO DE REVISAR LA SEÑALIZACION SOLICITAN SOLICITAN OPERATIVO </t>
  </si>
  <si>
    <t xml:space="preserve">CALLE 120A # 7 - 55 </t>
  </si>
  <si>
    <t xml:space="preserve">SIENDO LAS 6:00 AM SE COLOCA EN LA CARTELERA DEL CENTRO LOCAL DE MOVILIDAD LA DIVULGACION DE LA XII SEMANA DE LA BICICLETA , MAS MUJER EN BICI . NADA NOS DETIENE </t>
  </si>
  <si>
    <t xml:space="preserve">CALLE 164B CON KRA 8B BIS </t>
  </si>
  <si>
    <t xml:space="preserve">SIENDO LAS 2:00 PM SE DA INCIO AL ENCUENTRO COMUNITARIO CON LA COMUNIDAD DEL BARRIO CRISTOBAL COLON CON EL OBJETIVO DE REVISAR MAL PARQUEO EN UNA EMPRESA DE ALQUILER DE TARIMAS PARA EVENTOS </t>
  </si>
  <si>
    <t>CALLE 123 # 15A Y 16</t>
  </si>
  <si>
    <t xml:space="preserve">CON BASE EN LA LINEA ESTRATEGICA DE INFORMACION DEL P.I.P 2019 - 2020 SE DA INICIO A JORNADA INFORMATIVA SOLICITADA POR LA SUBDIRECCION DE SEÑALIZACION OBJETIVO D ECOMUNICAR Y ORIENTAR A LOS RESIDENTES COMERCIANTES Y TRANSEUNTES SOBRE LOS SERVICIOS PRESTADOS POR EL SECTOR MOVILIDAD </t>
  </si>
  <si>
    <t xml:space="preserve">SERVITA </t>
  </si>
  <si>
    <t xml:space="preserve">SIENDO LAS 8:30 AM SE DA INCIO AL CONSEJO LOCAL DE DISCAPACIDAD CON EL OBJETIVO DE REVISAR LA LOGISTICA DEL CLOPS QUE SE LLEVARA A ACABO EL 3 DE OCTUBRE DEL PRESENTE AÑO </t>
  </si>
  <si>
    <t xml:space="preserve">CARRERA 14A # ENTRE 151 Y 152A </t>
  </si>
  <si>
    <t xml:space="preserve">SE HABILITA EL ESPACIO A LAS 2:00 PM Y NO ASISTIO LA POBLACION CON LA ESPERA SE CONTO CON LA PARTICIPACION DE DOS PERSONAS CON DISCAPACIDAD Y CUIDADOR ADICIONAL A ELLO SE CONTO CON LA ASISTENCIA DE LA SDM Y DOS PROFESIONALES DE LA UNIVERSIDAD NACIONAL DE LA FACULTAD DE DERECHO </t>
  </si>
  <si>
    <t xml:space="preserve">CARRERA 7H BIS # 151 - 62  </t>
  </si>
  <si>
    <t>CALLE 183 A # 11 - 90</t>
  </si>
  <si>
    <t xml:space="preserve">SE DESARROLLA JORNADA DE SENSIBILIZACION EN SEGURIDAD VIAL Y PASOS SEGUROS DIRIGIDO A LOS NIÑOS Y NIÑAS DEL JARDIN INFANTIL EL NOGAL ADICIONALMENTE SE PROYECTA CAMPAÑA LAVATON DE MANOS VIDEO ALISIVO A LOS NIÑOS DEL PLANTEL EDUCATIVO </t>
  </si>
  <si>
    <t>CALLE 116 CON 9</t>
  </si>
  <si>
    <t>CALLE 163A # 8A - 74</t>
  </si>
  <si>
    <t xml:space="preserve">SE DESARROLLA JORNADA SENSIBILIZACION EN SEGURIDAD VIAL Y PASOS SEGUROS DIRIGIDO A LOS NIÑOS Y NIÑAS DEL COLEGIO CASA BLANCA ADICIONALMENTE SE PROYECTA CAMPAÑA LAVATON DE MANOS VIDEO ALUSIVO A LOS NIÑOS DE TRANSICION Y PRIMARIA DEL PLANTEL EDUCATIVO </t>
  </si>
  <si>
    <t xml:space="preserve">CALLE 164 ENTRE 16A Y 16B </t>
  </si>
  <si>
    <t xml:space="preserve">SIENDO LAS 11:00 AM SE DA INCIO A RECOGER LAS ACTAS DE VECINDAD DEJADAS EL 5 DE SEPTIEMBRE A LOS DIFERENTES ADMINISTRADORES DE LOS EDIFICIOS QUE SE VA A REALIZAR LA IMPLEMENTACION DE BANDAS EN AGREGADO </t>
  </si>
  <si>
    <t xml:space="preserve">SIENDO LAS 11:00 AM SE COLOCA EN LA CARTELERA DEL CENTRO LOCAL DE MOVILIDAD LA PUBLICACION DE XII SEMANA DE LA BICIBLETA ACCIONES COLECTIVAS POR UNA CIUDAD CICLABLE </t>
  </si>
  <si>
    <t>CALLE 132 CON KRA 9</t>
  </si>
  <si>
    <t xml:space="preserve">SIENDO LAS 8:30 AM SE DA INCIO AL CLOPS POLITICA DE MUJER Y EQUIDAD DE GENERO CON EL OBJETIVO DE SOCIALIZAR Y REALIMENTAR LA AGENDA PUBLICA DE LAS MUJER DE USAQUEN Y HACER SUGERENCIAS Y RECOMENDACIONES A LA ADMINISTRACION LOCAL PARA AVANZAR EN LA GARANTIA DE SUS DERECHOS </t>
  </si>
  <si>
    <t>CALLE 107A # 7C - 49</t>
  </si>
  <si>
    <t>OPERATIVO DE CONTROL CALLE 107A ENTRE 7A Y 8                                                                             SEÑAL DE PROHIBIDO PARQUEAR EN LA CALLE 106 Y 107A CON KRA 8</t>
  </si>
  <si>
    <t>SE SOLICITA POR EL APLICATIVO CON RADICADO 5779 Y SE SOLICITA OPERATIVO DE CONTROL VIA SDQS CON RADICADO No 2372362019</t>
  </si>
  <si>
    <t xml:space="preserve">SIENDO LAS 11:00 AM SE DA INCIO AL ENCUENTRO COMUNITARIO CON LA COMUNIDAD DEL BARRIO ALTOS DE SANTA ANA CON EL OBJETIVO DE REVISAR LA SEÑALIZACION EN LAS CALLES 106 Y 107A CON KRA 8 SOLICITAN SR-28 SOLICITAN MANTENIMIENTO DE LA SEÑAL  DEL PUENTE QUEBRADA DE LOS MOLINOS Y OPERATIVO DE CONTROL </t>
  </si>
  <si>
    <t>AV KRA 9 # 152A - 23</t>
  </si>
  <si>
    <t>CEDRITOS</t>
  </si>
  <si>
    <t>ADUltez</t>
  </si>
  <si>
    <t xml:space="preserve">SIENDO LAS 2:00 PM SE DA INICIO AL ENCUENTRO COMUNITARIO CON EL LIDER DE SEGURIDAD DEL ALMACEN HOMECENTER EL SEÑOR NELSON BURGOS VECINO DE LA COMUNIDAD DEL BARRIO CEDRITOS  CON EL OBJETIVO DE REVISAR EL PARQUEO DE ALGUN TAXIS LIBRES QUE SE ESTACIONAN SOBRE LA KRA 9 EL LIDER DE SEGURIDAD NOS INFORMA QUE EL ALMACEN HOMECENTER CANCELO EL CONVENIO QUE TENIA CON LOS TAXIS LIBRES DEBIDO A QUE LA COMUNIDAD NO ESTABA DE ACUERDO CON ESE PARADERO DE LOS TAXIS </t>
  </si>
  <si>
    <t>CARRERA 18A COON CALLE 140</t>
  </si>
  <si>
    <t xml:space="preserve">CONTADOR </t>
  </si>
  <si>
    <t xml:space="preserve">SIENDO LAS 9:00 AM SE DA INICIO AL ENCUENTRO COMUNITARIO CON EL OBJETIVO DE REVISAR LAS DIRECCIONES DE LAS CASASA Y APARTAMENTOS PARA REALIZAR SOCIALIZACION 9 LOCALES , 1 PARQUEADERO , 15 CACAS Y 1 EDIFICIO CON 16 APTOS </t>
  </si>
  <si>
    <t>CALLE 22 # 68C - 51</t>
  </si>
  <si>
    <t>Parque Salitre</t>
  </si>
  <si>
    <t xml:space="preserve">SALITRE </t>
  </si>
  <si>
    <t xml:space="preserve">SIENDO LA 1:00 PM SE DA INCIO A LA REUNION INTERINSTITUCIONAL MESA DE TRABAJO RIA , CON EL OBJETIVO DE RECONOCER LAS NECESIDADES DE LA LOCALIDAD PARA LA GARANTIA DE LOS DERECHOS DE LOS NIÑOS Y NIÑAS Y ADOLECENTES </t>
  </si>
  <si>
    <t>CALLE 136 CON KRA 17</t>
  </si>
  <si>
    <t xml:space="preserve">SIENDO LAS 2:00 PM SE DA INICIO AL ENCUENTRO COPMUNITARIO CON EL OBJETIVO DE REVISAR LAS DIRECCIONES DE LAS CASAS Y APTO PARA REALIZAR SOCIALIZACION 17 CASAS , 1 EDIFICIO, CON 12 APTO , HABITAT PLAZA 24 APTOS , LICIA CRISTINA 21 APTO EN LA KRA 17 CON 135 , 20 APTOS . CALLE 136 CON 16A , 16 APTOS , 3 CASAS SOBRE LA 136 CON 16A , EN LA KRA 17 CON 136 23 APTOS </t>
  </si>
  <si>
    <t>CALLE 136 CON 18</t>
  </si>
  <si>
    <t xml:space="preserve">SIENDO LAS 4:00 PM SE DA INCIO AL ENCUENTRO COMUNITARIO CON ELK OBJETIVO DE REVISAR LAS DIRECCIONES DE LAS CASAS TY APARTRAMENTOS PARA REALIZAR SOCIALIZACION IGLESIA SAN JUAN DE AVILA , OLIMPICA , PANADERIA NICOPAN , EDIFICIO CENTRO AUTOPISTA CALLE 136 # 18B - 45 10 APTOS , EDIFICIO VERDI KRA 18A # 135 -22 42 APTOS , EDIFICIO MORAN 20 APTOS , 12 CASAS CON 1 PARQUEADERO </t>
  </si>
  <si>
    <t xml:space="preserve">CALLE 126 CON 21 </t>
  </si>
  <si>
    <t>Country Club</t>
  </si>
  <si>
    <t xml:space="preserve">LA CALLEJA </t>
  </si>
  <si>
    <t>SIENDO LAS 6:00 PM SE INICIA LA REUNION INTERINSTITUCIONAL CON LOS REFERENTES DE LA ALCALDIA LOCAL Y LA SECRETARIA DE SEGURIDAD CON EL OBJETIVO DE REVISAR PUNTOS ESTRATEGICOS PARA LLEVAR A CABO LAS ELECCIONES DEL 27 DE OCTUBRE DEL 2019</t>
  </si>
  <si>
    <t>CALLE 147 # 7 -  31</t>
  </si>
  <si>
    <t xml:space="preserve">SIENDO LAQS 9:00 AM SE DA INICIO AL ENCUENTRO COMUNITARIO CON LA ADMINISTRADORA DEL SUPERMERCADO CARULLA DE LAS 147 CON 7 LA SEÑORA AMANDA LUCIA PRIETON CON EL OBJETIVO DE REVISAR MAL PARQUEO DE CARGUE Y DESCARGUE DEL SUPERMERCADO </t>
  </si>
  <si>
    <t xml:space="preserve">SIENDO LAS 11:00 AM SE INICIA LA REUNION INTERINSTITUCIONAL CON EL OBJETIVO DE REVISAR LA POLITICA PUBLICA DE DISCAPACIDAD PARA EXPÓNERLA EL PROXIMO 3 DE OCTUBRE </t>
  </si>
  <si>
    <t xml:space="preserve">SIENDO LAS 7:30 AM SE DA INICIO AL CONSEJO LOCAL DE GESTION DEL RIESGO Y CAMBIO CLIMATICO CON EL OBJETIVO DE ORGANIZAR EL SIMULACRO DEL 2 DE OCTUBRE SE REALIZARA SIMULACRO A LAS 7 AM EN LA KRA 7B CON 135 CONJUNTO SANTA ANA DEL BOSQUE </t>
  </si>
  <si>
    <t>SIENDO LAS 2:00 PM SE DA INICIO A RECOGER LAS CATAS DE VECNDAD DEJADAS  EL 5 DE SEPTIEMBRE A LOS DIFERENTES ADMINISTRADORES DE LOS EDIFICIOS QUE SE VA A REALIZAR LA IMPLEMENTACION DE BANDAS EN AGREGADO</t>
  </si>
  <si>
    <t xml:space="preserve">CALLE 127B BIS # 21 - 86 </t>
  </si>
  <si>
    <t xml:space="preserve">REDUCTORES DE VELOCIDAD CALLE 127D Y 128B ENTRE LA PARALELA ENTRE LA 19 Y AUTOPISTA </t>
  </si>
  <si>
    <t>SE SOLICITA REDUCTOR DE VELOCIDAD POR EL APLICATIVO CON RADICADO No 5795</t>
  </si>
  <si>
    <t xml:space="preserve">SIENDO LAS 4:00 PM SE DA INICIO AL ENCUENTRO COMUNITARIO CON LA COMUNIDAD DEL BARRIO LA CALLEJA CON EL OBJETIVO DE REVISAR EL MAL PARQUEO POR PARTE DE VEHICULOS DE LOS CONSECIONARIOS DE LA 129 A LA 134 CON AUTOPISTA NORTE </t>
  </si>
  <si>
    <t>CALLE 140 CON KRA 12</t>
  </si>
  <si>
    <t>CARRERA 5 # 189B - 30</t>
  </si>
  <si>
    <t xml:space="preserve">SEÑALIZACION HORINTAL Y VERTICAL                                                                               PASOS SEGUROS Y REDUCTORES DE VELOCIDAD EN LAS 4 SEDES DEL COLEGIO NUEVO HORINTE                                                                                                                  OPERATIVO DE CONTROL EN LAS SEDES DEL COLEGIO NUEVO HORIZONTE  </t>
  </si>
  <si>
    <t xml:space="preserve">SE SOLICITA SEÑALIZACION PARA CADA SEDE DEL COLEGIO NUEVO HORIZONTE CON RADICADOS No 5796 RADICADO No 5797 RADICADO No 5780, SE SOLICITA REDUCTORES DE VELOCIDAD PARA CADA SEDE CON RADICADOS No 5781 RADICADO No 5799 RADICADO No 5782, SE SOLICITA OPERATIVOS DE CONTROL VIA SDQS CON RADICADOS No 2375412019 RADICADO 2375592019 RADICADO No 2375692019 RADICADO No 2375932019 </t>
  </si>
  <si>
    <t xml:space="preserve">SIENDO LAS 8:30 AM SE DA INICIO A LA REUNION INTERINSTITUCIONAL CON LA PARTICIPACION DEL RECTOR DEL COLEGIO NUEVO HORIZONTE Y LA REFERENTE DE LAS SECRETARIA DE EDUCACION , EL RECTOR DEL PLANTEL EDUCATIVO EL SEÑOR HAROLD MURILLO CONTEXTUALIZA FRENTE AL SINIESTRO VIAL QUE SE DIO FRENTE A LA SEDE B CON UNA ESTUDIANTE DE 9 AÑOS QUE FUE ATROPELLADA POR UN SITP MAL PARQUEADO EL RECTOR SOLICITA MUY AMABLEMENTE LA SEÑALIZACION SOLICITADA DESDE EL AÑO 2017 PARA LAS 4 SEDES QUE TIENE EL COLEGIO NUEVO HORIZONTE </t>
  </si>
  <si>
    <t xml:space="preserve">SIENDO LAS 11:00 AM SE COLOCA VEN LA CARTELERA DE LA SECRETARIA DE MOVILIDAD DEL CENTRO LOCAL DE USAQUEN LA DIVULGACION DE LA XIII SEMINARIO INTERNACIONAL DE SEGURIDAD VIAL EN EL HORARIO Y FECHA 2 Y 3 DE OCTUBRE DE 2019 UADITORIO MARIO LASERNA UNIVERSIDAD DE LOS ANDES </t>
  </si>
  <si>
    <t xml:space="preserve">CALLE 105 # 15 - 95 </t>
  </si>
  <si>
    <t xml:space="preserve">SAN PATRICIO </t>
  </si>
  <si>
    <t xml:space="preserve">CON BASE EN LA LINEA DE PARTICIPACION CIUDADANA SE INCIIA LA COMISION DE MOVILIDAD CON EL OBJETIVO DE REVISAR EL PLAN DE DESARROLLARSE EN ESTE SEMESTRE EN LA ULTIMA UPZ FALTANTE </t>
  </si>
  <si>
    <t xml:space="preserve">SIENDO LAS 8:30 AM SE DA INICIO AL CONSEJO LOCAL DE GOBIERNO CON EL OBJETIVO DE PRESENTAR  EL PROTOCOLO DE LA PATINETA AL ALCALDE DOCTOR ANTONIO LOPEZ Y A TODOS LOS DIRECTIVOS DE LAS DISTINTAS SECRETARIAS EL DIRECTIVO DEL DADEP SOLICITA QUE POR ACTA QUEDE QUE LA SDM  SE COMPROMETA A HACER OPERATIVO  EN LA CALLE 136 CON AV KRA 19 </t>
  </si>
  <si>
    <t xml:space="preserve">AMIRA MEDINA </t>
  </si>
  <si>
    <t>CARRERA 7B # 135 - 52</t>
  </si>
  <si>
    <t xml:space="preserve">BOSQUE MEDINA </t>
  </si>
  <si>
    <t xml:space="preserve">SIENDO LAS 8:00 AM SE DA INICIO AL PMU CON EL OBJETIVO DE REVISAR LOS PUNTOS Y LOGISTICA PARA LLEVAR ACABO EL SIMULACRO DISTRITAL DEL 2 DE OCTUBRE </t>
  </si>
  <si>
    <t>CALLE 26 # 69 - 76</t>
  </si>
  <si>
    <t>LAS MERCEDES</t>
  </si>
  <si>
    <t>SEMAFORIZACION</t>
  </si>
  <si>
    <t xml:space="preserve">CALIBRACION DE LA RED  DE SEMAFORIZACION EN LA CALLE 140 ENTRE 9 Y 19                                   GESTIONAR REUNION CON CARULLA DE LA 140 CON 11 POR HACER CEL CARGUE Y DESCARGUE EN VIA PUBLICA                                                                                                                 OPERATIVO DE CONTROL EN EL KFC DE LA 140 CONTRA BICITAXIS </t>
  </si>
  <si>
    <t xml:space="preserve">SE SOLICITA OPERATIVO DE CONTROL VIA SDQS CON RADICADO No 2428542019, SE ENVIA CORREO SOLICITANDO CALIBRACION DE SEMAFOROS AL ING DOUGLAS </t>
  </si>
  <si>
    <t xml:space="preserve">SIENDO LAS 8:00 AM SE DA INICIO A LA REUNION CON LA VEEDURIA RENECER DE LA LOCALIDAD DE USAQUEN EN DONDE HUBO PARTICIPACION DE DIFERENTES ENTIDADES COMO ALCALDIA LOCAL DE USAQUEN , MALLA VIA, IDU, ACUEDUCTO , TRANSMILENIO ETC CON EL OBJETIVO DE REVISAR SEMAFORIZACION EN LA CALLE 140 ENTRE 9 Y 19 GESTIONAR REUNION CON CARULLA DE LA 140 CON 11 POR HACER EL CARGUE Y DESCARGUE EN VIA  PRINCIPAL </t>
  </si>
  <si>
    <t xml:space="preserve">SIENDO LAS 2:00 PM SE DA INICIO AL CLOPS DE DISCAPACIDAD DEL DECRETO 470 DEL 2007 LA DIMENCION CUARTA ACCESIBILIDAD CORRESPONDE A LA SECRETARIA DE MOVILIDAD EN DONDE SE REALIZARON EJERCICIOS CON LA COMUNIDAD </t>
  </si>
  <si>
    <t>ALCALDIA LOCAL CHAPINERO  CARRERA 13 # 54 - 74</t>
  </si>
  <si>
    <t>Equipo</t>
  </si>
  <si>
    <t xml:space="preserve">Se adelanta la digitacion de la base de datos, en donde se mete informacion de las actividades realizadas entre los dias 2 y 6 de septiembre  NO SE GENERA ACTA </t>
  </si>
  <si>
    <t xml:space="preserve">Se realiza solicitud de reductores de velocidad en la carrera 19 con calle 82, cerca a la universidad San Martin. En la Transversal carrera 19a entre calle 80 y calle 77 solicitud de operativos de control desde las 5 de la mañana hasta las 12 de la noche </t>
  </si>
  <si>
    <t>Diana Abril</t>
  </si>
  <si>
    <t>chico reservado                                                                                                                             calle 100 por carrera 13</t>
  </si>
  <si>
    <t xml:space="preserve">Siendo las nueve de la mañana, contando con el apoyo de dos orientadoras de los Centros Locales de Tunjuelito y Rafael Uribe Uribe.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Solo cuatro personas dan información de sus datos al pedirlos por la información suministrada.
Esta información se entrega por medio de volante informativo a las personas que pasan en este sector, en la cual se indica que el piloto fue iniciado a partir del día 20 de agosto del presente año. 
Siendo las 2:00 de la tarde se da por terminada la actividad de información en el sector.  
</t>
  </si>
  <si>
    <t xml:space="preserve">Felipe Roa </t>
  </si>
  <si>
    <t>subdireccion local de integracion social   CALLE 50A # 13 - 54</t>
  </si>
  <si>
    <t>Se realiza reunion con la referente de la Subdireccion Local de Integración social, con la finalidad de abordar interinstitucionalmente actividades con la población en referencia al proyecto 1113 por ciudada incluyente y sin barreras.</t>
  </si>
  <si>
    <t xml:space="preserve">Siendo las nueve de la mañana, contando con el apoyo de dos orientadoras de los Centros Locales de Antonio Nariño y Santa Fe.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Solo cuatro personas dan información de sus datos al pedirlos por la información suministrada.
Esta información se entrega por medio de volante informativo a las personas que pasan en este sector, en la cual se indica que el piloto fue iniciado a partir del día 20 de agosto del presente año. 
Siendo las 2:00 de la tarde se da por terminada la actividad de información en el sector.  
</t>
  </si>
  <si>
    <t>AVENDA 82 # 12 - 18</t>
  </si>
  <si>
    <t xml:space="preserve">Chico norte </t>
  </si>
  <si>
    <t xml:space="preserve">REALIZAR JORNADA INFORMATIVA EN ZONA ROSA </t>
  </si>
  <si>
    <t xml:space="preserve">Se participa en encuentro comunitario convocado por el IDU en el cual se aborda la problemática de estacionamiento en via que sumado a la ejecución de las obras de malla vial afecta el sector a movilidad, se indica que se realizaran jornadas informativas y a su vez se solicitaran operativos de control de transito permanentes. Se realiza la jornada el dia 20 de septiembre a las once y media de la mañana donde se realizo el punto de zona rosa y calle 71. </t>
  </si>
  <si>
    <t>SDM CALLE 13</t>
  </si>
  <si>
    <t xml:space="preserve">Se participa en reunion convocada por la oficina de gestion social en la cual se socializa la resolución 2408 de 21 de junio de 2018 y se indican los puntos a ser abordados en la localidad de Chapinero de la calle 64 con carrera 11 hasta la caracas y calle 66 con carrera 11 hasta la circunvalar. </t>
  </si>
  <si>
    <t>Se realiza el seguimiento a las solicitudes que fueron realizadas mediante la SDQS y asi mismo al arreglo de la base de datos y el archivo del CLM 2. NO SE GENERA ACTA</t>
  </si>
  <si>
    <t>CALLE 82 CON CARRERA 12</t>
  </si>
  <si>
    <t>La actividad de inauguracion en los cuales se tenia como objetivo promover acciones de sostenibilidad y corresponsabilidad frente al nuevo diseño del espaciopublico, esta actividad ha sido cancelada por parte del Instituto de Desarrollo Urbano quien habia convocado por medio de la mesa de trabajo al desarrollo de esta actividad.</t>
  </si>
  <si>
    <t>Secretaria Distrital de Movilidad Calle 13 # 37 - 35</t>
  </si>
  <si>
    <t xml:space="preserve">Se realiza el apoyo a la oficina de gestion social, en donde se apoya a una reunion la cual se convoca a la comunidad cristiana con el fin de atender temas de espacio publico en algunas localidades y se realiza el apoyo a la revision de las actas de los CLM en donde se llama a las comunidades que fueron atendidas para preguntar como habia sido el trabajo por parte de la Gestora u Orientados de ese CLM </t>
  </si>
  <si>
    <t>Por parte de la gestora local de movilidad se realiza la consulta al interior de la entidad. En donde se averigua informacion de seguridad vial para la localidad de Chapinero</t>
  </si>
  <si>
    <t xml:space="preserve">Se adelanta la digitacion de la base de datos, en donde se mete informacion de las actividades realizadas entre los dias 9 y 13 de septiembre  NO SE GENERA ACTA </t>
  </si>
  <si>
    <t xml:space="preserve">Se realiza el apoyo aa la oficina de gestion social, con el acompañamiento a la reunion de dialogos ciudadanos de comunidad LGBTI. </t>
  </si>
  <si>
    <t>CASADE IGUALDAD PARA LA MUJER CARRERA 60 # 63A - 52</t>
  </si>
  <si>
    <t xml:space="preserve">Se asiste a la reunion ordinaria de la CLIP en la cual se abordan temas de la secretaria de movilidad y otras entidades para el beneficio de las comunidades de la localidad </t>
  </si>
  <si>
    <t>Se asiste a la reunión del consejo local de discapacidad ordinario del mes de septiembre, donde se abordan temas del plan de acción local y las acciones desarrolladas durante el 2019</t>
  </si>
  <si>
    <t>Se realza reunion objetivo 2 con la finalidad de programar la actividad de recorrido con los aprendices del SENA el dia 25 de octubre a las 10 de la mañana hasta el medio dia en la calle 65 hasta la 54 con carrera 13</t>
  </si>
  <si>
    <t xml:space="preserve">Reunion interinstitucional objetivo 2 del CLD </t>
  </si>
  <si>
    <t>CALLE 36 CON CARRERA 13</t>
  </si>
  <si>
    <t xml:space="preserve">Se apoya a la ejecucion de la socializacion de señalizacion en las ciclorutas de la localidad, iniciando por un pequeño tramo de la localidad de chapinero y termiando por la de teusaquillo en donde se informa a la comunidad sobre la nueva señalizaicon para los ciclistas. NO SE GENERA ACTA </t>
  </si>
  <si>
    <t>CASA DE IGUALDAD Y DE OPORTUNIDADES CARRERA 60 # 63A - 52</t>
  </si>
  <si>
    <t xml:space="preserve">Se asiste a la reunion ordinaria del COLMYG en el cual se trabajan temas de la movilidad para las comunidades LGBTI de la localidad y la equidad de genero </t>
  </si>
  <si>
    <t>ALCALDIA LOCAL DE ANTONIO NARIÑO CALLE 17 SUR # 18 - 49</t>
  </si>
  <si>
    <t xml:space="preserve">Se apoya a una jornada informativa en el sector de la calle 1 entre carrera caracas y carrera 24 por temas de invasion del espacio publico y mecanica en via en este sector. NO SE GENERA ACTA </t>
  </si>
  <si>
    <t>Se realiza reunion con IDPAC, con el fin de abotdar los temas territoriales en las cuales se tienen acciones conjuntas.</t>
  </si>
  <si>
    <t xml:space="preserve">Se presta el apoyo por parte de la gestora local de chapinero en tema de solicitudes de los dialogos ciudadanos realizados por la secretaria de movilidad. NO SE GENERA ACTA </t>
  </si>
  <si>
    <t xml:space="preserve">En reunion con la referente de IDIGER yadira se realiza la revision y la aclaracion en el documento fichar, con lo anterior se debe crear la ficha de diagnostico y ajustar los resultados obtenidos en 195 fichas desarrolladas al igual que lo propuesto en materia de señalizacion </t>
  </si>
  <si>
    <t xml:space="preserve">Reunion con el IDIGER </t>
  </si>
  <si>
    <t xml:space="preserve">Diana Abril </t>
  </si>
  <si>
    <t xml:space="preserve">Se participa en mesa de trabajo de acuero a indicaciones de solicitudes CLOPS con las cuales se trabajo frente a señalizacion en la vereda, se indica que no es factible por el tema de la malla vial del sector y que la alcaldia ya esta adelantando estas acciones </t>
  </si>
  <si>
    <t xml:space="preserve">Reunion mesa de trabajo ruralidad </t>
  </si>
  <si>
    <t xml:space="preserve">Se adelanta la digitacion de la base de datos, en donde se mete informacion de las actividades realizadas entre los dias 16 y 21 de septiembre  NO SE GENERA ACTA </t>
  </si>
  <si>
    <t xml:space="preserve">Se asiste a la reunion de coordinacion del mes para adelantar temas de los CLM entre otros temas de la secretaria de movilidad. NO SE GENERA ACTA </t>
  </si>
  <si>
    <t xml:space="preserve">Calle 8 sur con carrera 8 </t>
  </si>
  <si>
    <t xml:space="preserve">Nariño Sur </t>
  </si>
  <si>
    <t xml:space="preserve">Se asiste al apoyo del CLM 4 en el cual se adelanta una jornada de socializacion de reductores de velocidad. NO SE GENERA ACTA </t>
  </si>
  <si>
    <t>CALLE 74 N°. 6 -11</t>
  </si>
  <si>
    <t>El Refugio</t>
  </si>
  <si>
    <t>Los Rosales</t>
  </si>
  <si>
    <t>SOLICITAR OPERATIVOS DE CONTROL EN LA CRA 5 CON CALLES 72 Y 74</t>
  </si>
  <si>
    <t>Se asiste al encuantro comunitario el cual fue programado por la policia nacional y radicada mediente ificio N° SDM: 239105 de 2019. para tema de la Secretaria Distrital de Movilidad. Se realiza la gestion mediante l plataforma http://movilidadbogota.maps.arcgis.com/apps/MapSeries/index.html?appid=39a7514b0863471d900d12a6f70db494. en donde arroja el link de radicacion https://arcg.is/04OqnG</t>
  </si>
  <si>
    <t xml:space="preserve">Se participa en la reunion ordinaria del COLEV dponde se trabajan temas para la poblacion adulta mayor de la localidad </t>
  </si>
  <si>
    <t>TV 4 BIS # 59 - 34</t>
  </si>
  <si>
    <t xml:space="preserve">SE REALIZA SENSIBILIZACION BASADOS EN LA RESPONSABILIDAD SOCIAL EN TEMAS DE MOVILIDAD COMO LO ES EL USO ADECUADO DE LOS PASOS SEGUROS ACTORES VIALES DERECHOS Y DEBERES, DE IGUAL MANERA SE SENSIBILIZA FRENTE AL CUMPLIMIENTO DE LAS NORMAS DE TRANSITO AUTOREGULACION NUESTRO COMPORTAMIENTO VIAL Y DESARROLLANDO HABITOS COMPORTAMENTALES ADECUADOS PARA GENERAR UNA MOVILIDAD MEJOR PARA TODOS SE EXPLICA LA FORMA CORRECTA DEL LAVADO DE MANOS COMO MEDIO PARA EVITAR ENFERMEDADES RESPIRATORIAS.
SE INVITA A LA COMUNIDAD A LA RENDICION DE CUENTAS DEL SECTOR MOVILIDAD A DESARROLLARSE EL DÍA 02-09-2019 EN LA ALCALDIA LOCAL DE CHAPINERO. 
</t>
  </si>
  <si>
    <t xml:space="preserve">Se asiste al comité de area, en donde se trabajan en temas de movilidad para la localidad de Chapinero. </t>
  </si>
  <si>
    <t xml:space="preserve">Se participa en la reunion ordinaria de la UAT en la cual se adelantan todos los temas para las personas de la localidad </t>
  </si>
  <si>
    <t xml:space="preserve">Se participa en la reunion ordinaria deL CLG en la cual se adelantan todos los temas para las personas de la localidad </t>
  </si>
  <si>
    <t>PARQUE NACIONAL CALLE 34 CON CARRERA 7</t>
  </si>
  <si>
    <t xml:space="preserve">Se participa en la reunion ordinaria deL CLGR-CC en la cual se adelantan todos los temas para las personas de la localidad </t>
  </si>
  <si>
    <t xml:space="preserve">Se participa en la reunion ordinaria del COLIA en la cual se adelantan todos los temas para las personas de la localidad </t>
  </si>
  <si>
    <t xml:space="preserve">Parque de la 93 - Cl. 93a y Cl.93b entre Cr. 13 y Cr.11a </t>
  </si>
  <si>
    <t>Chico Norte</t>
  </si>
  <si>
    <t xml:space="preserve">Siendo las nueve de la mañana, dando cumplimiento a los pactos de la localidad de Chapinero. Se da inicio a una jornada informativa en el sector de las calles 93a y 93b  entre carrera 13 y carrera 11ª parque de la 93 todos sus alrededores, donde se da información a conductores que transitan por este sector y dejan sus vehículos en abandono. </t>
  </si>
  <si>
    <t xml:space="preserve">Se realiza reunion con el ingeniero de mosquera espacio publico y malla vial quien recibe solicitud por parte de movilidad en la carrera 8a con calle 100
</t>
  </si>
  <si>
    <t>ZONA ROSA Cl. 85 y y Cl. 80 entre Kr. 11 y Kr. 15                                                                                             Calle 71 entre carrera 9 y carrera 11</t>
  </si>
  <si>
    <t>Chico Norte II</t>
  </si>
  <si>
    <t xml:space="preserve">Siendo las nueve de la mañana, dando cumplimiento a los pactos de la localidad de Chapinero. Se da inicio a una jornada informativa en el sector de las  Cl. 85 y y Cl. 80 entre Kr. 11 y Kr. 15 ZONA ROSA y la calle 71 entre carrera 9 y carrera 11.  todos sus alrededores, donde se da información a conductores que transitan por este sector y dejan sus vehículos en abandono. </t>
  </si>
  <si>
    <t>calle 71 con carrera 9</t>
  </si>
  <si>
    <t xml:space="preserve">Siendo las dos de la tarde se da inicio a la reunión del equipo de trabajo de los CLM de Chapinero y de Suba, quienes realizaron el apoyo a la localidad de chapinero para la ejecución de jornadas informativas por los pactos de la localidad del parque de la 93, la zona rosa y la calle 71. 
Por parte de los orientadores del CLM de Suba, entregan los listados que diligenciaron con los datos de la comunidad que se le dio la información por parte de ellos.
Siendo las 2 y media de la tarde se da por terminada la actividad, donde se contó con el apoyo de los orientadores del CLM Suba. 
</t>
  </si>
  <si>
    <t>SOLICITAR OPERATIVOS DE CONTROL EN LA KR 9 BIS CON CL 62 Y 63, SOLICITAR OPERATIVOS DE CONTROL CALLE 52A CON CARRERA 1</t>
  </si>
  <si>
    <t>Se participa en una reunion interinstitucional, para trabajar temas de movilidad en las universidades de la localidad, Se realiza la gestion mediante l plataforma http://movilidadbogota.maps.arcgis.com/apps/MapSeries/index.html?appid=39a7514b0863471d900d12a6f70db494. en donde arroja el link de radicacion http://arcg.is/19DHiv</t>
  </si>
  <si>
    <t xml:space="preserve">Reunion con referentes de seguridad y policia </t>
  </si>
  <si>
    <t>Teatro royal center CARRERA 13 # 63 - 80</t>
  </si>
  <si>
    <t xml:space="preserve">Se asiste a la reunion la cual fue citada por el alcalde local, donde se pedia el apoyo y acompañamientos de un funcionario de la SDM. NO GENERA ACTA </t>
  </si>
  <si>
    <t xml:space="preserve">Se adelanta la digitacion de la base de datos, en donde se mete informacion de las actividades realizadas entre los dias 23 y 28 de septiembre  NO SE GENERA ACTA </t>
  </si>
  <si>
    <t>Se realiza la divulgacion con la informacion de la Xll semana de la bici en la ciudad de Bogota.</t>
  </si>
  <si>
    <t>Siendo las nueve de la mañana dando cumplimiento a un compromiso con la funcionaria Marcia Migdonia Bohórquez, de la Pontificia Universidad Javeriana. Con quien se acordó desde el día 20 de septiembre por medio de correo electrónico el apoyo a la actividad de registro de bicicletas de los estudiantes y funcionarios de la Pontificia Universidad Javeriana. Se da inicio a la actividad de registrar a los Bici usuarios en la página web https://registrobicibogota.movilidadbogota.gov.co, los que aún no se han registrado y la entrega de los sticker a los que ya se encuentran registrados en la plataforma y llevan su bicicleta para poner el mismo.</t>
  </si>
  <si>
    <t>Se adelanta reunion con el señor javier gomez quien es habitante del barrio el paraiso, el cual realiza una solicitud con temas de movilidad por el transportre publico.</t>
  </si>
  <si>
    <t>Carrera 1 # 68 - 50</t>
  </si>
  <si>
    <t>Se realiza reunion con los colegios jordan de sajonia y rosario santo domingo en donde se trabajan temas de movilidad por la invasion en el espacio publico de estos sectores</t>
  </si>
  <si>
    <t>Se participa en la mesa distrital del COLIA la cual fue invitada por la encargada del COLIA local, donde se apoya a la construccion del proyecto del COLIA.</t>
  </si>
  <si>
    <t xml:space="preserve">Se realiza el apoyo a la oficina del CLM 2 en la elaboracion del informe se rendicion de cuentas para el dia dos de octubre </t>
  </si>
  <si>
    <t xml:space="preserve">Se apoya en la elaboracion del material para las jornadas informativas de rendicion de cuentas para la localidad de chapinero, los cuales se realizaran por medio de volanteo </t>
  </si>
  <si>
    <t>SE REALIZA SENSIBILIZACION BASADOS EN LA RESPONSABILIDAD SOCIAL EN TEMAS DE MOVILIDAD COMO LO ES EL USO ADECUADO DE LOS PASOS SEGUROS ACTORES VIALES DERECHOS Y DEBERES ASI MISMO SE INVITA A UTILIZAR LA BICICLETA COMO MEDIO ALTERNATIVO DE TRANSPORTE EL CUAL NO EMITE GASES CONTAMINANTES CONTRIBUYENDO CON EL MEDIO AMBIETNE ASI MISMO CONTRIBUYE CON LA MOVILIDAD DE LA CIUDAD PERMITE EJERCITAR EL CUERPO</t>
  </si>
  <si>
    <t xml:space="preserve">Se realiza divulgacion en la cartelera de la alcaldia local de chapinero con la informacion de la rendicion de cuentas del sector movilidad. La cual se realizara el dia 2 de octubre </t>
  </si>
  <si>
    <t>Parque de la 93, zona rosa calles 90, 85, 80 y calle 71 con carrera 9 y 11</t>
  </si>
  <si>
    <t xml:space="preserve">chico </t>
  </si>
  <si>
    <t xml:space="preserve">Siendo las siete de la mañana, dando cumplimiento con la convocatoria para la rendición de cuentas de la secretaria de movilidad. Se da inicio a una jornada informativa en los sectores de las calles 93a y 93b  entre carrera 13 y carrera 11ª parque de la 93 todos sus alrededores, zona rosa calle 90; calle 85 y calle 80 entre carreras 11 y 15, calle 71 entre carrera 11 y carrera 9, donde se da información establecimientos de comercio y edificios invitándolos a la rendición de cuentas del sector movilidad en la localidad de chapinero. </t>
  </si>
  <si>
    <t>Carrera 11 entre calles 63 y  90</t>
  </si>
  <si>
    <t xml:space="preserve">Siendo las siete de la mañana, dando cumplimiento con la convocatoria para la rendición de cuentas de la secretaria de movilidad. Se da inicio a una jornada informativa en el sector de la carrera 11 entre calle 63 y calle 90 por los dos costados occidental y oriental, donde se da información establecimientos de comercio y edificios invitándolos a la rendición de cuentas del sector movilidad en la localidad de chapinero. </t>
  </si>
  <si>
    <t xml:space="preserve">Se realiza reunion con el referente de la secretaria de seguridad para trabajar temas de movilidad y espacio publico en la localidad </t>
  </si>
  <si>
    <t xml:space="preserve">Se realiza convocatoria telefonica por parte de la gestora local de movilidad, NO GENERA ACTA </t>
  </si>
  <si>
    <t>Siendo las ocho de la mañana, dando cumplimiento con la convocatoria para la asistencia a la feria de servicios de la Alcaldía Local de Chapinero. Se realiza la invitación a las comunidades rurales para que asistan a la rendición de cuentas de la secretaria de movilidad. La cual se realizara el día 2 de octubre a las dos y media de la tarde en las instalaciones de la Alcaldía Local de Chapinero. En esta jornada se informó por medio de volantes informativos donde se encuentra el día de la rendición, la hora y el punto de la misma donde se realizara.</t>
  </si>
  <si>
    <t xml:space="preserve">Se adelanta la digitacion de la base de datos, en donde se mete informacion de las actividades realizadas entre el dia 30 de septiembre  NO SE GENERA ACTA </t>
  </si>
  <si>
    <t xml:space="preserve">Se participa en el CLD EXTRAORDINARIO en la cuaol se busca generar una estrategia de comunicación en la cual se indiqye las acciones del lenguage incluyente </t>
  </si>
  <si>
    <t xml:space="preserve">Extraordinario </t>
  </si>
  <si>
    <t xml:space="preserve">  Alcaldia local de Tunjuelito -                      Calle 51 Sur N. 7 35                </t>
  </si>
  <si>
    <t>OTRAS SOLICITUDES</t>
  </si>
  <si>
    <t xml:space="preserve">Recorrido para conocer puntos seleccionados para los dialogos </t>
  </si>
  <si>
    <t>Acta, registro de asistencia, registro fotográfico.</t>
  </si>
  <si>
    <t xml:space="preserve">El equipo del centro local se reune con el gerente de area, para revisar actividades en la localidad. El día 3 de septiembre se realizó el recorrido de verificación con el Ingeniero Richard Sabogal. </t>
  </si>
  <si>
    <t>Reunión con el Ingeniero del Área</t>
  </si>
  <si>
    <t xml:space="preserve">Equipo CLM </t>
  </si>
  <si>
    <t xml:space="preserve">Calle 51 Sur N. 7 35   Auditorio   Alcaldia local de Tunjuelito                       </t>
  </si>
  <si>
    <t>Se brindo información al adulto mayor del subsidio C de la Alcaldía Local donde se les dio a conocer los tipos de tarjeta y beneficios de la tarjeta tullave</t>
  </si>
  <si>
    <t>Reunión adulto mayor</t>
  </si>
  <si>
    <t>El Carmen</t>
  </si>
  <si>
    <t>Se definieron los tres puntos a visitar en la localidad para dialogos ciudadanos</t>
  </si>
  <si>
    <t>Reunion con Ingeniero de area</t>
  </si>
  <si>
    <t>Acta, registro de asistencia,  Oficio de citación</t>
  </si>
  <si>
    <t xml:space="preserve">Se da cumplimiento segun citación radicado #229621 </t>
  </si>
  <si>
    <t xml:space="preserve">Consejo Local de Propiedad Horizontal </t>
  </si>
  <si>
    <t>Claudia Bibiana Robles</t>
  </si>
  <si>
    <t>Salon Comunal Condominos Calle 53 Sur No. Cra 64</t>
  </si>
  <si>
    <t>Acta, registro de asistencia, cartografia</t>
  </si>
  <si>
    <t>Verificación de la ruta alimentadora 7-2 Tunal para cambio de trazado al gestor de TM</t>
  </si>
  <si>
    <t>JAC Barrio Condominos</t>
  </si>
  <si>
    <t>Salon Condominos Tunal Calle 53 Sur con Cra 64</t>
  </si>
  <si>
    <t xml:space="preserve">Acta, registro fotografico </t>
  </si>
  <si>
    <t>Se publica pieza publicitaria en el salon comunal de condominos</t>
  </si>
  <si>
    <t>JAC SALON COMUNAL CONDOMINOS</t>
  </si>
  <si>
    <t>Portal IV Calle 54 A sur # 37 A 11</t>
  </si>
  <si>
    <t>Acta, registro de asistencia</t>
  </si>
  <si>
    <t xml:space="preserve">Solicitud de jornada registro tubici en el conjunto </t>
  </si>
  <si>
    <t>CONJUNTO RESIDENCIAL PORTAL IV</t>
  </si>
  <si>
    <t>Diana Rueda</t>
  </si>
  <si>
    <t xml:space="preserve">Enel CODENSA Calle 128 D N 21 - 43 </t>
  </si>
  <si>
    <t>Prado</t>
  </si>
  <si>
    <t>Acta, registro de asistencia, registro fotográfico y Oficio.</t>
  </si>
  <si>
    <t xml:space="preserve">Se asiste al consejo local del riesgo </t>
  </si>
  <si>
    <t xml:space="preserve">Alcaldía Local de Tunjuelito calle 51 sur # 7 35 </t>
  </si>
  <si>
    <t>EQUIPO CLM</t>
  </si>
  <si>
    <t>Se realiza jornada de registro tu bici</t>
  </si>
  <si>
    <t>Auditorio Alcaldía de Tunjuelito Calle 51 Sur # 7 35</t>
  </si>
  <si>
    <t>Mesa de accesibilidad</t>
  </si>
  <si>
    <t>Reunión Interinstitucional Mesa de accesibilidad</t>
  </si>
  <si>
    <t xml:space="preserve">Inem Santiago Perez Cra 24 # 49 86 sur </t>
  </si>
  <si>
    <t>Reunión con padres de familia para entornos escolares</t>
  </si>
  <si>
    <t xml:space="preserve">Conjunto Portal IV calle 54 A sur # 37 a 11 </t>
  </si>
  <si>
    <t>Se realizo jornada de registro en bici</t>
  </si>
  <si>
    <t>Diana Rueda y Bibiana Robles</t>
  </si>
  <si>
    <t xml:space="preserve">Colegio Gimnasio Nuestra Señora de Fatima Diag 52 a sur # 53 a 15 </t>
  </si>
  <si>
    <t xml:space="preserve">Participar en la feria de seguridad de vial en la primera semana de octubre </t>
  </si>
  <si>
    <t>Reunión con Persona con discapacidad para socializar las acciones pendientes</t>
  </si>
  <si>
    <t xml:space="preserve">Subdireccion Local Tunjuelito Diag. 47 A # 53 92 sur </t>
  </si>
  <si>
    <t>Acta, registro de asistencia, registro fotográfico y formato de metodología CLOPS</t>
  </si>
  <si>
    <t xml:space="preserve">Se asiste a la UAT donde se socializa la metodología a realizar en el CLOPS </t>
  </si>
  <si>
    <t>Paula Granados y Diana Rueda</t>
  </si>
  <si>
    <t>Patio Transmilenio Cra 51 # 58 49 sur</t>
  </si>
  <si>
    <t>Acta, registro fotográfico y registro de asistencia.</t>
  </si>
  <si>
    <t>Se realiza Jornada informativa a los funcionarios sobre buenas prácticas de seguridad víal</t>
  </si>
  <si>
    <t>Salon Comunal Isla del Sol Calle 67 b Sur # 62 29</t>
  </si>
  <si>
    <t>Isla de Sol</t>
  </si>
  <si>
    <t xml:space="preserve">Se socializa el plan piloto cambio de sentido vial en isla del sol </t>
  </si>
  <si>
    <t>Paula Granados</t>
  </si>
  <si>
    <t>Calle 51 # 7 35 Alcaldía Local de Tunjuelito</t>
  </si>
  <si>
    <t>Se asiste al Consejo Local de Discapacidad</t>
  </si>
  <si>
    <t>Plazoleta CC Ciudad Tunal</t>
  </si>
  <si>
    <t>Se asiste a la feria de servicios convocada por la Alcaldía Mayor en el Centro Comercial Ciudad Tunal</t>
  </si>
  <si>
    <t xml:space="preserve">Colegio Industrial Piloto Sede A Cra 35 # 1 A 52 </t>
  </si>
  <si>
    <t>Reunion con el Colegio Piloto para coordinar actividades con la SDM.</t>
  </si>
  <si>
    <t>Salon Comunal Barrio Santa Lucia Dg. 43 Sur # 23 38</t>
  </si>
  <si>
    <t>Reunion con la JAC de barrio Santa Lucia para exponer problemática de seguridad y movilidad en el sector.</t>
  </si>
  <si>
    <t>Reunion Interinstitucional con JAC Santa Lucia</t>
  </si>
  <si>
    <t xml:space="preserve">Alcaldía Local de Tunjuelito calle 51 # 7 35 </t>
  </si>
  <si>
    <t>Se realizo recorrido coordinado  por IDIGER por la localidad de Tunjuelito</t>
  </si>
  <si>
    <t>Recorrido Con IDIGER</t>
  </si>
  <si>
    <t xml:space="preserve">Acta y registro de asistencia </t>
  </si>
  <si>
    <t>Se realiza reunión con el Veedor de la urbanización Rincon de Venecia donde se reciben solicitudes</t>
  </si>
  <si>
    <t>Bibiana Robles, paula Granados y Diana Rueda</t>
  </si>
  <si>
    <t xml:space="preserve">Alcaldia Local de Tunjuelito calle 51 # 7 35 </t>
  </si>
  <si>
    <t xml:space="preserve">Realizar el recorrido con el ingeniero en los puntos seleccionados </t>
  </si>
  <si>
    <t>Acta, registro de asistencia y registro fotográfico</t>
  </si>
  <si>
    <t>Reunión con gerente de área para realizar check List de los dialogos ciudadanos</t>
  </si>
  <si>
    <t>Acta, registro de asistencia.</t>
  </si>
  <si>
    <t>Reunión con la Alcaldía para revisar proceso de convocatoria de empleabilidad SENA.</t>
  </si>
  <si>
    <t xml:space="preserve">Reunion Interinstitucional con la Alcaldía Local </t>
  </si>
  <si>
    <t xml:space="preserve">Alcaldia Local de Tunjuelito calle 51 s # 7 35 </t>
  </si>
  <si>
    <t>Acta y Registro Fotográfico</t>
  </si>
  <si>
    <t xml:space="preserve">Se realiza divulgación para la convocatoria de los dialogs ciudadanos </t>
  </si>
  <si>
    <t xml:space="preserve">Cra 7 A # 53 23 Sur Abraham Lincoln </t>
  </si>
  <si>
    <t>Auditorio Alcaldía Local de Tunjuelito Calle 51 N 7 35</t>
  </si>
  <si>
    <t>Se asiste a la Clip para presentar los canales de atención y activación de rutas en caso de violencia contra la mujer.</t>
  </si>
  <si>
    <t xml:space="preserve">Bibiana Robles y Paula Granados </t>
  </si>
  <si>
    <t>Se realiza el recorrido con el ingeniero de área donde se recibieron las solicitues de la comunidad.</t>
  </si>
  <si>
    <t>Salón Comunal EL Carmen Calle 48B # 28 70 sur</t>
  </si>
  <si>
    <t>Se asiste a la CAL al barrio en el salon comunal el Carmen donde se trabaja con la comunidad a traves de una cartografía.</t>
  </si>
  <si>
    <t xml:space="preserve">Localidad de Tunjuelito calle 51 # 7 35 </t>
  </si>
  <si>
    <t>Abraham Lincoln</t>
  </si>
  <si>
    <t>Se realiza recorrido con el ingeniero donde se visitaron los puntos establecidos para los dialogos ciudadanos los cuales fueron Colegio Rufino Jose Cuervo, Parque Principal Zamoren y finalmente Colegio Marco Fidel Suarez y punto final Casa de la Cultura.</t>
  </si>
  <si>
    <t xml:space="preserve">Alcaldia Local de tunjuelito Calle 51 # 7 35 </t>
  </si>
  <si>
    <t>Acta y registro fotográfico</t>
  </si>
  <si>
    <t>Se Instala pieza poublicitaria en la alcaldia local en la semana de la bici</t>
  </si>
  <si>
    <t xml:space="preserve">Multifamiliar Cundinamarca Calle 47 B Sur # 23 B 70 </t>
  </si>
  <si>
    <t>Por parte del área de infraestructura de la SDM se entrega el informe a la comunidad Tunal acerca de las bahías que se encuentran dentro del sector.</t>
  </si>
  <si>
    <t xml:space="preserve">Subdirección Local Tunjuelito Diag 47 A # 53 92 sur </t>
  </si>
  <si>
    <t>Se realiza divulgación en la cartelera de la subdirección a cerca de la semana de la bici</t>
  </si>
  <si>
    <t>Barrio Venecia - Diagonal 50 # 49 22</t>
  </si>
  <si>
    <t>Se realiza el recorrido por la diagonal 50 donde se solicitaron los reductores de velocidad</t>
  </si>
  <si>
    <t xml:space="preserve">Reunion Interinstitucional con Junta Zonal </t>
  </si>
  <si>
    <t>Parque Laguneta - Diagonal 49</t>
  </si>
  <si>
    <t>Laguneta</t>
  </si>
  <si>
    <t xml:space="preserve">Se asiste a la Junta Zonal de Seguridad para recibir peticiones de la comunidad en cuanto a seguridad víal </t>
  </si>
  <si>
    <t xml:space="preserve">Patio Taller Tunal I Calle 56 sur # 23 65 </t>
  </si>
  <si>
    <t xml:space="preserve">Se realiza la Comisión de Movilidad en el Patio taller Tunal I donde se le dio a conocer a la comunidad el funcionamiento del mismo y adicional se les informo de la apertura delsegundo patio el día 1 de octubre. </t>
  </si>
  <si>
    <t xml:space="preserve">Bibiana Robles </t>
  </si>
  <si>
    <t xml:space="preserve">Calle 51 N 7 35 Alcaldía Local de Tunjuelito </t>
  </si>
  <si>
    <t>Se asiste al Consejo Local de Discapacidad donde se exponen las dudas frente a las ayudas técnicas que esán a cargo de la Alcaldía Local</t>
  </si>
  <si>
    <t xml:space="preserve">Salon Comunal Tejar de Ontario Av. Boyaca # 56 A 27 75 </t>
  </si>
  <si>
    <t>Tejar de Ontario</t>
  </si>
  <si>
    <t>Se asiste a la reunión con la ciudadanía del barrio Tejar Ontario donde se les informa las razones por las cuales se le dio cierre a la Carrera 33</t>
  </si>
  <si>
    <t>No Genera Acta</t>
  </si>
  <si>
    <t xml:space="preserve">Se realiza actualización, registro en base de datos y atención en CLM. </t>
  </si>
  <si>
    <t>Cuenta de COMPROMISO</t>
  </si>
  <si>
    <t>JHON DÍAZ Y MIRIAM SILVA</t>
  </si>
  <si>
    <t>Diag 79 G sur # 83 A- 21</t>
  </si>
  <si>
    <t xml:space="preserve">Se realiza la convocatoria de los dialogos ciudadanos a la comunidad de Islandia, además se presentó la oferta institucional de la SDM. </t>
  </si>
  <si>
    <t>JHON DÍAZ</t>
  </si>
  <si>
    <t>CL 58SUR #78-19</t>
  </si>
  <si>
    <t>Se realiza el acompañamiento a la semana de la movilidad en el colegio ciudadela educativa, durante el acompañamiento los niños participaron en temas de seguridad vial a traves del moviparque. Adicionalmente la alcaldía local acompañó el espacio, donde se realizó una nota para las redes sociales locales</t>
  </si>
  <si>
    <t>acompañamiento colegios ciudadela de Bosa</t>
  </si>
  <si>
    <t>Recorrido en la kr 80 P con diagonal 71 sur, cuando se haga se llamará al señor Carlos y al asesor del alcalde</t>
  </si>
  <si>
    <t>El SEÑOR CARLOS SOLICITA QUE SE HAGA UN RECORRIDO EN LA KR 80 P CON DIAGONAL 71 SUR EN EL BARRIO ASOVIVIR, DONDE SE HIZO MANTENIMIENTO EN LA VÍA PERO HACE FALTA SEÑALIZACIÓN, PORQUE LOS VEHÍCULOS PASAN MUY RÁPIDO, ESPECIALMENTE LOS SITP</t>
  </si>
  <si>
    <t xml:space="preserve">MA PAULA HERNÁNDEZ </t>
  </si>
  <si>
    <t>EL CLM ASISTE AL COLEV EXTRAORDINARIO PARA ORGANIZAR EL CLOPS DEL 12 DE SEPTIEMBRE POR LO QUE SE EXPLICA QUE ES UN CLOPS Y SE EXPLICA DE QUÉ TRATA LA POLÍTICA PÚBLICA DE ENVEJECIMIENTO Y VEJEZ.</t>
  </si>
  <si>
    <t>AUTOSUR CON KR 72D</t>
  </si>
  <si>
    <t>Apogeo</t>
  </si>
  <si>
    <t>JARDINES DEL APOGEO</t>
  </si>
  <si>
    <t>SE REALIZA JORNADA INTERINSTITUCIONAL CON EL OBJETO DE SENSIBILIZAR A BICIUSUARIOS SOBRE SEGURIDAD VIAL, POR LO QUE SE SOCIALIZA SOBRE LA PLATAFORMA REGISTRO BICI, USO COMPARTIDO DEL PUENTE PEATONAL FRENTE AL SUPERCADE Y USO DE REFLECTIVO Y LUCES</t>
  </si>
  <si>
    <t>REUNIÓN EN CONJUNTO CON LA SECRETARÍA DE SEGURIDAD</t>
  </si>
  <si>
    <t>KR 83 # 65 A -04 SUR</t>
  </si>
  <si>
    <t>SE ACOMPAÑA JORNADA DE TRANSMICHIQUIS LA CUAL SE ORIENTÓ A SENSIBILIZAR LOS ESTUDIANTES DE COLEGIO PABLO DE TARSO, EN LOS GRADOS DE PRE-ESCOLAR Y PRIMARIA. SE RELACIONA QUE ESTA JORNADA TAMBIÉN SE BUSCÓ INTEGRAR A LOS ESTUDIANTES CON DISCAPACIDAD AUDITIVA.</t>
  </si>
  <si>
    <t>KR 88C # 66A-03</t>
  </si>
  <si>
    <t>SAN ANTONIO</t>
  </si>
  <si>
    <t>SE REALIZA EL ACOMPAÑAMIENTO AL COLEGIO IED FRANCISCO SOCARRAS EN LA JORNADA DE SENSIBILIZACIÓN LÚDICA DE TRANSMILENIO EN EL PROGRAMA DE TRANSMICHIQUIS, EN TEMAS RELACIONADOS CON EL BUEN USO DEL TRANSMILENIO, CON LOS CURSOS DE JARDÍN, TRANSICIÓN GRADOS 01 Y 02</t>
  </si>
  <si>
    <t>MIRIAM SILVA</t>
  </si>
  <si>
    <t>SE REALIZA EL ACOMPAÑAMIENTO AL COLEGIO IED FRANCISCO SOCARRAS EN LA JORNADA DE SENSIBILIZACIÓN LÚDICA DE TRANSMILENIO EN EL PROGRAMA DE TRANSMICHIQUIS, EN TEMAS RELACIONADOS CON EL BUEN USO DEL TRANSMILENIO, CON LOS CURSOS DE JARDÍN, TRANSICIÓN GRADOS 03 Y 04</t>
  </si>
  <si>
    <t>SE REALIZA LA VERIFICACIÓN DE LAS CONDICIONES DE ACCESIBILIDAD DE LA CASA DE LA PARTICIPACIÓN PARA LOS DIALOGOS CIUDADANOS CON POBLACIÓN CON DISCAPACIDAD, VERIFICANDO LA EXISTENCIA DE RAMPAS, BAÑOS PARA PERSONAS CON DISCAPACIDAD Y ACCESIBILIDAD EN EL AUDITORIO</t>
  </si>
  <si>
    <t>REFERENTE DE MOVILIDAD PARA PERSONAS CON DISCAPACIDAD</t>
  </si>
  <si>
    <t>MA PAULA HERNÁNDEZ Y MIRIAM SILVA</t>
  </si>
  <si>
    <t>CL 77 SUR CON KR 81 H</t>
  </si>
  <si>
    <t xml:space="preserve">SE REALIZÓ RECORRIDO POR LOS POSIBLES PUNTOS PARA EJECUTAR LOS DIALOGOS CIUDADANOS DE LA LOCALIDAD. EL PRIMERO CORRESPONDE AL COLEGIO BICENTENARIO, EL SEGUNDO CERCA AL COLEGIO NAZARET, LUEGO SERÍA EL CENTRO FUNDACIONAL Y SE CERRARÍA EN LA CASA DE LA PARTICIPACIÓN </t>
  </si>
  <si>
    <t>KR 80 I CON CL 61 SUR</t>
  </si>
  <si>
    <t>SE LLEGA AL PUNTO DONDE SE ESTÁ REALIZANDO EL PLANTON DE MUJERES EN LA PLAZA FUNDACIONAL DE LA LOCALIDAD DE BOSA, DONDE LAS MUJERES DEL COLMYG, LA SECRETARÍA DE LA MUJER Y ORGANIZACIONES ASOSCIADAS, PRESENTANDO COMO NACIERON LAS ACCIONES</t>
  </si>
  <si>
    <t>PLANTÓN DE MUJERES</t>
  </si>
  <si>
    <t>MA PAULA HERNÁNDEZ, JHON DÍAZ Y MIRIAM SILVA</t>
  </si>
  <si>
    <t>KR 80 I  #61- 05 SUR</t>
  </si>
  <si>
    <t>EN COMPAÑÍA DEL REFERENTE DE LA ALCALDÍA LOCAL DE BOSA, SE REALIZÓ LA PRESENTACIÓN DEL EQUIPO DEL CENTRO LOCAL DE MOVILIDAD ANTE EL ALCALDE LOCAL DE LA LOCALIDAD DE BOSA.</t>
  </si>
  <si>
    <t>CON EL REFERNTE LOCAL DE ALCALDÍA LOCAL Y ALCALDE LOCAL</t>
  </si>
  <si>
    <t>VEREDA ISLA, CEUTA, FUNZA</t>
  </si>
  <si>
    <t>FUNZA/CUNDINAMARCA</t>
  </si>
  <si>
    <t>DANDO ALCANCE A LOS COMPROMISOS ADQUIRIDOS ANTE EL CLGRCC, SE PARTICIPA  EN JORNADA DE FORMACIÓN Y CAPACITACIÓN, ORIENTADA AL TRABAJO EN ESPACIOS CONFINADOS, CON EL FIN DE APORTAR AL PLAN DE ACCIÓN DEL CONSEJO</t>
  </si>
  <si>
    <t>CAPACITACIÓN CLGRCC</t>
  </si>
  <si>
    <t xml:space="preserve">JHON DIAZ  </t>
  </si>
  <si>
    <t xml:space="preserve">KR 80 I #61-05 SUR </t>
  </si>
  <si>
    <t>SE REALIZA LA REUNIÓN INTERINSTITUCIONAL DONDE SE EXPLICA COMO SERÁ EL OPERATIVO EN DOS ZONAS DEL BARRIO SAN DIEGO, YA QUE DESDE LA CAL SE HA IDENTIFICADO PROBLEMÁTICAS AMBIENTALES Y RELACIONADAS CON EL TEMA DE MOVILIDAD. EL CLM ACLARA QUE SE REALIZARÁ LA SENSIBILIZACIÓN Y LUEGO SE PROGRAMAN OPERATIVOS, DE ACUERDO CON LA PROBLEMÁTICA ENCONTRADA</t>
  </si>
  <si>
    <t>REFERENTE AMBIENTE</t>
  </si>
  <si>
    <t>MA PAULA Y MIRIAM</t>
  </si>
  <si>
    <t xml:space="preserve">SOLICITAR OPERATIVO EN EL SDQS EN LA CL 64 SUR # 77G-39 POR MAL PARQUEO EN VÍA Y SE INSTALE SEÑALIZACIÓN DEL SENTIDO DE LA VÍA </t>
  </si>
  <si>
    <t>LA SEÑORA YANETH MANIFIESTA LA PROBLEMÁTICA DE SEGURIDAD Y DE MOVILIDAD EN LA CL 64 SUR # 77G-39, POR LO QUE SOLICITA SE HAGAN OPERATIVOS DE CONTROL DEL ESPACIO PÚBLICO Y QUE SE INSTALE SEÑALIZACIÓN, YA QUE NO SE SABE EL SENTIDO DE LA VÍA</t>
  </si>
  <si>
    <t>CL 85 A SUR CON KR 77 G</t>
  </si>
  <si>
    <t xml:space="preserve">SAN DIEGO </t>
  </si>
  <si>
    <t>SOLICITAR OPERATIVO DE CONTROL DE TRÁNSITO CON GRÚA EN LA CL 85 A SUR CON KR 77 G</t>
  </si>
  <si>
    <t>SE REALIZA RECORRIDO EN LA BAHIA DEL BARRIO SAN DIEGO EN LA CL 85 A SUR CON KR 77 G, DONDE SE EVIDENCIA VEHÍCULOS EN ESTADO DE ABANDONO, CARROS MATERAS. EL RECORRIDO SE HACE EN COMPAÑÍA DE POLICÍA, SECRETARÍA DE AMBIENTE Y ALCALDÍA LOCAL, YA QUE HAY PRESENCIA DE RECICLARODES QUE CLASIFICAN RESIDUOS EN ESPACIO PÚBLICO. A LOS CARRO QUE ESTÁN FUERA DE LA TALANQUERA, SE LES DEJÓ FOLLETO CON INFORMACIÓN DE MAL PARQUEO</t>
  </si>
  <si>
    <t>KR 77 L CON CL 86 SUR</t>
  </si>
  <si>
    <t>VERIFICAR SI EL ESPACIO DE LA KR 77 L CON CL 86 SUR POR MEDIO DEL SINUPOT, ES PÚBLICO O PRIVADO</t>
  </si>
  <si>
    <t>SE REALIZA RECORRIDO EN LA BAHÍA UBICADA EN LA KR 77 L CON CL 86 SUR, DONDE SE EVIDENCIA CARROS PARQUEADOS EN UNA BAHIA, SE SOLICITA INFORMACIÓN A LA PERSONA QUE CUIDA EL ESPACIO, CON EL FIN DE TENER LA CERTEZA SI ES UNA BAHÍA PÚBLICA O PRIVADA. SE DEJA FOLLETO EN LOS VEHÍCULOS SOBRE LA NORMA DE PARQUEO EN VÍA</t>
  </si>
  <si>
    <t>KR 80 D # 59-13 SUR</t>
  </si>
  <si>
    <t>SOLICITAR POR EL SDQS POR LA SOLICITUD DEL SEÑOR ISMAEL AL IDU.
SOLICITAR POR EL SDQS QUE POR PÓLIZA SE COLOQUEN LOS BOLARDOS CAIDOS Y SE INSTALEN OTROS SOBRE LA KR 80D CON CL 59 SUR EN AMBOS COSTADOS</t>
  </si>
  <si>
    <t>SE LLEGA AL PUNTO DE PROBLEMÁTICA ENVIDENCIADA POR EL SEÑOR ISMAEL, DONDE COMENTA QUE EN REUNIONES DEL IDU LES MENCIONÓ QUE DEJARAN ESPACIO PARA EL RETORNO SOBRE LA CL 59 SUR EN EL COSTADO OCCIDENTAL, PERO NO SE EVIDENCIA QUE LO DEJARON, POR LO QUE LOS CARROS SE ESTRELLAN CON LOS BOLARDOS AL HACER LOS RESTORNOS, TUMBANDOLOS O HACEN EL RETORNO EN LA ESQUINA DE S PROPIEDAD, PONIENDO EN PELIGRO LOS CONTADORES DEL AGUA, YA QUE ENTRAN VEHÍCULOS DE GRAN TAMAÑO</t>
  </si>
  <si>
    <t>CL 60 SUR ENTRE KR 80B BIS CON CL 65 SUR</t>
  </si>
  <si>
    <t>SE LLEGA A LA KR 80 B BIS ENTRE CL 60 SUT Y CL 65 SUR PARA SOCIALIZAR EL PILOTO QUE SE VA A REALIZAR EN LA PLAZA DE MERCADO DE BOSA CENTRO, POR LO QUE SE SOCIALIZA CON LOS COMERCIANTES DE LA PLAZA DE MERCADO</t>
  </si>
  <si>
    <t>FUNZA. CUNDINAMARCA</t>
  </si>
  <si>
    <t xml:space="preserve">DANDO ALCANCE A LOS COMPROMISOS ADQUIRIDOS ANTE EL CLGRCC, SE PARTICIPA  EN JORNADA DE FORMACIÓN Y CAPACITACIÓN, ORIENTADA AL TRABAJO EN ALTURA, TECNICAS DE REANIMACIÓN </t>
  </si>
  <si>
    <t>KR 80K # 61-28 SUR</t>
  </si>
  <si>
    <t>SOLICITAR POR EL SDQS OPERATIVO DE CONTROL EN LA CL 59 SUR ENTRE KR 78 D- KR 78G
RECORRIDO POR EL COLEGIO PORFIRIO, VERIFICANDO LA SEÑALIZACIÓN ESCOLAR Y PARQUEO DE SITP EN ESPACIO PÚBLICO
REALIZAR RECORRIDO POR EL BARRIO VILLA DEL RÍO, POR LA IGLESIA
REALIZAR RECORRIDO POR LA CASA DE LA JUSTICIA, POR LA CL 65 SUR ENTRE KR 78-78 B, SOLICITAR OPERATIVO EN EL SDQS EN LA KR 77 ENTRE CL 65 B- 65C</t>
  </si>
  <si>
    <t>EL CLM SE REUNE CON LOS GESTORES LOCALES DE LA ALCALDIA LOCAL DE BOSA DE SEGURIDAD CON EL FIN DE ESCLARECER TEMAS DE MOVILIDAD EN LA LOCALIDAD COMO REGISTRO BICI, SEGURIDAD VIAL Y ACTORES  VIALES VULNERABLES. ASÍ MISMO SE RECOGIERON PROBLEMÁTICAS</t>
  </si>
  <si>
    <t>REFERENTES DE SEGURIDAD ALCALDIA LOCAL</t>
  </si>
  <si>
    <t>MA PAULA HERNÁNDEZ</t>
  </si>
  <si>
    <t>CALLE 36 CON KR 13</t>
  </si>
  <si>
    <t>CENTRO INTERNACIONAL</t>
  </si>
  <si>
    <t>CLM Teusaquillo</t>
  </si>
  <si>
    <t>SE REALIZÓ EL APOYO DE LA SOCIALIZACIÓN DE LA SEÑALIZACIÓN DE LA CICLORUTA DEL PAR VIAL DE LA KR 17 Y KR 19</t>
  </si>
  <si>
    <t>SE REALIZA LA PRESENTACIÓN DE LA CARACTERIZACIÓN DE LAS INSTANCIAS DE PARTICIPACIÓN DEL 2018, SE REALIZA EL CRONOGRAMA DE CAPACITACIONES DE ENCUENTROS CIUDADANO Y SE REALIZÓ LA INVITACIÓN A LA CELEBRACIÓN DEL DÍA DE LA DEMOCRACIA</t>
  </si>
  <si>
    <t>CL 81 SUR # 81-75</t>
  </si>
  <si>
    <t>LAURELES III</t>
  </si>
  <si>
    <t>SE REALIZA ACERCAMIENTO AL COLEGIO BICENTENARIO DE LA INDEPENDENCIA CON EL OBJETO DE MOSTRAR LA OFERTA DE SERVICIOS Y GENERAR ARTICULACIONES PARA EL DIALOGO CIUDADANO DEL 26 DE SEPTIEMBRE</t>
  </si>
  <si>
    <t>COLEGIO BICENTENARIO</t>
  </si>
  <si>
    <t>SE INICIA CON LA PRESENTACIÓN DE LA METODOLOGÍA DEL CLOPS DE ENVEJECIMIENTO Y VEJEZ, SE PRESENTÓ EL BALANDE DEL CUMPLIMIENTO DEL PLAN DE ACCIÓN DE LA UAT. SE PRESENTARON LAS ACCIONES DE LA EAT DEL MES DE AGOSTO, DE LO CUAL SURGE UNA REUNIÓN DE EVALUACIÓN DE LAS ACCIONES EN LOS TERRITORIOS.</t>
  </si>
  <si>
    <t>KR80K # 61- 28 SUR</t>
  </si>
  <si>
    <t>EL CLM PARTICIPA EN EL CLOPS DE ENVEJECIMIENTO Y VEJEZ, REALIZADO EN LA CASA DE LA PARTICIPACIÓN DE LA LOCALIDAD DE BOSA, DONDE SE VERIFICÓ EL QUORUM DE LAS INSTITUCIONES Y DE LA CIUDADANÍA. EL SEÑOR ALCALDE LOCAL REALIZA LA APERTURA DEL CLOPS HABLANDO DE TEMAS RELACIONADOS CON EL DEPORTE Y LA EJECUCIÓN DE LOS PARQUES</t>
  </si>
  <si>
    <t>SE REALIZÓ LA VERIFICACIÓN DE ESPACIO PRIVADO O PÚBLICO DE LA BAHIA DE LA KR 77 L CON CL 86 SUR POR MEDIO DE LA PLATAFORMA DEL SINUPOT, DONDE SE VERIFICA QUE ES ESPACIO PRIVADO, LA VERIFICACIÓN SE HIZO CON EL REFERENTE DE AMBIENTE DE LA ALCALDIA LOCAL</t>
  </si>
  <si>
    <t>REFERENTE DE AMBIENTE ALCALDIA LOCAL</t>
  </si>
  <si>
    <t>CL 65 CON KR 13</t>
  </si>
  <si>
    <t xml:space="preserve">MIRIAM SILVA </t>
  </si>
  <si>
    <t xml:space="preserve">TV 87 C # 59-10 SUR </t>
  </si>
  <si>
    <t>BOSA NOVA</t>
  </si>
  <si>
    <t>SE REALIZA LA REVISIÓN DEL PLAN DE ACCIÓN DEL COLMYG, PLANEANDO ACTIVIDADES COMO LA CONMEMORACIÓN DEL DÍA DE LA NIÑA EL 27 DE SEPTIEMBRE. SE REALIZÓ LA CAPACITACIÓN EN DIALOGOS CIUDADANOS. SE ORGANIZA LA IDEA A TRANSMICABLE Y SE INVIA AL COMITÉ A LOS DIALOGOS CIUDADANOS DEL 26 DE SEPTIEMBRE.</t>
  </si>
  <si>
    <t>CL 52 SUR # 97 c -35</t>
  </si>
  <si>
    <t>SE REALIZA CON LOS DIRECTIVOS DEL COLEGIO CIUDADELA EDUCATIVA DE BOSA CON EL OBJETO DE  FIRMAR EL PACTO CIUDADANO, YA QUE SE EJECUTARON ACCIONES DE MOVILIDAD EN LA ZONA</t>
  </si>
  <si>
    <t>COLEGIO CIUDADELA EDUCATIVA DE BOSA</t>
  </si>
  <si>
    <t>CL 65 J SUR # 77 N-23</t>
  </si>
  <si>
    <t>BOSA LA ESTACIÓN</t>
  </si>
  <si>
    <t xml:space="preserve">DANDO ALCANCE A LA CITACIÓN ENVIADA, SE PARTICIPA EN EL ENCUENTRO COMUNITARIO CONVOCADO POR LA POLICIA. DESDE EL CLM SE SOCIALIZA LA OFERTA DE SERVICIOS Y SE INVITA A PARTICIPAR A LA COMUNIDAD AL DIALOGO CIUDADANO EL 26 DE SEPTIEMBRE </t>
  </si>
  <si>
    <t>CL 67 CON KR 14</t>
  </si>
  <si>
    <t>LAS FLORES</t>
  </si>
  <si>
    <t>JHON DÍAZ, MA PAULA HERNANDEZ Y MIRIAM SILVA</t>
  </si>
  <si>
    <t>CL 63 SUR CON KR 80A</t>
  </si>
  <si>
    <t>SE REALIZA RECORRIDO VERIFICANDO EL PILOTO DE CARGUE Y DESCARGUE EN LA PLAZA DE BOSA CENTRO</t>
  </si>
  <si>
    <t>SE REALIZA JORANDA DE DIVULGACIÓN DE LAS PIEZA COMUNICATIVA DE LOS DIÁLOGOS CIUDADANOS, DONDE SE INVITA A LA COMUNIDAD A PARTICIPAR</t>
  </si>
  <si>
    <t>CL 65 SUR # 81 F- 06</t>
  </si>
  <si>
    <t>JHON DIAZ Y MIRIAM SILVA</t>
  </si>
  <si>
    <t>SE REALIZA SEGUIMIENTO A LA EAT, ESPECIFICAMENTE DE LOS COMPROMISOS EN LOS MICROTERRITORIOS</t>
  </si>
  <si>
    <t xml:space="preserve">EAT </t>
  </si>
  <si>
    <t>SE REALIZÓ LA VERIFICACIÓN DEL PLAN DE ACCIÓN  DE LA MESA, POR LO QUE EN LA PRÓXIMA UAT SE VA A SOLICITAR UN ESPACIO PARA SOCIALIZAR BARRERAS ACTITUDINALES, ASÍ MISMO EL 1 DE OCTUBRE SE VA HACER UN TALLER EN DISEÑO UNIVERSAL, MOVILIDAD HACE LOGISTICA E SDIS VA HACER LA CONVOCATORIA</t>
  </si>
  <si>
    <t>MESA ACCESIBILIDAD</t>
  </si>
  <si>
    <t>SE HACE LA INVITACIÓN AL REFERENTE DE PARTICIPACIÓN DE LA ALCALDÍA LOCAL A LOS DIÁLOGOS CIUDADANOS PARA EL 26 DE DICIEMBRE. SE ENTREGARON LAS PIEZAS COMUNICATIVAS</t>
  </si>
  <si>
    <t>REFERENTE DE PARTICIPACIÓN DE ALCALDIA LOCAL</t>
  </si>
  <si>
    <t>SE REALIZA REUNIÓN CON UN REFERENTE DE PRENSA DE LA ALCALDIA LOCAL, CON EL FIN DE SOCIALIZAR LA CONVOCATORIA A LOS DIÁLOGOS CIUDADANOS, POR LO QUE SE ENVÍAN LAS PIEZAS OFICIALES. ASÍ MISMO NOS OFRECE UN ESPACIO EN LA EMISORA LOCAL RADIO RUMBO CON EL FIN DE UTILIZAR EL ESPACIO PARA CONVOCAR A LOS DIÁLOGOS CIUDADANOS</t>
  </si>
  <si>
    <t>REFERENTE DE PRENSA ALCALDIA LOCAL</t>
  </si>
  <si>
    <t>MIRIAM SILVA, JHON DÍAZ Y MA PAULA H.</t>
  </si>
  <si>
    <t>KR 80P CON DIAG 71 SUR</t>
  </si>
  <si>
    <t xml:space="preserve">PIAMONTE </t>
  </si>
  <si>
    <t>SE REALIZA EL RECORRIDO POR SOLICITUD DEL SEÑOR CARLOS, DONDE SE VERIFICÓ QUE LA PROBLEMÁTICA DE SEGURIDAD VIAL, YA ESTÁ SIENDO SOLUCIONADA, POR LA OBRA QUE SE ESTÁ EJECUTANDO UNOS SEMÁFOROS, CON ISLESTAS Y REDUCTGORES DE VELOCIDAD</t>
  </si>
  <si>
    <t>TRANSMILENIO</t>
  </si>
  <si>
    <t>ELEVAR POR L SDQS LAS SOLICITUDES A TRANSMILENIO</t>
  </si>
  <si>
    <t>SE REALIZÓ LA COMISIÓN MENSUAL DE MOVILIDAD DE BOSA, DONDE SE DICTÓ LA CAPACITACIÓN EN ENCUENTROS CIUDADANOS,  SE PRESENTÓ LA PROBLEMÁTICA CON EL PMT DE MOVILIDAD DE LA OBRA LOS GUAYACANES. SE REALIZÓ LA PRESENTACIÓN DE LA PIEZA COMUNICATIVA DE LOS DIÁLOGOS CIUDADANOS, COMPROMITIENDO A LA COMISIÓN A ASISTIR A LOS PUNTOS</t>
  </si>
  <si>
    <t>SE REALIZÓ LA CONVOCATORIA A LOS DIÁLOGOS CIUDADANOS CON MOVILIDAD EL DÍA 26 DE SEPTIEMBRE</t>
  </si>
  <si>
    <t xml:space="preserve">MIRIAM SILVA Y MA PAULA </t>
  </si>
  <si>
    <t>SE PRESENTA LA REVISIÓN DEL PLAN DE ACCIÓN DEL ESPACIO, PRESENTANDO QUE SE SENSIBILIZÓ A MOSTRAR LA EXPERIENCIA DE VINCULACIÓN LABORAL CON PERSONAS CON DISCAPACIDAD, ASÍ MISMO SE INVITÓ A LOS DIALOGOS CIUDADANOS DE LA SDM. POR ÚLTIMO SE INVITÓ A LAS INSTITUCIONES AL CIRCUITO EN EL CDC DE BOSA A LAS 8:00 AM</t>
  </si>
  <si>
    <t>SE REUNE EL CLM 07 CON LA FUNDACIÓN SOCIAL QUIEN TIENE DUDAS DEL PROTOCOLO PARA REALIZAR INTERVENCIONES DE SEGURIDAD VIAL EN LOS ENTORNOS ESCOLARES , POR MEDIO DEL URBANISMO TÁCTICO, SE LES DICE QUE PIDAN CIFRAS DE SINIESTRALIDAD VIAL Y VERIFIQUEN EL MANUAL DE SEÑALIZACIÓN. AL IGUAL SE INVITA A LOS DIÁLOGOS CIUDADANOS</t>
  </si>
  <si>
    <t>FUNDACIÓN SOCIAL</t>
  </si>
  <si>
    <t>CL 61 SUR # 80 I -40</t>
  </si>
  <si>
    <t>EL CLM BOSA REALIZA LA INVITACIÓN A LA COMUNIDAD EDUCATIVA DEL COLEGIO FRANCISCO DE PAULA SANTANDER A LOS DIÁLOGOS CIUDADANOS DEL 26 DE SEPTIEMBRE</t>
  </si>
  <si>
    <t>COORDINADOR COLEGIO FRANCISCO DE PAULA SANTANDER</t>
  </si>
  <si>
    <t>CL 63 SUR CON KR 80 H</t>
  </si>
  <si>
    <t xml:space="preserve">EL CLM BOSA INVITA A LA COMUNIDAD EDUCATIVA DEL COLEGIO BOSA NOVA A LOS DIÁLOGOS CIUDANOS DEL 26 DE SEPTIEMBRE </t>
  </si>
  <si>
    <t>COORDINADORA COLEGIO BOSA NOVA</t>
  </si>
  <si>
    <t>CL 61SUR # 80H-90</t>
  </si>
  <si>
    <t>EL CLM DE BOSA INVITA A LA COMUNIDAD EDUCATIVA DEL COLEGIO CLARETIANO EL LIBERTADOR A LOS DIÁLOGOS CIUDADNOS DEL 26 DE SEPTIEMBRE</t>
  </si>
  <si>
    <t>COORDINADORA COLEGIO CLARETIANO EL LIBERTADOR</t>
  </si>
  <si>
    <t>KR 80 I # 70-05 SUR</t>
  </si>
  <si>
    <t xml:space="preserve">EL CLM REALIZA EL ACERCAMIENTO CON LA DIRECTIVA DE COMUNICACIONES DE LA ALCALDIA LOCAL DE BOSA, CON EL FIN DE ARTICULAR ACCIONES PARA LOS DIALOGOS CIUDADANOS DEL 26 DE SEPTIEMBRE </t>
  </si>
  <si>
    <t xml:space="preserve">JEFE DE PRENSA DE ALCALDIA LOCAL </t>
  </si>
  <si>
    <t>JHON DIAZ Y MIRIAM</t>
  </si>
  <si>
    <t>EL CLM 07 REALIZA ACERCAMIENTO CON EL ÁREA DE INFRAESTRUCTURA DE LA ALCALDÍA LOCAL DE BOSA INVITANDOLOS A LOS DIALOGOS CIUDADANOS EL 26 DE SEPTIEMBRE</t>
  </si>
  <si>
    <t>INGENIERO DE INFRAESTRUCTURA DE ALCALDIA LOCAL</t>
  </si>
  <si>
    <t xml:space="preserve">SOLICITAR POR EL SDQS: • El trazado de las vías del plan parcial el Edén el descaso
• Mejorar la frecuencia de las rutas del SITP número 607, 367, t24, p3, 15 y solicitar rutas de transporte para la kr 87 # 73 sur.
• Control del espacio público en la kr 84 C bis # 57-15 sur y en la kr 84 D # 56C-21 sur.
• Mejorar la frecuencia de los alimentadores 9-11
• Señalización escolar con reductores del colegio Débora Arango
• Realizar recorrido de verificación en la Diag 90 o 91 sur con TV 80I en compañía de la señora Vidalia y de alcaldía local.
• Mejorar la frecuencia de las rutas SITP 213, 12, 24 y 166. Además que se especifique qué rutas puede tomar una persona que se desplaza desde el barrio Escocia noveno sector para la KR 68 hacia el norte o hacia el sur. 
• Reductores de velocidad en la Cl 70 A sur con kr 77J
• Transporte público para el barrio La Ruleta en la localidad de Bosa
• Guías para gestionar el tránsito en la Av. Ciudad de Cali con kr 81 ya que hay bastante tráfico de peatones en los horarios 6:00 – 8:00 am, 12:00-2:00 pm y de 4:00 -7:00 pm.
• Reductores de velocidad en la kr 87 con cl 57 sur
• Señalización escolar con reductores para el colegio Juan Maximiliano Ambrosio
• Reductores en la Kr 87 con cl 56 sur
• Instalación de Semáforo en la Cl 55 sur con Av Ciudad de Cali
</t>
  </si>
  <si>
    <t>EL CLM 07 SE REUNIÓ CON LA COMUNIDAD DE ASOJUNTAS, DONDE INVITÓ A LA COMUNIDAD A LOS ENCUENTROS CIUDADANOS, ASÍ MISMO, SE RECOGIERON PROBLEMATICAS MANIFESTADAS POR LA COMUNIDAD</t>
  </si>
  <si>
    <t xml:space="preserve">EL CLM 07 PARTICIPÓ EN EL CIRCUITO LIDERADO POR LA SDIS CON PERSONAS CON DISCAPACIDAD, DONDE SE LES INVITÓ A LOS DIÁLOGOS CIUDADANOS EL 26 DE SEPTIEMBRE </t>
  </si>
  <si>
    <t>KR 80B BIS CON CL 63 SUR</t>
  </si>
  <si>
    <t>EL CLM HIZO PRESENCIA EN EL PILOTO DE CARGUE Y DESCARGUE DE LA PLAZA DE BOSA CENTRO, VERIFICANDO EN CONJUNTO CON LOS INGENIEROS EL FUNCIONAMIENTO DEL PILOTO ACLARANDO QUE ES SOLO PARA VEHÍCULOS DE DOS EJES</t>
  </si>
  <si>
    <t>GERENTE DE ÁREA</t>
  </si>
  <si>
    <t>MA PAULA HERNANDEZ</t>
  </si>
  <si>
    <t>KR 92 # 60 -90 SUR</t>
  </si>
  <si>
    <t>ATALAYAS</t>
  </si>
  <si>
    <t>EL CLM 07 REALIZÓ ACERCAMIENTO CON EL SUPERMERCADO METRO ATALAYAS, YA QUE ES EL LUGAR DONDE ENTREGAN LOS BONOS A LAS PERSONAS CON DISCAPACIDAD, POR LO QUE SE DEJARON PIEZAS COMUNICATIVAS PARA SU DIVULGACIÓN, COMO SE ENVIÓ POR CORREO LA PIEZA COMUNICATIVA PARA SU PUBLICACIÓN</t>
  </si>
  <si>
    <t>EL CLM 07 INVITÓ AL PRESIDENTE DE LA JUNTA DE MANZANARES A LOS DIÁLOGOS CIUDADNOS DEL 26 DE SEPTIEMBRE, ADEMÁS EL PRESIDENTE COMENTA QUE VA A REALIZAR UNA ACTIVIDAD DE RECUPERACIÓN DEL ESPACIO PÚBLICO CON LA COMUNIDAD, POR LO QUE SE ESPERA LA FECHA DE CONFIRMACIÓN PARA ASISTIR</t>
  </si>
  <si>
    <t>zONA INDUSTRIAL</t>
  </si>
  <si>
    <t>COORDINACIÓN CLM</t>
  </si>
  <si>
    <t>SE APOYO LA ELABORACIÓN DE DOCUMENTO SO DE INFORMES A LA CORDINACIÓN DE LOS CLM</t>
  </si>
  <si>
    <t>CL 69 A SUR CON KR 97</t>
  </si>
  <si>
    <t>SE ACOMPAÑA A LAS MESA DE LA BICICLETA BOSUNA EN EL CIERRE DE PROYECTO DE MUJERES EN BICI</t>
  </si>
  <si>
    <t>REFERENTE DE PARTICIPACIÓN EN ALCALDIA LOCAL</t>
  </si>
  <si>
    <t>MA PAULA HERNANDEZ JHON DIAZ Y MIRIAM SILVA</t>
  </si>
  <si>
    <t>KR 80 I # 61- 05 SUR</t>
  </si>
  <si>
    <t>SOLICITAR POR EL SDQS OPERATIVO DE CONTROL DEL TRANSITO EN LA KR 88C ENTRE CL 59S-57SUR,  KR 94A CON CL 59B SUR Y EN LA KR 88 C ENTRE CL 62B-69 A SUR, KR 86D #94A-17 SUR ESTE PUNTO DESPUÉS DE LAS 10 PM Y CON GRÚA.</t>
  </si>
  <si>
    <t>15/10/219</t>
  </si>
  <si>
    <t>EL CLM 07 SE REUNIÓ CON EL EQUIPO DE SEGURIDAD CON LA ALCALDIA LOCAL DE BOSA, CON EL FIN DE ESTABLECER ACCIONES DE MOVILIDAD EN LA LOCALIDAD</t>
  </si>
  <si>
    <t>MESA DE SEGURIDAD CON ALCALDIA LOCAL</t>
  </si>
  <si>
    <t>MA PAULA HERNANDEZ Y MIRIAM SILVA</t>
  </si>
  <si>
    <t>SE ENTREGA PIEZA DE COMUINICACIÓN DE LA SEMANA DE LA BICI AL LIDER COMUNITARIO JULIO RODRIGUEZ</t>
  </si>
  <si>
    <t>SE REALIZA JORNADA DE DIVULGACIÓN DE LA PIEZA COMUNICATIVA INVITANDO A LAS PERSONAS A PARTICIPAR EN LA SEMANA DE LA BICI</t>
  </si>
  <si>
    <t>KR 80 I # 61-05 SUR</t>
  </si>
  <si>
    <t>SOLICITAR EN SDQS PETICIÓN DE SEMAFORIZACIÓN EN LA CALLE 73 SUR CN KR 95A</t>
  </si>
  <si>
    <t>SE PARTICIPÓ EN EL CLGRCC DONDE SE REVISÓ EL PLAN DE ACCIÓN DEL AÑO, SE REVISARON LAS ACCIONES REALIZADAS EN EL PREDIO EL CORZO. ADEMÁS EL CLM 07 INVITÓ A LOS ASISTENTES A LOS DIÁLOGOS CIUDADANOS CON MOVILIDAD EL 26 DE SEPTIEMBRE</t>
  </si>
  <si>
    <t>CL 63 S # 81A-30</t>
  </si>
  <si>
    <t>EL CLM 07 SE REUNIÓ CON EL COLEGIO ARGELIA PARA INVITARLOS A LOS DIALOGOS CIUDADANOS DE MOVILIDAD EN LA LOCALIDAD. SE DEJARON PIEZAS COMUNICATIVAS</t>
  </si>
  <si>
    <t>COORDINADORA COLEGIO ARGELIA</t>
  </si>
  <si>
    <t>MA PAULA HERNÁNDEZ Y MARITZA BOCANEGRA</t>
  </si>
  <si>
    <t>CL 65 D SUR #80C-94</t>
  </si>
  <si>
    <t>JIMENEZ DE QUESADA</t>
  </si>
  <si>
    <t>EL CLM 07 SE REUNIÓ CON EL COLEGIO NUESTRA SEÑORA DE NAZARET PARA INVITARLOS A LOS DIALOGOS CIUDADANOS DE MOVILIDAD EN LA LOCALIDAD. SE DEJARON PIEZAS COMUNICATIVAS</t>
  </si>
  <si>
    <t>RECTORA COLEGIO NUESTRA SEÑORA DE NAZARET</t>
  </si>
  <si>
    <t>KR 80 J # 65 I -25 SUR</t>
  </si>
  <si>
    <t>EL CLM 07 SE REUNIÓ CON EL COLEGIO ALFREDO NOBEL PARA INVITARLOS A LOS DIALOGOS CIUDADANOS DE MOVILIDAD EN LA LOCALIDAD. SE DEJARON PIEZAS COMUNICATIVAS</t>
  </si>
  <si>
    <t>PROFESORA COLEGIO ALFREDO NOBEL</t>
  </si>
  <si>
    <t>KR 80 J# 65I-46 S</t>
  </si>
  <si>
    <t>EL CLM 07 SE REUNIÓ CON EL COLEGIO DIVINO NIÑO PARA INVITARLOS A LOS DIALOGOS CIUDADANOS DE MOVILIDAD EN LA LOCALIDAD. SE DEJARON PIEZAS COMUNICATIVAS</t>
  </si>
  <si>
    <t>RECTOR COLEGIO DIVINO NIÑO</t>
  </si>
  <si>
    <t>KR 80 M # 71C-31 SUR</t>
  </si>
  <si>
    <t>LOS NARANJOS</t>
  </si>
  <si>
    <t>EL CLM 07 SE REUNIÓ CON EL COLEGIO LOS NARANJOS PARA INVITARLOS A LOS DIALOGOS CIUDADANOS DE MOVILIDAD EN LA LOCALIDAD. SE DEJARON PIEZAS COMUNICATIVAS</t>
  </si>
  <si>
    <t>COORDINADORA COLEGIO LOS NARANJOS</t>
  </si>
  <si>
    <t>SE DESARROLLA JORANDA DE DIVULGACIÓN  DE LOS DIÁLOGOS CIUDADANOS EN LA CASA DE LA PARTICIPACIÓN DE BOSA</t>
  </si>
  <si>
    <t>CL 80 CON KR 53</t>
  </si>
  <si>
    <t>12 DE OCTUBRE</t>
  </si>
  <si>
    <t>CLM BARRIOS UNIDOS</t>
  </si>
  <si>
    <t>SE APOYÓ EL CLM DE BARRIOS UNIDOS EN LA IDA A TRANSMICABLE</t>
  </si>
  <si>
    <t>KR 80 K# 61-28</t>
  </si>
  <si>
    <t>SE REALIZÓ EL RECORRIDO PREVIO A LOS DIÁLOGOS CIUDADANOS EN COMPAÑÍA DE LA COORDINADORA DE LOS CLM Y DE MARIO GARZÓN</t>
  </si>
  <si>
    <t>CL 62 SUR # 87-86</t>
  </si>
  <si>
    <t>EL TROPEZÓN</t>
  </si>
  <si>
    <t>SE REALIZÓ REUNIÓN CON EL CONTRATISTA DE LA AV GUAYACANES Y CON LA SEÑORA MARTHA PARA HABLAR DEL PMT DE LA OBRA</t>
  </si>
  <si>
    <t>VILLA JAVIER</t>
  </si>
  <si>
    <t>EL CLM 07 SE REUNIÓ CON EL COLEGIO EL BICENTENARIO PARA INVITARLOS A LOS DIALOGOS CIUDADANOS DE MOVILIDAD EN LA LOCALIDAD. SE DEJARON PIEZAS COMUNICATIVAS</t>
  </si>
  <si>
    <t>RECTOR COLEGIO BICENTENARIO</t>
  </si>
  <si>
    <t>MIRIAM SILVA Y JHON DÍAZ</t>
  </si>
  <si>
    <t>KR 78 J BIS # 65J-04 SUR</t>
  </si>
  <si>
    <t>EL CLM 07 SE REUNIÓ CON EL COLEGIO PABLO DE TARSO  PARA INVITARLOS A LOS DIALOGOS CIUDADANOS DE MOVILIDAD EN LA LOCALIDAD. SE DEJARON PIEZAS COMUNICATIVAS</t>
  </si>
  <si>
    <t>PROFESORAS COLEGIO PABLO DE TARSO</t>
  </si>
  <si>
    <t>EL CLM 07 INVITA A LOS LIDERES COMUNITARIOS A LOS DIÁLOGOS CIUDADANOS EL 26 DE SEPTIEMBRE EN LA CASA DE LA ARTICIPACIÓN DE BOSA</t>
  </si>
  <si>
    <t>CL 77 SUR CON KR 80</t>
  </si>
  <si>
    <t>DAR RESPUESTA ESCRITA A LAS PETICIONES INTERPUESTAS POR LA COMUNIDAD DE ESTE ESPACIO
DAR RESPUESTA ESCRITA A LAS SOLICITUDES ESCRITAS</t>
  </si>
  <si>
    <t>SE DESARROLLO LOS DIALOGOS CIUDADANOS EN INMEDIACIONES AL COLEGIO BICENTENARIO DONDE SE RECOGIERON SOLICITUDES DE LA COMUNIDAD ALEDAÑA</t>
  </si>
  <si>
    <t>MA PAULA HERNÁNDEZ Y JHON DÍAZ</t>
  </si>
  <si>
    <t>SE DESARROLLARON LOS DIALOGOS CIUDADANOS EN FRENTE DE LA ALCALDIA LOCAL DE BOSA, CONTÓ CON LA PARTICIPACIÓN DEL ALCALDE LOCAL. SE PRESENTÓ EL PROGRAMA CIEN PIES Y EL PILOTO DE CARGUE Y DESCARGUE. POR ÚLTIMO, SE RECOGIERON SOLICITUDES DE LA COMUNIDAD</t>
  </si>
  <si>
    <t>SE DESARROLLARON LOS DIÁLOGOS CIUDADANOS ENTRE MOVILIDAD Y PERSONAS CON DISCAPACIDAD, DONDE SE TRABAJARON  EN TRES MESAS DE TRABAJO DIFERENTES TEMAS QUE INVOLUCRAN A LAS PERSONAS CON DISCAPACIDAD</t>
  </si>
  <si>
    <t>SE REALIZÓ EL CIERRE DE LOS DIÁLOGOS CIUDADANOS EN LA LOCALIDAD DE BOSA, DONDE LOS INGENIEROS EXPLICARON LA EJECUCIÓN EN AÑOS ANTERIORES, ASÍ COMO LA COMUNIDAD TUVO EL ESPACIO PARA PRESENTAR SUS REQUERIMIENTOS</t>
  </si>
  <si>
    <t>SE PRESENTA LA OFERTA DE SERVICIOS DE LA SECRETARÍA DE MOVILIDAD A LA REFERENTE DEL CONVENIO SDE DE INFANCIA Y DE DESARROLLO PARA ARTICULAR ACCIONES</t>
  </si>
  <si>
    <t>REFERENTE DE LA SDE PARA LA INFANCIA Y EL DESARROLLO</t>
  </si>
  <si>
    <t>KR 80 I # 70-5 S</t>
  </si>
  <si>
    <t>EL CLM 07 SE REUNE CON LA SEÑORA YOLANDA MORALES DE LA ALCALDÍA DE BOSA CON EL FIN DE DEJAR PIEZAS DE DIVULGACIÓN</t>
  </si>
  <si>
    <t>AUXILIAR ADMINSITRATIVO DE LA ALCALDIA LOCAL</t>
  </si>
  <si>
    <t>ENVIAR CORREO ELECTRONICO CON LA SOLICITUD: ERIKA.ZAMUDIO@GOBIERNOBOGOTA.GOV.CO</t>
  </si>
  <si>
    <t>SE REUNE EL CLM 07 CON LA COORDINADORA DE LA CASA DE LA PARTICIPACIÓN CON EL FIN DE SOLICITAR UN ESPACIO PARA UNA REUNIÓN CON COMUINIDAD</t>
  </si>
  <si>
    <t>COORDINADORA DE LA CASA DE LA PARTICIPACIÓN</t>
  </si>
  <si>
    <t>Cll 18 # 99 - 38</t>
  </si>
  <si>
    <t xml:space="preserve"> ACTA/REGISTRO FOTOGRAFICO</t>
  </si>
  <si>
    <t>Universidad en Bici</t>
  </si>
  <si>
    <t>OSCAR GONZALEZ</t>
  </si>
  <si>
    <t>Kra 118 # 18a - 11</t>
  </si>
  <si>
    <t>BOHIOS III</t>
  </si>
  <si>
    <t>Se evidencia la necesidad del uso de la Bahia ubicada en la Kra 118 # 18a - 11</t>
  </si>
  <si>
    <t>MILENA RAMIREZ</t>
  </si>
  <si>
    <t>Kra 119 entre Cll 18a y 17f</t>
  </si>
  <si>
    <t>Se realiza recooriido y se evidencia la implementacion de reductores de velocidad y señalizacion en la Kra 119 entre Cll 18a y 17F</t>
  </si>
  <si>
    <t>Kra 120 con Cl 18a</t>
  </si>
  <si>
    <t>Se realiza recorrido donde se evidencia el riesgo de accidentalidad en el cruce de la Kra 120 con Cll 18a</t>
  </si>
  <si>
    <t>Kra 96f # 22 - 48</t>
  </si>
  <si>
    <t>Se realiza encuentro con el Sr. Juan Gomez para mitigar proble IEP por vehiculo de carga pesada</t>
  </si>
  <si>
    <t>Kra 99 # 19 - 43</t>
  </si>
  <si>
    <t>Se asiste a la CLIP ordinaria se habla de la feria de servicios del 25/08/2019</t>
  </si>
  <si>
    <t>DANIEL CASTELLANOS</t>
  </si>
  <si>
    <t>Kra 96f # 22 - 15</t>
  </si>
  <si>
    <t>Se realiza encuentro comunitario para denunciar que se ven afectados por el transito de tractomulas</t>
  </si>
  <si>
    <t>Kra 98 # 16b - 50</t>
  </si>
  <si>
    <t>ACTA/LISTADO</t>
  </si>
  <si>
    <t>Socializacion de la politica publica de LGTBI</t>
  </si>
  <si>
    <t>Cll 26 # 69 - 76</t>
  </si>
  <si>
    <t>Sensibilizacion anfitriones del Transmilenio S.A</t>
  </si>
  <si>
    <t>Kr 99 # 19 - 43</t>
  </si>
  <si>
    <t>Combatir la evasion y la venta de tarjetas Tu Llave</t>
  </si>
  <si>
    <t>Cll 22a # 96c - 57</t>
  </si>
  <si>
    <t>Curso de la politica publica para la participacion</t>
  </si>
  <si>
    <t>Presentacion nuevo PIP</t>
  </si>
  <si>
    <t>Cll 22a # 96i - 06</t>
  </si>
  <si>
    <t>Programacion para Jornadas Informativas y Sensibilizacion con estudiantes del Colegio INJUV</t>
  </si>
  <si>
    <t>OSCAR GONZALEZ - DANIEL CASTELLANOS</t>
  </si>
  <si>
    <t>Cll 17a con Kr 96</t>
  </si>
  <si>
    <t>ACTA/REGISTRO FOTOGRAFICO</t>
  </si>
  <si>
    <t>Verificacion  de IEP donde se genera riesgo</t>
  </si>
  <si>
    <t>Kr 97 entre Cll 23g y 24</t>
  </si>
  <si>
    <t>RINCON SANTO</t>
  </si>
  <si>
    <t>Se evidencia situacion critica por IEP</t>
  </si>
  <si>
    <t>Cll 22a # 96L - 06</t>
  </si>
  <si>
    <t>ACTA/CERTIFICACION</t>
  </si>
  <si>
    <t>Se realiza Jornada Informativa con estudiantes del Colegio INJUV</t>
  </si>
  <si>
    <t>Secretaria de la Mujer presenta acciones sobre maternidad</t>
  </si>
  <si>
    <t>DANIEL CASTELLANOS - MILENA RAMIREZ</t>
  </si>
  <si>
    <t>Solicitar Operativo de control por Invasion de Espacio Publico en la Kr 107a # 36 - San Martin Lavadero de autos por la herramienta Bogota te escucha con RAD 2372222019</t>
  </si>
  <si>
    <t>Invasion de Espacio Publico por Lavadero de Autos San Martin</t>
  </si>
  <si>
    <t>DANIEL CASTELLANOS,OSCAR GONZALEZ, MILENA RAMIREZ</t>
  </si>
  <si>
    <t>Realizar la radicacion de la solicitud por la herramienta Bogota te escucha de IEP en las bahias de la Cll 16i bis # 110 - 32 se radica con el numero 2368392019</t>
  </si>
  <si>
    <t>Invasion de espacio publico en Bahias</t>
  </si>
  <si>
    <t>Kr 103a entre Cll 17 y 23</t>
  </si>
  <si>
    <t>recorridos a puntos criticos</t>
  </si>
  <si>
    <t>Estacionaminto en bahias del Barrio Valparaiso</t>
  </si>
  <si>
    <t>ACCIDENTALIDAD</t>
  </si>
  <si>
    <t>Radicar operativo de control por la herramienta Bogota te escucha en la Cll 16i Bis entre Kr 108 hasta la 110a bis por transito de carros a alta velocidad con RAD 2190682019</t>
  </si>
  <si>
    <t>Vehiculos que transitan a altas velocidades</t>
  </si>
  <si>
    <t>Kr 98 # 16b - 50</t>
  </si>
  <si>
    <t>Solicitar opertaivo de control por IEP en la Kr 97 con Cll 20 en el Restaurante Santandereano por la aplicación Bogota te escucha RAD 2312712019</t>
  </si>
  <si>
    <t>Encuentro con Policia socializacion del tema Jornadas electorales</t>
  </si>
  <si>
    <t>Representante de discapacidad visual se posesiona en su cargo</t>
  </si>
  <si>
    <t>Publicacion Carriles Preferenciales</t>
  </si>
  <si>
    <t>Invitacion a la comunidad a la Rendicion de cuentas Punto Vive Digital</t>
  </si>
  <si>
    <t>Cll 18 # 99 - 56</t>
  </si>
  <si>
    <t>Invitacion a la comunidad a la Rendicion de cuentas Antigua JAL</t>
  </si>
  <si>
    <t>Invitacion a la comunidad a la Rendicion de cuentas Casa del Consumidor</t>
  </si>
  <si>
    <t>Cll 19 # 99 - 68</t>
  </si>
  <si>
    <t>Invitacion a la comunidad a la Rendicion de cuentas Casa de la Justicia</t>
  </si>
  <si>
    <t>Invitacion a la comunidad a la Rendicion de cuentas Alcaldia Local</t>
  </si>
  <si>
    <t>Inconformidad por la cicloruta que sale dela calle hacia la Avenida Dg 15b # 104 - 46</t>
  </si>
  <si>
    <t>MILENA RAMIREZ - OSCAR GONZALEZ</t>
  </si>
  <si>
    <t>Invitacion a la rendicion de cuentas, antigua JAL</t>
  </si>
  <si>
    <t>Cll 17 # 96g - 64</t>
  </si>
  <si>
    <t>Intervencion del Humedal del Leandro</t>
  </si>
  <si>
    <t>Invitacion a la rendicion de cuentas Casa de la Justicia</t>
  </si>
  <si>
    <t>Invitacion a la rendicion de cuentas via telefonica</t>
  </si>
  <si>
    <t>Cll 22H # 100 - 15</t>
  </si>
  <si>
    <t>SANTANDER</t>
  </si>
  <si>
    <t>IEP POR PARTE DE VEHICULOS DE TRANSPORTE DE PASAJEROS</t>
  </si>
  <si>
    <t>MILENA RAMIREZ,DANIEL CASTELLANOS,OSCAR GONZALEZ</t>
  </si>
  <si>
    <t>LA GIRALDA</t>
  </si>
  <si>
    <t>Invitacion a Rendicion de cuentas Subdireccion local de Integracion</t>
  </si>
  <si>
    <t>Kr 100 # 22 - 74</t>
  </si>
  <si>
    <t>Invitacion a Rendicion de cuentas Personeria Local</t>
  </si>
  <si>
    <t>Invitacion Rendicion de cuentas JAL Fontibon</t>
  </si>
  <si>
    <t>OSCAR GONZALEZ,MILENA RAMIREZ</t>
  </si>
  <si>
    <t xml:space="preserve">Problema con carga y descarga </t>
  </si>
  <si>
    <t>Firma por pacto contra la discriminacion LGTBI en Transmilenio</t>
  </si>
  <si>
    <t>MILENA RAMIREZ, DANIEL CASTELLANOS</t>
  </si>
  <si>
    <t>Kr 122 # 17d - 24</t>
  </si>
  <si>
    <t>Publicacion en cartel de Salon Comunal La Perla Invitacion Rendicion de cuentas</t>
  </si>
  <si>
    <t>Cll 22f # 118a - 60</t>
  </si>
  <si>
    <t>LA ALDEA</t>
  </si>
  <si>
    <t>Publicacion en cartel de Salon Comunal La Aldea Invitacion Rendicion de cuentas</t>
  </si>
  <si>
    <t>Kr 111 # 23a - 71</t>
  </si>
  <si>
    <t>INTERNACIONAL</t>
  </si>
  <si>
    <t>Publicacion en cartel de Salon Comunal Internacional Invitacion Rendicion de cuentas</t>
  </si>
  <si>
    <t xml:space="preserve">Kr 104a # 22H - 25 </t>
  </si>
  <si>
    <t>Publicacion en cartel de Salon Comunal La Giralda Invitacion Rendicion de cuentas</t>
  </si>
  <si>
    <t>Kr 96C con Cll 20</t>
  </si>
  <si>
    <t>Publicacion en cartel de Salon Comunal Villemar Invitacion Rendicion de cuentas</t>
  </si>
  <si>
    <t>Kr 99 # 19 - 72 Colegio Santa Teresa de Jesús</t>
  </si>
  <si>
    <t>Jornada de sensibilizacion con estudiantes del Colegio de manera pedagogica se da a conocer la misionalidad de Movilidad y Transmilenio</t>
  </si>
  <si>
    <t>Invitacion a la Rendicion de cuentas en el Parque Fundacional Fontibon</t>
  </si>
  <si>
    <t>OSCAR GONZALEZ, DANIEL CASTELLANOS</t>
  </si>
  <si>
    <t>Se realiza reunion con el Observatorio Ciudadano</t>
  </si>
  <si>
    <t>Divulgacion pieza publicitaria Semana de la Bici Punto Vive digital</t>
  </si>
  <si>
    <t>MILENA RAMIREZ, OSCAR GONZALEZ</t>
  </si>
  <si>
    <t>B. Audiencia pública de rendición de cuentas</t>
  </si>
  <si>
    <t>ACTA/LISTADOS</t>
  </si>
  <si>
    <t>Audiencia Publica de Rendicion de cuentas Antigua JAL Fontibon</t>
  </si>
  <si>
    <t>MILENA RAMIREZ, DANIEL CASTELLANOS, OSCAR GONZALEZ</t>
  </si>
  <si>
    <t>Explicar de forma Ludica la misionalidad de la Secretaria de Movilidad</t>
  </si>
  <si>
    <t>Informacion sobre la Zona F</t>
  </si>
  <si>
    <t>Kr 106 # 14 - 89</t>
  </si>
  <si>
    <t>Se da respuestas a los compromisos del encuentro pasado,  se realizaron 3 jornadas informativas,2 campañas con Biciusuarios y una Socializacion de avance estudios Av Centenario</t>
  </si>
  <si>
    <t>Cesion tema a tratar proyecto Zona F</t>
  </si>
  <si>
    <t>Cll 20 # 82 - 52</t>
  </si>
  <si>
    <t>HAYUELOS</t>
  </si>
  <si>
    <t>Plan Navidad</t>
  </si>
  <si>
    <t>DANIEL CASTELLANOS, OSCAR GONZALEZ</t>
  </si>
  <si>
    <t xml:space="preserve">GESTORA Y ORIENTADORA </t>
  </si>
  <si>
    <t>BENJAMIN HERRERA CL 63C ENTRE 28 Y 30</t>
  </si>
  <si>
    <t xml:space="preserve">JORNADA INFORMATIVA POR IEP DANDO CUMPLIMIRNTO A SOLICITUD DE LA COMUNIDAD. </t>
  </si>
  <si>
    <t xml:space="preserve">CL 63 ENTRE 28 Y 30 BENJAMIN HERRERA </t>
  </si>
  <si>
    <t xml:space="preserve">CL 69 HASTA CL 72 CON KR 51 </t>
  </si>
  <si>
    <t>JORNADA INFORMATIVA POR IEP DANDO CUMPLIMIRNTO A COMPROMISO CON ALCALDIA LOCAL.</t>
  </si>
  <si>
    <t>SALON COMUNAL BENJAMIN HERRERA CL 63B 27 14</t>
  </si>
  <si>
    <t>ACTA, REGISTRO FOTOGRAFICO</t>
  </si>
  <si>
    <t>SE SOCIALIZA PIEZA COMUNICATIVA SOBRE LOS PARQUEADEROS DE VEHICULOS ELECTRICOS EN LA JAC BENJAMIN HERRERA</t>
  </si>
  <si>
    <t xml:space="preserve">CL 86A DESDE AK 30 HASTA AK 50 BARRIO PATRIA </t>
  </si>
  <si>
    <t>LA PATRIA</t>
  </si>
  <si>
    <t>JORNADA INFORMATIVA POR IEP DANDO CUMPLIMIRNTO A OFICIO NO. SDM-SI-176898-2019</t>
  </si>
  <si>
    <t>LISTADO DE ASISTENCIA</t>
  </si>
  <si>
    <t xml:space="preserve">SE ASISTE A REUNION SOBRE PROYECTO SEÑALIZACION DE CICLORUTAS CITADA POR COORDINACIÓN. NO SE GENERA ACTA </t>
  </si>
  <si>
    <t xml:space="preserve">REUNION CICLORUTAS </t>
  </si>
  <si>
    <t xml:space="preserve">ACTAS ESCANEADAS ENVIADAS POR CORREO </t>
  </si>
  <si>
    <t>SE ESCANEAN ACTAS CORRESPONDIENTES A LAS ACCIONES DE LA COMUNIDAD CON DISCAPCAIDAD, LGBTI. Y MUJER Y GENERO SOLICITADAS POR COORDINACION.</t>
  </si>
  <si>
    <t>KR 65 DESDE CL 74A HASTA CL 76</t>
  </si>
  <si>
    <t>ACTA, LA CERTIFICACION, REGISTRO FOTOGRAFICO</t>
  </si>
  <si>
    <t>JORNADA SE SENSIBILIZACION A LOS ALUMNOS DE QUINTO DEL COLEGIO JUAN FRANCISCO SOBRE SEGURIDAD VIAL Y CAMPAÑA LAVATON DE MANO.</t>
  </si>
  <si>
    <t>JORNADA SE SENSIBILIZACION A LOS ALUMNOS DE SEGUNDO DEL COLEGIO JUAN FRANCISCO SOBRE SEGURIDAD VIAL Y CAMPAÑA LAVATON DE MANO.</t>
  </si>
  <si>
    <t xml:space="preserve">KR 50 Y KR 51 DESDE CL 78 HASTA CL 72 </t>
  </si>
  <si>
    <t>DOCE DE OCTUBRE</t>
  </si>
  <si>
    <t xml:space="preserve">ACTA, LISTADO DE ASISTENCIA, REGISTRO FOTOGRAFICO </t>
  </si>
  <si>
    <t>JORNADA INFORMATIVA EN COMPAÑÍA DE POLICIA DE TRANSITO E INGENIERAS DE LA SDM Y ALCALDIA LOCAL POR IEP EN EL SECTOR 12 DE COTUBRE</t>
  </si>
  <si>
    <t xml:space="preserve">CL 72 62 81 SAN FERNANDO </t>
  </si>
  <si>
    <t xml:space="preserve">READICAR OPERATIVO POR IEP EN LA APLICACIÓN BOGOTA TE ESCICHA PARA LA CL 94A ENTRE 47 Y 48 LA CASTELLANA </t>
  </si>
  <si>
    <t>ENCUENTRO COMUNITARIO CON POLICIA NACIONAL PARA BORDAR PROBLEMATICAS DE LA LOCALIDAD., 
SE SOLICITAN OPERATIVOS EN BOGOTA TE ESCUCHA RADICADO NO. 2348432019 DEL 26/09/2019</t>
  </si>
  <si>
    <t xml:space="preserve">ARCHIVO AL DIA QUE REPOSA EN EL CLM </t>
  </si>
  <si>
    <t>SE ACTUALIZA ARCHIVO FISICO DEL CLM 12 A CORTE AGOSTO 2019. NO SE GENERA ACTA.</t>
  </si>
  <si>
    <t>Remitir via correo electronico avances fichas 2,4 Formulacion de acciones, a funcionario de IDIGER, para el CLGRCC.</t>
  </si>
  <si>
    <t>REUNION CON IDIGER PARA REVISAR NUEVOS FORMATOS A DILIGENCIAR PARA EL PROXIMO CLGRCC.</t>
  </si>
  <si>
    <t>REUNION CON IDIGER</t>
  </si>
  <si>
    <t xml:space="preserve">NO SE GENERA </t>
  </si>
  <si>
    <t>SE ASISTE A CLD DONDE SE REVISAN ACCIONES PENDIENTES DEL POAL.</t>
  </si>
  <si>
    <t xml:space="preserve">SE ASISTE A LA MESA DE ENTORNOS ESCOLARES DONDE SE REVISAN ACCIONES PENDIENTES EN EL MES ALREDEDOR DE LOS COLEGIOS. </t>
  </si>
  <si>
    <t>SE REALIZA JORNADA INFORMATIVA ALREDEDOR DEL COLEGIO CON EL FIN DE MITIGAR LA IEP.</t>
  </si>
  <si>
    <t xml:space="preserve">ORIENTADORA </t>
  </si>
  <si>
    <t>EL CLM ASISTE Y PARTICIPA EN REUNION PARA REFORMULACION DE LA POLITICA PUBLICA DE DISCAPACIDAD.</t>
  </si>
  <si>
    <t>REFORMULACION POLITICA PUBLICA DE DISCAPACIDAD</t>
  </si>
  <si>
    <t xml:space="preserve">GESTORA </t>
  </si>
  <si>
    <t xml:space="preserve">TEUSAQUILLO// CHAPINERO// BARRIOS UNIDOS </t>
  </si>
  <si>
    <t>ACTA, LISTADO DE ASISTENCIA Y REGISTRO FOTOGRAFICO QUE REPOSA EN TEUSAQUILLO</t>
  </si>
  <si>
    <t xml:space="preserve">EL CLM APOYA SOCIALIZACION PARA SEÑALIZACION DE CICLORUTAS. </t>
  </si>
  <si>
    <t>EL CLM REALIZA JORNADA DE SENSIBILIZACION SOBRE SEGURIDAD VIAL A NIÑAS PERTENECIENTES A FUNDACIONES DE LA LOCALIDAD.</t>
  </si>
  <si>
    <t xml:space="preserve">ACTA, REGISTRO FOTOGRAFICO </t>
  </si>
  <si>
    <t>SE REALIZA DIVULGACION DE LOS PROXIMOS DIALOGOS CIUDADANOS PARA PERSONAS CON DISCAPACIDAD MEDIANTE CORREO ELECTRONICO.</t>
  </si>
  <si>
    <t>EL CLM PARTICIPA DEL COLIA DE SEPTIEMBRE DONDE SE REVISA AVANCES PLAN DE ACCION.</t>
  </si>
  <si>
    <t>COLIA</t>
  </si>
  <si>
    <t>BIBLIOTECA DE LA PARTICIPACION KR 19A 63C 40</t>
  </si>
  <si>
    <t>EL CLM PARTICIPA EN LA UAT DONDE SE REVISA METODOLOGIA PROXIMO CLOPS</t>
  </si>
  <si>
    <t>EL CLM PARTICIPA EN LA CLIP DONDE EL IDPAC PRESENTA LA CARACTERIZACION DE LAS INSTANCIAS DE PARTICIPACION.</t>
  </si>
  <si>
    <t xml:space="preserve">KR 20C CL 76 </t>
  </si>
  <si>
    <t xml:space="preserve">SAN FELIPE </t>
  </si>
  <si>
    <t>CL 76 HASTA CL 86 CON KR 24 HASTA KR 22 POLO CLUB</t>
  </si>
  <si>
    <t>POLO CLUB</t>
  </si>
  <si>
    <t xml:space="preserve">CL 66 CON KR 15 HASTA KR 24 CON NQS 30 BARRIO BAQUERO </t>
  </si>
  <si>
    <t>SE REALIZA DIVULGACION DE CURSO DE CONTROL SOCIAL A LA GESTION PUBLICA MEDIANTE CORREO ELECTRONICO DEL CLM</t>
  </si>
  <si>
    <t xml:space="preserve">CORREOS ELECTRONICOS </t>
  </si>
  <si>
    <t>SE RESPONDEN CORREOS Y SE ATIENDEN SOLICITUDES DE COORDINACION.</t>
  </si>
  <si>
    <t xml:space="preserve">LISTADO DE ASISTENCIA </t>
  </si>
  <si>
    <t>SE ASISTE A REUNION CITADA POR COORDINACION PARA REVISAR NUEVA BASE DE DATOS, PLAN NAVIDAD Y OTROS, SOPORTE DE ASISTENCIA REPORSA EN COORDINACION</t>
  </si>
  <si>
    <t>GESTORA Y ORIENTADORA</t>
  </si>
  <si>
    <t>SDIS KR 58 67D 31</t>
  </si>
  <si>
    <t xml:space="preserve">EL CL BU PARTICIPA EN MESA LGBTI DONDE REALIZA INTERVENCION FUNCIONARIOS DE SALUD FRENTE A LA DISCRIMINACXION QUE TIENEN LAS PERSONAS LGBTI, SE ABASTECE MATRIZ DE ACCIONES </t>
  </si>
  <si>
    <t>MESA LGBTI</t>
  </si>
  <si>
    <t>EL CL BU PARTICIPA EN COLMYG DONDE SE REALIZA TALLER SOBRE PRESUPUESTOS SENSIBLES AL GENERO.</t>
  </si>
  <si>
    <t>COLEGIO RAFAEL BERNAL SEDEA CARRERA 53 N. 75-17</t>
  </si>
  <si>
    <t>SOLICITAR MEDIANTE APLICATIVO SEÑALIZACION AL COLEGIO RAFAEL BERNAL , CARRERA 53 N. 75-17</t>
  </si>
  <si>
    <t>ACTA, LISTADO DE ASISTENCIA</t>
  </si>
  <si>
    <t>EL CLM REALIZA ENCUENTRO CON EL COLEGIO RAFAEL BERNAL DONDE SE REVISAN TEMAS DE MOVILIDAD.
SE RADICA SOLICITUD EN APLICATIVO DE LA SDM 4851 EL 23/09/2019</t>
  </si>
  <si>
    <t>COLEGIO RE. DE PANAMA KR 57A 74A 32</t>
  </si>
  <si>
    <t>ARREGLO DE VIAS</t>
  </si>
  <si>
    <t>RADICAR EN SDQS MANTENIMIENTO DE ANDENES COLEGIO RE. DE PANAMA KR 57A 74A 32
RADICAR EN APPLICATIVO DE LA ENTIDAD SOLICITUD DE SEÑALIZACION ESCOLAR DEL COLEGIO QUE INCLUYA SEÑALIZACION DE PERSONAS CON DISCAPACIDAD AUDITIVA EN LA ZONA.</t>
  </si>
  <si>
    <t>EL CLM REALIZA ENCUENTRO CON EL COLEGIO REPUBLICA DE PANAMA DONDE SE REVISAN TEMAS DE MOVILIDAD.
SE RADICA SOLICITUD DE ENDENES EN SDQS 2317562019 EL DIA 23/09/2019
SE RADICA SOLICITUD DE SEÑALIZACION PARA PERSONA CON DISCAPACIDAD AUDITIVA EN APLICATIVO SDM RADICADO 4850 EL 23/09/2019</t>
  </si>
  <si>
    <t>NO SE GENERO</t>
  </si>
  <si>
    <t>EL CLM REMITE INVITACION A LA RENDICION DE CUENTAS A LOS PRESIDENTES DE JAC DE LA LOCALIDAD</t>
  </si>
  <si>
    <t xml:space="preserve">KR 67 67A 58 </t>
  </si>
  <si>
    <t xml:space="preserve">EL CLM INVITA Y CONVOCA A LA RENDICION DE CUENTAS MEDIANTE VOLANTES ALUSIVOS </t>
  </si>
  <si>
    <t>GESTORA Y ORIENTADOR PABLO RINCON</t>
  </si>
  <si>
    <t xml:space="preserve">CL 68 DESDE KR 67 HASTA 64 </t>
  </si>
  <si>
    <t>SE REALIZA JORNADA INFORMATIVA POR IEP A RAIZ DE SOLICITUD DE LA CIUDADANIA</t>
  </si>
  <si>
    <t>KR 55B 79 50</t>
  </si>
  <si>
    <t>JORGE ELIECER GAITAN</t>
  </si>
  <si>
    <t>CL 73 57A 10</t>
  </si>
  <si>
    <t>KR 52 74 61</t>
  </si>
  <si>
    <t xml:space="preserve">CL 75C 57 26 </t>
  </si>
  <si>
    <t>LA LIBERTAD</t>
  </si>
  <si>
    <t>CL 66A 51 20</t>
  </si>
  <si>
    <t>EL CLM ASISTE A COLEV DONDE SE REALIZA TALLER CON EL ADULTO MAYOR SOBRE AUTONOMIA Y CUIDADO</t>
  </si>
  <si>
    <t>EL CLM ENTREGA VOLANTES ALUSIVOS A LA RDC DEL SECTOR A FUNCIONARIA IDPAC PARA SU SOCIALIZACION</t>
  </si>
  <si>
    <t>REUNION CON IDPAC SOBRE LA RDC</t>
  </si>
  <si>
    <t>SALON COMUNAL SIMON BOLIVAR CL 78ª 63 21</t>
  </si>
  <si>
    <t>SIMON BOLIVAR</t>
  </si>
  <si>
    <t>SE ELABORA INFORME PRELIMINAR A LA RDC Y SE REMITE VIA CORREO ELECTRONICO, NO SE GENERA ACTA</t>
  </si>
  <si>
    <t>SE PUBLICA EN CARTELERA DE LA ALCALDIA LOCAL AFICHE ALUSIVO A LA SEMANA DE LA BICICLETA</t>
  </si>
  <si>
    <t>TRANSMICABLE CIUDAD BOLIVAR</t>
  </si>
  <si>
    <t>JUAN PABLO II</t>
  </si>
  <si>
    <t xml:space="preserve">ACTA, LISTADO DE ASISTENCIA Y REGISTRO FOTOGRAFICO </t>
  </si>
  <si>
    <t>SE REALIZA RECORRIDO A TRANSMICABLE DE CIUDADA BOLIVAR COMO COMPROMISO ADQUIRIDO EN EL COLEV CON LA COMUNIDAD ADULTO MAYOR.</t>
  </si>
  <si>
    <t>SE REALIZA RECORRIDO A TRANSMICABLE DE CIUDADA BOLIVAR COMO COMPROMISO ADQUIRIDO EN LA COMISION DE MOVILIDAD.</t>
  </si>
  <si>
    <t>HUMEDAL PARQUE EL SALITRE KR 60 63 65</t>
  </si>
  <si>
    <t>SE ASISTE A CLOPS DE POLITICA PUBLICA DE SEGURIDAD ALIMENTARIA Y NUTRICIONAL Y POLITICA PUBLICA DE LA SALUD AMBIENTAL.</t>
  </si>
  <si>
    <t>COMITÉ DE AREA DONDE SE REVISAN ACTIVIDADES A REALIZAR Y PLAN NAVIDAD.</t>
  </si>
  <si>
    <t>REUNION ENTRE FUNCIONARIOS DE LA SDM PARA REVISAR PROBLEMÁTICA ENTRE IDU , CONTRATISTA Y COMUNIDAD.</t>
  </si>
  <si>
    <t xml:space="preserve">REUNION TEMA NDOCE DE OCTUBRE </t>
  </si>
  <si>
    <t xml:space="preserve">CORREO ELECTRONICO </t>
  </si>
  <si>
    <t xml:space="preserve">SE REALIZA PRESENTACION A LA RENDICION DE CUENTAS Y SE ENVIA A COORDINACION, NO SE GENERA ACTA </t>
  </si>
  <si>
    <t>SE ASISTE AL CLGRCC DONDE SE REVISA PROTOCOLOS PARA PROXIMO SIMULACRO DOS DE OCTUBRE.</t>
  </si>
  <si>
    <t>RIONEGRO CL 94 59 17</t>
  </si>
  <si>
    <t>SE INVITA A LA COMUNIDAD A LA RENDICION DE CUENTAS DEL SECTOR.</t>
  </si>
  <si>
    <t xml:space="preserve">CL 87 49C 17 PATRIA </t>
  </si>
  <si>
    <t>PATRIA</t>
  </si>
  <si>
    <t>KR 65 90 46 ANDES</t>
  </si>
  <si>
    <t>LOS ANDES</t>
  </si>
  <si>
    <t>VARIOS PUNTOS DE LA LOCALIDAD</t>
  </si>
  <si>
    <t xml:space="preserve">SANTA SOFIA, JUAN XXIII, LA PAZ NORTE, BENJAMIN HERRERAY 11 DE NOVIEMBRE </t>
  </si>
  <si>
    <t xml:space="preserve">KR 28A 78 - 27  SANTA SOFIA </t>
  </si>
  <si>
    <t xml:space="preserve">CL 74 26 30 AURORA NORTE </t>
  </si>
  <si>
    <t xml:space="preserve">AURORA NORTE </t>
  </si>
  <si>
    <t>KR 18 63C 05 BAQUERO</t>
  </si>
  <si>
    <t xml:space="preserve">CL 78 51 26 PARQUE EL TRIANGULO DOCE DE OCTUBRE </t>
  </si>
  <si>
    <t>JORNADA INFORMATIVA EN LA FERIA DE SERVICIOS SOBRE LA IEP</t>
  </si>
  <si>
    <t xml:space="preserve">KR 50 Y 51 ENTRE CL 73 HASTA 76 DOCE DE OCTUBRE </t>
  </si>
  <si>
    <t>JORNADA INFORMATIVA POR IEP EN COMPAÑÍA DE TRANSITO</t>
  </si>
  <si>
    <t>REUNION CON ESTUDIANTE UNIVERSITARIA PARA AGENDAR MESA DE TRABAJO CON BICIUSUARIOS.</t>
  </si>
  <si>
    <t xml:space="preserve">SE BRINDA ATENCION EN EL CLM , NO SE GENERA ACTA </t>
  </si>
  <si>
    <t xml:space="preserve">SE ABASTECE LA BASE DE DATOS, SE REMITE CORREO, NO SE GENERA ACTA </t>
  </si>
  <si>
    <t xml:space="preserve">NO APLICA </t>
  </si>
  <si>
    <t>KR 13 # 42-19</t>
  </si>
  <si>
    <t>PROCESO AGENDA PUBLICA DE REFORMA DE LA POLITICA PUBLICA DISTRITAL DE DISCAPACIDAD</t>
  </si>
  <si>
    <t>PROYECTO DEL ACUEDUCTO CORREDOR AMBIENTAL RIO ARZOBISPO: SENDEROS, CICLORUTAS Y ESTANCIAS</t>
  </si>
  <si>
    <t>CL 24A # 59-60</t>
  </si>
  <si>
    <t>CIUDAD SALITRE NOR-ORIENTAL</t>
  </si>
  <si>
    <t>ACTA 
OFICIO SDM
LISTADO DE ASISTENCIA
REGISTRO FOTOGRAFICO</t>
  </si>
  <si>
    <t>PMU EN ARTICULACION CON ALCALDIA LOCAL PARA DAR RESPUESTA AL RADICADO 231307</t>
  </si>
  <si>
    <t>CL 24 CON KR 58</t>
  </si>
  <si>
    <t>JORNADA DE SOCIALIZACIÓN CON ALCALDIA LOCAL SEGÚN RADICADO 231307</t>
  </si>
  <si>
    <t>CL 40 # 20-38</t>
  </si>
  <si>
    <t>ACTA
LISTADO DE ASISTENCIA
REGISTRO FOTOIGRAFICO</t>
  </si>
  <si>
    <t>REUNION INTERINSTITUCIONAL UAT.</t>
  </si>
  <si>
    <t>LGBTI</t>
  </si>
  <si>
    <t>REUNION INTERINSTITUCIONAL LGBTI</t>
  </si>
  <si>
    <t>KR 31 # 25B -53</t>
  </si>
  <si>
    <t>REUNION INTERINSTITUCIONAL COLMYG</t>
  </si>
  <si>
    <t>ACTA
REGISTRO FOTOIGRAFICO</t>
  </si>
  <si>
    <t>JORNADA INFORMATIVA REGISTRO BICI JORNADA NOCTURNA UCATOLICA</t>
  </si>
  <si>
    <t>KR 27A # 40A - 28</t>
  </si>
  <si>
    <t>REUNION INTERINSTITUCIONAL MESA DE ENTORNOS ESCOLARES</t>
  </si>
  <si>
    <t>SE ENVIA POR CORREO ELECTRONICO A LA COORDINACION LOS SOPORTES DE ASISTENCIA A LOS ESPACION COLMYG - CLD-LGBTI, ENTRE FEBRERO Y JULIO DE 2019.</t>
  </si>
  <si>
    <t>ACTA
DIVULGACION MEDIANTE CORREO ELECTRONICO</t>
  </si>
  <si>
    <t>DIVULGACION DIALOGOS CIUDADANOS CON ENFOQUE DIFERENCIAL POR CORREO ELECTRONICO DIRIGIDO A LA MESA LGBTI</t>
  </si>
  <si>
    <t>DIVULGACION DIALOGOS CIUDADANOS PERSONA MAYOR POR CORREO ELECTRONICO DIRIGIDO AL COLEV Y CONSEJO DE SABIOS Y SABIAS</t>
  </si>
  <si>
    <t>TV 28B #36-39</t>
  </si>
  <si>
    <t>CL 57 CON KR 28</t>
  </si>
  <si>
    <t>SAN LUIS</t>
  </si>
  <si>
    <t>ENCUENTRO COMUNITARIO EN LA CL 57 KR 28 MOTIVO BICICARRIL DE LA 57</t>
  </si>
  <si>
    <t>APOYO EN LA SDM, ENCUENTRO CON REPRESENTANTES DE LAS IGLESIAS: WILLIAM</t>
  </si>
  <si>
    <t>APOYO EN LA SDM, LLAMADAS DE VERIFICACION DE CARPETAS: WILLIAM</t>
  </si>
  <si>
    <t>CICLORRRUTAS - USO DE BICICLETA</t>
  </si>
  <si>
    <t>Gestionar ante subdirección de la bicicleta para que se haga el piloto de la propuesta de la cicloruta unidireccional adosada al separador de la calle 57 teniendo en cuenta que se mantentria la ubicación inicial y se atenderia propuesta de la comunidad</t>
  </si>
  <si>
    <t>GESTIÓN EN VÍA
GESTIÓN SOCIAL
CLM 13</t>
  </si>
  <si>
    <t>ACTA
LISTADO DE ASINTENCIA</t>
  </si>
  <si>
    <t>REUNION EN LA SDM PARA ARTICULACION DE LOS CLM CON RELACION AL APOYO EN LA RED DE CICLORUTAS, SE GESTIONA EL COMPROMISO EN EL APLICATIVO BOGOTA TE ESCUCHA GENERANDO NÚMERO DE RADICADO 2337832019 DEL 25 DE SEPTIEMBRE DE 2019</t>
  </si>
  <si>
    <t>NO SE REQUIERE ACTA</t>
  </si>
  <si>
    <t>CL 51 CON KR 28A Y KR 30</t>
  </si>
  <si>
    <t>BELALCAZAR</t>
  </si>
  <si>
    <t>SOCIALIZACION DE REDUCTORES DE VELOCIDAD DE ACUERDO AL MEMORANDO SDM-SS-104559-19</t>
  </si>
  <si>
    <t>KR 28#51-35</t>
  </si>
  <si>
    <t>RECORRIDO JARDIN INFANTIL GIMNASIO ANDINO</t>
  </si>
  <si>
    <t>KR 27A # 52-17</t>
  </si>
  <si>
    <t>RECORRIDO JARDIN INFANTIL FUNDADO EN 1982</t>
  </si>
  <si>
    <t>COMISION DE MOVILIDAD</t>
  </si>
  <si>
    <t>KR 13, KR 16, KR 19 ENTRE CL 32 Y CL 45</t>
  </si>
  <si>
    <t>JORNADA INFORMATIVA, IMPLEMENTACION DE SEÑALIZACION VERTICAL SOBRE CORREDORES DE CICLORUTAS EN LA LOCALIDAD.</t>
  </si>
  <si>
    <t>KR 16 Y KR 19 ENTRE CL 43 Y CL 68</t>
  </si>
  <si>
    <t>KR 19 # 32A 20</t>
  </si>
  <si>
    <t>REUNION INTERINSTITUCIONAL COLIA</t>
  </si>
  <si>
    <t>REUNION INTERINSTITUCIONAL CCLONNA</t>
  </si>
  <si>
    <t>CONSEJO CONSULTIVO LOCAL DE NIÑOS, NIÑAS Y ADOLESCENTES</t>
  </si>
  <si>
    <t>KR 19A CON CL 68</t>
  </si>
  <si>
    <t>APOYO A JORNADA INFORMATIVA LOCALIDAD BARRIOS UNIDOS, IMPLEMENTACION DE SEÑALIZACION VERTICAL SOBRE CICLORUTAS</t>
  </si>
  <si>
    <t>DIVULGACION EN CARTELERA DE LA ALCALDIA LOCAL DONDE SE PRESENTA IMPLEMENTACION DE SEÑALIZACION VERTICAL SOBRE CICLORUTAS DE LA LOCALIDAD</t>
  </si>
  <si>
    <t xml:space="preserve">DIVULGACION EN CARTELERA DE LA ALCALDIA LOCAL SOBRE ZONAS DE CARGUE Y DESCARGUE </t>
  </si>
  <si>
    <t>REUNION DE COORDINACION TEMAS, RENDICION DE CUENTAS 2018-2019</t>
  </si>
  <si>
    <t>RECORRIDO CON COMUNIDAD Y GESTOR DE AMBIENTE PARA GENERARA ACCIONES DE SIEMBRA.</t>
  </si>
  <si>
    <t>TV 26B # 41-40</t>
  </si>
  <si>
    <t>ACTA
REGISTRO FOTOGRAFICO
LISTADO DE ASISTENCIA</t>
  </si>
  <si>
    <t>ENCUENTRO COMUNITARIO, PREVIO A LOS DIALOGOS CIUDADANOS EN LA UPZ 101 TEUSAQUILLO</t>
  </si>
  <si>
    <t>AK 19 CON KR 33</t>
  </si>
  <si>
    <t>ARMENIA</t>
  </si>
  <si>
    <t>REUNION CON LA CIUDADANIA, UPZ TEUSAQUILLO PREVIO A LOS DIALOGOS CIUDADANOS EN EL BARRIO ARMENIA.</t>
  </si>
  <si>
    <t>CL 46 # 67A-35</t>
  </si>
  <si>
    <t>Parque Simón Bolívar</t>
  </si>
  <si>
    <t>SALITRE GRECO</t>
  </si>
  <si>
    <t xml:space="preserve">REUNION CON LA CIUDADANIA, PREVIO A LOS DIALOGOS CIUDADANOS EN LA UPZ 104 </t>
  </si>
  <si>
    <t>REUNION INTERINSTITUCIONAL COLEV.</t>
  </si>
  <si>
    <t>CL 51 ENTRE KR 28A Y KR 30</t>
  </si>
  <si>
    <t>SOCIALIZACION CON LA COMUNIDAD DE IMPLEMENTACION DE RESALTOS PORTATILES Y/O BANDAS EN AGREGADO DE ACUERDO AL MEMORANDO SDM-SS-104559-19.</t>
  </si>
  <si>
    <t>KR 44B # 22-65</t>
  </si>
  <si>
    <t>ENCUENTRO COMUNITARIO, PREVIO A LOS DIALOGOS CIUDADANOS EN LA UPZ 107 QUINTA PAREDES</t>
  </si>
  <si>
    <t>REUNION INTERINSTITUCIONAL ENCUENTRO INTERLOCAL DE INSTANCIAS</t>
  </si>
  <si>
    <t>ENCUENTRO INTERLOCAL DE INSTANCIAS</t>
  </si>
  <si>
    <t>CR 116 CON CALLE 23B</t>
  </si>
  <si>
    <t>ATAHUALPA</t>
  </si>
  <si>
    <t xml:space="preserve">APOYO SOCIALIZACIÓN CLM FONTIBON CICLORUTA ATAHUALPA: WILLIAM </t>
  </si>
  <si>
    <t>DIVULGACIÓN EN CARTELERA DE LA ALCALDÍA LOCAL SOBRE LA XII SEMANA DE LA BICICLETA - MAS MUJERES EN BICI</t>
  </si>
  <si>
    <t>COMITÉ DE AREA MES DE SEPTIEMBRE</t>
  </si>
  <si>
    <t>MAGDALENA</t>
  </si>
  <si>
    <t>REUNIÓN INTERINSTITUCIONAL - UAT</t>
  </si>
  <si>
    <t>KR 57#56-36</t>
  </si>
  <si>
    <t>PABLO VI</t>
  </si>
  <si>
    <t>ENCUENTRO COMUNITARIO EN LA ESMERALDA BARRIO PABLO VI PREVIO A LOS DIALOGOS CIUDADANOS</t>
  </si>
  <si>
    <t>REUNIÓN INTERINSTITUCIONAL - TALLER MITOS Y REALIDADES</t>
  </si>
  <si>
    <t>TALLER INTERINSTITUCIONAL MITOS Y REALIDADES</t>
  </si>
  <si>
    <t>KR 27A #40A-28</t>
  </si>
  <si>
    <t>REUNIÓN INTERINSTITUCIONAL MESA DE ENTORNOS ESCOLARES</t>
  </si>
  <si>
    <t>KR 80K #61-28 SUR</t>
  </si>
  <si>
    <t>APOYO DIALOGOS CIUDADANOS LOCALIDAD DE BOSA: WILLIAM</t>
  </si>
  <si>
    <t>AC 26#62-47</t>
  </si>
  <si>
    <t>CIUDAD SALITRE SUR - ORIENTAL</t>
  </si>
  <si>
    <t>RECORRIDO CON SECRETARIA DE SEGURIDAD PROBLEMATICAS DE IEP EN LA AK 68 CON 23 Y ALREDEDOR DEL CC GRAN ESTACION</t>
  </si>
  <si>
    <t>KR 43B#22A-65</t>
  </si>
  <si>
    <t>REUNIÓN CON ASOBEL PREVIA A LOS DIALOGOS CIUDADANOS</t>
  </si>
  <si>
    <t>KR 23 CL 53</t>
  </si>
  <si>
    <t>ACTA
LISTADO DE REGISTRO BICI 
REGISTRO FOTOGRAFICO</t>
  </si>
  <si>
    <t>JORNADA INFORMATIVA DE REGISTRO BICI EN EL MARCO DE LA FERIA TERRITORIAL Y DE LA PARTICIPACION GALERIAS Y EL CAMPIN</t>
  </si>
  <si>
    <t>CL 53#26-60</t>
  </si>
  <si>
    <t>ENCUENTRO COMUNITARIO PREVIO A DIALOGOS CIUDADANOS CON LA COMUNIDAD DEL CAMPIN</t>
  </si>
  <si>
    <t>ALCALDIA LOCAL ANTONIO NARIÑO CALLE 17 SUR # 18 -49</t>
  </si>
  <si>
    <t>ESTA ACTIVIDAD NO GENERA ACTA</t>
  </si>
  <si>
    <t xml:space="preserve">EL CLM 15 REALIZA EL PRIMER DIA HABIL DE LA SEMANA EL DILIGENCIAMIENTO DE LA BASE DE DATOS CORRESPONDIENTE A LAS SOLICITUDES, ACTAS DEL MES DE SEPTIEMBRE. EL CLM 15 CIERRA LA APT CORRESPONDIENTE A LA LUZ DEL ENVIO DE LAS ACTAS A LA OGS PARA SU RESPECTIVA RADICACION AL INTERIOR DE LAS AREAS DE LA SDM SEGUN COMPETENCIA. </t>
  </si>
  <si>
    <t>GESTORA Y ORINTADORA</t>
  </si>
  <si>
    <t>SDM CALLE 13 # 37-35</t>
  </si>
  <si>
    <t>SE HACE ENTREGA DE INFORME MENSUAL Y RADICACION DE CUENTA DE COBRO</t>
  </si>
  <si>
    <t>ALCALDIA LOCAL ANTONIO NARIÑO CALLE 17 SUR # 18-49</t>
  </si>
  <si>
    <t xml:space="preserve">ACTA, LISTADO COMO EVIDENCIA  </t>
  </si>
  <si>
    <t>SE DA INICIO A LA REUNION DE CLD DEL MES DE SEPTIEMBRE DONDE SE ABORDA EL SIGUIENTE ORDEN DEL DIA: LLAMADO A LISTA Y VERIFICACION DEL QUORUM, LECTURA Y APROBACION DEL ORDEN DEL DIA, APROBACION DEL ACTA ANTERIOR, POSECION NUEVOS REPRESENTANTES MULTIPLE Y VISUAL, INFORME DELEGADO SECRETARIA TECNICA DISTRITAL Y REBICION POAL POR MESAS DE TRABAJO.</t>
  </si>
  <si>
    <t>CALLE 100 CON CRA 13</t>
  </si>
  <si>
    <t>EL CLM 15 REALIZA EL APOYO AL CLM 02 DONDE SE REALIZA JORNADA INFORMATIVA DEL TRASLADO PROVISIONAL DEL PARADERO SITP EN LA AV CALLE 100 ENTRE CARRERA 14 Y CARRERA 11B.</t>
  </si>
  <si>
    <t>ACTIVIDAD NO GENERA ACTA</t>
  </si>
  <si>
    <t>SE DA INICIO AL PROCESO ADMINISTRATIVO DE REDACCION Y ENVIO DE LAS ACTAS GENERADAS EN EL MARCO DE LOS DIALOGOS CIUDADANOS DEL PASADO 29 DE AGOSTO CON LOS RESPECTIVOS ANEXOS SOLICITADOS POR LA OFICINA DE GESTION SOCIAL.</t>
  </si>
  <si>
    <t>SE DA INICIO A LA REUNION DEL COLIA DEL MES DE SEPTIEMBRE DONDE SE DESARROLLA LA SIGUIENTE AGENDA DEL DIA : INTERVENCION SECRETARIA DE SALUD ACCIONES PREVENTIVAS EN HIGIENE ORAL ENFOCADO A NIÑES Y JUVENTUD, CONSOLIDACION DE ABORDAJE TERRITORIAL SE SOLICITA DILIGENCIAR LA MATRIZ ENVIADAPOR LA SECRETARIA TECNICA DONDE SE EXPONDRA LA OFERTA INSTITUCIONAL ENFOCADA A NIÑEZ Y JUVENTUD, PRESENTACION GRUPO CONSULTIVO DE NIÑOS Y NIÑAS Y POR ULTIMO METODOLOGIA CLOPS DE NIÑES INFANCIA Y ADOLECENCIA.</t>
  </si>
  <si>
    <t>POR SOLICITUD DE LA COORDINACION SE ENVIA INFORMACION DE LAS ACTAS ESCANEADAS DE LAS MESAS DE TRABAJO COLMYEG Y CLD DEL MES DE FEBRERO A JULIO.</t>
  </si>
  <si>
    <t>SE DA INICIO A LA REUNION DEL COLEV DEL MES DE SEPTIEMBRE DONDE SE ABORDA LA SIGUIENTE ORDEN DEL DIA: LECTURA DE ACTA ANTERIOR SOLICITUD POR PARTE DE LA SECRTARIA TECNICA DE LA VAN DE PERSONALIZACION DE TARJETA TU LLAVE PARA EL DIA 27 DE SEPTIEMBRE FERIA DE SERVICIOS BARRIO VALAVANERA, LECTURA MISIONALIDAD COLE, ACCIONES DE VIOLENCIA DE GENERO Y SE SOLICITA A LA SDM EXPONER LA OFERTA INSTITUCIONAL EN LA SESION DE OCTUBRE.</t>
  </si>
  <si>
    <t>PARQUE CIUDAD BERNA CALLE 8 SUR # 11A-39</t>
  </si>
  <si>
    <t>Ciudad Berna</t>
  </si>
  <si>
    <t>SE DA INICIO ALA REUNION DE PARTICIPACION DEL BARRIO CIUDAD BERNA COMO RESPUESTA A LA SOLICITUD DE LA SECRETARIA DISTRITAL DE SEGURIDAD DE ACOMPAÑAMIENTO A LOS CONSEJOS BARRIALES PROGRAMADOS POR LA POLICIA DE SEGURIDAD, TENIENDO EN CUENTA QUE LA ALCALDIA NO CONVOCO SOLO SE REALIZA REUNION DE PARTICIPACION CON LA UNICA PERSONA ASISTENTE EL PRESIDENTE DE LA JUNTA, ASI LAS COSAS LOS TEMAS TRATADOS POR EL PRESIDENTE SOLO FUERON EN MATERIA DE SEGURIDAD, EL CLM 15 LE SOLICITA A LA POLICIA O FUNCIONARIA DE SEGURIDAD NOS ENVIA LA CONFIRMACION DE LA CONTINUACION A LOS ENCUENTROS COMUNITARIOS.</t>
  </si>
  <si>
    <t>CALLE 6 SUR ENTRE CRA 15 Y CRA 24</t>
  </si>
  <si>
    <t>EL CLM 15 REALIZA JORNADA INFORMATIVA POR IEP DANDO RESPUESTA AL MEMORANDO SS- 160688-2019 CON COMERCIANTES DEL SECTOR Y CIUDADANIA EN GENERAL CON PIEZA COMUNICATIVA DANDO A CONOCER EL CNT Y SUS ARTICULOS 75,76,78 INDICANDO DONDE ES  PERMITIDO EL ESTACIONAMIENTO DE VEHICULOS EN VIA.</t>
  </si>
  <si>
    <t>SE DA INICIO A LA REUNION INTERINSTITUCIONAL CON FUNCIONARIA DE LA SECRETARIA DE INTEGRACION SOCIAL, PROYECTO 11-13 MESA DE ACCESIBILIDAD EJE 2 DONDE SE PLANEA LAS ACTIVIDADES INHERENTES, PARA ELLO SE EVALUA LA ACTIVIDAD DEL 25  DE SEPTIEMBRE PARA LA REALIZACION; TAMBIEN SE PLANEA LA ACCION PEDAGOGICA DEL DIA 25 DE OCTUBRE CON LA ACTIVIDAD MAR DE LETRAS PARA POSTEREORMENTE HACER ENTREGA DE LOS KIDS PARA PERSONAS CON DISCAPACIDAD , EN EL MARCO DE LAS ACCIONES DEL PLAN DE ACCION CLD.</t>
  </si>
  <si>
    <t>GESTORA, ORIENTADORA Y FUNCIONARIA DE INTEGRACION SOCIAL</t>
  </si>
  <si>
    <t>ALCALDIA LOCAL ANTONIO NARIÑO CALLE 17 SUR # 18 49</t>
  </si>
  <si>
    <t xml:space="preserve">EL CLM 15 REALIZA EL PRIMER DIA HABIL DE LA SEMANA EL DILIGENCIAMIENTO DE LA BASE DE DATOS CORRESPONDIENTE A LAS SOLICITUDES, ACTAS DE LA SEMANA </t>
  </si>
  <si>
    <t>SE DA INICIO AL CONSEJO LOCAL DE SABIOS Y SABIAS DONDE SE DESARROLLA LA JORNADA A LA LUZ DEL SIGUIENTE ORDEN DEL DIA: 1-LLAMADO A LISTA Y VERIFICACION DEL QUORUM 2- LECTURA Y APROBACION DEL  ORDEN DEL DIA Y ACTA DE AGOSTO 2019. 3- LECTURA DE BALANCE DE CONSEJO DE SABIOS Y SABIAS A NIVEL DISTRITAL: LA CONSEJERA EXPONE LOS TRES PUNTOS MAS IMPORTANTES, 1- BALANCE DE EVENTO PERSONAS MAYORES A NIVEL DISTRITAL, LA CONSEJERA SOLICITA QUE TODAS LAS ACTIVIDADES SE DIVIDAN POR MES 2- SECRETARIA DE INTEGRACION SOCIAL RIFARON SALIDAS DE UN DIA PARA PERSONAS MAYORES 3- SE REALIZARON MESAS DE TRABAJO PARA LA REALIZACION DE ACTIVIDADES DE PARTICIPACION EN TEMAS SENCILLOS Y TERMINOS CLAROS PARA LAS PERSONAS MAYORES, LA SECRETARIA DE MOVILIDAD SOCIALIZA LOS BENEFICIOS DE LA TARJETA TU LLAVE.</t>
  </si>
  <si>
    <t xml:space="preserve">CONSEJO DE SABIOS Y SABIAS </t>
  </si>
  <si>
    <t>CLL 4 SUR ENTRE CRA 15 Y KRA 24</t>
  </si>
  <si>
    <t>10/09/2019/</t>
  </si>
  <si>
    <t>EL CLM 15 REALIZA JORNADA INFORMATIVA POR IEP EN RESPUESTA DE MEMORANDO SDM-SS 160688-2019 SE EVIDENCIA QUE EN LA ZONA SE ENCUENTRAN VEHICULOS ESTACIONADOS EN AMBOS COSTADOS DE LA VIA EN RAZON AL ANCHO DE LA VIA, Y TAMBIEN DEBIDO A QUE EN ESTA ZONA HAY UNA VARIEDAD DE EMPRESAS CON SUS RESPECTIVOS VEHICULOS ESTACIONADOS  FRENTE A CADA EMPRESA REALIZANDO SUS DIFERENTES ACTIVIDADES DE IGUAL MANERA SE SOCIALIZA EL CNT CON LOS ENCARGADOS Y PROPIETARIOS DE VEHICULOS.</t>
  </si>
  <si>
    <t>SE DA INICIO A LA REUNION INTERINSTITUCIONAL CLIP CORRESPONDIENTE AL MES DE SEPTIEMBRE, DONDE SE ABORDA EL SIGUIENTE ORDEN DEL DIA; 1- FESTIVAL DE LA PARTICIPACION 8 DE NOVIEMBRE SE SOLICITARA POR PARTE DE LA SECRETARIA TECNICA EL PRESTAMO DEL ESPACIO DEL SALON COMUNAL, SE DISCUTE LA METODOLOGIA PARA LA REALIZACION DEL FESTIVAL / SE PROPONEN ESCENARIOS ACADEMICOS PARA LA PUESTA EN MARCHA DEL FESTIVAL DE PARTICIPACION COMO POR EJEMPLO LA PLATAFORMA COLIBRI Y UN CONSRVATORIO DE RESULTADOS DE ENCUENTROS CIUDADANOS DE HACE 4 AÑOS VS RESULTADOS DE LA ACTUAL ADMINISTRACION EL CLM 15 PROPONE QUE EN EL MARCO DE LA ACTIVIDAD HAGAMOS UNA ESPECIE DE GALERIAS DE INSTANCIAS DE PARTICIPACION .</t>
  </si>
  <si>
    <t xml:space="preserve">CALLE 36 CON KRA 13  </t>
  </si>
  <si>
    <t>LA ORIENTADORA DEL CLM 15 REALIZA APOYO AL CLM 12 A CICLO RUTAS DE LA IMPLEMENTACION DE SEÑALES VERTICALES POR LA CALLE 36 CON KRA 13</t>
  </si>
  <si>
    <t>SE DA INICIO A LA UAT  CORRESPONDIENTE AL MES DE SEPTIEMBRE DONDE SE EXPONE EL SIGUIENTE ORDEN DEL DIA: 1-REVICION PLAN DE ACCION, COMITÉ DE INFANCIA Y ADOLECENCIA , REVISION CLOPS DE INFANCIA REPLANTEAMIENTO METODOLOGICO, SE EXPONE LOS AVANCES DEL PLAN DE ACCION DANDO ALCANCE A LAS ACCIONES COMO BALANCE SITUACIONAL Y BALANCE CLOPS, SE ACLARA QUE HACEN FALTA DOS CLOPS EL DE INFANCIA  QUE SE REALIZARA EL 18 DE SPTIEMBRE 2019. PARA EL PLAN DE ACCION SE RECUERDA ALAS INSTITUCIONES DONDE SE LLEVARA A CABO LA FERIA DE SERVICIOS Y AVANCES DE LA POLITICA PUBLICA EN LA VALVANERA - PLAN DEACCION UAT SEGUIMIENTO A PLAN DE ACCION EN ESTA OPORTUNIDAD SE REALIZA EL DE EL COLIA.</t>
  </si>
  <si>
    <t>ALCALDIA LOCAL ANTONIO NARIÑO CALLE 17 SUR # 18- 49</t>
  </si>
  <si>
    <t>LA GESTORA DEL CLM 15 REALIZA PROCESO ADMINISTRATIVO, ELABORANDO  LA MATRIZ DE PORTAFOLIO DE SERVICIOS DE LA SDM ENFOCADA PARA NIÑOS Y NIÑAS ESTO DANDO RESPUESTA A UNA SOLICITUD DEL COLIA.</t>
  </si>
  <si>
    <t>KRA 14 A Y KRA 16 ENTRE AC 1 Y CLL 1 SUR</t>
  </si>
  <si>
    <t>EL CLM 15 REALIZA JORNADA INFORMATIVA POR IEP EN ZONA DE TALLERES DEL BARRIO SAN ANTONIO SE EVIDENCIA QUE REALIZAN MECANICA EN VIA GENERANDO DESORDEN EN LA VIA EN AMBOS COSTADOS, SE SOCIALIZA EL CNT QUE DICHA ACTIVIDAD NO ES PERMITIDA EN EL ESPACIO PUBLICO, TAMBIEN ELLOS REFIEREN QUE NO TODOS LOS VEHICULOS QUE ESTAN EN VIA HACIENDO MECANICA SON DE ELLOS, SE ENCUENTRAN PERSONAS INFORMALES REALIZANDO ESTA ACTIVIDAD, GENERANDO MOLESTIAS EN EL COMERCIO SOLICITA QUE SE REALICE CONROL EN EL TEMA.</t>
  </si>
  <si>
    <t>ORIENTADORA Y APOYO</t>
  </si>
  <si>
    <t xml:space="preserve">JAC VILLA MAYOR KRA 34 B # 35-28 SUR </t>
  </si>
  <si>
    <t>VILLA MAYOR</t>
  </si>
  <si>
    <t>ELEVAR ANTE EL AREA TECNICA LAS SOLICITUDES CORRESPONDIENTES</t>
  </si>
  <si>
    <t xml:space="preserve">SE DA INICIO CON LA REUNION CON LA COMUNIDAD DEL BARRIO VILLA MAYOR CON EL PROSITO DE ABORDAR LAS SIGUIENTES SOLICITUDES: SOLICITUD DE ESTACIONAMIENTO EN VIA CON EL PROPISOIITO DE PERMITIR QUE EN UN COSTADO EL ESTACIONAMINTO CRA 34 B ENTRE CLL 37 Y 38 B Y CRA 34 D ENTRE CALLE 37 Y 38 B ENTRECALLE 34 C Y CLL34 CLL 37 Y CRA30 Y 34 C SE SOLICITA EKL CONSEPTO TECNICO DE LA BAHIA 34 C ENTRE CALLE 37 SUR Y 32 SURPARQUE CENTRAL VILLA MAYOR  SE SOLICITA OPERATIVO DE CONTROL POR IEP EL VOLTEADERO DE LA CALL 38 A CON CRA 34 O TRANV 35 BIS, SE ESTA SOLICITANDO UN PILOTO EN LA VIA MATATIGRES O TRANV 33 POR IEP DE TAXIS. TENIENDO EN CUENTA EL COMITE DE AREA REALIZADO CON LOS GERENTES DEL AREA EN EL MARCO DE LA REUNION SE EXPONEN LAS SOLICITUDES DE LA COMUNIDD RESPECTO A LA SOLICITUD DE ESTACIONAMIENTO EN VIA EN LAS CALLES INTERNAS AL BARRIO Y SOLICITUD DE PILOTO DE LA VIA MATATIGRES, LA INGENIERA MARTHA LILINA SANCHEZ EXPONE QUE LA VIA MATATIGRES ESTA EN ESTUDIO DE PILOTO POR IEP DE TAXIS, ACTA DEL 13 DE SEPTIEMBRE DE COMITE DE AREA COMO EVIDENCIA. Y EL DIA 3 DE OCTUBRE SE LE EXPONE A LA JAC DEL BARRIO VILLA MAYOR LA RESPUESTA CORRESPONDIENTE SEGUN EL RESULTADO DEL COMITE DE AREA. </t>
  </si>
  <si>
    <t xml:space="preserve">RESTREPO KRA 17 Y KRA 19 DESDE LA CALLE 18 SUR HASTA LA CALLE 17 SUR </t>
  </si>
  <si>
    <t>EL CLM 15 REALIZA JORNADA INFORMATIVA EN BUENAS PRACTICAS DE CARGUE Y DESCARGUE, SEGÚN LA PIEZACOMUNICATIVA ENVIADA POR LA COORDINACIÓN EL CLM 15 REFURZA LA INICIATIVA DEL PACTO ENTREGANDO EL PLEGABLE DE LA RED LOGISTICA URBANA ¿COMO HACER UN USO EFICIENTE DEL GARGUE Y DESCARGUE?</t>
  </si>
  <si>
    <t xml:space="preserve">BARRIOS UNIDOS  ESTACION FLORES PUNTO DE ENCUENTRO </t>
  </si>
  <si>
    <t>LA ORIENTADORA DEL CLM 15 REALIZA APOYO AL CLM 12 A CICLO RUTAS DE LA IMPLEMENTACION DE SEÑALES VERTICALES EN LA ESTACION LAS FLORES.</t>
  </si>
  <si>
    <t>SE DA INICIO AL REUNION DEL COMITÉ DE AREA DEL MES DE SEPTIEMVBRE DONDE SE SOCIALIZA LAS SIGUIENTES ACCIONES 1- COMPROMISOS ADQUIRIDOS EN LOS DIALOGOS CIUDADANOAS PUNTO 1 DEL RECORRIDO RESPECTO ALOS OPERATIVOS Y SEÑALIZACION LA ING EXPONE QUE PARA LA RESPUETA A LA OFICINA DE GSTION SOCIAL DENBE ELEVAR UN MEMORANDO A CADA UNA DE LA S AREAS PARA SU RESPECTIVA RESPUESTA PUNTO DOS URBANIZMO TACTICO: EN ESTE PUNTO SE PUEDEN REALIZAR UN ACCION DE MEDICION DE CONFLICTOS Y VELIDDES SE SOLICITA QUE SE HAGA EN NOVIEMBRE POR EL TEMA DE RENDICION DE CUENTAS PUNTO TRES CARGUE Y DESCARGUE ; S E ESPERAN RESULTADOS DELOS PILOTOS DEL BARRIO EL RESTREPO EN EL TEMA DE CARGUE Y DESCARGUE PARA DLA REORGANIZACION DE LA CICLOVIA ESTA ACCION SE MIRARA ATRAVES DE LA SUBDIR3ECCION DE GESTION EN VIA. DIALOGO CIUDADANO REALIZADO EL LA ALCALDIA LOCAL SE ESPERARA LA RESPUESTA DE RESOCIALIZACION DEL COLEGIO ARTEAGO MUÑOZ EL CLM 15 QUEDARA ATENTO A LA RESPUESTA</t>
  </si>
  <si>
    <t xml:space="preserve">EL CLM 15 REALIZA LA PREPARACION DEL MODULO DE SEGURIDAD VIAL PARA LA ESCUELA DEL GESTION DEL RIESGO A LA LUZ DEL PLAN DE ACCION DEL CONSEJO LOCAL DEL RIESGO </t>
  </si>
  <si>
    <t>EL CLM 15 DA INICIO AL TALLER EN SEGURIDAD VIAL RESPONDIENDO AL PLAN DE ACCION DEL CONSEJO LOCAL DEL RIESGO Y PARTICIPANDO Y DICTANDO EL  RESPECTIVO TALLER EN EL MARCO DE LA ESCUELA DE GESTION DE RIESGO A JOVENES Y LIDERES DE LA COMUNIDAD SE SENCIBILIZARON 28 PERSONAS.</t>
  </si>
  <si>
    <t>SE DA INICIO A LA REUNION DEL CLONNA TENIENDO EN CUENTA LA SOLICITUD DE L A ALCALDIA  Y EL COLIA , ESTO DEBIDO A QUE LA SDM POR RESOLUCION Y DECRETO 121 2012  POR EL CUAL SE CRESA EL CONSEJO CONSULTIVO DISTRITAL DE NIÑOS Y NIÑAS ESTE TAMBIEN ES ANIVEL LOCAL LA SDM DEBE PARTICIPAR EN ESTE ESPACIO PARA DARLE RESPUESTA A NECESIDADES DE LOS NIÑOY NIÑAS.</t>
  </si>
  <si>
    <t>CONSEJO CONSULTIVO DE NIÑOS Y NIÑAS ( CLONNA)</t>
  </si>
  <si>
    <t>ALCALDIA LOCAL ANTONIO NARIÑO CALLE 17 SUR $ 18- 49</t>
  </si>
  <si>
    <t xml:space="preserve">EL CLM 15 REALIZA EL PRIMER DIA HABIL DE LA SEMANA EL DILIGENCIAMIENTO DE LA BASE DE DATOS CORRESPONDIENTE A LAS SOLICITUDES SEMANALES Y  ACTAS DE LA SEMANA </t>
  </si>
  <si>
    <t>COLEGIO MARIA MONTESSORI SEDE B CALLE 20 SUR # 13 -27</t>
  </si>
  <si>
    <t>CIUDAD BERNA</t>
  </si>
  <si>
    <t xml:space="preserve">TENIENDO EN CUENTA LAS INSTRUCCIONES POR COORDINACION DONDE SE SOLICITA AL CLM 15 ASISTIR A LA REUNION DE COORDINACION Y POSTERIORMENTE DIRIGIRSE A REUNION DE REFORMULACION DE LA POLITICA PUBLICA ENFOCADA EN DISCAPACIDAD COMO RESPUESTA AL PLAN DE ACCION DEL CLD. </t>
  </si>
  <si>
    <t>AVANCES REFORMULACION DE POLITICA PUBLICA DE DISCAPACIDAD</t>
  </si>
  <si>
    <t>GESTOR</t>
  </si>
  <si>
    <t xml:space="preserve">CALLE 13 # 37-35 SDM </t>
  </si>
  <si>
    <t xml:space="preserve">REUNION DE EQUPO EN SALA 3 PISO  SDM Y OGS </t>
  </si>
  <si>
    <t>GESTORES Y ORIENTADORES</t>
  </si>
  <si>
    <t xml:space="preserve">COLEGIO MARIA MONTESORI SEDE B CLL 20 SUR # 13-27 </t>
  </si>
  <si>
    <t>SE DA INICIO A LA REUNION DE CLOPS DE INFANCIA Y ADOLECENCIA EN LA LOCALIDAD DE ANTONIO NARIÑO DONDE EL ALCALDE LOCAL HACE APERTURA ATRAVES DE LA EXPOSICIÓN DE ACCIONES  REALIZADAS A NIVEL LOCAL  POSTERIORMENTE SE REALIZA LA EVALUACION DE LA POLITICA PUBLICA</t>
  </si>
  <si>
    <t xml:space="preserve">ANTONIO NARIÑO ( VARIOS) CASA DE LA JUVENTUD ANTONIO NARIÑO CARRERA 20 N 19 - 26 SUR Y BIBLOTECA CARLOS E RESTREPO TRANSVERSAL  21 A N 19 54 SUR Y ALCAKDIA LOCAL ANTONIO NARIÑO CLL 17 SUR N 18 - 49 </t>
  </si>
  <si>
    <t>SE REALIZA DIVULGACION EN MEDIOS POR PARTE DEL CLM 15 EN LA ALCALDIA LOCAL DE ANTONIO NARIÑO, EN LA BIBLIOTECA CARLOS E. RESTREPO Y CASA DE LA JUVENTUD CON PIEZA COMUNICATIVA DANDO A CONOCER LAS ACTIVIDADES QUE SE REALIZARAN EN LA SEMANA DE LA BICI DONDE NOS ACOMPAÑARAN INVITADOS INTERNACIONALES Y NOS COMENTARAN LAS EXPERIENCIAS QUE HAN TENIDO EN EL MARCO DE LA  BICI</t>
  </si>
  <si>
    <t>CIO ANTONIO NARIÑO CRA 11 SUR # 8-69</t>
  </si>
  <si>
    <t>SE DA I ICIO A REUNION INTERINSTITUCIONAL COLMYG DANDO CUMPLIMIENTO AL SIGUIENTE ORDEN DEL DIA : ACUERDO DE PROCESO DE FORMACION POR PARTE DE LA SDM  SE DELEGA A MUJER PARA COPAGOS, PARA EVENTO DE IDPAC SE PRESENTA AGENDA DEL COM Y VARIOS POR PARTE DE LA SDM SE INVITAN A LAS MUJERES DEL COLMYEG EN EL MARCO DE LA MOVILIDAD SOSTENIBLE A PARTICIPAR DE LOS EVENTOS QUE SE REALIZARAN EN LA SEMANA DE LA BICI Y QUE ASISTAN AL FORO 50/50 MAS MUJERES EN BICI.  TAMBIEN SE SOCIALIZA LA FERIA DE SERVICIOS EN EL PARQUE VALVANERA DONDE ESTARA LA VAND DE PERSONALIZACION DE TARJETAS TU LLAVE.</t>
  </si>
  <si>
    <t>SE DA INICIO A LA REUNION DE CLGRCC DE LA LOCALIDAD ANTONIO NARIÑO DONDE SE ABORDA LA SIGUIENTE AGENDA DEL DIA: LECTURA ACTA ANTERIOR ,APROBACION ACTA ANTERIOR SE HACE UN BALANCE DE LA ESCUELA DE GSTION A LA LUZ DE SU PRIMER MODULO Y RESPECTIVO CONTENIDO SIEMBARGO SE DENOTA LA PREOCUPACION POR PARTE DEL CONSEJO DE GESTION DEL RIESGO, SE PROPONE QUE LA ESCUELA SE TRANSFORME EN ACCIONES DE MODULOS DE SENSIBILIZACION Y SE CERTIFICA SEGUN EL MODULO.</t>
  </si>
  <si>
    <t xml:space="preserve">ACTA Y REGISTRO FOTOGRAFICO </t>
  </si>
  <si>
    <t>SE DA INICIO A LA DIVULGACION EN MEDIOS EN LA CIO ANTONIO NARIÑO DONDE SE EXPONE LA PIEZA DE L CONGRESO 50/50, ESTA ACCION TAMBIEN SE DIVULGA EN EL MARCO DEL COLMYG SE EXPONE EN ESTA PIEZA LAS ACTIVIDADES Y RESPECTIVOS HORARIOS.</t>
  </si>
  <si>
    <t>PUNTO DE ENCUENTRO PORTAL CALLE 80</t>
  </si>
  <si>
    <t>BACHUE</t>
  </si>
  <si>
    <t>LA ORIENTADORA DEL CLM 15 APOYA A OTRAS LOCALIDADES EN JORNADA INFORMATIVA CICLORUTAS EXISTENTES E IMPLEMENTACION DE LAS ACTUALES</t>
  </si>
  <si>
    <t>DILE ANTONIO NARIÑO CLL 14 SUR # 12 C -21</t>
  </si>
  <si>
    <t>SE DA INICIO A REUNION TECNICA DE LA MESA LGTBI DONDE SE DA UNA EXPLICACION DE LAS CARACTERISTICAS DE LA S MESAS, EN PRIMER LUGAR EXPONE LA MESA LGTBI SE REUNE CON COMUNIDAD DE LA MESA TECNICA FUNCIONARIO DE LA SDM SOCIALIZA LA INICIATIVA DE LA POLITICA PUBLICA ENTRE LAS DOS MESAS SDM Y LGTBI EXPONE QUE HAY UNA INICIATIVA POR PARTE DE UN LIDER COMUNITARIO LGTBI DE REALIZAR UNA CARABANA POR EL BARRIO EL RESTREPO, EL CLM 15 SOCIALIZA EL CONDUCTO REGULAR DE PMT'S.</t>
  </si>
  <si>
    <t>MESA TECNICA LGBTI</t>
  </si>
  <si>
    <t>LA ORIENTADORA DEL CLM 15 ASISTE A REUNION INTERINTITUCIONAL EN RAZON A QUE LA GESTORA LOCAL ASISTE A MESA DE TRABAJO LGTBI. SE DA INICIO A LA REUNION DONDE PARTICIPA DESARROLLO ECONOMICO ,IDRD,IDPROM Y ALAN A LA PREPARACION DE LA FERIA DE CALZADO DEL RESTREPO QUE SE LLEVARA A CABO LOS DIAS 18,19 Y 20 DE OCTUBRE CON COMERCIANTES Y CIUDADANOS DEL SCTOR DEL RESTREPO POR PARTE DE LA SDM LA ING. DE AREA APOYARA RECORRIDO QUE SE REALIZARA EN EL MARCO DE LA FERIA DEL CALZADO CON EL GRUPO GUIA.</t>
  </si>
  <si>
    <t xml:space="preserve">MESA DE TRABAJO SECRETARIA DE DESARROLLO ECONOMICO PACTO POR EL RESTREPO DIA DEL ZAPATERO POR ACUERDO DISTRITAL. </t>
  </si>
  <si>
    <t>ORIENTADORA Y ING DE AREA</t>
  </si>
  <si>
    <t>SE DA INICIO A LA REUNION INTERINSTITUCIONAL CON EL FUNCIONARIO DE TRASMILENIO DONDE SE ABORDA LA SIGUIENTE AGENDA DEL DIA: EL CLM EN EL MARCO DEL CLONNA SOLICITA ABORDAR AL COLEGIO JAIME PARDO LEAL EN MATERIA PEDAGOGICA CON EL TEMA DE TRANSMICHIQUIS, EL FUNCIONARIO EXPONE QUE SE DEBE GESTIONAR AL INTERIOR DE LA ENTIDAD Y ESTA TENTATIVA LA FECHA DEL 31 DE OCTUBRE Y QUE AL JAIME PARDO LEAL YA SE REALIZO PLAN AULA CON LOS ESTUDIANTES DE BACHILLERATO POR OTRA PARTE EL COLEGIO MARIA MONTESORIYA SE REALIZO PLAN AULA CON LOS CURSOS 6,7 Y 8 DONDE ESTA PENDIENTE 9,10 Y 11 Y EL 30 DE OCTUBRE SE REALIZARA TRANSMICHIQUIS. EL CLM 15 REFORZARA LA ACCION PEDAGOGICA EN EL COLEGIO MARIA MONTESORIEN ELL MES DE OCTUBRE.</t>
  </si>
  <si>
    <t xml:space="preserve">MESA TRANSMILENIO </t>
  </si>
  <si>
    <t>SE DA INICIO A LA DIVULGACION EN MEDIOS DE LA SEMANA DE LA BICI QUE REALIZA LA SDM, A  TRAVEZ DE LOS CARTELES A CLOR QUE LA COORDINACION ENVIO A C/U DE LAS LOCALIDADES ,TENIENDO ENCUENTA LA PREMURA DE LA INFORMACION A DIVULGAR, EL CLM 15 DIVULGA LA PIEZA EN LA ALCALDIA LOCAL ANTONIO NARIÑO EN EL AREA DE DEL SALON DE LA JAL Y ENTREGA A CADA UNO DE LOS PISOS DE LA ALAN CARTELES PARA SER DIVULGADOS.</t>
  </si>
  <si>
    <t>GESTORA LOCAL</t>
  </si>
  <si>
    <t xml:space="preserve">TENIENDO EN CUENTA QUE POR MOTIVO DE PARO DE TRANSPORTADORES SE LEVANTA LA ACTIVIDAD DE CARTOGRAFIA SOCIAL  Y TALLER DE INCLUSION EN EL MARCO DE LA SEMANA DE LA BICI ASISTEN: LA SECRETARIA DELA MUJER, ALCALDIA LOCAL ANTONIO NARIÑO Y SDM, SIN EMBARGO LA LA ACTIVIDAD ESTA SUJETA A UNA NUEVA FECHA PARA EL DESARROLLO DE ESTA ACTIVIDAD </t>
  </si>
  <si>
    <t xml:space="preserve">MESA MUJER </t>
  </si>
  <si>
    <t>JUNTA DE ACCION COMUNAL CARLOS E. RESTREPO TRANSV. 24 I # 14-20</t>
  </si>
  <si>
    <t>EL CM 15 REALIZA DIVULGACION EN MEDIOS EN LA JUNTA ACCION COMUNAL CARLOS E. RESTREPO DONDE SE ACTUALIZA CARTELERA DONDE SE INVITA A LA COMUNIDAD A PARTICIPAR AL CONGRESO 50/50 MAS MUJERES EN BICI  EN EL MARCO DE LA SEMANA DE LA BICI DEL 22 DE SEPTIEMBRE AL 29 DONDE SE REALIZARAN DIFERENTES ACTIVIDADES.</t>
  </si>
  <si>
    <t xml:space="preserve">PUNTO DE ENCUENTRO ALCALDIA LOCAL ANTONIO NARIÑO CALLE 17 SUR # 18-49 </t>
  </si>
  <si>
    <t xml:space="preserve">SE DA INICIO AL RECORRIDO INTERINSTITUCIONAL CON IDT Y DESARROLLO ECONOMICO DANDO RESPUESTA A LOS ACUERDOS DEL CONSEJO DE BOGOTA 1- IGLESIA VALVANERA 2- CLL 24 C FABRICAS Y PELETERIAS CU 24 B 3- KRA 24 CON CLL 18 SUR 4- TRANV. 21 CON CALLE 26 SUR 5- BIBLIOTECA PUBLICA 6- CLL 17 SUR CON CALLE 18 ( SISFINANCIERO) EL RECORRIDO TIENE UNA DURACION DE 2 HORAS  DE 10:00 AM A 12 :00 'PM Y DE 2 A 4 FECHAS TENTATIVAS POR ELECCIONES 18,19 Y 20 DE OCTUBRE SE HACE UNA RECOMENDACION POR PARTE DE LA SDM LOS TURISTAS O PEATONES DEBEN RECIBIR CHARLA AL INTERIOR SE SOLICITA OPERATIVO DE CONTROL POR IEP </t>
  </si>
  <si>
    <t xml:space="preserve">KRA 11 ENTRE CLL 3 SUR Y 2 SUR </t>
  </si>
  <si>
    <t>POLICARPA</t>
  </si>
  <si>
    <t>JORNADAS INFORMATIVAS EN EL SECTOR DE EL BARIO POLICARPA CRA 11 ENTRE CLL 2 Y 3 SUR POR IEP COMO ACCION PEDAGOGICA</t>
  </si>
  <si>
    <t>SE DA INICIO A ENCCUENTRO COMUNITARIO EN EL BARRIO POLICARPA DONDE EL CLM 15 UNA VEZ TERMINA RECORRIDO CON ING.DE AREA E EL BARRIO EL RESTREPO POR PETICION DEL INGENIERO FELIPE RESTREPO EL EQUIPO DE TRABAJO SE DIRIGE AL BARRIO POLICARPA DE LA LOCALIDAD DE ANTONIO NARIÑO EL ENCUENTRO COMUNITARIO SE REALIZA EN LA KRA 11 ENTRE CLL 3 SUR Y 2 SUR DONDE SE ENCUENTRA EL FUNCIONARIO MARIO GARZON Y COMUNIDAD CORRESPONDIENTE, SE DENOTA POR LA DINAMICA DE  LA ZONA QUE EL SECTOR COMERCIAL SE PRESENTA INVACION DEL ESPACIO PUBLICO POR PARTE DE LOS COMERCIANTES. LA COMUNIDAD LE SOLICITA A LA SDM CAMBIOS DE SENTIDO VIAL EN RAZON AL MAL COMPORTAMIENTO EN VIA.</t>
  </si>
  <si>
    <t>SE DA INICIO A LA DIVULGACION DE MEDIOS DE LA SEMANA DE LA BICI Y EL CONGRESO 50/50 EN EL MARCO DE ESTA ACTIVIDAD LA DIVULGACION SE REALIZA EN LA CIO CASA DE IGUALDAD DE OPORTUNIDADES DE LA LOCALIDAD DE ANTONIO NARIÑO LA IMAGEN FUE ELEGIDA POR UN CONCURSO DE IMAGENES DONDE LA SECRETARIA DE LA MUJER FUE ESCOGIDA COMO LA ADECUADA PARA ESTA ACTIVIDAD.</t>
  </si>
  <si>
    <t>PARQUE VALVANERA CLL 21 SUR N 16 - 42</t>
  </si>
  <si>
    <t>EL CLM 15 REALIZA JORNADA INFORMATIVA EN PARQUE LA VALVANERA EN EL MARCO DEL PLAN DE ACCION DE LA UAT,LA SDM PARTICIPARA EN LA FERIA CON LA VAN DE TRANSMILENIO SE INVITA A LA CIUDADANIA Y COMERCIANTES A PERSONALIZAR LA TARJETA TU LLAVE Y HAGAN USO DE LOS BENEFICIOS COMO CIUDADANOS.</t>
  </si>
  <si>
    <t>SE DA INICIO A LA JORNADA INFORMATIVA CON FUNCIONARIOS DE LA ALCALDIA LOCAL DE ANTONIO NARIÑO DANDO CUMPLIMIENTO AL PLAN DE ACCION DEL CLD, EN ESTA OPORTUNIDAD EL PROPOSITO FUE SENSIBILIZAR A LOS FUNCIONARIOS RESPECTO A LA MANERA DE COMUNICARNOS DE FORMA CORRECTA SIN HACER UN MAL USO DEL LENGUAJE AL DIRIGIRNOS A LAS PERSONAS EN CONDICION DE DISCAPACIDAD, ADICIONAL A ELLO SE DIERON A CONOCER LOS TIPOS DE DISCAPACIDAD Y COMO IDENTIFICARLOS.</t>
  </si>
  <si>
    <t>SE DA INICIO A LA COMISION DE MOVILIDAD CON UN MIEMBRO, DONDE SE DESARROLLA LA JORNADA A LA LUZ DE LA S INCONSISTENCIAS DE LA INFORMACION PERCIBIDA POR EL COMISIONADO DONDE EL PASADO 19 DE SEPTIEMBRE ESPERABA UN OPERATIVO Y REUNION COMO COMPROMISO A LOS DIALOGOS CIUDADANOS EL CLM 15 LE ACLARA AL COMISIONADO EL ACTA QUE SE DESARROLLO EN SU MOMENTO EN EL ACTA NO SE MENCIONA NINGUN OPERATIVO/O REUNIONES PARA ESTA FECHA SE LE EXPLICA LAS CARACTERISTICAS DEL COMPROMISO Y LA FECHA DEL MISMO AL INTERIOR DE LA ENTIDAD PARA CONOCIMIENTO, ACLARACIONES Y FINES PERTINENTES DEL COMISIONADO MARIO VARGAS.</t>
  </si>
  <si>
    <t xml:space="preserve"> CASADE LA PARTICIPACION DE BOSA KRA 80 K # 61-28</t>
  </si>
  <si>
    <t>LA ORIENTADORA DEL CLM 15 APOYA A OTRAS LOCALIDADES A LOS  DIALOGOS CIUDADANOS CON ENFASIS A PERSONAS EN CONDICION DE DISCAPACIDAD EN LA CASA DE IGUALDAD DE OPORTUNIDADES DEL A LOCALIDAD 7 DE BOSA</t>
  </si>
  <si>
    <t>PARQUE LA VALVANERA CALLE 21 SUR # 16 -42</t>
  </si>
  <si>
    <t>EL CLM 15 ASISTE A FERIA DE SERVICIOS,  JORNADA INFORMATIVA   Y DE PRODUCTIVIDAD EN EL PARQUE LA VALVANERA CON VAN DE TRANSMILENIO DANDO RESPUESTA AL PLAN DE ACCION DE LA UAT, SE PERSONALIZAN TARJETAS TU LLAVE A PERSONAS MAYORES DEL CENTRO DIA RESTREPO 1 DANDO RESPUESTA A COMPROMISO ADQUIRIDOS EN TALLERES CON LAS PERSONAS MAYORES, TAMBIEN SE LES FACILITA INFORMACION ACERCA DE LOS BENEFICIOS DE LA TARGETA TU LLAVE.</t>
  </si>
  <si>
    <t>ALCALDIA LOCAL ANTONIO NARINO CALLE 17 SUR # 18-49</t>
  </si>
  <si>
    <t>EL CLM 15 REALIZA EL PRIMER DIA HABIL DE LA SEMANA EL DILIGENCIAMIENTO DE LA BASE DE DATOS CORRESPONDIENTE A LAS SOLICITUDES SEMANALES Y  ACTAS DEL MES DE SEPTIEMBRE</t>
  </si>
  <si>
    <t>(Todas)</t>
  </si>
  <si>
    <t xml:space="preserve">CARRERA 33 No. 17B-18 </t>
  </si>
  <si>
    <t xml:space="preserve">SE DA INICIO A LA REUNIÓN ORDINARIA DEL CLGRCC EN LA ENTIDAD ACUEDUCTO, DONDE SE ABORDARON LOS SIGUIENTES TEMAS:
VERIFICACIÓN DEL QUÓRUM SOBRE LOS PARTICIPANTES DEL CONSEJO Y SE REALIZÓ LA APROBACIÓN DEL ACTA DEL MES DE AGOSTO.
SE REALIZÓ LA SOCIALIZACIÓN DEL SIMULACRO DEL 2 DE OCTUBRE, DONDE SE INVITARA A OTRAS ENTIDADES Y SE LLEVARA INSCRIPCIÓN PREVIA DE LA ACTIVIDAD, IGUALMENTE DEBE TENER UN PLAN DE EVACUACIÓN.
EL EVENTO DEL SIMULACRO SE LLEVARA A CABO CON EL APOYO DE LOS MIEMBROS QUE PARTICIPAN EN EL CLGRCC PARA QUE DESARROLLEN SU RESPECTIVA DIVULGACIÓN CON LA POBLACIÓN QUE TIENE CADA ENTIDAD EN LOS PROGRAMAS Y ATENCIÓN.
SE LLEVÓ A CABO LOS PUNTOS CRÍTICOS EN LOS RESPECTIVOS BARRIOS DE LA LOCALIDAD.
 SE DESARROLLÓ Y SOCIALIZO EL ABORDAJE QUE SE REALIZÓ CON LAS ENTIDADES SECRETARIA DE AMBIENTE, ALCALDÍA LOCAL DE LA CANDELARIA, SECRETARIA DE MOVILIDAD Y SECRETARIA DE INTEGRACIÓN SOCIAL SOBRE EL MODELAMIENTO DEL PARQUE TERCER MILENIO PARA APOYAR DE CUALQUIER DESASTRE Y UBICAR LAS ZONAS DE SONDEOS, IGUALMENTE DEPENDIENDO DE LA UBICACIÓN DEL PARQUE PARA EL ALOJAMIENTO TEMPORAL.SE SOCIALIZO LA ENTREGA DEL PARQUE TERCER MILENIO DONDE SE REALIZARA EN MARZO 2020 CON UNA CAPACIDAD DE ALOJAMIENTO DE 6.219 PERSONAS.SE INFORMÓ SOBRE LA REUNIÓN EXTRAORDINARIA QUE SE LLEVARA A CABO EL DÍA 26 DE SEPTIEMBRE A LAS 8:30 A.M PUNTO ESTRATÉGICO GRAN SAN.SE LLEVÓ A CABO LA SOCIALIZACIÓN DE LA INFORMACIÓN DEL DÍA 2 DE OCTUBRE LA REUNIÓN DEL CLGRCC EN LA CASA COMUNITARIA SANTA BÁRBARA A LAS 8:30 A.M.
</t>
  </si>
  <si>
    <t xml:space="preserve">GESTORA LOCAL </t>
  </si>
  <si>
    <t>CALLE 10 CON LA CARRERA 2 Y CARRERA 4</t>
  </si>
  <si>
    <t>CLM17</t>
  </si>
  <si>
    <t>SE DA INICIO A LA REUNIÓN INTERINSTITUCIONAL CON LA ALCALDÍA LOCAL DE LA CANDELARIA  EN LA CALLE 10 ENTRE LA CARRERA 2 Y CARRERA 4 , DONDE ASISTIERON EL FDLC, SDMOVILIDAD( GESTORA LOCAL Y GERENTE DE ZONA), IDPC Y JARDÍN,  DADO QUE EL PUNTO DE ENCUENTRO SE ESTABLECIÓ EN LA CALLE 10 CON CARRERA 2, DONDE SE ABORDÓ LOS SIGUIENTES TEMAS:SE REALIZÓ EL RECORRIDO SOBRE LA INTERVENCIÓN DE LA CALLE 10 Y CARRERA 2 SOBRE LA IMPLEMENTACIÓN DE SEÑALIZACIÓN POR LA PEATONALIZACIÓN DE LA VÍA SUSCRITO CON EL CONTRATO 112 DEL FDL DE LA CANDELARIA, PARA VERIFICACIÓN DEL AVANCE DE LA OBRA, IGUALMENTE CON EL AVAL DE IDPC.LUEGO SE LLEVÓ A CABO EL RECORRIDO LA CALLE 10 CON CARRERA 3, DONDE SE EVIDENCIO CON IDPC  LA NECESIDAD DE LA IMPLEMENTACIÓN  SEÑALIZACIÓN Y REDUCTORES DE VELOCIDAD EN LA VÍA.Y SE LLEVÓ A CABO LA VÍA DE LA CALLE 10 CON CARRERA 4, DONDE SE SOLICITÓ POR MEDIO DE IDPC LA IMPLEMENTACIÓN DE REDUCTORES DE VELOCIDAD IGUALMENTE SEÑALIZACIÓN. SE INFORMÓ POR PARTE DE SDMOVILIDAD GERENTE DE ZONA DAVID GARCIA QUE SE LLEVARA A CABO SOLICITUD A SEÑALIZACIÓN PARA LA IMPLEMENTACIÓN DE ESTAS SEÑALES Y REDUCTORES.</t>
  </si>
  <si>
    <t>CALLE 10 CON CARRERA 2</t>
  </si>
  <si>
    <t>CONCORDIA</t>
  </si>
  <si>
    <t xml:space="preserve">SE DA INICIO A LA REUNIÓN INTERINSTITUCIONAL CON LA ALCALDÍA LOCAL DE LA CANDELARIA EN LA  CASA COMUNITARIA LA CONCORDIA, DONDE SE ABORDARON LOS SIGUIENTES TEMAS:SE REALIZA LA INTERVENCIÓN DEL SEÑOR ALCALDE MANUEL CALDERÓN SOBRE LA CONSTRUCCIÓN DE LA GALERÍA DE LA CONCORDIA Y LA VÍA DE LA CALLE 12C.SE REALIZA LOS INCONVENIENTES DE LA COMUNIDAD SOBRE LA CALLE 12C SOBRE LA ENTREGA FINAL DE LA OBRA, IGUALMENTE LA REPARACIÓN DE LA INFRAESTRUCTURA DE LOS ANDENES, LA INSEGURIDAD QUE PERMANECE EN EL SECTOR, DECLINACIÓN DEL COMERCIO Y EL DESBORDE DE BASURAS EN ALGUNOS PUNTOS DE LA ZONA DEBIDO A QUE NO PASA EL VEHÍCULO DE LA BASURA POR LA OBRA DE LA VÍA. SE LLEVA A CABO LA PRESENTACIÓN DE LAS ENTIDADES  SDMOVILIDAD, FDLCANDELARIA, IDRD, IDU,  UMV, PERSONERÍA, IDPC ,SDIS Y SDSCJ, INSTITUTO DISTRITAL PARA LA ECONOMÍA SOCIAL Y IDARTES.SE LLEVA A CABO LA PRESENCIA DE LA JUNTA DE ACCIÓN COMUNAL DEL BARIO LA CONCORDIA, DONDE EXPONEN SOBRE LA CONTAMINACIÓN QUE SE PRESENTA EN LA VÍA DE LA CARRERA 3  ENTRE LA CALLE 12C Y AV. JIMÉNEZ  POR LOS VEHÍCULOS QUE TRANSITA, POR LO TANTO Y DEBIDO A LA SITUACIÓN SE INFORMA POR PARTE DE SDM QUE LA PROBLEMÁTICA LA TENDRÍAMOS POR LA CONCENTRACIÓN DE UNIVERSIDADES, MINISTERIOS, PRESIDENCIA ETC, IGUALMENTE DE LA VÍAS ANGOSTAS Y OTRA QUE ESTÁN EN OBRA. POR LO TANTO, YA SE REALIZÓ EN LA CARRERA 3 CON AV. JIMÉNEZ EL MANTENIMIENTO DE LA MALLA VIAL QUE SE ESTABLECÍA EN EL SECTOR.   SE EXPONE POR PARTE DE LA COMUNIDAD SOBRE EL HUNDIMIENTO QUE PERMANECE EN LA CARRERA 1 ENTRE LA CALLE 12C Y CALLE 12ABIS , DEBIDO A LA PROBLEMÁTICA SE PRONUNCIÓ FDLCANDELARIA DONDE EXPLICA QUE YA SE REALIZARA LA INTERVENCIÓN DE LA VÍA , DONDE FALTA LA APROBACIÓN DEL PMT.   
</t>
  </si>
  <si>
    <t>CARRERA 7 No 22-44</t>
  </si>
  <si>
    <t>LAS NIEVES</t>
  </si>
  <si>
    <t>ACTA Y LISTADO DE EVIDENCIA</t>
  </si>
  <si>
    <t>SE DA INICIO A LA REUNIÓN INTERINSTITUCIONAL DE LA UAT  EN EL DILE , DONDE SE ABORDARON LOS SIGUIENTES TEMAS:SE DESARROLLÓ LA CONVOCATORIA DEL CLOPS EL DÍA 25 DE SEPTIEMBRE A LAS 2:00P.M EN LA CASA DE LA IGUALDAD, DONDE SE TENDRÁ EN CUENTA LOS COMPROMISOS DE LAS ENTIDADES SOBRE LA CONVOCATORIA YA QUE SE REALIZARA CON CIUDADANÍA.SE INFORMA QUE SE DEBE LLEVAR A CABO A TODA LA CIUDADANÍA, DONDE SE DESARROLLARA EN LAS INSTANCIAS DE PARTICIPACIÓN LA INFORMACIÓN SOBRE EL CLOPS, DONDE ES LA ÚLTIMA CESIÓN DEL AÑO Y LA ADMINISTRACIÓN. SE DEBE TENER EN CUENTA LAS MESAS QUE SE LLEVARA A CABO CON LAS ENTIDADES Y SU DESARROLLO, IGUALMENTE LAS FALENCIAS DE ALGUNOS SECTORES DONDE DEBE SER RESPONSABILIDAD DE CADA ENTIDAD.SE MENCIONA QUE SE TENDRÍA EN CUENTA PORQUE QUE SE CONSTRUYÓ? PARA? PARA LA CONTEXTUALIZACIÓN.SE LLEVARA A CABO 5 MESAS AGRUPADAS, IGUALMENTE CONSTRUIR UNA METODOLOGÍA, DONDE LA COMUNIDAD SE EXPRESE. LOS ASPECTOS QUE SE DEBEN TENER EN CUENTA QUE SON LOS BARRIOS DE BELÉN, CONCORDIA, SANTA BÁRBARA, EGIPTO, LA CATEDRAL Y LAS AGUAS , IGUALMENTE LOS TEMAS DEL ABORDAJE TERRITORIAL CON SENTIDO SOCIAL, TRANSFORMANDO IMAGINARIOS.</t>
  </si>
  <si>
    <t>BARRIO EGIPTO Y BELEN</t>
  </si>
  <si>
    <t>ACTA Y EVIDENCIA.</t>
  </si>
  <si>
    <t>SIENDO LAS NUEVE DE LA MAÑANA SE DA INICIO A LA ACTIVIDAD DE DIVULGACIÓN DE INFORMACIÓN EN LA COMUNIDAD DE LOS BARRIOS EGIPTO Y BELÉN, DONDE SE HACE CONOCER LA PIEZA PUBLICITARIA DE LOS DIÁLOGOS CIUDADANOS  EXPLICÁNDOLES SU DEBIDA  INFORMACIÓN SOBRE LOS PUNTOS DE LAS LOCALIDADES DE SANTAFÉ Y CANDELARIA Y LA REALIZACIÓN DE LA REUNIÓN POR PARTE DE LA SDM, LA CUAL BUSCA QUE A NUESTROS GESTORES Y ORIENTADORES DE TU LOCALIDAD, ELLOS TE DIRÁN TODO LO QUE NECESITAS SABER AL RESPECTO PARA QUE PARTICIPES Y ESTÉS ENTERADO DE QUE HACE LA SECRETARIA DISTRITAL DE MOVILIDAD EN LA CIUDAD.PARA FINALIZAR SE TOMA REGISTRO FOTOGRÁFICO DE LA DIVULGACIÓN A LA COMUNIDAD DE LOS BARRIO DE EGIPTO Y BELÉN QUE HACEN PARTE DE LA LOCALIDAD DE LA CANDELARIA.</t>
  </si>
  <si>
    <t>SIENDO LA UNA DE LA TARDE SE DA INICIO A LA ACTIVIDAD DE DIVULGACIÓN DE INFORMACIÓN EN LA CARTELERA DE LA ALCALDÍA LOCAL DE LA CANDELARIA, DONDE SE HACE CONOCER LA PIEZA PUBLICITARIA DE LOS DIÁLOGOS CIUDADANOS DE LAS LOCALIDADES DE SANTAFÉ Y CANDELARIA, IGUALMENTE LOS PUNTOS Y REALIZACIÓN DE LA REUNIÓN POR PARTE DE LA SDM, LA CUAL BUSCA QUE A NUESTROS GESTORES Y ORIENTADORES DE TU LOCALIDAD, ELLOS TE DIRÁN TODO LO QUE NECESITAS SABER AL RESPECTO PARA QUE PARTICIPES Y ESTÉS ENTERADO DE QUE HACE LA SECRETARIA DISTRITAL DE MOVILIDAD EN LA CIUDAD.PARA FINALIZAR SE TOMA REGISTRO FOTOGRÁFICO DE LA DIVULGACIÓN DE LA CARTELERA DE LA ALCALDÍA LOCAL   QUE HACEN PARTE  DE LA LOCALIDAD DE LA CANDELARIA.</t>
  </si>
  <si>
    <t>CALLE 12 No. 2-47</t>
  </si>
  <si>
    <t xml:space="preserve">SE DA INICIO A LA REUNIÓN INTERINSTITUCIONAL ORDINARIA DEL COLEV EN LA PERSONERÍA LOCAL DE LA CANDELARIA , DONDE SE ABORDARON LOS SIGUIENTES TEMAS:SE LLEVÓ A CABO LA SOCIALIZACIÓN DE LOS EVENTOS DEL MES DE ENVEJECIMIENTO Y VEJEZ, DONDE SE LE DIO EL RECONOCIMIENTO A LAS PERSONAS MAYORES POR PARTE DE CENTRO DÍA POR EL EJERCICIO QUE TIENE CADA UNO DE ELLOS Y SU PARTICIPACIÓN EN LOS EVENTOS CONVOCADOS.
SE DESARROLLÓ EL EVENTO DE LA VIEJOTECA EN LA PLAZA DE LOS TALENTOS EN LA CANDELARIA DONDE ASISTIERON 150 PERSONAS ADULTAS MAYORES CON LAS ACTIVIDADES DE LA LUDOTECA PEDAGÓGICA POR EL IDRD.SE INFORMÓ EL MEJORAMIENTO DE LA CONTRATACIÓN PARA LOS EVENTOS DEL MES DE ENVEJECIMIENTO Y VEJEZ POR PARTE DE LA ALCALDÍA LOCAL DE SANTAFÉ, DONDE SE REALIZARA LA SOLICITUD A LOS DE PLANEACIÓN DE LA ALCALDÍA.
SE COMUNICÓ POR PARTE DEL REFERENTE DE SDIS SOBRE LA MANIPULACIÓN POLÍTICA QUE SE LLEVA A CABO EN LOS MESES, DONDE ESTÁN UTILIZANDO ALGUNAS REUNIONES PARA LAS CAMPAÑAS, DEBIDO A ESTO, LOS ADULTOS MAYORES ESTÁN INCONFORMES SOBRE LA SITUACIÓN QUE SE ESTÁ ABARCANDO EN LAS LOCALIDADES DE SANTAFÉ.SE LLEVÓ A CABO LA COMUNICACIÓN DE LA AGENDA MAYOR SOBRE LOS ENCUENTROS COMUNITARIOS ACOMPAÑADO CON LAS ALCALDÍAS LOCALES Y CLP QUIENES SON LOS CONVOCANTES PARA EL EVENTO, VÍAS, TRANSPORTE Y SERVICIOS PÚBLICOS, CONTEXTO NECESARIO – UBICACIÓN DE LA LOCALIDAD,  ESTADÍSTICA ARGUMENTADA Y PROBLEMÁTICA DE LA LOCALIDAD.SE INFORMA QUE SE LLEVARA A CABO EL COLEV EL DÍA 9 DE OCTUBRE EN LA PERSONERÍA LOCAL DE LA CANDELARIA A LAS 9:00A.M.
</t>
  </si>
  <si>
    <t>SE DA INICIO A LA REUNION INTERINSTITUCIONAL CON EL ALCALDE MANUEL CALDERON EN LA ALCALDIA LOCAL , DONDE SE ABORDARON LOS SIGUENTES TEMAS: SE SOCIALIZA AL ALCALDE MANUEL CALDERON SOBRE LAS RUTAS Y HORAS DE LOS PUNTOAS ESTRATEGICOS QUE SE ESCOGUIERON PARA LOS DALOGOS CIUDADANOS DE LA SDM DE LAS LOCALIDADES DE SANTAFE Y CANDELARIA CON EL GERENTE DE ZONA CENTRO DAVOD GARCIA. SE INFORMO QUE SE REALIZRA UNA BREVE REUNIN EN LA FUGA (FUNDACION GILBERTO ALZATE), DONDE SE COMENZARA A LAS 4:30 P.M EN EL MUELLE Y SE CONFIRMO LA ASISTENCIA DEL ALCALDE LOCAL DE LA CANDELARIA AL EVENTO .</t>
  </si>
  <si>
    <t>CARRERA 3 ESTE CON CALLE 10 Y FUGA</t>
  </si>
  <si>
    <t xml:space="preserve">SE DA INICIO A LA REUNIÓN DEL DIALOGO CIUDADANOS EN LA CARRERA 3 ESTE CON CALLE 10 Y FUGA (FUNDACIÓN GILBERTO ÁLZATE) , DONDE SE ABORDARON LOS SIGUIENTES TEMAS:POR PARTE DE LA GESTORA LOCAL DE MOVILIDAD REFERENTE A LA LOCALIDAD DE LA CANDELARIA SE DIRIGE A LA COMUNIDAD  QUE ASISTIÓ AL PUNTO B DE LA CARRERA 3 ESTE CON CALLE 10 DONDE LE EXPLICO LA CANCELACIÓN  EL EVENTO DE LOS DIÁLOGOS CIUDADANOS DEBIDO AL PARO DE MAESTROS Y POR LO TANTO, POR LA SEGURIDAD Y PREVENCIÓN DE LA COMUNIDAD  FUE REALIZADO.         
SE DIRIGIÓ A LA FUNDACIÓN GILBERTO ÁLZATE (FUGA) , DONDE LLEGARON COMUNIDAD DE LA LOCALIDAD DE SANTAFÉ, POR LO TANTO, LA GESTORA LOCAL DE MOVILIDAD LA REFERENTE DE LA CANDELARIA SE EXPLICA POR LA CANCELACIÓN DEL EVENTO DE LOS DIÁLOGOS CIUDADANOS , DEBIDO AL PARO DE MAESTRO Y PARA LA SEGURIDAD Y PREVENCIÓN DE LA COMUNIDAD . SE LES COMUNICA QUE ESTARÁ ATENTA A HACERLES LLEGAR LA DEBIDA INFORMACIÓN DE LA FECHA, HORA Y LUGAR DE LOS DIÁLOGOS CIUDADANOS QUE SE DESARROLLARA EN LAS LOCALIDADES DE SANTAFÉ Y CANDELARIA
</t>
  </si>
  <si>
    <t>SE DA INICIO A LA REUNIÓN INTERINSTITUCIONAL DEL CLD EN LA CASA COMUNITARIA LA CONCORDIA, DONDE SE ABORDARON  LOS SIGUIENTES TEMAS: SE REALIZA LA VERIFICACIÓN DEL QUORUM DANDO A CONOCER EL ORDEN AL DÍA Y LA APROBACIÓN DE LACTA DEL MES DE AGOSTO.SE SOCIALIZA SOBRE LA REUNIÓN QUE SE REALIZARA EL DÍA 16 DE SEPTIEMBRE EN EL BARRIO SAMPER MENDOZA EN DONDE SE LLEVARA A CABO LA AGENDA PÚBLICA DE LA REFORMULACIÓN DE LA POLÍTICA PUBLICA DE DISCAPACIDAD EN LA DIRECCIÓN DIAGONAL 22 B NO. 20-51, CON EL OBJETIVO QUE SE DESARROLLARA LA ACCESIBILIDAD Y DISEÑO UNIVERSAL.SE INFORMA SOBRE EL MAPA DE GRUPOS POBLACIONALES, DONDE SE LLEVARA UN CONSOLIDADO DE LOS GRUPOS EXISTENTES EN LA LOCALIDAD, IGUALMENTE SE REALIZARA DIVULGACIÓN CON PIEZA PUBLICITARIA EN LOS ESPACIO DE LAS INSTANCIAS QUE SE PARTICIPA.SE INFORMA SOBRE ALIMENTAR DE LA MATRIZ QUE SE ENVIARA A CADA UNA DE LAS ENTIDADES QUE ES DESDE EL MES DE SEPTIEMBRE A DICIEMBRE, IGUALMENTE LAS ENCUESTAS DE PERCEPCIÓN DEL SERVICIO EN LA LOCALIDAD DE LA CANDELARIA.SE DESARROLLARA CON LA AYUDA DE CADA ENTIDAD QUE PARTICIPA EN EL CONSEJO SOBRE LA ELABORACIÓN E IMPRESIÓN DE LA CARTILLA SOBRE LOS TEMAS LA DISCAPACIDAD.SE LLEVA A CABO LA INFORMACIÓN Y PROGRAMACIÓN DE LA SEMANA DE LA DISCAPACIDAD QUE SE REALIZARA EN LA ÚLTIMA SEMANA DEL MES DE NOVIEMBRE, DONDE SE REALIZARA LOS TALLERES PREPARATORIOS DE LOS ENCUENTROS CIUDADANOS EN LA CASA DE LA IGUALDAD Y DE MANUALIDADES, EMPRENDIMIENTO Y AERÓBICOS EN LA PLAZOLETA DE LOS TALENTOS DE LA LOCALIDAD DE LA CANDELARIA. SE INFORMA  QUE SE REALIZA LA PRÓXIMA CESIÓN EL DÍA 11 DE OCTUBRE EN LA CASA COMUNITARIA LA CONCORDIA A LAS 8:30 A.M</t>
  </si>
  <si>
    <t>CARRERA 4 No. 12C-34</t>
  </si>
  <si>
    <t>RESTAURANTE T-BONE</t>
  </si>
  <si>
    <t>CONFORME A LA ESTRATEGIA DE LA SECRETARIA DISTRITAL DE MOVILIDAD, SE DESARROLLA JORNADA DE SENSIBILIZACIÓN EN LA ESCUELA NACIONAL DEL COMERCIO DIRIGIDO A SUS ESTUDIANTES DE SECUNDARIA.SE INFORMA A LOS ESTUDIANTES DEL PLANTEL LAS VENTAJAS DE LA TARJETA PERSONALIZADA Y SUS RESPECTIVOS BENEFICIOS.SE FOMENTA EL USO DE LA SEGURIDAD VIAL, SE EXPLICA LOS PRINCIPALES ACTORES VIALES Y LAS IMPLICACIONES EN EL DESARROLLO DE SU ACTIVIDAD COTIDIANA COMO PUEDEN INFLUIR EN UNA MOVILIDAD MÁS SEGURA Y SOSTENIBLE.PARA FINALIZAR Y SEGÚN DISPOSICIÓN DE LA COORDINACIÓN DE LA SDM SE INFORMA A LA COMUNIDAD LA OFERTA INSTITUCIONAL PARTIENDO DEL PIP Y SUS EJES, IGUALMENTE LAS ACCIONES DEL CENTRO LOCAL DE MOVILIDAD. LA FIGURA DEL DEFENSOR DEL CIUDADANO LA CUAL ESTÁ A CARGO DEL JEFE DE LA OFICINA DE GESTIÓN SOCIAL ADRIANA RUTH IZA CERTUCHE DE LA SDM Y LAS REDES SOCIALES DE LA SDM COMO: TWITTER, INSTAGRAM, FACEBOOK Y PAGINA WEB.SE LLEVÓ A CABO LA INFORMACIÓN DE LAS INDICACIONES DEL LAVADO DE MANOS A LOS ESTUDIANTES DE LA ESCUELA NACIONAL DEL COMERCIO.</t>
  </si>
  <si>
    <t xml:space="preserve">GESTORA LOCAL Y ORIENTADORA </t>
  </si>
  <si>
    <t>CALLE 12 No. 0-07ESTE</t>
  </si>
  <si>
    <t>REGISTRO DE BICICLETAS</t>
  </si>
  <si>
    <t>SE REQUIERE EL  REGISTRO BICI EN LA UNIVERSIDAD DEL EXTERNADO DE COLOMBIA CON LOS ESTUDIANTES , ADMINISTRATIVOS Y PROFESORES.</t>
  </si>
  <si>
    <t>ACTA Y LA EVIDENCIA</t>
  </si>
  <si>
    <t>SIENDO LAS NUEVE DE LA MAÑANA SE DA INICIO A LA ACTIVIDAD DE DIVULGACIÓN DE INFORMACIÓN EN LA CARTELERA DE LA ALCALDÍA LOCAL DE LA CANDELARIA, DONDE SE PUBLICA INFORMACIÓN SOBRE LOS DIÁLOGOS CIUDADANOS DE SANTAFÉ Y CANDELARIA, LA CUAL BUSCA QUE A NUESTROS GESTORES Y ORIENTADORES DE TU LOCALIDAD, ELLOS TE DIRÁN TODO LO QUE NECESITAS SABER AL RESPECTO PARA QUE PARTICIPES Y ESTÉS ENTERADO DE QUE HACE LA SECRETARIA DISTRITAL DE MOVILIDAD EN LA CIUDAD.PARA FINALIZAR SE TOMA REGISTRO FOTOGRÁFICO DE LA PUBLICACIÓN EN LA CARTELERA DE LA ALCALDÍA LOCAL DE LA CANDELARIA.</t>
  </si>
  <si>
    <t>CALLE 12C No. 2-47</t>
  </si>
  <si>
    <t>SE DA INICIO A LA REUNIÓN INTERINSTITUCIONAL DE LA CLIP EN LA PERSONERÍA LOCAL DE LA CANDELARIA, DONDE SE ABORDARON LOS SIGUIENTES TEMAS:SE REALIZA LA VERIFICACIÓN DEL QUORUM DANDO A CONOCER EL ORDEN AL DÍA Y LA APROBACIÓN DEL ACTA DEL MES DE AGOSTO. SE LLEVA A CABO LA SOCIALIZACIÓN SOBRE EL DÍA DEL FESTIVAL DE LA PARTICIPACIÓN QUE SE REALIZARA  EL DÍA 29 DE NOVIEMBRE /2019.
SE INFORMA SOBRE LOS ENCUENTRO CIUDADANOS QUE SE REALIZARA EN EL MES DE NOVIEMBRE ARTICULADO CON LA SECRETARIA DE GOBIERNOS 
SE REALIZÓ LA PRESENTACIÓN DEL TEMA LA PARTICIPACIÓN CIUDADANA DE LOS PLANES DE DESARROLLO, DONDE SE INFORMA A LAS ENTIDADES SOBRE QUE TENEMOS QUE PENSAR COMO CIUDAD Y NO COMO SIMPLEMENTE UN CONJUNTO DE CASAS, EDIFICIOS, REGIDOS POR UNAS LEYES, DADO A HAY QUE VERLAS COMO UN LUGAR DE CONSTRUCCIÓN SOCIAL, EN UN LUGAR DE INTERACCIÓN, EN DONDE SE VAN A DISTINGUIR FORMAS, SOCIALES, MODAS, CAMBIOS ECONÓMICOS Y POLÍTICOS.</t>
  </si>
  <si>
    <t>SIENDO LAS NUEVE Y DIEZ DE LA MAÑANA SE DA INICIO A LA ACTIVIDAD DE DIVULGACIÓN DE INFORMACIÓN EN LA CARTELERA DE LA ALCALDÍA LOCAL DE LA CANDELARIA, DONDE SE PUBLICA INFORMACIÓN SOBRE LA SEMANA DE LA BICICLETA, LA CUAL BUSCA QUE A NUESTROS GESTORES Y ORIENTADORES DE TU LOCALIDAD, ELLOS TE DIRÁN TODO LO QUE NECESITAS SABER AL RESPECTO PARA QUE PARTICIPES Y ESTÉS ENTERADO DE QUE HACE LA SECRETARIA DISTRITAL DE MOVILIDAD EN LA CIUDAD.PARA FINALIZAR SE TOMA REGISTRO FOTOGRÁFICO DE LA PUBLICACIÓN EN LA CARTELERA DE LA ALCALDÍA LOCAL DE LA CANDELARIA.</t>
  </si>
  <si>
    <t>CALLE 12D No. 3- 22</t>
  </si>
  <si>
    <t>SIENDO LAS NUEVE Y MEDIA DE LA MAÑANA SE DA INICIO A LA ACTIVIDAD DE DIVULGACIÓN DE INFORMACIÓN EN LA CARTELERA DE LA CASA COMUNITARIA LA CONCORDIA, DONDE SE PUBLICA INFORMACIÓN SOBRE EL NUEVO LA SEMANA DE LA BICICLETA, LA CUAL BUSCA QUE A NUESTROS GESTORES Y ORIENTADORES DE TU LOCALIDAD, ELLOS TE DIRÁN TODO LO QUE NECESITAS SABER AL RESPECTO PARA QUE PARTICIPES Y ESTÉS ENTERADO DE QUE HACE LA SECRETARIA DISTRITAL DE MOVILIDAD EN LA CIUDAD.PARA FINALIZAR SE TOMA REGISTRO FOTOGRÁFICO DE LA PUBLICACIÓN EN LA CARTELERA DE LA CASA COMUNITARIA LA CONCORDIA.</t>
  </si>
  <si>
    <t>CALLE 12D No. 3 - 22</t>
  </si>
  <si>
    <t xml:space="preserve">SIENDO LAS NUEVE Y CUARENTA DE LA MAÑANA SE DA INICIO A LA ACTIVIDAD DE DIVULGACIÓN DE INFORMACIÓN EN LA CARTELERA DE LA CASA COMUNITARIA LA CONCORDIA, DONDE SE PUBLICA INFORMACIÓN SOBRE LOS DIÁLOGOS CIUDADANOS DE SANTAFÉ Y CANDELARIA, LA CUAL BUSCA QUE A NUESTROS GESTORES Y ORIENTADORES DE TU LOCALIDAD, ELLOS TE DIRÁN TODO LO QUE NECESITAS SABER AL RESPECTO PARA QUE PARTICIPES Y ESTÉS ENTERADO DE QUE HACE LA SECRETARIA DISTRITAL DE MOVILIDAD EN LA CIUDAD.PARA FINALIZAR SE TOMA REGISTRO FOTOGRÁFICO DE LA PUBLICACIÓN EN LA CARTELERA DE LA CASA COMUNITARIA LA CONCORDIA.
</t>
  </si>
  <si>
    <t>SIENDO LAS DIEZ Y MEDIA DE LA MAÑANA SE DA INICIO A LA ACTIVIDAD DE DIVULGACIÓN DE INFORMACIÓN EN LA CARTELERA DE LA ESCUELA NACIONAL DEL COMERCIO, DONDE SE PUBLICA INFORMACIÓN SOBRE LA SEMANA DE LA BICICLETA, LA CUAL BUSCA QUE A NUESTROS GESTORES Y ORIENTADORES DE TU LOCALIDAD, ELLOS TE DIRÁN TODO LO QUE NECESITAS SABER AL RESPECTO PARA QUE PARTICIPES Y ESTÉS ENTERADO DE QUE HACE LA SECRETARIA DISTRITAL DE MOVILIDAD EN LA CIUDAD.PARA FINALIZAR SE TOMA REGISTRO FOTOGRÁFICO DE LA PUBLICACIÓN EN LA CARTELERA DE LA ESCUELA NACIONAL DEL COMERCIO.</t>
  </si>
  <si>
    <t>ACTA Y LISTA DE EVIDENCIA</t>
  </si>
  <si>
    <t>SIENDO LAS ONCE DE LA MAÑANA SE LLEGA AL PUNTO DE ENCUENTRO PARA LA REALIZACIÓN DE LA JORNADA INFORMATIVA, EN LA CUAL SE INFORMA A LAS PERSONAS SOBRE LOS DIÁLOGOS CIUDADANOS QUE SE LLEVARA A CABO EL DÍA 25 DE SEPTIEMBRE EN LOS PUNTOS QUE COMIENZA EN EL A EN LA LOCALIDAD DE SANTAFÉ EN LA CARRERA 13 CON CALLE 32, LUEGO EL PUNTO B EN LA LOCALIDAD DE LA CANDELARIA CARRERA 3 ESTE CON CALLE 10 Y TERMINA UNA REUNIÓN EN EL PUNTO C EN LA CASA COMUNITARIA BELÉN EN LA CALLE 6D NO. 1-61 PARA REALIZAR UN BREVE DIALOGO CON LA COMUNIDAD , DONDE SE INICIARA A LAS 4:30 P.M.</t>
  </si>
  <si>
    <t>GESTORA LOCAL Y ORIEBTADORA</t>
  </si>
  <si>
    <t xml:space="preserve">EN EL TEMA DE LOS PRESUPUESTO SENSIBLE TAMBIÉN SE DIALOGÓ SOBRE EL MACHISMO QUE SE EVIDENCIA EN EL PRESUPUESTO DEL TRABAJO QUE EL HOMBRE GANA MÁS QUE LA MUJER, ADEMÁS LOS CARGOS QUE OCUPAN EN LAS EMPRESAS PRIVADAS Y GUBERNAMENTALES.
 SE DESARROLLÓ LAS PROPUESTAS DE LAS ENTIDADES DE SDSALUD, IDPAC, DESARROLLÓ ECONÓMICO, SDMOVILIDAD Y SDIS.
SE FINALIZA CON LA INVITACIÓN A LOS DIÁLOGOS CIUDADANOS A LAS MUJERES QUE ASISTEN A LA MESA, DONDE SE INFORMÓ QUE SE REALIZARA EL DÍA 25 DE SEPTIEMBRE/2019 A LAS 4:00P.M, DONDE SE LLEVARA A CABO LA REUNIÓN EN LA CASA COMUNITARIA BELÉN A LAS 4:30 P.M., IGUALMENTE SE COMUNICÓ QUE SE REALIZARA EL COLMYG EL DÍA 22 DE SEPTIEMBRE A LAS 2:00P.M EN LA CASA DE LA IGUALDAD. 
</t>
  </si>
  <si>
    <t>CARRERA 7 CARRERA 8 CON CALLE 8</t>
  </si>
  <si>
    <t>LA CATEDRAL</t>
  </si>
  <si>
    <t>SE REALIZO PRESENTACION CON EL REFERENTE DE LA SECREARIA DE DESARROLLO ECONOMICO QUIEN NOS INDICA EL UGAR O ESPACIO PARA REALIZAR EL REGISTRO BICI .</t>
  </si>
  <si>
    <t>GESTORA LOCAL Y ORIENTADORES DEL CLM17 Y CALM14</t>
  </si>
  <si>
    <t>CARRERA 7 No. 11-10</t>
  </si>
  <si>
    <t xml:space="preserve">SIENDO LAS OCHO DE LA MAÑANA Y DANDO CUMPLIMIENTO A LA AGENDA PROGRAMADA, SE DESARROLLA JORNADA INFORMATIVA DE REGISTRO BICI EN LA PLAZA DE BOLÍVAR, DONDE SE REALIZA MARCACIÓN Y REGISTRO BICI A LA BICI USUARIOS SE EXPLICA LA IMPORTANCIA DE HACER EL REGISTRO BICI EL CUAL AYUDARA A COMBATIR EL HURTO Y LA COMERCIALIZACIÓN DE BICICLETAS ROBADAS. ADEMÁS, FACILITARA LA DEVOLUCIÓN A SUS DUEÑOS.
¿CÓMO HACER UNA DENUNCIA POR HURTO?
PARA REPORTAR EL HURTO DE SU BICICLETA, DEBERÁ REALIZAR LA DENUNCIA EN EL PORTAL DE LA POLICÍA </t>
  </si>
  <si>
    <t>GESTORA LOCAL Y ORIENTADORES CLM17 CLM14</t>
  </si>
  <si>
    <t>CONFORME A LA ESTRATEGIA DE LA SECRETARIA DISTRITAL DE MOVILIDAD, SE DESARROLLA JORNADA DE SENSIBILIZACIÓN EN LA ALCALDÍA LOCAL DE LA CANDELARIA DIRIGIDO A LOS FUNCIONARIOS Y COMUNIDAD DE LA LOCALIDAD EN COMPAÑÍA CON EL GRUPO PEDAGÓGICO DE LA SDM.SE INFORMA A LOS FUNCIONARIOS DEL PLANTEL Y LA COMUNIDAD DE LA LOCALIDAD LAS VENTAJAS DE LA TARJETA PERSONALIZADA Y SUS RESPECTIVOS BENEFICIOS.SE FOMENTA EL USO DE LA SEGURIDAD VIAL, SE EXPLICA LOS PRINCIPALES ACTORES VIALES Y LAS IMPLICACIONES EN EL DESARROLLO DE SU ACTIVIDAD COTIDIANA COMO PUEDEN INFLUIR EN UNA MOVILIDAD MÁS SEGURA Y SOSTENIBLE EN LA SEMANA DE LA BICICLETA, DONDE SE COMUNICÓ PRIMERO POR PARTE DE LA GESTORA LA IMPORTANCIA DE LA BICI, SEGURIDAD VIAL, PASOS SEGUROS Y LOS ACTORES VIAL, Y LUEGO SE DESARROLLÓ LA DRAMATIZACIÓN DEL TEMA CENTRAL ERA LA LEONA DE LA VÍA   .PARA FINALIZAR Y SEGÚN DISPOSICIÓN DE LA COORDINACIÓN DE LA SDM SE INFORMA A LA COMUNIDAD LA OFERTA INSTITUCIONAL PARTIENDO DEL PIP Y SUS EJES, IGUALMENTE LAS ACCIONES DEL CENTRO LOCAL DE MOVILIDAD. LA FIGURA DEL DEFENSOR DEL CIUDADANO LA CUAL ESTÁ A CARGO DEL JEFE DE LA OFICINA DE GESTIÓN SOCIAL ADRIANA RUTH IZA CERTUCHE DE LA SDM Y LAS REDES SOCIALES DE LA SDM COMO: TWITTER, INSTAGRAM, FACEBOOK Y PAGINA WEB.</t>
  </si>
  <si>
    <t>GESTORA LOCAL Y ORIENTADORA</t>
  </si>
  <si>
    <t>CARRERA 3 ESTE CON CALLE 10 Y CASA COMUNITARIA BELEN</t>
  </si>
  <si>
    <t>SE REALIZÓ EL ENCUENTRO DE LA COMUNIDAD EN EL PUNTO B EN LA CARRERA 3 ESTE CON CALLE 10 , DONDE LUEGO LLEGARON EL SUBSECRETARIO DE SMD, GERENTE DE ZONA CENTRO, ASESORES , SEÑALIZACIÓN, LA DIRECTORA DE PMT ETC. EL SEÑOR GERMAN ALARCÓN INFORMA QUE HACE 4 AÑOS LA COMUNIDAD HA SOLICITADO LA INTERVENCIÓN O VISITAS DE  DE MOVILIDAD Y TRÁNSITO PARA QUE PUEDAN PONERLES CUIDADO A LA PARTE DEL BARRIO EGIPTO EN LA PARTE DE ARRIBA DE LA CARRERA 3 ESTE PERMANECEN HABITANTES YA QUE  SON CASA DE BAJOS RECURSOS , DONDE EL CRUCE DE LA POBLACIÓN ES POR EL LADO DE LA PARROQUIA EGIPTO CALLE 10 ,IGUALMENTE SE UBICA UN COLEGIO QUE HACE PARTE DE LA LOCALIDAD LA ESCUELA NACIONAL DEL COMERCIO, POR LO TANTO SE HA REQUERIDO UN SEMÁFORO EN EL SECTOR Y TAMPOCO PERMANECEN REDUCTORES DE VELOCIDAD EN EL TRAMO DE LA CALLE 10 CON CARRERA 3 ESTE DE NORTE A SUR , DONDE LOS CONDUCTORES PASA A VELOCIDADES EXTREMAS DONDE LOS REDUCTORES QUE SE IMPLEMENTARON NO SIRVE Y ES UN RIESGO PARA LA COMUNIDAD ALTO Y POR LO TANTO ESTÁN INSATISFECHO EL SEÑOR GERMAN INFORMA QUE  EN EL EXTERNADO SI SE IMPLEMENTÓ UN SEMÁFORO DADO A QUE SON LOS NIÑOS RICOS  Y EN EL BARRIO EGIPTO ES DE ESTRATO MÁS POBRE  DONDE SE REQUIEREN PARA LOS NIÑOS PEQUEÑOS. EL SEÑOR GERMAN ALARCÓN INFORMA SOBRE LA DIFICULTAD DE LA FRECUENCIAS DE LOS BUSES DONDE TIENES UNA FRECUENCIA PÉSIMA EN EL SECTOR</t>
  </si>
  <si>
    <t>PLAZA DE BOLIVAR</t>
  </si>
  <si>
    <t>SIENDO LAS OCHO Y MEDIA DE LA MAÑANA Y DANDO CUMPLIMIENTO A LA AGENDA PROGRAMADA, SE DESARROLLA JORNADA INFORMATIVA EN EL SECTOR DE LA CARRERA 7 NO. 11-10.SE INFORMA A LOS CONDUCTORES DE VEHÍCULOS DE CARGA PESADA LA FIGURA DEL DEFENSOR DEL CIUDADANO LA CUAL ESTÁ A CARGO DEL JEFE DE LA OFICINA DE GESTIÓN SOCIAL ADRIANA RUTH IZA CERTUCHE DE LA SDM Y LAS REDES SOCIALES DE LA SDM COMO: TWITTER, INSTAGRAM, FACEBOOK Y PAGINA WEB. POR ÚLTIMO, SE HABLA DE LOS HORARIOS PERMITIDOS DE CARGUE Y DESCARGUE EN LA CIUDAD SEGÚN EL TIPO DE VÍA SI ESTA ES VÍA LOCAL, VÍA INTERMEDIA O VÍA ARTERIAL, ZONA DE CARGUE Y DESCARGUE EN HORARIO NOCTURNO EJEMPLO: AV. BOYACÁ, AV. CIUDAD DE CALI, AV. 68, CALLE 13, AUTO NORTE, AUTO SUR. LAS ZONAS DE RESTRICCIÓN LAS CUALES SON ZONA 1 LIBRE DE CIRCULACIÓN TODO TIPO DE VEHÍCULOS (24 HORAS), CALLE 13 ENTRE LÍMITE OCCIDENTAL DE BOGOTÁ Y AV. BOYACÁ. RESTRICCIÓN DE CAPACIDAD DE CARGA MAYOR A 7 TONELADAS, HORARIO 6: A.M.- 8: 00 A.M.ZONA 2 RESTRICCIÓN: MAYOR A 7 TONELADAS DE CAPACIDAD DE CARGA, HORARIO: 6:00 A.M. – 8:00 A.M.5:00 P.M. – 7: 30 P.M. VEHÍCULOS DE MÁXIMO 2 EJES. ZONA 3 RESTRICCIÓN DE PESO BRUTO VEHICULAR MAYOR A 17.42 TONELADAS, VEHÍCULOS MAYORES A 3 EJES. HORARIO: 6:00 A.M. – 8:00 A.M. Y 5:00 P.M.- 7:30 P.M. SECTOR LA CANDELARIA LA CIRCULACIÓN ES PERMITIDA VEHÍCULOS DE MÁXIMO 2 EJES. MENOR A: 3.5, DECRETO DISTRITAL DE CARGA 520, 690 DE 2013 Y 593 DE 2018.</t>
  </si>
  <si>
    <t>GESTORA LOCAL Y ORIENTADORAS DEL CLM17 CLM3</t>
  </si>
  <si>
    <t>CALLE 32 No. 16-87</t>
  </si>
  <si>
    <t xml:space="preserve">SE LLEVA A CABO LA REUNIÓN INTERINSTITUCIONAL DE LA VEEDURÍA DISTRITAL  EN LA CASA CIUDADANA DE CONTROL SOCIAL, DONDE SE ABORDARON LOS SIGUIENTES TEMAS:
SE LLEVÓ A CABO LA ESTRATEGIAS PEDAGÓGICA PARA LA MOVILIDAD , DONDE SE LE INFORMO POR PARTE DE LAS GESTORAS LOCALES DE MOVILIDAD DE QUE SE ESTÁ REALIZANDO JORNADAS DE SENSIBILIZACIÓN YA QUE VARÍA LA POBLACIÓN DADO A QUE ABARCAMOS ADULTOS MAYORES, MUJERES, NIÑOS Y NIÑAS, ADOLESCENTES , JÓVENES ENTIDADES GUBERNAMENTALES, EMPRESAS PRIVADAS  ETC, EXPLICANDO SOBRE EL TEMA DE SEGURIDAD VIAL. IGUALMENTE SE PRESENTA SOBRE EL DIAGNOSTICO QUE SUGIERE LOS CIUDADANOS, POR LO TANTO SE EXPLICA QUE LO QUE SE EVIDENCIA ES UN TEMA ESTADÍSTICO, DADO A QUE SE LLEVA A CABO EN QUE PORCENTAJE SE REALIZA LAS CAMPAÑAS PEDAGÓGICAS Y EN QUÉ LUGARES SE REALIZARON, PERO UN DIAGNOSTICO COMO TAL NO PORQUE SE EXPONE LAS CAMPAÑAS DE PEDAGOGÍA A UNA CIUDADANÍA EN GENERAL.SE LLEVÓ A CABO AL OTRO TEMA SOBRE ACCIONES GESTIONES E IMPACTO A NIVEL LOCAL, DONDE SE RECOGE LAS EVIDENCIA FÍSICAS DE LAS GESTIONES REALIZADAS, DONDE SE PODRÍA INFORMAR SOBRE CUANTOS A LOS ESTUDIANTES QUE SE LLEVÓ A CABO LA JORNADA DE SENSIBILIZACIÓN.SE INFORMA EL OTRO TEMA ES IMPORTANTE INCORPORAR UNA EVIDENCIA ALGO ESPECÍFICO PARA LOS PROGRAMAS PEDAGÓGICOS DE MOVILIDAD SEGUIMIENTO Y CAPACITACIÓN A BICIUSUARIOS, DONDE POR PARTE DE MOVILIDAD SE COMUNICÓ QUE SE REALIZAN JORNADAS INFORMATIVAS CON RESPECTO A REGISTRO BICI BOGOTÁ PARA EVITAR EL HURTO DE BICICLETAS, IGUALMENTE USO DE LA BICI Y CAMPAÑAS DE PREVENCIÓN PARA UN BICIUSUARIO.
</t>
  </si>
  <si>
    <t>CR 31D # 4 - 05</t>
  </si>
  <si>
    <t xml:space="preserve">ESTA ACTIVIDAD NO REQUIERE ACTA </t>
  </si>
  <si>
    <t>GESTOR Y ORIENTADOR</t>
  </si>
  <si>
    <t xml:space="preserve">SE REMITE A LA COORDINACION LAS ACCIONES DESARROLLADAS EN TERRENO CONFORME AL RADICADO SDM-SI-96441-2019. JORNADAS INFORMATIVAS EN EL PUNTO DE LA CARRERA 39 ENTRE AVENIDA PRIMERA DE MAYO Y DIAGONAL 16 SUR. </t>
  </si>
  <si>
    <t xml:space="preserve">ACTA, LISTADO </t>
  </si>
  <si>
    <t xml:space="preserve">SE DESARROLLA COMISIÓN DE MOVILIDAD CON EL FIN DE INVITAR A LA COMUNIDAD HACER PARTÍCIPES DE LOS DIÁLOGOS CIUDADANOS LOS CUALES SE DESARROLLARAN EN EL SALÓN COMUNAL LA PONDEROSA. CUYA FINALIDAD ES EL FOMENTO DE LA PARTICIPACIÓN CIUDADANA Y EL CONTROL QUE LA COMUNIDAD EJERCE SOBRE LA GESTIÓN Y FUNCIONAMIENTO DE LAS ENTIDADES EN SU QUEHACER DIARIO. PARA TAL FIN SE PRETENDE EL DESARROLLO DE 3 PUNTOS LOS CUALES LA ENTIDAD HA TRABAJADO CON EL FIN DE RECOGER LAS SOLICITUDES PARA SU RESPECTABA GESTIÓN A NIVEL INTERNO . </t>
  </si>
  <si>
    <t>CR 63 ENTRE 9  Y  5A</t>
  </si>
  <si>
    <t>SAN RAFAEL</t>
  </si>
  <si>
    <t xml:space="preserve">LA TRINIDAD </t>
  </si>
  <si>
    <t>INFORMACION SOBRE SDM</t>
  </si>
  <si>
    <t>DAR TRAMITE A SOLICITUDES</t>
  </si>
  <si>
    <t>ACTA, LISTADO Y EVIDENCIAS FOTOGRAFICAS</t>
  </si>
  <si>
    <t xml:space="preserve">Conforme a los compromisos adquiridos se remite a la coordinación y la funcionaria Juana Carolina Soacha jcsoacha@movilidadbogota.gov.co el día 06/09/2019, las respectivas actas, listados y evidencias fotográficas y sus compromisos, se envía matriz de seguimiento de acuerdo a las solicitudes de la comunidad y las respuestas por parte de los funcionarios de la SDM para gestionar el tramite a nivel interno. </t>
  </si>
  <si>
    <t>CR 62 POR CL, 10</t>
  </si>
  <si>
    <t>SALAZAR GOMEZ</t>
  </si>
  <si>
    <t>TV 53 POR CL 2</t>
  </si>
  <si>
    <t>LA CAMELIA</t>
  </si>
  <si>
    <t>CL, 1B NO 52A - 14</t>
  </si>
  <si>
    <t>LA PONDEROSA</t>
  </si>
  <si>
    <t xml:space="preserve">SE REMITE BASE DE DATOS A LA COORDINACION E INFORMES SOLICITADOS POR LAS DIFERENTES AREAS DE LA SECERATRIA DISTRITAL DE MOVILIDAD Y LA ALCALDIA LOSCAL DE PUENTE ARANDA </t>
  </si>
  <si>
    <t>CRA 13 ENTRE CLL 32 Y 26</t>
  </si>
  <si>
    <t>apoyo en la localidad santafe el acta se encuentra en CLM 3. Se asiste a Jornada informativa, con el fin de dar a conocer a la comunidad, entregando volante donde se habla de la ley 769 de 2002 CNT (5 Razones para cuidar las señales), y en la misma pieza informativa se encuentran las funciones del defensor del ciudadano , cuál es su propósito, como acceder a él; de la misma manera se le informa a los ciudadanos como presentar sus peticiones, quejas y reclamos y cuáles son los canales para realizarlos, Cargue y Descargue</t>
  </si>
  <si>
    <t>ORIENTADOR</t>
  </si>
  <si>
    <t>apoyo en la localidad santafé el acta se encuentra en CLM 3. Se asiste a Jornada informativa, con el fin de dar a conocer a la comunidad, entregando volante donde se habla de la ley 769 de 2002 CNT (5 Razones para cuidar las señales), y en la misma pieza informativa se encuentran las funciones del defensor del ciudadano , cuál es su propósito, como acceder a él; de la misma manera se le informa a los ciudadanos como presentar sus peticiones, quejas y reclamos y cuáles son los canales para realizarlos, Cargue y Descargue</t>
  </si>
  <si>
    <t>apoyo en la localidad santafe el acta se encuentra en CLM 3. Se asiste a Jornada informativa, con el fin de dar a conocer a la comunidad, entregando volante donde se habla de la ley 769 de 2002 CNT (5 Razones para cuidar las señales), y en la misma pieza informativa se encuentran las funciones del defensor del ciudadano , cuál es su propósito, como acceder a él; de la misma manera se le informa a los ciudadanos como presentar sus peticiones, quejas y reclamos y cuáles son los canales para realizarlos, Cargue y descargue</t>
  </si>
  <si>
    <t>apoyo en la localidad santafé, el acta se encuentra en CLM 3. divulgación para dialogos ciudadanos que se realizarán el dia jueves 12 de septiembre a partir de las 3:00 pm junto a la localidad candelaroia</t>
  </si>
  <si>
    <t>CALLE 22 # 6 - 27</t>
  </si>
  <si>
    <t xml:space="preserve">Conforme a los compromisos adquiridos se acompaña a la mesa de trabajo referente a la Troncal 68. Desarrollo urbano es una estrategia para mejorar la movilidad y la convivencia de la ciudadanía. El proyecto va desde la Carrera 7 hasta la autopista sur por toda la Av. 68. 
 En el marco de las acciones de coordinación interinstitucional para la mitigación de los impactos ocasionados por las obras de Transmilenio sobre la Avenida Carrera 68, se acompaña a la mesa de trabajo Av. 68. Teniendo en cuenta que la Localidad de Puente Aranda tendrá una afectación importante en el desarrollo de la misma. 
Las redes eléctricas en el nuevo diseño urbanístico irán por vía subterránea, cambio de redes, mejorando el impacto visual (contaminación) y la seguridad que está generará en los resguardos generados para los peatones y diseños accesibles para las personas con discapacidad. Existe un diseño paisajístico para el desarrollo del mismo. Se desarrollaron cartografías para recopilar las necesidades y la percepción de la comunidad con respecto al proyecto e diste una Veeduría en la localidad de Puente Aranda la cual va en Contra del proyecto (no al Transmilenio por la Av. 68). Estos proyectos van enfocados a mejorar la movilidad del distrito mejorando el flujo vehicular de los principales sectores y vías que presentan mayor complejidad. La longitud del proyecto tendrá 16.9 km.
</t>
  </si>
  <si>
    <t>TRONCAL AV 68</t>
  </si>
  <si>
    <t>CRA 32 CON CLL 11 SUR</t>
  </si>
  <si>
    <t>SANTA MATILDE</t>
  </si>
  <si>
    <t>ACTA Y FOTOGRAFÍAS</t>
  </si>
  <si>
    <t xml:space="preserve">Conforme a la solicitud de la Alcaldía Local de Puente Aranda, se acompaña a la identificación de los puntos críticos de invasión de espacio público vehicular por estacionamiento. Para lo cual se da inicio al recorrido y se toma evidencia fotográfica, para luego solicitar los operativos correspondientes.
</t>
  </si>
  <si>
    <t>CRA 35 B ENTRE CLL1A Y 8 SUR</t>
  </si>
  <si>
    <t>CR 35 # 1c-30</t>
  </si>
  <si>
    <t>bochica central</t>
  </si>
  <si>
    <t xml:space="preserve">Se da inicio a la actividad de divulgación y convocatoria en medios, en donde se publica información correspondiente al registro de bicicletas. Donde se indica que La Secretaria Distrital de Movilidad por medio del Centro Local de Movilidad de Puente Aranda, invita a la comunidad de la localidad de Puente Aranda a que realicen el registro de bicicletas y así combatir el hurto y comercialización de las mismas.
De igual manera se invita a la comunidad a reclamar el sticker en la JAL, tercer piso de la Alcaldía Local de Puente Aranda, donde se ubica en Centro Local de Movilidad. Esta actividad será realizada en un horario de 2:00 PM a 4:00 PM. 
se toma el registro fotográfico de la divulgación la cual es pegada en las carteleras de información del punto salón comunal barrio Bochica central
</t>
  </si>
  <si>
    <t>CALLE 3 # 53B - 66</t>
  </si>
  <si>
    <t>Posición del candidato electo Jorge Grueso para la mesa del CLD. Con el fin de que el delegado conozca de la dinámica del trabajo del Consejo se desarrollará una retroalimentación  en el trascurso de la semana. Se desarrolla la procesión y juramento del nuevo representante. Se informa las acciones adelantadas referentes a la temática de accesibilidad y las dinámicas encaminadas a juegos y actividades Lúdico pedagógicas con las diferentes discapacidades, múltiple, sordo ceguera, sordas entre otras con el fin de fomentar el lenguaje incluyente. Se solicita el acta y la ficha metodológica de acuerdo a la actividad.</t>
  </si>
  <si>
    <t xml:space="preserve">Conforme a la solicitud de la alcaldía de Puente Aranda se asiste a la mesa programada para organización de feria de servicios que se llevará a cabo en el sector Outlets de las américas el día 20 de septiembre con las diferentes entidades del distrito, esto con el fin de llevar los servicios que ofrece cada una de estas para la ciudadanía o información que pueda ser proporcionada  estos para facilitar trámites y/o servicios.
En esta también se solicita el acompañamiento de la secretaría distrital de movilidad en operativos que se programarán en 3 puntos de la localidad, y por lo cual necesitan de apoyo de grúas y policía de tránsito; estos se tramitarán a nivel interno SDM con el fin de cumplir con los compromisos. 
</t>
  </si>
  <si>
    <t xml:space="preserve">De acuerdo a los compromisos adquiridos nos reunimos con el fin de poner en conocimiento que la comunidad vecina de ciudad montes solicita operativos por invasión al espacio público por parqueo en vía en la cll 16sur con cra 32 junto al supermercado (merkacol) 
se trámita por sdqs con # 2210622019
</t>
  </si>
  <si>
    <t xml:space="preserve">De acuerdo a los compromisos adquiridos nos reunimos con el fin de poner en conocimiento que la comunidad vecina de ciudad montes solicita operativos por invasión al espacio público por parqueo en vía en la CRA 32 CON CLL 11 SUR
se trámita por sdqs con # 2210742019
</t>
  </si>
  <si>
    <t xml:space="preserve">De acuerdo a los compromisos adquiridos nos reunimos con el fin de poner en conocimiento que la comunidad vecina de ciudad montes solicita operativos por invasión al espacio público por parqueo en vía en la CRA 35B ENTRE CLL 1A Y 8 SUR 
se trámita por sdqs con # 2210912019
</t>
  </si>
  <si>
    <t>CR 44 # 17 - 21</t>
  </si>
  <si>
    <t xml:space="preserve">En la dirección carrera 44 No 17 - 21 da inicio a la metodología acordada por el frente de seguridad Ortezal.
Se informa a la comunidad la implementación de los reductores de velocidad la metodología de los mismos, la comunidad manifiesta la necesidad de generar una demarcación que evidencie el sentido vial, se tienen q actualizar los diseños, después se hacen las respectivas socializaciones y posterior a esta se pasa a obra en una lista de implementación. 
Conforme a la solicitud de la comunidad se desarrolla el recorrido evidenciando las principales problemáticas del sector encaminadas a la invasión del espacio público y puntos de alto grado de siniestralidad. Por otro lado la comunidad (representante legal de Laboratorios Roche) informan la necesidad de implementar dispositivos de seguridad en el sector que limiten la velocidad en los puntos críticos como la intercepción y salida a la Av. Américas, manifiestan que cuentan con los recursos necesarios para adquirir los elementos de restricción como reductores de velocidad tipo resaltó portátil con el fin de disminuir los accidentes en vía. 
</t>
  </si>
  <si>
    <t>52 C con  calle 41 sur</t>
  </si>
  <si>
    <t>alqueria</t>
  </si>
  <si>
    <t>ACTAS Y LISTADO</t>
  </si>
  <si>
    <t>nos reunimos con el compañero william usaquen de CLM 14, con el fin de ponerle en conocimiento de la jornada informativa que se llevará a cabo en el sector de la alquería con respecto al plan piloto de cambio de sentido vial que se llevará en esta, se le entrega material informativo y listados para la debida labor</t>
  </si>
  <si>
    <t>CLL 41 SUR ENTRE CRA 68 Y CR 52C</t>
  </si>
  <si>
    <t>se asiste a la jornada de informacion del barrio la alquería con el fin de que la comunidad se entere del plan piloto que se llevará a cabo con el cambio de sentido vial de la cll 41 sur en sentido occidente oriente entre los dias 16 de sept hasta el 21 de sept y del 23 de septiembre al 28 de septiembre en los horarios de 6am a 6 pm, con el fin de dar continuidad a los compromisos en la mesa de trabajo entre la secretaría de movilidad, personería y comunidad del barrio la alqueria, con el fin de mitigar problemáticas viales en el sector</t>
  </si>
  <si>
    <t xml:space="preserve">Conforme a los compromisos adquiridos con la Alcaldía Local de Puente Aranda se acompaña a la reunión interinstitucional con el fin de conocer las estrategias desarrolladas para el mes de Septiembre. Informan que a la fecha está cumplido el totalidad de las políticas públicas encabeza de cada una de las entidades responsables. Se explica en cabeza de cada entidad el desarrollo de los programas q se llevarán a cabo en el mes de Septiembre y Octubre, las poblaciones y entidades las cuales serán impactadas. 
Se da finalización a la reunión.
</t>
  </si>
  <si>
    <t>CR, 31D # 4 - 06</t>
  </si>
  <si>
    <t>Conforme a los compromisos adquiridos con la Oficina de Gestión Social (OGS) se desarrolla reunión con el presidente de la Junta de Acción Comunal (JAC) del barrio la Ponderosa, con el fin de solicitar el espacio para el desarrollo de la Audiencia Pública –Rendición de Cuentas 2019, de acuerdo a la solicitud de la OGS se programa dicha intervención el día 22/10/2019 a las 5:00pm como tentativa en el Salón Comunal del Barrio Ponderosa, en la dirección Calle 1b # 52ª – 14. De acuerdo a la ley 489 de 1998 articulo 33 Audiencias publica, se invita a la comunidad a hacer partícipe de la misma con el fin de fomentar la participación ciudadana y el control social ejercido por la sociedad y la veeduría ciudadana en cuanto a la gestión y función pública.</t>
  </si>
  <si>
    <t xml:space="preserve">CR 52C ENTRE CLL 41 SUR </t>
  </si>
  <si>
    <t>LA ALQUERÍA</t>
  </si>
  <si>
    <t>CLM-16</t>
  </si>
  <si>
    <t>ACTA Y LISTADOS</t>
  </si>
  <si>
    <t xml:space="preserve">Conforme a los requerimiento de la Alcaldía se solicita la participación en las siguientes estrategias con el fin de dar respuesta a la comunidad:
1. Pre-recorrido Puente Aranda todo terreno 17/09/19 hora 3:00pm
2. Recorrido Barrio Milenta 18/09/2019 hora 10:00am
3. CLG 25/09/2019 hora 8:00 am
4. Reunión Barrio Tibana 1/10/2019 hora 6:00pm
</t>
  </si>
  <si>
    <t>ALPA</t>
  </si>
  <si>
    <t xml:space="preserve">Conforme a la solicitud de la alcaldía de Puente Aranda en el desarrollo respectivo de operativos con el fin de generar acciones en la recuperación de espacio público vehicular en el Barrio Tibana. Se anexa los puntos solicitados por la comunidad para su respectivo seguimiento y control. 
Se manejan problemáticas como invasión de espacio público vehicular, vandalismo de señales de tránsito, recuperación del espacio público venta informal en automotores.
Par tal fin se escala los requerimientos por medio de la herramienta SDQS Bogotá te escucha y el aplicativo de la SDM oficina de gestión social para su respectivo seguimiento y control.   
</t>
  </si>
  <si>
    <t>CL 13 NO 37 - 35</t>
  </si>
  <si>
    <t>SDM</t>
  </si>
  <si>
    <t>SE ASISTE A LA CAPACITACION CITADA POR LA SECRETARIA DISTRITAL DE MOVILIDAD  A TODO EL EQUIPO DE CENTROS LOCALES DONDE SE TIENEN EN CUENTA LOS SIGUIENTES PUNTOS 1. SUGERENCIAS E INDICACIONES PARA AUDIENCIA PÚBLICA.
2. FORMATO INFORME - PROCESOS Y PACTOS. 
3. SUGERENCIAS PLAN DE MEJORAMIENTO SOLICITUDES Y APT.
4. PLAN NAVIDAD.
6. SEGUIMIENTO  ACCIONES REALIZADAS POR LOS CLM.
7. SDQS
8. VARIOS</t>
  </si>
  <si>
    <t xml:space="preserve">Según los compromisos adquiridos con la comunidad del barrio la ALQUERIA  en reunión hecha junto a otras entidades,
se asiste a Jornada informativa, con el fin de dar a conocer a la comunidad el artículo 75 del código nacional de tránsito terrestre (CNT) ¿Dónde se puede estacionar), Articulo 127  del retiro de vehículos mal estacionados, Articulo 78 Zonas y Horarios de estacionamiento especiales, Articulo 76 Lugares prohibidos para estacionar, de la misma manera se les informa de las buenas prácticas de cargue y descargue.
En la jornada se hace entrega del respectivo volante informativo y se aclaran dudas expuestas por la comunidad
</t>
  </si>
  <si>
    <t>CL 31D # 4 - 05</t>
  </si>
  <si>
    <t xml:space="preserve">Conforme a los compromisos adquiridos con la mesa de trabajo CLGR CC se desarrolla reunión previa al recorrido con el fin de evaluar los puntos priorizados en la localidad donde presenta un mayor grado de complejidad en cuanto a riesgos sociales, en los cuales se enmarcan; av americas con 63, carrera 68 con calle 17, carrera 63 entre calle 9 y calle 5ª y cárcel modelo. </t>
  </si>
  <si>
    <t>AV CR 68 CON CL 17</t>
  </si>
  <si>
    <t>clm-16</t>
  </si>
  <si>
    <t>Conforme a los compromisos adquiridos con la mesa de trabajo CLGR CC se desarrolla reunión previa al recorrido con el fin de evaluar los puntos priorizados en la localidad donde presenta un mayor grado de complejidad en cuanto a riesgos sociales, en los cuales se enmarca, la siguiente acción:, POR PARTE DEL IDU SE PLANTEA PONER VALLAS SOBRE LA 68 CON EL FIN DE HACER QUE LA CIUDADANÍA USE LOS PASOS SEGUROS Y CRUCES SEMAFORICOS</t>
  </si>
  <si>
    <t>CALLE 17A CON CARRE 58</t>
  </si>
  <si>
    <t xml:space="preserve">Conforme a los compromisos adquiridos con la mesa de trabajo CLGR CC se desarrolla reunión previa al recorrido con el fin de evaluar los puntos priorizados en la localidad donde presenta un mayor grado de complejidad en cuanto a riesgos sociales, en los cuales se enmarca, la siguiente acción:
Calle 18 con Carrera 56 se solicitan operativos de restitución de espacio público, se solicita reductores de velocidad en frente de la Cárcel Modelo.
</t>
  </si>
  <si>
    <t>AV AMERICAS CON CR 53</t>
  </si>
  <si>
    <t xml:space="preserve">Conforme a los compromisos adquiridos con la mesa de trabajo CLGR CC se desarrolla reunión previa al recorrido con el fin de evaluar los puntos priorizados en la localidad donde presenta un mayor grado de complejidad en cuanto a riesgos sociales, en los cuales se enmarca, la siguiente acción:
Se evidencia la presencia de tránsito con el fin de agilizar y mejorar el flujo vehicular de acuerdo a los compromisos adquiridos en el recorrido anterior
</t>
  </si>
  <si>
    <t>CARRERA 63 ENTRE CALLE 9  Y CALLE 5A</t>
  </si>
  <si>
    <t xml:space="preserve">Conforme a los compromisos adquiridos con la mesa de trabajo CLGR CC se desarrolla reunión previa al recorrido con el fin de evaluar los puntos priorizados en la localidad donde presenta un mayor grado de complejidad en cuanto a riesgos sociales, en los cuales se enmarca, la siguiente acción:
Zona Químicos se desarrolla Plan Piloto con el fin que los comerciantes y clientes parque en en un solo costado de igual forma se desarrolla el cambio de sentido vial
</t>
  </si>
  <si>
    <t>CLL 19 CRA 32</t>
  </si>
  <si>
    <t>CUNDINAMARCA</t>
  </si>
  <si>
    <t xml:space="preserve">Siendo las 2:30 pm, del 17 de septiembre de 2019, se da inicio al pre-recorrido a la estrategia Puente Aranda Todo Terreno que se llevará a cabo el próximo 05 de octubre de 2019, a las 8:00 am iniciando en la Iglesia San Gregorio Magno detrás de la plaza de la hoja. 
Las problemáticas evidenciadas en el pre- recorrido son: 
• • Invasión del espacio público con vehículos particulares y camiones. Paralela al ferrocarril. 
• • Invasión del espacio público con furgón, tráiler. Calle 19 B con Carrera 34. 
• • Invasión del espacio público día sábado carpa gigante y vehiculos en esquina, plaza móvil. Calle 19 B con Carrera 34 esquina. 
• • Invasión del espacio público especialmente andenes, tractores Calle 19 entre carrera 34 y 35. </t>
  </si>
  <si>
    <t>PUENTE ARANDA TODO TERRENO</t>
  </si>
  <si>
    <t xml:space="preserve">
Siendo las 2:30 pm, del 17 de septiembre de 2019, se da inicio al pre-recorrido a la estrategia Puente Aranda Todo Terreno que se llevará a cabo el próximo 05 de octubre de 2019, a las 8:00 am iniciando en la Iglesia San Gregorio Magno detrás de la plaza de la hoja. 
Las problemáticas evidenciadas en el pre- recorrido son: 
• • Invasión del espacio público con vehículos particulares y camiones. Paralela al ferrocarril. 
• • Invasión del espacio público con furgón, tráiler. Calle 19 B con Carrera 34. 
• • Invasión del espacio público día sábado carpa gigante y vehiculos en esquina, plaza móvil. Calle 19 B con Carrera 34 esquina. 
• • Invasión del espacio público especialmente andenes, tractores Calle 19 entre carrera 34 y 35. 
</t>
  </si>
  <si>
    <t>CARRERA 52C CALLE 41 SUR</t>
  </si>
  <si>
    <t xml:space="preserve">Según los compromisos adquiridos con la comunidad del barrio la alquería en reunión hecha junto a otras entidades,
se asiste a Jornada informativa, con el fin de dar a conocer a la comunidad el artículo 75 del código nacional de tránsito terrestre (CNT) ¿Dónde se puede estacionar), Articulo 127  del retiro de vehículos mal estacionados, Articulo 78 Zonas y Horarios de estacionamiento especiales, Articulo 76 Lugares prohibidos para estacionar, de la misma manera se les informa de las buenas prácticas de cargue y descargue.
En la jornada se hace entrega del respectivo volante informativo y se aclaran dudas expuestas por la comunidad
</t>
  </si>
  <si>
    <t>CARRERA 63 CON CALLE 22 SUR</t>
  </si>
  <si>
    <t>MILENTA</t>
  </si>
  <si>
    <t xml:space="preserve">Conforme a la solicitud de la Alcaldía Local de Puente Aranda en cabeza de la Alcaldesa María del Pilar Muños Torres se acompaña a la mesa de trabajo citada por los líderes del barrio Milenta con el fin de generar acciones para mitigar las problemáticas del sector, una de ellas se encaminan a la movilidad referente a la invasión de espacio público vehicular, para tal fin se desarrollara jornadas informativas y posterior operativos enfocados en la recuperación del espacio público. </t>
  </si>
  <si>
    <t xml:space="preserve">1. Desarrollo de jornadas informativas desde la Carrera 63, entre la Calle 22sur  hasta la calle 15 sur
2. Gestionar operativos por medio de la herramienta SDQS Bogotá te escucha Carrera 63, entre la Calle 22sur  hasta la calle 15 sur
</t>
  </si>
  <si>
    <t>Conforme a la solicitud de la Alcaldía Local de Puente Aranda en cabeza de la Alcaldesa María del Pilar Muños Torres se acompaña al Encuentro Comunitario Barrio Milenta, con el fin de generar acciones para mitigar las problemáticas del sector, una de ellas se encaminan a la movilidad referente a la invasión de espacio público vehicular, para tal fin se desarrollara jornadas informativas y posterior operativos enfocados en la recuperación del espacio público. 
1. Jornada informativa desde la Carrera 63, entre la Calle 22sur  hasta la calle 15 sur
2. Gestionar operativos por medio de la herramienta SDQS Bogotá te escucha Carrera 63, entre la Calle 22sur  hasta la calle 15 sur
EL DIA JUEVES 26 DE SEP 9:30AM SE DESARROLLA JORNADA INFORMATIVA EN COMPAÑIA DEL EQUIPO TERRITORIAL ALPA Y SDSCJ  CON EL FIN DE DAR A CONOCER Y SOCIALIZAR EL CNT Y LEY 1811 2016
Gestionar operativos por medio de la herramienta SDQS Bogotá te escucha 23/09/2019  Carrera 63, entre la Calle 22sur  hasta la calle 15 sur RADICADO 2312932019</t>
  </si>
  <si>
    <t>CALLE 3 # 53B -66</t>
  </si>
  <si>
    <t xml:space="preserve">Se da inicio a la mesa con el fin de generar acciones encaminadas a la socialización de la política, Planeación he incidencia para el próximo año, se informa que es necesario elegir una nueva consejera puesto que por la inasistencias a las reuniones se dio de baja a una de las participantes la decisión fue tomada a nivel Distrital. Por falta de Quorum se da por terminada la mesa, tocando únicamente temas citados anteriormente. </t>
  </si>
  <si>
    <t>Conforme a los compromisos adelantados con la mesa COLEV de la localidad de Puente Aranda se desarrolla taller formativo en compañía del equipo Pedagógico, la temática va dirigida al reconocimiento de los accidentes de Tránsito BIOCINEMATICA y los efectos causados en el cuerpo de acuerdo a los siniestros viales. La conmemoración del mes mayor el cual se desarrollara el día 20 de septiembre en el parque el Jazmin se invita a las entidades al acompañamiento del mismo, con el fin de dar a conocer la oferta institucional y generar actividades Lúdico pedagógicas para la población.</t>
  </si>
  <si>
    <t xml:space="preserve">Conforme a los compromisos adquiridos en la mesa de trabajo COLEV, se desarrolla jornada de sensibilización enfocado a la temática de la BIOCINEMATICA, el taller lo lidera el equipo de pedagogía  de la entidad SDM. La metodología va dirigida al reconocimiento de los actores viales y seguridad vial, por otro lado se recalca la importancia del reconocimiento de las señales de tránsito uso de las medidas de seguridad, elementos de protección, prevenciones activas y pasivas diferencias entre siniestro y accidente, actividad lúdica enmarcada en la protección del usuario a la hora de enfrentar un siniestro. 
Conforme a las indicaciones del pedagogo Javier Arias, el documento original queda en manos del área y la copia queda en manos del CLM 16, previa autorización de la Coordinación OGS.
</t>
  </si>
  <si>
    <t>SE ASISTE A LA OFICINA CLM-16 CON EL FIN DE TRAMITAR SOLICITUDES O ATENDER PETICIONES DE LA CIUDADANÍA, DE LA MISMA MANERA ELABORANDO DOCUMENTACIÓN PERTINENTE DE LA OFICINA</t>
  </si>
  <si>
    <t>CLL 5B # 53C-74</t>
  </si>
  <si>
    <t>ACTA y FOTOGRAFÍA</t>
  </si>
  <si>
    <t>SE ACOMPAÑ AL RECORRIDO PROGRAMADO POR EL COLEGIO SORRENTO DE LA LOCALIDAD DE PUENTE ARANDA, EL CUAL SE DESARROLLÓ CON ESTUDIANTES DE GRADO 10 Y 11 CON EL FIN DE CONOCER PUNTOS DE INTERÉS CULTURAL EN LA LOCALIDAD</t>
  </si>
  <si>
    <t>Se inicia la reunión a las 11:00 am con el objetivo  de programar la presentación que se llevará a cabo en el concejo local de gobierno el día miércoles 25, donde se mostrará la gestión hecha por parte del CLM-16 en cuanto a entornos escolares; se programan jornadas de información con referencia a la invasión al espacio público por parqueo en vía en el barrio milenta (LOCALIDAD PUENTE ARANDA) día jueves 24 de septiembre.</t>
  </si>
  <si>
    <t>ACTA Y EVIDENCIA FOTOGRAFICA</t>
  </si>
  <si>
    <t>SE DA INICIO A LA JORNADA DE DIVULGACIÓN EN CARTELERA “SEMANA DE LA BICICLETA QUE SE LLEVARÁ A CABO DEL 22 AL 29 DE SEPTIEMBRE, CON EL FIN DE INCENTIVAR EL USO DE LA BICICLETA HACIENDO ENFASIS EN “MAS MUJERES EN BICI”. SE HACE LA DIVULGACIÓN EN DIFERENTES PUNTOS DE LA LOCALIDAD CON EL FIN DE QUE LA MISMA PARTICIPE DE MANERA ACTIVA EN LOS PROYECTOS DESARROLLADOS Y LIDERADOS POR LA SECRETARÍA DISTRITAL DE MOVILIDAD</t>
  </si>
  <si>
    <t xml:space="preserve">La estrategia de la SDM se encamina en 4 factores importantes con el fin de dar respuestas a las solicitudes de la comunidad, en este caso a los entes educativos locales.
1. El desarrollo de Jornadas Formativas y de Sensibilización:
* Reconocimiento de actores viales * Señales de Tránsito * Seguridad Vial * Actividades Lúdico Pedagógicas * Entre otros...
2. Jornadas Informativas en la periferia a los entes escolares.
* Socialización del CNT Ley 1811 del 2016 sus principales  artículos. * En el cual se invita a la comunidad a estacionar los vehículos en lugares permitidos.
3. Recorridos Técnicos 
* Implementaciones de señales de tránsito, tipo vertical y horizontal.
4. Operativos Ruta Pila
Verificar las condiciones de seguridad y el cumplimiento de las disposiciones legales en materia de tránsito y transporte por parte de los vehículos escolar.
Los Colegios y entidades educativas intervenidas por la SDM en temas técnicos:
1. COLEGIO MARCO ANTONIO CARREÑO 2. JARDIN INFANTIL ACUNAR ASERRIN 3. JARDIN INFANTIL SAN ALEJO 4. JARDIN INFANTIL TAMBORCITO 5. INSTITUTO EDUCATIVO SAN NICOLAS SCHOOL 6. JORDIN INFANTIL MI ABUELITA ROSSY
7. LICEO PRESCOLAR REYCED 8. COLEGIO KAPEIROT 9. JARDIN INFANTIL ICBF 10. JARDIN INFANTIL AVENTURAS DE ANNY
11. COLEGIO DISTRITAL LA MERCED 12. HOGAR COMUNUTARIO EL PALACIO DE LOS NIÑOS 13. COLEGIO DISTRITAL BENJAMIN HERRERA 14. LICEO ALCALA 15. GIMNACIO SHALOM 
</t>
  </si>
  <si>
    <t>CL 4Aa # 32a-37</t>
  </si>
  <si>
    <t>ACTA Y FOTOGRAFIA</t>
  </si>
  <si>
    <t>SE DA INICIO A LA JORNADA DE DIVULGACIÓN EN CARTELERA “SEMANA DE LA BICICLETA QUE SE LLEVARÁ A CABO DEL 22 AL 29 DE SEPTIEMBRE, CON EL FIN DE INCENTIVAR EL USO DE LA BICICLETA HACIENDO ENFASIS EN “MAS MUJERES EN BICI” . SE HACE LA DIVULGACIÓN EN DIFERENTES PUNTOS DE LA LOCALIDAD CON EL FIN DE QUE LA MISMA PARTICIPE DE MANERA ACTIVA EN LOS PROYECTOS DESARROLLADOS Y LIDERADOS POR LA SECRETARÍA DISTRITAL DE MOVILIDAD</t>
  </si>
  <si>
    <t>CRA 35 # 1 C-30</t>
  </si>
  <si>
    <t xml:space="preserve">bochica </t>
  </si>
  <si>
    <t>CRA 38A # 1D-30</t>
  </si>
  <si>
    <t>VILLA INES</t>
  </si>
  <si>
    <t>CRA 39# 2C-15</t>
  </si>
  <si>
    <t>GAITAN CORTES</t>
  </si>
  <si>
    <t>cra 65 # 4-17</t>
  </si>
  <si>
    <t>PRADERA</t>
  </si>
  <si>
    <t>SE ASISTE AL PUNTO CON EL FIN DE DAR INICIO AL RECORRIDO E IDENTIFICAR LAS VIAS PARA DEMARCACIÓN (SEÑALIZACIÓN HORIZONTAL) ZONA ESCOLAR, Y DE LA MISMA MANERA SE SOLICITAN REDUCTORES DE VELOCIDAD. ESTO ES EN LA CRA 65 ENTRE 4 Y 3 Y CLL 4 ENTRE 65 Y 66</t>
  </si>
  <si>
    <t>4 Aplicación transversal de la Política Pública</t>
  </si>
  <si>
    <t xml:space="preserve">Se da inicio a la reunión con el fin de dar a conocer las acciones de las entidades en terreno. 
Fichas metodológicas CLGR-CC remitir accidentes de tránsito siniestralidad por parte de la SDM. Revisarlo el 4 de octubre. El próximo CLGR CC DIRECTIVOS aprobación del plan local de gestión de riesgos. Se identifica los escenarios de riesgos, después se caracterizan, se clasifican y se hacen grupos de trabajo para el desarrollo del componente programático priorizando unas acciones. Www.sire.gob.co escenarios por Accidente de tráfico,
</t>
  </si>
  <si>
    <t>CRA 65 # 3-16</t>
  </si>
  <si>
    <t>CLL 1 B # 52C-14</t>
  </si>
  <si>
    <t>PONDEROSA</t>
  </si>
  <si>
    <t>cra 44 # 10-06 sur</t>
  </si>
  <si>
    <t>ciudad montes</t>
  </si>
  <si>
    <t>CLL 13 # 37 - 35</t>
  </si>
  <si>
    <t xml:space="preserve">Se desarrolla reunión con la Subsecretaría Diana Vidal y funcionarios de la Alcaldía Local de Puente Aranda, con el fin de generar acciones determinadas para ordenar la restitución del inmueble con el fin de mirigar la problemática de tramitadores en el sector de Calle 13 se ubicara el despacho comisario para hacer la restitución del bien inmueble finales de noviembre para el desarrollo de dicha actividad, el sector está en mira para la implementación de viviendas por tal motivo las bodegas están cerrando sus funciones en torno a la periferia de la Secretaría Distrital de Movilidad.
1. Zona de los Químicos Carrera 63 entre Calle 5a y Calle 9 solicitud de la señalización en el sector 
2. Alqueria la problemática del sector en torno al mal parqueo por la 52c. Y la acción de cargue y descargue, se solicita la verificación del cambio de sentido vial puesto que las intersecciones están colapsando el sector, por otro lado la acción de cargue y descargue se están viendo afectados por la misma situación se solicita generar acciones para el desarrollo de la actividad identificando puntos estratégicos para no generar inconvenientes con la economía del sector.
3. Consejo de empresarios de la localidad de Puente Aranda, Outles de las Américas se estableció una zona de seguridad en el sector, Outlet Factory quieren ofertar empresas de servicios del distrito en el centro comercial, cuentan con las instalaciones apropiadas para el desarrollo de la actividad en dado caso que se desarrolló el traslado del Super-Cade.
</t>
  </si>
  <si>
    <t>SUPER- CADE CALLE 13</t>
  </si>
  <si>
    <t xml:space="preserve">GESTOR </t>
  </si>
  <si>
    <t>CR 62 # 9A - 60</t>
  </si>
  <si>
    <t xml:space="preserve">3.  DESARROLLO DE LA REUNIÓN
SE DESARROLLA REUNIÓN CON LA ADMINISTRADORA DEL OUTLET’S AMÉRICAS CON EL FIN DE EXPLICAR LAS ACCIONES ALENTADAS EN LOS DIÁLOGOS CIUDADANOS Y EL RECORRIDO TÉCNICO EL CUAL SE TOMÓ COMO PUNTO, SE INFORMA LAS ACCIONES ADELANTAS CON RESPECTO A LA SOLICITUD E LA COMUNIDAD EN ESPECIAL CON EL BORDILLO E HITOS DE LA CR 60 ENTRE AV AMÉRICAS Y CALLE 10 RESALTO POMPEYANO 
</t>
  </si>
  <si>
    <t>OUTLETS AMERICAS</t>
  </si>
  <si>
    <t>cra 63 con cll 22 sur</t>
  </si>
  <si>
    <t>milenta</t>
  </si>
  <si>
    <t>SE INICIA LA REUNIÓN A LAS 9:30AM CON EL FIN DE CONTEXTUALIZAR A LOS COMPAÑEROS DE LA ALCALDÍA LOCAL DE PUENTE ARANDA Y SECRETARIA DISTRITAL DE SEGURIDAD Y CONVIVENCIA, EN CUANTO A LA JORNADA INFORMATIVA QUE SE LLEVARÁ A CABO EN EL BARRIO MILENTA POR LA INVASIÓN AL ESPACIO PUBLICO POR PARQUEO EN VIA; SE LES ENTREGA MATERIAL RESPECTIVO (VOLANTES) PARA DAR INICIO A LA ACTIVIDAD.</t>
  </si>
  <si>
    <t xml:space="preserve">Según los compromisos adquiridos con la comunidad del barrio la alquería en reunión hecha junto a otras entidades,
se asiste a Jornada informativa, con el fin de dar a conocer a la comunidad el artículo 75 del código nacional de tránsito terrestre (CNT) ¿Dónde se puede estacionar), Articulo 127  del retiro de vehículos mal estacionados, Articulo 78 Zonas y Horarios de estacionamiento especiales, Articulo 76 Lugares prohibidos para estacionar.
En la jornada se hace entrega del respectivo volante informativo y se aclaran dudas expuestas por la comunidad
</t>
  </si>
  <si>
    <t>CL 4A # 51A - 90</t>
  </si>
  <si>
    <t>COLONIA ORIENTAL</t>
  </si>
  <si>
    <t>ACTA, LISTADOS Y EVIDENCIA FOTOGRAFICA</t>
  </si>
  <si>
    <t>Conforme a la solicitud de la Coordinación se acompaña a la jornada formativa desarrollada por la UNAL en temas referentes a la Reformulación de la Política Publica de Discapacidad con el fin que la comunidad conozca, se apropie y participe en la respectiva reestructuración de la política, se cuenta con la participación de 25 ciudadanos de la localidad, posterior se desarrolla un taller referente a un caso de la cotidianidad para el fortalecimiento de conceptos y problemáticas diarias de la comunidad en temas relacionas con Discapacidad.</t>
  </si>
  <si>
    <t>CL 21 BIS 3 39 - 26</t>
  </si>
  <si>
    <t>CAMILO TORRES</t>
  </si>
  <si>
    <t xml:space="preserve">De acuerdo a la estrategia adelantada por el CLGR CC se acompaña a la escuela de Gestión de Riesgos en la UPZ Cundinamarca en compañía del grupo de recicladores del barrio Camilo Torres ASORCT. Se desarrolla Jornada de Formación encaminada al reconocimiento de actores viales, seguridad vial, socialización del PIP y la respectiva oferta institucional por parte de las entidades adscritas y vinculadas a la SDM, se invita a la comunidad hacer partícipe del simulacro distrital el cual se desarrollara el 3 de octubre, las medidas preventivas en caso de terremotos y desastres naturales. </t>
  </si>
  <si>
    <t>Por medio del aplicativo SDQS y movilidadbogota.maps.arcgis.com se remite la solicitud del cambio de sentido vial en la dirección la Calle 3b entre Av. Calle 3 y Carrera 41 b (único sentido ori-occ).</t>
  </si>
  <si>
    <t xml:space="preserve">
De acuerdo a la solicitud de la ALPA se desarrolla reunión con la comunidad del barrio primavera los cuales manifiestan que en la Calle 3b entre Carrera 40c y Carrera 41 b,  se encuentran problemáticas de siniestralidad puesto que los vehículos no conocen ni respetan las señales de tránsito en el sector, para lo cual se solicita el cambio de sentido vial (único de oriente a occidente) en el barrio primavera. 
CON EL FIN DE DAR POR EJECUTADA LA AGENDA SE TRAMITA POR MEDIO DE: 
SDQS: Se registra petición bajo el número 2371962019
movilidadbogota.maps.arcgis.com  RADICADO 5794
</t>
  </si>
  <si>
    <t>SE GENERAN SOLICITUDES EN EL PUNTO DE ATENCION AL CIUDADANO</t>
  </si>
  <si>
    <t>Calle 100 con Kr 13</t>
  </si>
  <si>
    <t>CHICO NORTE</t>
  </si>
  <si>
    <t>SE REALIZA APOYO A LA LOCALIDAD DE CHAPINERO Y EL ACTA SE ENCUENTRA EN LA LOCALIDAD 2</t>
  </si>
  <si>
    <t>AV CARACAS POR CL 27 SUR</t>
  </si>
  <si>
    <t xml:space="preserve">SE REALIZA REUNION EN EL PUNTO CREA ARTICULANDO ACCIONES POR PROBLEMÁTICA DE RUTAS ESCOLARES </t>
  </si>
  <si>
    <t>SE ASISTE A LA REUNION ORDINARIA DEL MES DE SEPTIEMBRE DEL COLMYG</t>
  </si>
  <si>
    <t>ENVIAR SOLICITUS POR SDQS PARA OPERATIVO DE CONTROL EN LA CL 43 # 12A 55 SUR SOL DE SAN CARLOS 1</t>
  </si>
  <si>
    <t>SE ASISTE A REUNION CITADA POR LA ALCALDIA LOCAL PARA GENERAR ACCIONES PARA LA CL 32 SUR</t>
  </si>
  <si>
    <t>KR 24 # 33 - 07 SUR</t>
  </si>
  <si>
    <t>SE ASISTE A REUNION PARA AGENDAMIENTO DE JORNADAS DE SENSIBILIZACION EN TEMAS DE SEGURIDAD VIAL</t>
  </si>
  <si>
    <t>DG 42  SUR # 14 - 51</t>
  </si>
  <si>
    <t>GRANJAS DE SAN PABLO</t>
  </si>
  <si>
    <t>KR 27 # 37 - 49 SUR</t>
  </si>
  <si>
    <t>BRAVO PAEZ</t>
  </si>
  <si>
    <t>KR 4 BIS # 53A SUR 76</t>
  </si>
  <si>
    <t xml:space="preserve">LA PAZ </t>
  </si>
  <si>
    <t>SE ASISTE A RECORRIDO PARA EL PROYECTO NO CUELGUE LOS TENIS PONLOS A JUGAR</t>
  </si>
  <si>
    <t>dg 45a sur con tv 13I</t>
  </si>
  <si>
    <t>SE REALIZA ENCUENTRO COMUNITARIO CON LOS TRANSPORTADORES DEL SECTOR</t>
  </si>
  <si>
    <t>KR 26B # 35B 49 SUR</t>
  </si>
  <si>
    <t>SE REALIZA JORNADA DE SENSIBILIZACION EN TEMAS DE SEGURIDAD VIAL</t>
  </si>
  <si>
    <t>SE REALIZA JORNADA DE REGISTRO BICI</t>
  </si>
  <si>
    <t>SE REALIZA RECORRIDO PARA VIABILIDAD DE SEÑALIZACION DE ZONA ESCOLAR Y REDUCTORES DE VELOCIDAD</t>
  </si>
  <si>
    <t>KR 26 # 35A 38 SUR</t>
  </si>
  <si>
    <t>CL 40 SUR # 31 81</t>
  </si>
  <si>
    <t>CL 27A SUR CON AV CARACAS</t>
  </si>
  <si>
    <t xml:space="preserve">SE REALIZA RECORRIDO PARA VISIBILIZACION DE LAS RUTAS ESCOLARES EN TIEMPOS DE PARQUEO EN LA PLAZOLETA </t>
  </si>
  <si>
    <t>AV EL DORADO # 69 -76/ EDIFICIO ELEMENTO TORRE 1</t>
  </si>
  <si>
    <t xml:space="preserve">SE REALIZA REUNION DE LA MESA DE ACCESIBILIDAD CON EL ARQUITECTO DIEGO MOYA  </t>
  </si>
  <si>
    <t>MESA DE ACCESIBILIDAD</t>
  </si>
  <si>
    <t>SE REALIZA LA REUNION DEL COMITÉ DE AREA DEL MES DE SEPTIEMBRE</t>
  </si>
  <si>
    <t>CL 46 SUR POR KR 27</t>
  </si>
  <si>
    <t>CLARET</t>
  </si>
  <si>
    <t>SE REALIZA SOCIALIZACION PARA ACEPTACION DE IMPLEMENTACION DE REDUCTORES DE VELOCIDAD</t>
  </si>
  <si>
    <t>TV 13I CON DG 45B SUR</t>
  </si>
  <si>
    <t>SE REALIZA RECORRIDO POR SOLICITUD DE LA ALCALDIA LOCAL POR IEP</t>
  </si>
  <si>
    <t>TV 13M CON DG 45B SUR</t>
  </si>
  <si>
    <t>SE ASISTE AL CONSEJO LOCAL DE DISCAPACIDAD DE LA SESION DEL MES DE SEPTIEMBRE</t>
  </si>
  <si>
    <t>KR 24 ENTRE CL 72 Y CL 100</t>
  </si>
  <si>
    <t>ALCAZERES</t>
  </si>
  <si>
    <t>ACTA DEL CLM BARRIOS UNIDOS</t>
  </si>
  <si>
    <t>SE SOCIALIZA IMPLEMENTACION DE SEÑAL VERTICAL DE LAS CICLORUTAS</t>
  </si>
  <si>
    <t>CL 35 SUR # 10 -26</t>
  </si>
  <si>
    <t>PIJAOS</t>
  </si>
  <si>
    <t>SE ASISTE A REUNION CON LA COMUNIDAD POR SOLICITUD DEL IDRD POR PROBLEMÁTICA DE IEP</t>
  </si>
  <si>
    <t>SOLICITUD DE OPERATIVOS DE CONTROL POR IEP</t>
  </si>
  <si>
    <t>CL 13 # 37 35</t>
  </si>
  <si>
    <t>CLM18</t>
  </si>
  <si>
    <t>SE REALIZA REUNION DE COORDINACION , ACTA Y LISTADO REPOSA EN LA COORDINACION</t>
  </si>
  <si>
    <t>KR 8 Y 9 POR CL 8 Y 4</t>
  </si>
  <si>
    <t>SOCIEGO</t>
  </si>
  <si>
    <t>NARIÑO SUR</t>
  </si>
  <si>
    <t>SE REALIZA APOYO A LA LOCALIDAD DE SAN CRISTOBAL Y EL ACTA SE ENCUENTRA EN LA LOCALIDAD 4</t>
  </si>
  <si>
    <t>KR 13B # 31G 40 SUR</t>
  </si>
  <si>
    <t>ACTAS LISTADOS</t>
  </si>
  <si>
    <t>SE ASISTE A LA REUNION DE LA CLIP ORDINARIA DEL MES DE SEPTIEMBRE</t>
  </si>
  <si>
    <t>SE REALIZA LA COMISION DE MOVILIDAD Y SE ENTREGA INFORGRAFIA E INVITACION A LA RENDICION DE CUENTAS DEL 15 DE OCTUBRE</t>
  </si>
  <si>
    <t>KR 17F # 73 A 31 SUR</t>
  </si>
  <si>
    <t>EL TESORO</t>
  </si>
  <si>
    <t>SOTAVENTO</t>
  </si>
  <si>
    <t>SE REALIZA APOYO AL CENTRO LOCAL DE CIUDAD BOLIVAR ACTA Y LISTADO QUE REPOSA EN EL CLM 19, NO REQUIERE ACTA</t>
  </si>
  <si>
    <t>SE REALIZA MESA DE ACCESIBILIDAD PARA ENVIO DE INFORME DEL POAL 2019</t>
  </si>
  <si>
    <t>SE REALIZA JORNADA DEL PIP</t>
  </si>
  <si>
    <t>ACTA LISTADOS</t>
  </si>
  <si>
    <t>SE REALIZA REUNION DEL CLGR-CC DEL MES DE SEPTIEMBRE</t>
  </si>
  <si>
    <t>CLGR-CC</t>
  </si>
  <si>
    <t>CL 58Q SUR CON 5J</t>
  </si>
  <si>
    <t>MARRUECOS</t>
  </si>
  <si>
    <t>SE REALIZA RECOORIDO POR IEP</t>
  </si>
  <si>
    <t>CL 11 # 8 17</t>
  </si>
  <si>
    <t>LA CANDELARIA</t>
  </si>
  <si>
    <t>SE ASISTE A REUNION EN LA SECRETARIA DE GOBIERNO POR TEMAS DE LA PLAZOLETA DEL INGLES EN ARTICULACION DE ACCIONES FRENTE A LAS PROBLEMATICAS DEL TERRITORIO</t>
  </si>
  <si>
    <t>SE RADICARA POR SDQS SOLICITUD DE OPERATIVO DE CONTROL POR IEP</t>
  </si>
  <si>
    <t>GESTOR Y ORIENTADORA</t>
  </si>
  <si>
    <t>SE REALIZA INFORME PRELIMINAR DE LA RDC</t>
  </si>
  <si>
    <t>SE REALIZA DIVULGACION DE LA SEMANA DE LA BICI</t>
  </si>
  <si>
    <t>AV CARACAS # 29 13 SUR PISO 2 SALA DE JUNTAS</t>
  </si>
  <si>
    <t>SE ASISTE A REUNION DE ENTORNOS ESCOLARES SEGUROS DEL MES DE SEPTIEMBRE REVISION DEL PLAN DE ACCION 2019</t>
  </si>
  <si>
    <t>ENTORNOS ESCOLARES SEGUROS</t>
  </si>
  <si>
    <t>SE REALIZA MESA DE ACCESIBILIDAD PARA COORDINACIÓN MES DE LA DISCAPACIDAD</t>
  </si>
  <si>
    <t>SE REALIZA JORNADA EN TEMAS DE IEP</t>
  </si>
  <si>
    <t>KR 26B CON CL 29 SUR</t>
  </si>
  <si>
    <t>LOS LIBERTADORES</t>
  </si>
  <si>
    <t>RADICAR POR SDQS SOLICITUD DE OPERATIVO DE CONTROL EN LA CL 31 SUR # 26A 52; RADICAR POR SDQS SOLICITUD DE CAMBIO DE SENTIDO VIAL DE LA KR 26B CON CL 29 SUR A LA 30 SUR LA CUAL OPERA EN DOBLE SENTIDO Y SE SOLIVITA QUE QUEDE EN UN SOLO SENTIDO VIAL, ADEMAS DE LOS REDUCTORES DE VELOCIDAD SOBRE LA LA KR 26B EN TODO EL TRAMO DE LA CL 29 A LA 30 SUR, TV 26  CON CL 29A SUR, CL 29 SUR CON KR 26A, SEÑAL DE SENTIDO VIAL EN LA KR 26C CON CL 29 SUR</t>
  </si>
  <si>
    <t xml:space="preserve">SE REALIZA ENCENTRO COMUNITARIO COMO RESPUESTA A SOLICITUD HECHA POR LA ALCALDIA LOCAL </t>
  </si>
  <si>
    <t>CORRECCION INFORME PRELIMINAR RDC</t>
  </si>
  <si>
    <t>CL 32 # 16 87</t>
  </si>
  <si>
    <t>SEGUIMIENTO A OBSERVATORIO CIUDADANO</t>
  </si>
  <si>
    <t>Kr 27 DG 49 sur # 37</t>
  </si>
  <si>
    <t>ingles</t>
  </si>
  <si>
    <t>SE ASISTE A REUNION CITADA POR EL GOBIERNO ZONAL</t>
  </si>
  <si>
    <t>ORIENTADOR Y GESTOR</t>
  </si>
  <si>
    <t>se radica solicitud en temas de señalizacion y operativo de control</t>
  </si>
  <si>
    <t>CARRERA 4A ENTRE CALLES 30 Y  26C MACARENA</t>
  </si>
  <si>
    <t>MACARENA</t>
  </si>
  <si>
    <t>SE REALIZA JORNADA INFORMATIVA EN LA MACARENA DONDE EL CLM3 SOCILIZA CON LOS PADRES SEGURIDAD VIAL CON LOS NIÑOS EN COMPAÑÍA DE LOS SEMILLEROS DE LA BICI</t>
  </si>
  <si>
    <t>DIANA ANGULO Y JUAN CAMILO JAUREGUI</t>
  </si>
  <si>
    <t>EL CLM3 REALIZA LA ATENCION EN EL PUNTO LOCAL UBICADO EN LA CALLE 21 # 5 - 74 ALCALDIA LOCAL DE SANTA FE EN HORARIO DE 7AM A 4:30PM EN JORNADA CONTINUA.</t>
  </si>
  <si>
    <t>DIANA ANGULO Y IRMA ARANGO</t>
  </si>
  <si>
    <t>SE REALIZA LA ACTUALIZACION Y DIGITACION DE BASE DE DATOS DEL CLM Y SE REALIZA EL ENVIO SEMANAL DEACUERDO A LO ESTABLECIDO POR A COORDINACION.</t>
  </si>
  <si>
    <t xml:space="preserve">DIANA ANGULO </t>
  </si>
  <si>
    <t>CARRERA 7 # 22 - 44  DILE PISO 2</t>
  </si>
  <si>
    <t>el idpac interviene con la invitación donde desean realizar un festival el cual tiene conocimiento el alcalde local en el clops y la idea es que todas las entidades participen donde se realizan fechas tentativas como la última semana de septiembre o primera de octubre este evento se pretende realizar en el parque de los laches jornada para realizar por tres días y compartirlo con el foro para el jueves 26 de septiembre para que pueda entrar en el mes de derechos humanos y medio ambiente</t>
  </si>
  <si>
    <t>CARRERA 7 # 22 - 44 PISO 2</t>
  </si>
  <si>
    <t>SE DA INICIO A LA REUNION INTERISTITUCIONAL DE LA UAT DONDE SE PROCEDE HACER LA EVALUACION DE LA ACTIVIDAD REALIZADA  EL 31 DE AGOSTO , FRENTE A LA METODOLOGIA IMPLEMENTADA PARA EL DESARROLLO AL SEGUIMIENTO DE LA POLITICA PUBLICA.</t>
  </si>
  <si>
    <t>CRA 28 A  # 17 A - 20 PALOQUEMAO 4 PISO</t>
  </si>
  <si>
    <t>EL GERENTE DE ZONA  DA INICIO A LA REUNION CON LA PARTICIPACION DE LOS INGENIEROS DE LA ALCALDIA LOCAL DE SANTA FE  CON EL FIN DE HACER LA SOCILIZACION DE LOS DISEÑOS REALIZADOS POR LA SDM CORRESPONDIENTES A LAS SOLICITUDES REALIZADAS POR LA COMUNIDAD.</t>
  </si>
  <si>
    <t>IRMA ARANGO Y DIANA ANGULO</t>
  </si>
  <si>
    <t xml:space="preserve">calle 100 con carrera 13 Chapinero </t>
  </si>
  <si>
    <t>ACTA Y MATERIAL FOTOGRAFICO COMO EVIDENCIA</t>
  </si>
  <si>
    <t>Se da inicio a la jornada informativa y de apoyo al clm2 donde se le informa a la comunidad el cambio de paradero de la calle 100 entre carrera 14 y carrera 11B, traslado provisional del sitp ubicación de paradas de las diferentes rutas, debido a los maletines que ayudan a mejorar el flujo vehicular esta .</t>
  </si>
  <si>
    <t>DIANA ANGULO</t>
  </si>
  <si>
    <t>CALLE 19 # 7 - 48 EDIFICIO COVINOC PISO 2</t>
  </si>
  <si>
    <t>SE DA INICIO AL ENCUENTRO COMUNITARIO CON LA ATENCION DE LA COORDINADORA DE COVINOC QUIEN SOLICITA APOYO PARA CONTAR CON ACTIVIDADES DE SENSIBILIZACION EN JORDANAS DE AUTO CUIDADO PARA PROMOVER EL BUEN COMPORTAMIENTO DE LOS DIFERENTES ACTORES EN LA VIA</t>
  </si>
  <si>
    <t>IRMA ARANGO</t>
  </si>
  <si>
    <t>SE DA INICIO AL ENCUENTRO COMUNITARIO  CON LA SEÑORA ANA CALDERON LIDER DE LA COMUNIDAD DE SANTA FE ALTO BARRIO EL ROSIO Y SE EXTIENDE LA PARTICIPACION DE LOS DIALOGOS CIUDADANOS DEL SECTOR MOVILIDAD QUE SE REALIZARA EL PROXIMO  JUVES 12 DE SEPTIEMBRE .</t>
  </si>
  <si>
    <t>SE DA INICIO AL ENCUENTRO COMUNITARIO DONDE EL CLM3 EXTIENDE LA INVITACION A PARTICIPAR DE LOS DIALOGOS CIUDADANOS DEL SECTOR MOVILIDAD  PARA EL PROXIMO 12 DE SEPTIEMBRE</t>
  </si>
  <si>
    <t>EL CLM3 ASISTE A LA MESA DE TRABAJO PARA SEGUIMIENTO A LAS OBRAS DEL COLEGIO LOS PINOS , LA CONSEJAL GLORIA DIAZ MARTINEZREALIZA LA PRESENTACION DE LOS AVANCES QUE SE VIENEN REALIZANDO .EL CLM MANIFIESTA E INFORMA QUE SE ENCUENTRAN LOS DISEÑOS PARA DICHA IMPLEMENTACION  COMO REDUCTORES DE VELOCIDAD Y DEMARCACION  Y DENTRO DE LOS RECURSOS SE ENCUENTRAN PRIORIZADOS.</t>
  </si>
  <si>
    <t>CALLE 23 ENTRE CRA 5 Y CARRERA 10 NIEVES</t>
  </si>
  <si>
    <t xml:space="preserve">SE DA INICIO A LA JORNADA INFORMATIVA EN LA UPZ LAS NIEVES EN LA CALLE 23 ENTRE CARRERA 5 Y CARRERA 10 DANDO RESPUESTA A LA COMUNIDAD POR EL CONSTANTE MAL PARQUEO EN VIA QUE SE VIENE PRESENTANDO EN DICHO TRAMO </t>
  </si>
  <si>
    <t>SE REALIZAEL ENVIO DE LAS ACTIVIDADES DE PARTICIPACION DEL CENTRO LOCAL DE LA CANDELARIA CON LAS ACTAS DEL COLMYEG, LGBTI Y CLD POR LA ORIENTADORA  DIANA PRADO</t>
  </si>
  <si>
    <t>CARRERA 9 ENTRE CALLE 23 Y CALLE 26 NIEVES</t>
  </si>
  <si>
    <t>SE DA INICIO A LA JORNADA INFORMATIVA EN LA CARRERA 9 ENTRE CALLES 23 Y CALLE 26 DANDO RESPUESTA A LA COMUNIDAD POR EL MAL PARQUEO POR LO QUE EL CLM3 HACE ENTREGA DE LA LEY 1811 DEL 2016 Y EL DECRETO DISTRITAL DEL CARGA</t>
  </si>
  <si>
    <t>CRA 13 # 27 - 00 CENTRO INTERNACIONAL</t>
  </si>
  <si>
    <t>SE DA INICIO AL ENCUENTRO COMUNITARIO CON EL COORDINADOR  DE SEGURIDAD ANDRES GRIMBBAL A QUIEN  DONDE SE LE INFORMA DE LAS JORNADAS INFORMATIVAS QUE SE VIENEN REALIZANDO A LOS ALREDEDORES DEL CENTRO INTERNACIONAL.</t>
  </si>
  <si>
    <t>CARRERA 13 # 28 - 31</t>
  </si>
  <si>
    <t>SE DA INICIO AL ENCUENTRO COMUNITARIO DONDE PARTICIPAN EL GERENTE DEL PARQUE CENTRAL BAVARIA Y EL SUBDIRECTOR ADMINISTRATIVO  PAOLA ANDREA CHAVEZ DONDEL EL GERENTE MANIFIESTA LA PROBLEMÁTICA QUE SE GENERA POR EL I.E.P Y CARGUE.</t>
  </si>
  <si>
    <t>CALLE 18 # 3 - 06 VERACRUZ</t>
  </si>
  <si>
    <t>SE DA INICIO A LA REUNION INTERISTITUCIONAL CON LA PRESENTACION DE LA HISTORIA DE LA CASA DE IGUALDA DE SANTA FE COMO MEMORIA DE LAS MUJERESEMPODERADAS DE LA LOCALIDAD, ESPACIO DONDE LAS DIFERENTES ENTIDADES DA A CONOCER EL ACOMPÑAMIENTO QUE SE REALIZA POR CADA UNA Y EL CLM3 EXTIENDE INVITACION A A RENDICION DE CUENTAS DEL SECTOR MOVILIDAD EL PROXIMO JUEVES 12 DE SPTIEMBRE.</t>
  </si>
  <si>
    <t xml:space="preserve">CALLE 21 # 5 - 74 </t>
  </si>
  <si>
    <t>SE DA INICIO A LA REUNION INTERISTITUCIONAL DEL CONSEJO LOCAL DE GESTION DEL RIESGO Y CAMBIO CLIMATICO DONDE SE PROCEDE A HACER LA EVALUACION DE LA ACTIVIDAD REALIZADA EL DIA 31 DE AGOSTO  FRENTE A LA METODOLOGIA  IMPLEMENTADA PAERA EL DESARROLLO DE LA POLITICA PUBLICA</t>
  </si>
  <si>
    <t>CARRERA 13 ENTRE CALLES 32 Y 26 SAGRADO CORAZON</t>
  </si>
  <si>
    <t>SE DA INICIO ALA JORNADA INFORMATIVA EN LA UPZ SAGRADO CORAZON  EN LA CARRERA 13 ENTRE CALLES 32 Y 26 DANDO RESPUESTA A LA COMUNIDAD POR EL MAL PARQUEO QUE SE VIENE GENERANDO EN LA ZONA</t>
  </si>
  <si>
    <t>CALLE 21 # 5 - 74  ALCALDIA LOCAL DE SANTA FE</t>
  </si>
  <si>
    <t>ACTA Y E- MAIL COMO EVIDENCIA</t>
  </si>
  <si>
    <t>SE DA INICIO A LA JORNADA DE DIVULGACION Y CONVOCATORIA EN LA ALCALDIA LOCAL DE SANT A FE DONDE EL CLM3 ENVIA Y SOLICITA APOYO DEL EQUIPODE PRENSA PARA INVITAR A LA COMUNIDAD A LOS DIALOGOS CIUDADANOS QUE SE REALIZARA EL PROXIMO  JUEVES 12 DE SEPTIMBRE DE 2019</t>
  </si>
  <si>
    <t>CARRERA 13A ENTRE CALLES 32 Y 30 SAN DIEGO</t>
  </si>
  <si>
    <t xml:space="preserve">SE DA INICIO A LA JORNADA INFORMATIVA EN LA UPZ SAGRADO CORAZON  EN LA CARRERA 13A ENTRE CALLES 32 Y 30 DANDO RESPUESTA A LA COMUNIDAD POR EL MAL PARQUEO DE LAZONA, USO DE LAS BAHIAS </t>
  </si>
  <si>
    <t>CARRERA 13 ENTRE CALLES 26 Y 32 CENTRO INTERNACIONAL</t>
  </si>
  <si>
    <t>SE DA INICIO A LA JORNADA DE DIVULGACION Y CONVOCATORIA EN LA UPZ SAGRADO CORAZON EN LA CARRERA 13 ENTRE CALLES 26 Y 32 DONDE SE EXTIENDE LA INVITACION A PARTICIPAR DE LOS DIALOGOS CIUDADANOS QUE SE REALIZARA EL PROXIMO 12 DE SEPTIEMBRE DEL 2019</t>
  </si>
  <si>
    <t xml:space="preserve">SE DA INICIO A LA JORNADA DE DIVULGACION Y DE INFORMACION EN LA UPZ DE LAS NIEVES ,DONDE EL CLM3 EXTIENDE LA INVITACION A LA COMUNIDAD PARA QUE PARTICIPEN EL PROXIMO JUEVES 12 DE SEPTIEMBRE </t>
  </si>
  <si>
    <t>CARRERA 5 # 20 - 08 INCAP</t>
  </si>
  <si>
    <t>SE DA INICIO AL ENCUENTRO COMUNITARIO  CON EL SEÑOR ANDRES MARTINES DONDE SE LE EXTIENDE LA INVITACION A PARTICIPAR DE LOS DIALOGOS CIUDADANOS DEL SECTOR MOVILIDAD QUE SE REALIZARA EL PROXIMO JUEVES 12 DE SPTIEMBRE</t>
  </si>
  <si>
    <t>CALLE 19 CON CARRERA 7 NIEVES</t>
  </si>
  <si>
    <t xml:space="preserve">SE DA INICIO A LA REUNION DE PARTICIPACION CON EL SEÑOR EDUARDO LINARES DE CORSEPTIMA DONDE SE SOCIALIZA EL RECORRIDO DEL DIALOGO CIUDADANO PARA QUE LOS COMERCIANTES PUEDAN ASISTIR EL PROXIMO JUEVES 12 DE SEPTIEMBRE </t>
  </si>
  <si>
    <t>CALLE 19 # 6 - 31 EDIFICIO BACATA</t>
  </si>
  <si>
    <t>EL CLM3 DA INICIO AL ENCUENTRO COMUNITARIO CON LA PARTICIPACION DEL ADMINISTARDOR DE LA PROPIEDAD HORIZONTAL Y OFICINAS DEL HOTEL BACATA DONDE SE EXTIENDE LA INVITACION A PARTICIPAR A LOS DIALOGOS CIUDADANOS Q SE REALIZARA EL PROXIMO JUEVES 12 DE SEPTIEMBRE</t>
  </si>
  <si>
    <t>ACTA Y E -MAIL COMO EVIDENCIA</t>
  </si>
  <si>
    <t>EL CLM 3 REALIZA GESTION ANTE LA OFICINA DE COMUNICACIONES PARA QUE SE HAGA LA DIVULGACION DE LA PIEZA COMUNICATIVA EN RELACION AL CIERRE DE TOTAL INTERSECCION DE LA CALLE 18 CON CARRERA 7 Y POR LA CARRERA 7 POR CALLE 17.</t>
  </si>
  <si>
    <t>EL CLM 3 REALIZA ATENCION AL CLM Y ORGANIZACIÓN DE ACTAS CORRESPONDIENTE A LAS ACTIVIDADES REALIZADAS Y FALTANTES DE SOPORTES</t>
  </si>
  <si>
    <t>EL CLM 3 HACE DIVULGACION CON LA COMUNIDAD DE LAS CRUCES Y EL BARRIO EL CONSUELO Y EXTIENDE LA INVITACION A PARTICIPAR DE LOS DIALOGOS CIUDADANOS DEL SECTOR MOVILIDAD PARA EL PROXIMO 12 DE SEPTIEMBRE EN LA FUNDACION GILBERTO ALZATE AVENDAÑO.</t>
  </si>
  <si>
    <t>EL CLM3 DA INICIO AL ENCUENTRO COMUNITARIO CON LA PARTICIPACION DEL SEÑOR ALEJANDRO VAVALENCIA PRESIDENTE DE LA JAC  EL MOTIVO DE LA REUNION HACE REFERENCIA  A LAS SOLICITUDES REALIZADAS EN LOS DIFERENTES ENCUENTROS CON LA COMUNIDAD EN RELACION A LA IMPLEMENTACION  DE LA SEÑALIZACION EN LA CARRERA 2 CON CALLE 1A.</t>
  </si>
  <si>
    <t>CALLE 1 # 4 - 21 LAS CRUCES</t>
  </si>
  <si>
    <t>Las Cruces</t>
  </si>
  <si>
    <t>CRUCES</t>
  </si>
  <si>
    <t>EL CLM3 DA INICIO AL ENCUENTRO COMUNITARIO DONDE SE SOCILIZA EL NUEVO PIP 2019 - 2020 Y SE INFORMA QUE DESDE LA OFICINA DE GESTION SOCIAL DE LA SDM SE ESTA TRABAJANDO CON LA COMUNIDAD PARA GENERAR CONCIENCIA  Y CULTURA CIUDADANA  Y PROPONE DESARROLLAR JORNADAS DE SENSIBILIZACION EN SEGURIDAD VAIL PARA NIÑOS.</t>
  </si>
  <si>
    <t>CALLE 12B # 10 - 41 SAN VICTORINO</t>
  </si>
  <si>
    <t>SAN VICTORINO</t>
  </si>
  <si>
    <t>EL CLM3 PARTICIPA EN LA REUNION INTERISTITUCIONAL LA COORDINADORA DEL EVENTO INFORMA QUE LAS ACTIVIDADES SE DEBEN REALIZAR EN DOS FECHAS EL 18 Y EL 27 DE SEPTIEMBRE PARA QUE LA SECRETARIA DE SALUD PUEDA REALIZAR LA JORNADA DE VACUNACION EN LA UNIDAD MOVIL.</t>
  </si>
  <si>
    <t>ASO SAN VICTORINO</t>
  </si>
  <si>
    <t>VEREDA EL VERJON</t>
  </si>
  <si>
    <t>EL CLM3 REALIZA VIDEO CON LA PARTICIPACION DE LA COMUNIDAD DEL VERJON ,REPRESENTANTES DE ESTUDIANTES , PADRES DE FAMILIA ENTRE OTROS QUIENES MANIFIESTAN SU AGRADECIMIENTO POR LA IMPLEMENTACION DE SEÑALIZACION , REDUCTORES DE VELOCIDAD INSTALADOS EN EL KILOMETRO 13</t>
  </si>
  <si>
    <t>CALLE 26 # 13A - 10 CENTRO DE CONVENCIONES</t>
  </si>
  <si>
    <t>EL CLM3 PARTICIPA EN LA REUNION DE SEGURIDAD  POR INVITACION AL COMITÉ DE SEGURIDAD DEL CENTRO DE CONVENCIONES DONDE SE MANIFIESTA QUE EN MATERIA DE MOVILIDAD SE VIENEN REALIZANDO JORNADAS  DE SENSIBILIZACION  POR MAL PARQUEO DE LAS RUTAS ESCOLARES ,TRANSPORTE DE CARGA ENTRE OTROS.</t>
  </si>
  <si>
    <t>ASO SAN DIEGO</t>
  </si>
  <si>
    <t>CALLE 16 # 13 - 19 OF.706</t>
  </si>
  <si>
    <t>CAPUCHINA</t>
  </si>
  <si>
    <t>SE DA INICIO A LA REUNION DE PARTICIPACION CON EL GRUPO DE ELECTRICOS CORPO 13 DONDE EL CLM EXTIENDE LA INVITACION A PARTICIPAR DE LOS DIALOGOS CIUDADANOS QUE SE REALIZARA EL PROXIMO 12 DE SEPTIEMBRE.</t>
  </si>
  <si>
    <t>DIANA ANGULO Y MONICA GARCIA</t>
  </si>
  <si>
    <t>CARRERA 7 # 32 - 42 SAN MARTIN</t>
  </si>
  <si>
    <t>SE DA INICIO A LA REUNION INTERISTITUCIONAL CON LA COORDINADORA DEL PROYECTO 1113 DE DISCAPACIDAD DONDE LE SOLICITA AL CLM3 ACOMPAÑAMIENTO A SU JORNADA DE INFORMACION Y DE SENSIBILIZACION PARA MEJORAR LAS BUENAS CONDUCTAS QUE AYUDEN A LOS DIFERENTES ACTORES VIALES.</t>
  </si>
  <si>
    <t>PROYECTO 1113 DISCAPACIDAD INTEGRACION SOCIAL</t>
  </si>
  <si>
    <t>EL CLM3 PARTICIPA A LA REUNION INTERISTITUCIONAL DE LOS DERECHOS HUMANOS POR INVITACION DEL COMITÉ DE ENLACE TERRITORIAL Y POBLACIONAL DE LA DIRECCION DE DERECHOS HUMANOS .</t>
  </si>
  <si>
    <t>TODAS LAS SECRETARIAS EN COMPAÑÍA DE PERSONERIA Y PROCURADURIA</t>
  </si>
  <si>
    <t>CARRERA 3 # 6 - 51 CDC LOURDES</t>
  </si>
  <si>
    <t>SE DA INICIO A LA JORNADA INFORMATIVA EN EL CDC DE LOURDES UBICADO EN LA CARRERA 3 # 6 - 51 DONDE POR INVITACION DEL PROYECTO 1113 EL CLM3 DA INFORMACION SOBRE TRAMITES Y DE SERVICIOS ANTE LA ENTIDAD , SOCILIZACION DEL P.I. P Y EL COMPROMISO QUE TIENE EN EL MARCO DEL CLD</t>
  </si>
  <si>
    <t>DIANA PRADO Y IRMA ARANGO</t>
  </si>
  <si>
    <t>SE REALIZA LA ACTUALIZACION Y DIGITACION DE BASE DE DATOS DEL CLM Y SE REALIZA EL ENVIO SEMANAL DE ACUERDO A LO ESTABLECIDO POR LA COORDINACION.</t>
  </si>
  <si>
    <t>CARRERA 11 ESTE # 1A - 85 BARRIO EL CONSUELO</t>
  </si>
  <si>
    <t>ACTA ,CERTIFICACION Y MATERIAL FOTOGRAFICO</t>
  </si>
  <si>
    <t>EL CLM3 DA INICIO A LA JORNADA DE SENSIBILIZACION EN SEGURIDAD VIAL CON EL GRUPO DE ALUMNOS DE LOS GRADOS 6 Y 7 DEL COLEGIO AULAS COLOMBIANAS , EN COMPAÑÍA DEL GRUPO DE PEDAGOGIA DE LA SECRETARIA DE MOVILIDAD Y TRANMILENIO , CON EL FIN DE MEJORAR LAS BUENAS CONDUCTAS DE LOS DIFERENTES ACTORES VIALES.</t>
  </si>
  <si>
    <t>EL CLM3 DA INICIO A LA JORNADA DE SENSIBILIZACION EN SEGURIDAD VIAL CON EL GRUPO DE ALUMNOS DE LOS GRADOS 8 Y 9 DEL COLEGIO AULAS COLOMBIANAS , EN COMPAÑÍA DEL GRUPO DE PEDAGOGIA DE LA SECRETARIA DE MOVILIDAD Y TRANMILENIO , CON EL FIN DE MEJORAR LAS BUENAS CONDUCTAS DE LOS DIFERENTES ACTORES VIALES.</t>
  </si>
  <si>
    <t>EL CLM3 DA INICIO A LA JORNADA DE SENSIBILIZACION EN SEGURIDAD VIAL CON EL GRUPO DE ALUMNOS DE LOS GRADOS 10 Y 11 DEL COLEGIO AULAS COLOMBIANAS , EN COMPAÑÍA DEL GRUPO DE PEDAGOGIA DE LA SECRETARIA DE MOVILIDAD Y TRANMILENIO , CON EL FIN DE MEJORAR LAS BUENAS CONDUCTAS DE LOS DIFERENTES ACTORES VIALES.</t>
  </si>
  <si>
    <t>CRA 8 E # 1A - 11 CAI EL DORADO</t>
  </si>
  <si>
    <t>ACTA ,LISTADO Y MATERIAL FOTOGRAFICO COMO EVIDENCIA</t>
  </si>
  <si>
    <t>SE DA INICIO A LA REUNION INTERISTITUCIONAL CON LOS GESTORES DE TRANSMILENIO DONDE SE REALIZA LA PERSONALIZACION DE LA TARJETA TU LLAVE PARA LA COMUNIDAD EN GENERAL Y DONDE POR CUESTIONES DE SEGURIDAD SE UBICA EN EL CAI DE EL DORADO.</t>
  </si>
  <si>
    <t>TRANSMILENIO Y CLM3</t>
  </si>
  <si>
    <t>CARRERA 2 # 3 - 10 CDC LOURDES</t>
  </si>
  <si>
    <t>SE DA INICIO A LA REUNION INTERISTITUCIONAL CON LA COORDINADORA DEL PROYECTO 1113 DONDE EL CLM3 AGENDA PARA REALIZAR JORNADA DE SENSIBILIZACION Y ENTREGA DE KITS PARA LAS PERSONAS EN CONDICION DE DISCAPACIDAD QUE SE REALIZARA EL PROXIMO 22 DE SEPTIEMBRE DEL 2019 EN HORAS DE LA TARDE.</t>
  </si>
  <si>
    <t>INTEGRACION SOCIAL- DISCAPACIDAD</t>
  </si>
  <si>
    <t>ACTA ,LISTADO,E-MAIL Y MATERIAL FOTOGRAFICO COMO EVIDENCIA</t>
  </si>
  <si>
    <t>SE VERIFICA LA MATRIZ DE SEGUIMIENTO DE LOS SUBDICADORES PRIORIZADOS POR LOS CIUDADANOS DEL OBSERVATORIO Y DEACUERDO A LAS OBSERVACIONES PRESENTADAS A MOVILIDAD EN RELACION DE IMPLEMENTACION  Y SEÑALIZACION EN LA LOCALIDAD</t>
  </si>
  <si>
    <t>VEEDURIA DISTRITAL</t>
  </si>
  <si>
    <t>CALLE 13 CON CRA 12 SAN VICTORINO</t>
  </si>
  <si>
    <t>EL CLM3 ASISTE A LA FERIA DE SERVICIOS DEL EVENTO DE LA MARIPOSA ORGANIZADO POR LA ALCALDIA  DONDE EN COMPAÑÍA DE LAS DIFERENTES ENTIDADES SE BRINDAN LOS SERVICIOS CORRESPONDIENTES A CADA ENTIDAD AL SERVICIO DE LA COMUNIDAD EN GENERAL.</t>
  </si>
  <si>
    <t>FERIA DE SERVICIOS ALCALDIA LOCAL Y SECRETARIAS DISTRITALES</t>
  </si>
  <si>
    <t>CALLE 6 D # 1 - 61 CASA COMUNITARIA DE BELEN</t>
  </si>
  <si>
    <t>BELEN</t>
  </si>
  <si>
    <t>EL CLM3 REALIZA GESTION DE DIVULGACION EN LA CARTELERA DE LA CASA COMUNITARIA DE BELEN, DONDE SE LE EXTIENDE LA INVITACION A LA COMUNIDAD PARA PARTICIPAR DE LOS DIALOGOS CIUDADANOS DE MOVILIDAD EL PROXIMO 25 DE SEPTIEMBRE.</t>
  </si>
  <si>
    <t>CARRERA 116 CON CALLE 23B ESQUINA</t>
  </si>
  <si>
    <t>EL CLM3 A SOLICITUD DE LA COORDINACION REALIZA APOYO A LA SOCILIZACION POR IMPLEMENTACION DE CICLORUTA EN LOS ALREDEDORES DEL POLIDEPORTIVO DE ATAHUALPA EN LA LOCALIDAD DE FONTIBON.</t>
  </si>
  <si>
    <t>CLL 21 # 4 - 40 NIEVES</t>
  </si>
  <si>
    <t>ACTA Y LISTADO Y MATERIAL FOTOGRAFICO</t>
  </si>
  <si>
    <t>SE DA INICIO ALA JORNADA INFORMATIVA EN LA UNIVERSIDAD CENTRAL , DONDE EL CLM3 BRINDA INFORMACION A LO BICI USUARIOS PARA REALIZAR EL REGISTRO BICI EN LOS HORARIOS ESTABLECIDOS EN LA ALCALDIA LOCAL Y HACE ENTREGA DEL MANUAL DEL BUEN CICLISTA</t>
  </si>
  <si>
    <t>CLL 21 # 4 - 40 UNIVERSIDAD CENTRAL</t>
  </si>
  <si>
    <t>SE EXTIENDE LA INVITACION A LA UNIVERSIDAD CENTRAL PARA PARTICIPAR DE LOS DIALOGOS CIUDADANOS QUE SE REALIZARA EL PROXIMO 25 DE SEPTIEMBRE EN LA CASA COMUNITARIA DE BELEN</t>
  </si>
  <si>
    <t>ACTA Y E - MAIL COMO EVIDENCIA</t>
  </si>
  <si>
    <t>EL CLM3 HACE ENVIO DE LA PIEZA COMUNICATIVA AL AREA DE PRENSA DE LA ALCALDIA LOCAL DE SANTA FE , DONDE INFORMA A LA COMUNIDAD DE LA NUEVA FECHA PARA LOS DIALOGOS CIUDADANOS DEL SECTOR MOVILIDAD QUE SE REALIZARA EL PROXIMO 25 DE SEPTIEMBRE EN LA CASA DE BELEN</t>
  </si>
  <si>
    <t>SE DA INICIO A LA JORNADA DE DIVULGACION DONDE EL CLM3 UBICA PIEZA COMUNICATIVA EN EL PRIMER PISO DE LA ALCALDIA LOCAL DONDE EXTIENDE INVITACIONA LA SEMANA DE LA BICI</t>
  </si>
  <si>
    <t>CARRERA 4 Y 5 ENTRE CALLE 20 Y 21</t>
  </si>
  <si>
    <t>ACTA , LISTADO Y MATERIAL FOTOGRAFICO COMO EVIDENCIA</t>
  </si>
  <si>
    <t>SE REALIZA JORNADA DE DIVULGACION DONDE EL CLM3 UBICA PIEZA COMUNICATIVA EN LA CARRERA 4 Y 5 CON CALLE 20 Y 21 PARA TODOS LOS BICI USUARIOS</t>
  </si>
  <si>
    <t>CALLE 6D # 2 - 61 CASA COMUNITARIA BELEN</t>
  </si>
  <si>
    <t>SE DA INICIO A LA JORNADA DE DIVULGACION EN LA CASA COMUNITARIA DE BELEN , DONDE EL CLM3 UBICA PIEZA COMUNICATIVA DE LA SEMANA DE LA BICI.</t>
  </si>
  <si>
    <t>CARRERA 3 # 6 - 61 CDC LOURDES</t>
  </si>
  <si>
    <t>EL CLM3 UBICA PIEZA COMUNICATIVA EN EL CDC DE LOURDES PARA INVITAR A LA COMUNIDAD DE INTERES A LA SEMANA DE LA BICI</t>
  </si>
  <si>
    <t>CALLE 18 # 3 - 06</t>
  </si>
  <si>
    <t>EL CLM3 UBICA PIEZA COMUNICATIVA EN LA CASA DE IGUALDAD DE OPORTUNIDADES PARA INVITAR A LA POBLACION A PARTICIPAR DE LA SEMANA DE LA BICI</t>
  </si>
  <si>
    <t>ACTA,LISTADO Y MATERIAL FOTOGRAFICO COMO EVIDENCIA</t>
  </si>
  <si>
    <t>SE DA INICIO A LA REUNION INTERISTITUCIONAL  DONDE EL CLM3 MANIFIESTA E INVITA A PARTICIPAR DE LOS DIALOGOS CIUDADANOS DEL SECTOR PARA MOSTRAR LAS ACCIONES QUE SE VIENEN REALIZANDO EN LA LOCALIDAD</t>
  </si>
  <si>
    <t>CALLE 32 CON CARRERA 13 SAGRADO CORAZON</t>
  </si>
  <si>
    <t>SE REALIZA RECORRIDO CON LA COMUNIDAD DE INTERES PARA SOCILIZAR LAS IMPLEMENTACIONES QUE SE VIENEN REALIZANDO EN LA LOCALIDAD Y ATENDIENDO A LAS SOLICITUDES DE LOS DIFERENTES ACTORES VIALES</t>
  </si>
  <si>
    <t>CALLE 6D # 1 - 61 CASA COMUNITARIA BELEN</t>
  </si>
  <si>
    <t>SE REALIZA UN INFORME DE LAS ACTIVIDADES REALIZADAS E IMPLEMENTADAS EN LA LOCALIDAD DE SANTA FE Y CANDELARIA CON EL FIN DE QUE LA COMUNIDAD PUEDA ACLARAR SUS INQUIETUDES CON EL GRUPO TECNICO DE LA SECRETARIA DE MOVILIDAD EN MATERIA DE GESTION.</t>
  </si>
  <si>
    <t>PARTE TECNICA DE LA SDM,OGS Y CLM3</t>
  </si>
  <si>
    <t>CARRERA 7 # 11 - 10</t>
  </si>
  <si>
    <t>CLM3 Y CLM17</t>
  </si>
  <si>
    <t>EL CLM3 REALIZA APOYO EN JORNADA INFORMATIVA EN EL MERCADO CAMPESINO DONDE SE HACE ENTREGA DEL DECRETO DISTRITAL DE CARGA E INVITACION AL REGISTRO DE LA BICICLETA</t>
  </si>
  <si>
    <t>ACTA, LISTADO Y MATERIAL FOTOGRAFICO COMO EVIDENCIA</t>
  </si>
  <si>
    <t>SE DA INICIO A LA REUNION DONDE SE REALIZAN RECOMENDACIONES DE ACUERDO A LA COMUNIDAD  PARA REFORMULACION DE LA POLITICA PUBLICA</t>
  </si>
  <si>
    <t>EL CLM3 REALIZA LA ELABORACION DEL INFORME DE LOS DIALOGOS CIUDADANOS CON EL FIN DE CONSOLIDAR LA IMFORMACION PRESENTADA POR EL GERENTE DE ZONA, GRUPO SDM Y CLM3</t>
  </si>
  <si>
    <t>ACTA Y BASE DE DATOS COMO EVIDENCIA</t>
  </si>
  <si>
    <t>SE DA INICIO A LA JORNADA INFORMATIVA  DONDE EL CLM3 REALIZA LLAMADAS PARA CONVOCATORIA PARA EL PROXIMO 30 DE SEPTIEMBRE EN EL AUDITORIO NARANJA DE LA SECRETARIA DE MOVILIDAD</t>
  </si>
  <si>
    <t>15. PUENTE PEATONAL</t>
  </si>
  <si>
    <t>16. ACCIDENTALIDAD</t>
  </si>
  <si>
    <t>17. PMT</t>
  </si>
  <si>
    <t>18. BAHIAS</t>
  </si>
  <si>
    <t xml:space="preserve">19.  REGISTRO DE DISCAPACIDAD </t>
  </si>
  <si>
    <t xml:space="preserve">20. SEGURIDAD VIAL </t>
  </si>
  <si>
    <t xml:space="preserve">21. CICLORUTAS- USO DE BICIBLETA </t>
  </si>
  <si>
    <t>22.MICROMOVILIDAD</t>
  </si>
  <si>
    <t>23.ESTACIONAMIENTO INTELIGENTE EN VÍA</t>
  </si>
  <si>
    <t>24.CARGA Y DESCARGA</t>
  </si>
  <si>
    <t>25.ASCENSO Y DESCENSO DE PASAJEROS</t>
  </si>
  <si>
    <t>26. OTRAS SOLICITUDES</t>
  </si>
  <si>
    <t>14, REGISTRO DE BICICLETAS</t>
  </si>
  <si>
    <t>Total</t>
  </si>
  <si>
    <t>LA ACTIVIDAD / NO GENERA ACTA</t>
  </si>
  <si>
    <t>SE REALIZA ATENCION  A LA CIUDADANIA EN EL PUNTO DE ATENCION EL PRIMER DIA HABIL DELA SEMANA LA ACTIVIDAD NO GENERA ACTA</t>
  </si>
  <si>
    <t>SE REALIZA REUNION CON BERTHA HUACA PARA ARTICULACION DE ACCIONES DESDE CADA SECRETARIA</t>
  </si>
  <si>
    <t>CARRERA 5A# 27 19 SUR DILE</t>
  </si>
  <si>
    <t>20 DE JULIO</t>
  </si>
  <si>
    <t xml:space="preserve">SE REALIZA COLIA DE SEPTIEMBRE DURANTE EL DESARROLLO INTERVIENE FUNCIARIA DE SALUD INFORMANDO EL TEMA DE LA TUBERCOLOSIS INFALTIN SE HACE REFERENCIA A LA RUTA INTEGRAL DE ATENCION Y SENSIBILIZACION EN TEMAS DE BULLYNG </t>
  </si>
  <si>
    <t xml:space="preserve">CALLE 31F SUR  CON CARRERA 1BIS </t>
  </si>
  <si>
    <t>BELLO HORIZONTE</t>
  </si>
  <si>
    <t xml:space="preserve">SE REALIZA RECORRIDO DE VERIFICACION PARA ATENDER LA SOLICITUD DEL SEÑOR GERARDO PRESEIDENTE JAC BELLO HORIZONTE QUIEN REFIERE LA PRESENCIA DE VEHICULOS PARQUEADOS SIN EMBARGO AL MOMENTO DE LA VISITA NOSE EVIDENCIA DICHA SITUACION </t>
  </si>
  <si>
    <t>CARRERA 15A ESTE 3# 57A 16 SUR IED JUANA ESCOBAR</t>
  </si>
  <si>
    <t xml:space="preserve">SE REALIZA REUNION DE PARTICIPACION CON ELL COORDINADOR DEL IED JUANA ESCOBAR CON EL FIN DE REALIZA CONVOCATORIA PARA EL DIALOGO CIUDADANO PARA EL DIA 3 OCTUBRE QUEDA PENDIENTE RESPUESTA DE LA RECTORA PARA  DEFINIR EL PUNTO </t>
  </si>
  <si>
    <t xml:space="preserve">CALLE 45A SUR CON CARRERA 10B Y 10 ESTE </t>
  </si>
  <si>
    <t>ALTAMIRA</t>
  </si>
  <si>
    <t>SE REALIZA JORNADA INFORMATIVA ´POR IEP, SE HACE ENTREGA DE MATERIAL POP CON CNT ART 75,76 Y 78 INDICANDO LUGARES PROHIBIDO PARQUEAR.</t>
  </si>
  <si>
    <t>CARRERA 11 ESTE # 43B 78 SUR</t>
  </si>
  <si>
    <t>LA GLORIA</t>
  </si>
  <si>
    <t xml:space="preserve">CARRERA 3 ESTE CON CALLE 29A SUR </t>
  </si>
  <si>
    <t>CALLE 31 SUR CON CARRERA 2 ESTE</t>
  </si>
  <si>
    <t>SE ENVIARA CORREO A GERENTE DE AREA CORREO PARA QUE SE TOMEN MEDIDAS PERTINENTES</t>
  </si>
  <si>
    <t xml:space="preserve">SE REALIZA RECORRIDO DE VERIFICACION PARA DAR RESPUESTA SOLICITUDES DE LA JAC BELLO HORIZONTE SE EVIDENCIAN PENDIENTES PRONUNCIADAS FALTA SEÑALIZACION HORIZONTAL Y SR1. SE ENVIA CORREO A GERENTE DE ÁREA EL DIA 13 DE SEPTIEMBRE SOLICITANDO LA VIABILIDAD DE LA IMPLEMENTACIÓN DE LA SEÑAL SR1 EN LA CLLE 31 SUR CON CRA 2 ESTE. </t>
  </si>
  <si>
    <t xml:space="preserve">CALLE 30C SUR # 0 16 ESTE </t>
  </si>
  <si>
    <t>ELEVAR OPERATIVO POR BOGOTA TE ESCUCHA EN CALLE 30C SUR # 0 16 ESTE BELLO HORIZONTE / SE RADICA EN PLATAFORMA PILOTO DE SOLICITUDES RAD # 2915</t>
  </si>
  <si>
    <t>ACTA / RAD PLAN PILOTO DE SOLICITUDES</t>
  </si>
  <si>
    <t>SE REALIZA RECORRIDO DE VERIFICACIÓN EN EL SECTOR BELLO HORIZONTE DURANTE EL RECORRIDO SE EVIDENCIA UN CAMIÓN PARQUEADO EN VIA AMARRADO CON CADENA EN RED DE ALCANTARILLADO, SE INFORMA A UNA JOVEN PARA QUE POR FAVOR LE INFORME AL DUEÑO QUE RETIRE EL VEHICULO. SE ELEVA OPERATIVO POR MEDIO DEL APLICATIVO FORMULARIO PRUEBA PILOTO CON # RADICADO 2915</t>
  </si>
  <si>
    <t>CRA 3 ESTE # 15SUR 57 CDC SAN BLAS</t>
  </si>
  <si>
    <t>SE ASISTE A CLIP DEL MES SEPTIEMBRE SE DA LA BIENVENIDAD SE REALIZA RETROALIMENTACIO COMO ES LA PARTICIPACION EN LA LOCALIDAD DESDE LOS DIFERENTES SECTORES Y ESCENARIOS DE PARTICIPACION , SE HACEREFERENCIA A LAS POLITCAS POLITICAS PUBLICAS QUE SE CONTRUYEN PARA Y CON LA COMUNIDAD</t>
  </si>
  <si>
    <t>SE ASISTE A UAT DEL MES DE SEPTIEMBRE SE REALIZA INFORME SOBRE PANORAMO SITUCIONAL NIÑOS NOÑAS Y ADOLESCENTES  2015 A 2018 INFORMACION BRIDADA OPOR EL DANE INFORMACION SOBRE MATRICULAS, LA DISMINUCION DE TRAAJO INFANTIL  VIOLENCIA INTRFAFAMILIAR Y SEXUAL SEGUN INFORME DE ICBF NO HA AUMENTADO</t>
  </si>
  <si>
    <t>CARRERA 12 ESTE # 11 30 SUR INSTITUTO PARA NIÑOS CIEGOS</t>
  </si>
  <si>
    <t>SAN CRISTOBAL SUR</t>
  </si>
  <si>
    <t>PRESENTAR EN COMITÉ DE AREA LA SITUACION DE LAS SEÑALES DE TRANSITO QUE OBSTACULIZAN  LA MOVILIDAD DE LAS PCD VISUAL EN EL SECTOR DE SAN CRISTOBAL SUR</t>
  </si>
  <si>
    <t xml:space="preserve">SE REALIZA RECORRIDO DE VERIFICACION DANDO RESPUESTA A UN COMPOMISO ANTERIOR PARA EVIDENCIAR PROBLEMATICAS EN SECTOR DE SAN CRISTOBAL SUR PARA LA MOVILIDAD  DE LAS PcD. EL COMITÉ DE ÁREA SE LLEVA A CABO EL DÍA 12 DE SEP DE 2019 Y SE INFORMA AL GERENTE DE ÁREA LOS REQUQRIMIENTOS DE LA COMUNIDA, DE IGUAL MANERA SE ENVIA ACTA AL INGENIERO WILLIAM PARA REDIRECCIONAR DICHAS PETICIONES </t>
  </si>
  <si>
    <t>SE ASISTE CLD DE SEPTIEMBRE  SE DA LA BIENVENIDAD SE APRUEBA EL ACTA ANTERIOR , SE BRINDA INFORMA SOBRE LAS ELECCIONES DE LSO REPRESENTANTES, FUNCIONARIO DE IDPAC EXPONE PREOCUPOACION POR DESCONOCIMIENTO DE LA PP DE LA DISCAPACIDAD, ESTA PENDIENTE TALLER INCLUYENTE EN LA JAL, SE HAN REALIZADOS TALLERES EN LA VICTORIA CON MOVILIDAD Y ESTA PENDIENTE LA SALDIAD TRASMICABLE</t>
  </si>
  <si>
    <t>CALLE 37D CARRERA 2 E</t>
  </si>
  <si>
    <t>SE REALIZA RECORRIDO DE VERIFICACION EN ATENAS CALLE 37D  CARRERA 2E S ERDICARA EN BOGOTA TE ESCUCHA</t>
  </si>
  <si>
    <t xml:space="preserve">CALLE 30C SUR # 1 03 SALON COMUNAL BELLO HORIZONTE </t>
  </si>
  <si>
    <t xml:space="preserve">ELEVAR OPERATIVOS DE EXCESOS DE VELOCIDAD  CRA 3 ESTE CON CALLE 30 , 30C 31B 31 Y 31A </t>
  </si>
  <si>
    <t>ACTA / LISTADO / RAD PLAN PILOTO DE SOLICITUDES/SE ENVIA CORREO A GESTORA DE TRASMILENIO EL DÍA 9 DE SEP DE 2019.</t>
  </si>
  <si>
    <t>SE ASISTE A ENCUENTRO COMUNITARIO CITADO POR LA JAC BELLO HORIZONTE POR MEDIO DE OFICIO 232083,  SE DA LA BIENVENIDAD POR PARTE DE LIDER COMUNITARIO JOSE USCATEGUI, SE REALIZA BREVE PRESENTACION POR PARTE DE FUNCIONARIOS DE LAS ENTIDADES PRESENTES EN CUENTO A SDM SE INFORMAN SOBRE PROBLEMATICAS EXCESOS DE VELOCIDAD EN EL SECTOR, PARQUEO Y EL CIERRE DE PUERTA EN EL PORTAL HA CAUSADO PROBLEMAS DE INSEGURIDAD A LA SALIDAD DE LOS USUARIOS /SE RADICASOLICITUD DE OPERATIVOC POR MEDIO DE PLAN PILOTO DE SOLICITUDES RAD # 2900, EN CUANTO PROBLEMATICAS DE TRASMILENEO SE TRASLADAN A GESTORA DE TRASMILENEO  POR MEDIO DE CORREO</t>
  </si>
  <si>
    <t>SE REALIZA BIENVENIDAD  EN EL MARCO DE LA CONMERACION DEL 25 DE NOVIEMBRE LA NO VIOLENCIA CONTRA LAS MUJERES SE DA INICIO PARA RECIBIR PROPUESTAS, POR PARTE DE SDM SE REALIZAZARAN JORNDAS DE MUEVO SEGURA.</t>
  </si>
  <si>
    <t xml:space="preserve">MESA TECNICA DE VIOLENCIA DE GENERO </t>
  </si>
  <si>
    <t>CALLE 27 SUR CON CARRERA 3 ESTE IED TOMAS RUEDA VARGAS</t>
  </si>
  <si>
    <t>MONTEBELLO</t>
  </si>
  <si>
    <t>RECORRIDO DE VERIFICACION EN LOS BARRIOS MONTEBELLO Y SAN CRISTOBAL / SE REALIZA RECORRIDO EL MISMO DIA DESPUES DEL ENCUENTRO.</t>
  </si>
  <si>
    <t xml:space="preserve">SE DA INICIO AL ENCUENTRO COMUNITARIO PARA ATENDER SOLICITUDES INFORMAN ACERCA DE LA FALTA DE SEÑALIZACION Y DEMARCACION EN PUNTO DE LOS BARRIOS MONTEBELLO Y SAN CRISTOBAL, SE PROPONE A ALA COMUNIDAD REALIZAR RECORRIDO EN LO SECTORES DE LOS REQUERIMIENTOS </t>
  </si>
  <si>
    <t xml:space="preserve">calle 27a sur entre carrera 4 este hasta la 1 este </t>
  </si>
  <si>
    <t>SE REALIZA RECORRIDO ATENDIENDO SOLICITUD DEL BARRIO MONTEBELLO DEMARCACION DE CALLE 27A SUR ENTRE CRA 4 ESTE HASTA 1 ESTE  - CALLE 27 SUR DESDE LA 1 ESTE HASTA 2A ENTORNO ESCOLAR IED TOMAS RUEDA VARGAS  -  CALLE 26 SUR CON CARRERA 2A EST HASTA LA 0 ESTE, CRA 2A ESTE DESDE LA CALLE 24A SUR HASTA LA 23 SUR -  TRASNVERSAR 1  # 25 SUR 76 HASTA LA CALLE 24A SUR  -- CAR 2 ESTE CON CALLE  21</t>
  </si>
  <si>
    <t xml:space="preserve">AV 1 MAYO CON CARRERA 3 ESTE </t>
  </si>
  <si>
    <t>SE REALIZA RECORRIDO DE VERIFICACION PARA ATENDER SOLICITUD DE LA COMUNIDAD CUYOS TEMAS SON: PRESENCIA DE VEHICULOS PARQUEADOS EN EL SECTOR , EL SEMAFORO DE LA CARRERA 3 ESTE CON CALLE 22 SUR NO SE ENCUENTRA SINCRONIZADO Y SOLICITAN GIRO A LA IZQUIERDA DE LA CALLE 20 HACIA LA 1 MAYO Y REORDENAMIENTO VEHICULAR EN LA AV 1 MAYO CN CARRERA 3 ESTE</t>
  </si>
  <si>
    <t>SE ASISTE A MESA DE PREPARACION DEL DIA LA NIÑA, SECRETARIA TECNICA DEL COLIA DA LA BIENVENIDAD  LA ACTIVIDAD HASTA AHORA SOLO SE HA LLEVADO EN SAN CRISTOBAL Y SUBA SE PRETENDE CONMERMORAR LOS DERECHOS DE LAS MUJERES ENFOCADO EN LAS NIÑAS, SE PROPONE REALIZA PRESENTACION ARTISTICA  FECHA TENTATIVA 11 DE OCTUBRE.</t>
  </si>
  <si>
    <t>MESA DE TRABAJO DEL COLIA PARA PREPARACION DEL DIA DE LA NIÑA</t>
  </si>
  <si>
    <t xml:space="preserve">SE REALIZA REUNION DE COLMYG DEL MES SEPTIEMBRE SE HACE UN BREVE REPASO DE LA POLITICA PUBLICA PRESUPUESTO SENSIBLES DE GENERO Y SE REVISA LA PROGRAMACION DE ACTIVIDADES PARA LA CONMEMORACION DEL 25 DE NOVIEMBRE  DE LA NO VIOLENCIA CONTRA LAS MUJERES Y  03 DE DICIEMBRE </t>
  </si>
  <si>
    <t>CARRERA 7 # 32 10 SUR</t>
  </si>
  <si>
    <t xml:space="preserve">REALIZAR RECORRIDO DE VERIFICACION EN EL BARRIO SAN ISIDRO </t>
  </si>
  <si>
    <t>SE REALIZA ENCUENTRO COMUNITARIO PARA ATENDER SOLICITUDESZ DE  LA COMUNIDAD DONDE REQUIEREN SEÑALIZACION Y DEMARCACION DE LAS VIAS INTERNAS LA COMUNIDAD PROPONE UN RECORRIDO PARA RECONOCER PROBLEMATICAS SE REALIZA MISMO DIA YA QUE HAY DESPONIBILIDAD DE TODAS LAS PARTES</t>
  </si>
  <si>
    <t>CARRERA 111C CON CALLE 86A</t>
  </si>
  <si>
    <t>CIUDADELA COLSUBSIDIO</t>
  </si>
  <si>
    <t>CLM 4 / CLM 10</t>
  </si>
  <si>
    <t>LA ACTIVIDAD NO GENERA ACTA PARA CLM 4</t>
  </si>
  <si>
    <t>SE REALIZA APOYO A CLM 10 ENGATIVA PARA DIVULGACION DE AUNDIENCIA PUBLICA Y 3 JORNADA INFORMATIVAS - LA ACTIVIDAD NO GENERA ACTA PARA CLM 4</t>
  </si>
  <si>
    <t xml:space="preserve">CARRERA 7 # 32 06 </t>
  </si>
  <si>
    <t>ENVIAR ACTA DE RECORRIDO AL INGENIERO WILLIAM DONADO PARA SU RESPECTIVA GESTION AL AREA ENCARGADA</t>
  </si>
  <si>
    <t xml:space="preserve">CLM 4 / GERENTE DE AREA </t>
  </si>
  <si>
    <t>/ ACTA CORREO ELECTRONICO</t>
  </si>
  <si>
    <t>SE REALIZA RECORRIDO A SOLICITUD DE LA COMUNIDAD EN EL SECTOR DE SAN ISIDRO SAN LUIS Y SOLICITAN MANTENIEMIENTO DE REDUCTOREWS VELOCIDAD, CAMBIO DE SEÑALIZACION VERTICAL POR ESTAR MUY DERIORADAS Y MANTENIMIENTO DE PGTOGRAMAS./ SE ENVIA CORREO DEL ACTA ESNEDAD A GERENTE DE AREA EL DIA 13 DE SEPTIEMBRE.</t>
  </si>
  <si>
    <t xml:space="preserve">CALLE 19 SUR CON CARRERA 10B ESTE </t>
  </si>
  <si>
    <t>LAS MERCEDEZ</t>
  </si>
  <si>
    <t>ELEVAR OPERATIVO EN LA CARRERA 10B ESTE ENTRE CALLE 19 Y 22 SUR PÓR CONTRAVIA</t>
  </si>
  <si>
    <t>SE REALIZA RECORRIDO EN LAS MERCEDEZ ATENDIENDO LA SOLICITUD DEL SEÑOR LUISRODRIGUEZ QUIEN INFORMA FALTA DE SENDERO PEATONAL EN EL FRENTE ABIERTO POR EL ACUEDUCTO UBICADO EN LA CALLE 19 SUR CON CARRERA 10B ESTE Y CALLE 19 SUR  CON CARRERA 10 ESTE SE OBERVA DURANTE EL RECORRIDO QUE LOS CONDUCTORES CIRCULAN EL CONTRAVIA POR LA CARRERA 10B ESTE ENTRE CALLE 19 Y 21 SUR / SE ENVIA SOLICITUD OPERATIVO A GERENTE DE AREA POR CORREO ELECTRONICO EL DIA 16 DE SEPTIEMBRE</t>
  </si>
  <si>
    <t>SE REALIZA COMITÉ DE AREA PARA TRATAR LOS SIGUIENTES TEMAS : DIALOGOS CIUDADANOS, OPERATIVOS, TEMAS INSTITUTO PARA NIÑOS CIEGOS Y SOLICITUDES DE LA COMUNIDAD EN TEMAS DE SEÑALIZACION Y DEMARCACION</t>
  </si>
  <si>
    <t xml:space="preserve">CARRERA 27 CON CALLE 46 SUR </t>
  </si>
  <si>
    <t xml:space="preserve"> CLM 18 /CLM 4</t>
  </si>
  <si>
    <t>ACTIVIDAD NO GENERA ACTA PARA CLM 4</t>
  </si>
  <si>
    <t>SE REALIZA APOYO A SOCIALIZACION DE IMPLEMENTACION DE REDUCTORES EN EL SECTOR CLARET PARA EL CLM 18 ACITIVIDAD NO GENERA ACTA</t>
  </si>
  <si>
    <t xml:space="preserve">CARRERA 3 ESTE # 22B SUR 13 </t>
  </si>
  <si>
    <t>SE REALIZA REUNION SEÑOR JOHAN DAVID ROJAS ENCARGADO DEL ALAMACEN JUSTO Y BUENO SE INFORMA ACERCA DEL TEMA DE CARGA Y DESCRGA Y SE HACE ENTREGA DE MATERIAL POP RELACIONADA CON EL TEMA Y DEL CNT</t>
  </si>
  <si>
    <t>CARRERA 24 ENTRE CALLE 72 Y CALLE 100</t>
  </si>
  <si>
    <t>ALCALZARES</t>
  </si>
  <si>
    <t>SE REALIZA APOYO A SOCIALIZACION DE IMPLEMETACION DE SEÑALIZACION DE CICLORUTAS</t>
  </si>
  <si>
    <t xml:space="preserve">AV 1 MAYO 1 90 SUR ESTACION DE POLICIA SAN CRISTOBAL </t>
  </si>
  <si>
    <t xml:space="preserve">CLM 4 / PONAL </t>
  </si>
  <si>
    <t xml:space="preserve">ACTA / LISTADO </t>
  </si>
  <si>
    <t>SE ASISTE A ENCUENTRO COMUNITARIO POR INVITACION DE LA POLICIA NACIONAL DONDE SE TRATAN LOS TEMAS ACERCA DEL INFORMA EN TERMINO DE SEGURIDAD PARA LA LOCALIDAD DE SAN CRISTOBAL DE IGUAL MANERA INTERVIENE TRASNMILENEO PARA PRESENTAR  EL VIDEO DE OTROSSI CON LOS CONCESIONARIOS</t>
  </si>
  <si>
    <t>SE REALIZA REUNION CON GESTORA PAOLA NUNCIRA DE TRASMILENEO PARA  ORGANIZAR Y ARTIULAR ACTIVIDADES DEL MES DE SEPTIEMBRE</t>
  </si>
  <si>
    <t>REUNION CON GESTORA DE TRASMILENEO</t>
  </si>
  <si>
    <t>CALLE 13 # 37 - 35</t>
  </si>
  <si>
    <t>COORDINACION</t>
  </si>
  <si>
    <t>SE ASISTE A REUNION DE COORDINACION MENSUAL LA ACTIVIDAD NO GENERA ACTA PARA EL CLM 4</t>
  </si>
  <si>
    <t xml:space="preserve">CARRERA 8 CON CALLE 8 </t>
  </si>
  <si>
    <t xml:space="preserve">MODELO SUR </t>
  </si>
  <si>
    <t>SE REALIZA SOCIALICION  EN EL BARRIO MODELO SUR  POR OFICIO  DSVCT-210993-18 PARA IMPLEMENTACION DE BANDAS ALERTADORAS EN AGRAGADO DEJA COMO RESUTADO 156 PERSONAS CON SI -1 PERSONA CON NO PARA UN TOTAL DE 157 PERSONAS SOCIALIZADAS</t>
  </si>
  <si>
    <t>CALLE 32 SUR # 9 16</t>
  </si>
  <si>
    <t>ELEVAR OPERATIVO POR LA PAGINA BOGOTA TE ESCUCHA</t>
  </si>
  <si>
    <t>SE REALIZA RECORRIOD EN EL BARRIO SAN ISIDROSE EVIDENCI AVEHICULO EN ESTADO DE ABANDO NO SIN PLACAS SE ELEVARA OPERATIVO. SE RADICA OPERATIVO POR LA PÁGINA BOGOTA TE ESCUCHA EL DIA 30/09/2019 CON # DE RADICADO 2373772019</t>
  </si>
  <si>
    <t xml:space="preserve">CARRRERA 8 # 32 35 SUR </t>
  </si>
  <si>
    <t>ELEVAR SOLICITUD POR BOGOTA TE ESCUCHA</t>
  </si>
  <si>
    <t>SE REALIZA REUNION CON EL INGENIERO WILLIAM DONADO PARA DEFINIR LOS PUNTOS DE LOS DIALOGOS CIUDADANOS, SE TRATA TEMA DE PLAN NAVIDAD</t>
  </si>
  <si>
    <t>CRA 37 BIS B # 2 81SUR CDC SAN BLAS</t>
  </si>
  <si>
    <t xml:space="preserve">SE ASISTE A MESA INSTITUCIONAL LGBTI DEL MES DE SEPTIEMBRE  SE INFORMAS CASOS PRIORITARIOS , SE INFORMA ACERCA DE LA ACTIVIDAD GALA DIVERSA, SE SOCIALIZA PLAN DE ACCION DE MESAS INSTITUCIONALES </t>
  </si>
  <si>
    <t>SE ENVIA CORREO CON PIEZAS COMUNICATIVAS E INFORMACION A LA ALCLADIA LCOAL PARA SU DIVULGACION  SOBRE LA ASEMANA DE LA BICI</t>
  </si>
  <si>
    <t>SE DIVULGAN PIEZAS COMUNICATIVAS SOBRE LA SEMANA DE LA BICI EN CARTELERAS DE ALCALDIA LOCAL</t>
  </si>
  <si>
    <t>CALLE 128D # 21 43</t>
  </si>
  <si>
    <t>SE ASISTE A PLANTA ENEL CODENSA INVITACION PARA MIEMBROS DEL CLGR - CC, FUNCIONARIOS DE ENEL REALIZAN UNA PRESENTACION SOBRE CONDESA Y SE HACE RECORRIDO POR LA PLANTA.  SEGUIDAMENTE SE REALIZA EL CLGR-CC  SE REALIZA SEGUIMIENTO COMPROIMISOS, SE REALIZA PRESENTACION DE PROMOAMBIENTAL</t>
  </si>
  <si>
    <t>CARRERA 12A ESTE CON CALLE 42A SUR</t>
  </si>
  <si>
    <t>CALLE 45A SUR # 10A 43 ESTE</t>
  </si>
  <si>
    <t>ELEVAR OPERATIVO EN LA CALLE 45A SUR # 10A 43 ESTE LA GLORIA</t>
  </si>
  <si>
    <t>SE REALIZA RECORRIDO DE VERIFICACION SE EVIDENCIAN DOS VEHICULOS EN ESTADO DE ABANDONO CON PLACAS FTH 158 Y BCK 170 SE ELEVARAN OIPERATIVOS. SE RADICA OPERATIVO POR LA PÁGINA BOGOTA TE ESCUCHA EL DIA 30/09/2019 CON # DE RADICADO 2373872019</t>
  </si>
  <si>
    <t>CARRERA 3 ESTE # 31C 02 PARQUE BELLO HORIZONTE</t>
  </si>
  <si>
    <t>SE LLEGA AL PARQUE BELLO HORIZONTE PARA REALIZAR ACOMPAÑAMIENTO A ACTIVIDAD DE IDRD EN EL MARCO DE LA ACTIVIDAD SE ENTREGA MATERIAL POP CON INFORMACION DE LA SECRETARIA DE MOVILIDAD</t>
  </si>
  <si>
    <t>REUNION CON REFERENTE DE IDRD</t>
  </si>
  <si>
    <t xml:space="preserve">CARRERA 3 ESTE # 6C 82SUR  BARILOCHE </t>
  </si>
  <si>
    <t>LA ROCA</t>
  </si>
  <si>
    <t>ELEVAR OPERATIVOS POR IEP EN LA CARRERA 3 ESTE " 6C 82 SUR</t>
  </si>
  <si>
    <t>SE REALIZA REIUNION CON LA CIUDADANIA CON EN LA QUE INFORMAS PROBLEMATICAS DE INVASION DE ESPACIO PUBLICA LO QUE DIFICULTA PASO DEL SITP SE ELEVARA OPERATIVOS. SE RADICA OPERATIVO POR LA PÁGINA BOGOTA TE ESCUCHA EL DIA 30/09/2019 CON # DE RADICADO 2374102019</t>
  </si>
  <si>
    <t>CARRERA 5 BIS # 39A 26 SUR SALON COMUNAL DE LA VICTORIA</t>
  </si>
  <si>
    <t>ELEVAR OPERATIVOS CONTUNUOS EN LAS CALLES 36 SUR , CALLE 37 SUR CALLE 39 SYUR . 40 SUR CON CARRERA 6 ESTE Y CARRERA 4 ESTE POR INVASION DE ESPACIO PUBLICO</t>
  </si>
  <si>
    <t>SE REALIZA ENCUENTRO COMUNITARIO CON LA JAC DE LA VICTORIA INFORMAN PROBLEMÁTICAS POR IEP EN VARIOS PUNTOS SE ELEVARAN OPERATIVOS. SE RADICA OPERATIVO POR LA PÁGINA BOGOTA TE ESCUCHA EL DIA 30/09/2019 CON # DE RADICADO 2374332019</t>
  </si>
  <si>
    <t>CARRERA 9B ESTE # 27 02</t>
  </si>
  <si>
    <t xml:space="preserve">SE REALIZA JORNADA DE SESILIZACION CON LOS NIÑOS DE LA FUNDACION TIA CLETA SOBRE CAMPAÑA DE LAVATON DE MANOS, SE ENTREGA MATERIAL POP LAPICES Y JUEGOS DIDACTICOS DE SDM </t>
  </si>
  <si>
    <t>CLM 4 / TMSA</t>
  </si>
  <si>
    <t xml:space="preserve">SE REALIZA COMISION DEL MES DE SEPTIEMBRE  EN EL QUE SE REALIZA LA PRESENTACION DEL NUEVO GESTOR DE TRASMILENEO PARA LA LOCALIDAD DE SAN CRISTOBAL EL SEÑOR  ANDRES ORDOÑES  GESTORA ACTUAL PAOLA NUNCIA PRESENTA ACTIVIDADES REALIZDAS Y QUE ESTN EN SEGUMIENTO A LOS COMISIONADOS Y NUEVO GESTOR, POR PART DE MOVILIDAD SE SOCIALIZA EL DIALOGO CIUDADANO Y SE REALIZA LA INVITACION A ESTE EL 3 DE OCTUBRE DE 2019 </t>
  </si>
  <si>
    <t>CARRERA 15A ESTE # 57 04 SUR IED JUANA ESCOBAR</t>
  </si>
  <si>
    <t>SANTA RITA</t>
  </si>
  <si>
    <t>SE REALIZA REUNION EN EL IED JUANA ESCOBAR REALIZANDO NUEVAMENTE LA CONVOCATORIA AL DIALO CIUDADANO A COMUNIDA ESCOLAR DOCENDTES Y PADRES, EL CORRDINADOR INFORMA SE RELIZARA ENCUENTRO EN EL COLEGIO</t>
  </si>
  <si>
    <t>IED JUANA ESCOBAR</t>
  </si>
  <si>
    <t>SE REALIZA DIVULGACION DE LA SEMANA DE LA BICI EN CARTELERAS DEL IED JUANA ESCOBAR</t>
  </si>
  <si>
    <t>CARRERA 5A # 21 19 SUR DILE CASA MAMA MARGARITA</t>
  </si>
  <si>
    <t>ELEVAR OPERATIVPS POR EXCESO DE VELOCIDAD         - CALLE 17A SUR 4 40 VELODROMO              - CARRERA 3B ESTE # 38 25  SUR LA VICTORIA</t>
  </si>
  <si>
    <t>SE ASISTE A MESA DE ENTORNOS ESCOLARES EN LAS QUE ATIENDEN SOLICITUDES PARA LAS DIFERENTES INSITUCIONES EN EL CASO DE MOVILIDAD SE SOICITARON OPERATIVOS EN LA VICTORIA Y VELODROMO. SE RADICAN OPERATIVOS POR LA PÁGINA BOGOTA TE ESCUCHA EL DIA 30/09/2019 CON # DE RADICADOS: VELODROMO: 2374502019 Y VICTORIA: 2374632019</t>
  </si>
  <si>
    <t xml:space="preserve">ENTORNOS ESCOLARES </t>
  </si>
  <si>
    <t>SE REALIZA REUNION CON EL SEÑOR  YESID HERRERA SOLICITANDO ARTICULACION CON LA ALCALDIA LOCAL PARA OPERATIVO EN SANTA INES FRENTE A POVERNI POR ALTA IEP SE PROGRAMARA OPERATIVO DE ACUERDO DISPONIBILDAD DE TRANSITO</t>
  </si>
  <si>
    <t>REUNION CON FUNCIONARIO DE ALCALDIA LOCAL</t>
  </si>
  <si>
    <t xml:space="preserve">CALLE 39A SUR  CALLE 40 SUR ENTRE CARRERA 6 ESTE Y 4 ESTE </t>
  </si>
  <si>
    <t xml:space="preserve">CALLE 40 SUR Y 39 SUR ENTRE CARRERA 3C  Y 3A </t>
  </si>
  <si>
    <t>calle 137 sur sur N. 31 44</t>
  </si>
  <si>
    <t>usme centro</t>
  </si>
  <si>
    <t>CALLE 137  SUR N. 3 A 44 ALCALDIA LOCAL DE USME</t>
  </si>
  <si>
    <t>CALLE 137 SUR sur N. 31 44 ALCALDIA LOCAL DE USME</t>
  </si>
  <si>
    <t>USMNE CENTRO</t>
  </si>
  <si>
    <t>CALLE 137 SUR N. 3 A 44 ALCALDIA LOCAL DE USME</t>
  </si>
  <si>
    <t>KRA 11 N. 65 D 50 SUR COLEGIO PAULO FREIRE</t>
  </si>
  <si>
    <t xml:space="preserve">La gestora local tiene reunion con la señora rectora del colegio de la Aurora, donde se le socializo las acciones realizadas por la secretaria Distrital de movilidad, en temas de señalizacion, se invito a participar en los dialogos ciudadanos </t>
  </si>
  <si>
    <t>KRA 9 CON CALLE 69 JAC SANTA MARTHA</t>
  </si>
  <si>
    <t>SANTA MARTHA</t>
  </si>
  <si>
    <t>La gestora coordina actividad para la convocatoria</t>
  </si>
  <si>
    <t>La gestora se reune con la comunidad donde socializa las acciones realizadas por la secretaria de movilidad en la localidad, socializa quie la atencion en el centro local es el primer dia habil de la semana, en el horario de las 7:00 am a 4:30 pm, reuniones en temas de participacion , socializacion del codigo nacional de transito, plan maestro de movilidad, se invitan a participare a los dialogos ciudadanos que se realizaran el dia 20 de septiembre en los que podran realizar solicitudes en temas de señalizacion</t>
  </si>
  <si>
    <t xml:space="preserve">TRANSVERSAL 53 POR LA CALLE 2 SUR </t>
  </si>
  <si>
    <t>KRA 14 L N. 71 -03 COLEGIO LA AURORA</t>
  </si>
  <si>
    <t>La gesttora coordina el espacio con la rectora para la actividad solicitada</t>
  </si>
  <si>
    <t>La gestora socializa acionbes que viene desarrollando la secretaria distrital de movilidad en la localidad, informa que el centro local atiende el primer dia habil de la sema, realiza reuniones con fines de que la comunidad participe en temnas referentes a movilidad</t>
  </si>
  <si>
    <t>DG 76 b SUR NO 1C -10   BIBLIOTECA DE MARICHUELA</t>
  </si>
  <si>
    <t>Se realizan encuestas del sistema Distrital, oferta de discapacidad</t>
  </si>
  <si>
    <t>PORTAL USME- AV . CRA 14  CON CALLE 65 Y 68</t>
  </si>
  <si>
    <t>Se realiza jornada informativa, donde se socializo volante de la importancia de cuidad las señales de transit.</t>
  </si>
  <si>
    <t>CALLE 70 A SUR N. 2 B 21 JAC LA AURORA 1</t>
  </si>
  <si>
    <t>La Gestora coordinara con la encargada la actividad para realkizar convocatoria</t>
  </si>
  <si>
    <t xml:space="preserve">Sse solicita a la lider comunitaria espacio para convocar y realizar invitacion a los dialogos ciudadanos </t>
  </si>
  <si>
    <t>KR 10 NO. 90 A-21 SUR CASA DE LA IGUALDAD</t>
  </si>
  <si>
    <t>ACTA YLISTADO</t>
  </si>
  <si>
    <t>Se realiza  asistencia y  particpación en el CLD</t>
  </si>
  <si>
    <t>KRA 5 N. 83 -03 SUR C. FEDERICO GARCIA LORCA</t>
  </si>
  <si>
    <t>LA CABAÑA</t>
  </si>
  <si>
    <t>La gestora realizara convocatotia para los dialogos ciudadanos para el proximo 19 de septiembre</t>
  </si>
  <si>
    <t>Se realiza recorrido preliminar  con el ingerente de area el señor julio cesar Arias</t>
  </si>
  <si>
    <t>PORTAL TUNAL- CALLE 56 SUR N. 23 65</t>
  </si>
  <si>
    <t>Se realiza acompañamiento  al grupo de adulto mayor,al recorrido actividad articulada con trasmilenio</t>
  </si>
  <si>
    <t>CALLE 56 SUR N. 23 65 PORTAL TUNAL</t>
  </si>
  <si>
    <t>TUNAL</t>
  </si>
  <si>
    <t>CLM- 05- CALLE 137  C sur N. 2A 37</t>
  </si>
  <si>
    <t>CRA 9  CON CALLE 69 JAC DE SANTA MARTA</t>
  </si>
  <si>
    <t>SANTA MARTA</t>
  </si>
  <si>
    <t>La gestora realiza sensibilizacion sobre corresponsabilidad  que deben tener todos los actores viales, el peatton y pasos seguros, pasajero, conductor y ciclista.</t>
  </si>
  <si>
    <t>calle 65 c sur n. 11 -02 VIA PRINCIPAL C.C ALTA VISTA</t>
  </si>
  <si>
    <t>EL PORVENIR</t>
  </si>
  <si>
    <t>COLEGIO PAULO FREIRE KR 11 CON DG 65 D SUR</t>
  </si>
  <si>
    <t>Se realiza charla a los estudiantes para brindar la importancia de la señalizacion, luego se realiza visita a trasmicable con los estudiantes</t>
  </si>
  <si>
    <t>KRA 14 A  N. 71 C -22 SUR - JAC LA FORTALEZA</t>
  </si>
  <si>
    <t>Desde el equipo del CLM 05 se seguira adelanto convocatoria para que la comunidad participe de los dialogos ciudadanos el proximo 19 de septiembre</t>
  </si>
  <si>
    <t>Socializacion de los dialogos ciudadanos a la mesa de la comision de movilidad de la localidad</t>
  </si>
  <si>
    <t>KRA 11 N. CON DG 65 D  SUR COLEGIO PAULO FREIRE</t>
  </si>
  <si>
    <t>Sensibilicizacion en temas de seguridad vial a los estudiantes del grado noveno en la jornada mañana,se le sensibilizo sobre los actores en la via y los buenos comportamientos</t>
  </si>
  <si>
    <t>KRA 11 N. CON DG 65 D 50 SUR COLEGIO PAULO FREIRE</t>
  </si>
  <si>
    <t>Porvenir</t>
  </si>
  <si>
    <t>CALLE 72 A SUR #12-18 BRASILIA</t>
  </si>
  <si>
    <t>BRASILIA</t>
  </si>
  <si>
    <t xml:space="preserve">La gestora asistio y participo en el espacio del COLIA </t>
  </si>
  <si>
    <t>KRA 3-CL 70 A SUR COLEGIO LA AURORA</t>
  </si>
  <si>
    <t>CLL 70 A SUR # 2B 21 JAC AURORA 1</t>
  </si>
  <si>
    <t>KRA 14 entre DG 71F SUR</t>
  </si>
  <si>
    <t>Verificacion del paradero sobre la avenida caracas con la calle 71 de la ruta del  TC30</t>
  </si>
  <si>
    <t xml:space="preserve"> CLM 05 CALLE 137 C SUR #2A 37</t>
  </si>
  <si>
    <t>CTA Y LISTADO</t>
  </si>
  <si>
    <t>Se realiza invitacion a todos los integrantes de la mesa de la comision de moviilidad de la localidad de usme via telefonica para su participacion en los dialogos ciudaddanos que se realizaran el 20 de septiembre a las 10 am</t>
  </si>
  <si>
    <t>Calle 137B SUR # 14 -65</t>
  </si>
  <si>
    <t>Y</t>
  </si>
  <si>
    <t xml:space="preserve">CLL 65 SUR #14 51 ESTE- CONJUNTO SIERRAS PORTAL SANTA FE </t>
  </si>
  <si>
    <t>ACTA,LISTADO Y REGISTRO FOTOGRAFICO</t>
  </si>
  <si>
    <t>Se invita a la comunidad a participar el 20 de septiembre a los dialogos ciudadanos y al registro de tu bici el dia 18 de septiembre en el colegio paulo freire</t>
  </si>
  <si>
    <t>CALLE 65 C SUR N. 11 50 CVIUDADELA SIERRAS DE SANTAFE</t>
  </si>
  <si>
    <t>CALLE 65 N. 65 70 SUR PORTAL DE LAS SIERRAS</t>
  </si>
  <si>
    <t>ACTA. LISTADO Y REGISTRO FOTOGRAFICO</t>
  </si>
  <si>
    <t>KR 5 CON AV VILLAVICENCIO</t>
  </si>
  <si>
    <t>YOMASA</t>
  </si>
  <si>
    <t>OREINTADORAS</t>
  </si>
  <si>
    <t>COLEGIO PAULO FREIRE KRA 11 N.CON DG  65 D  SUR</t>
  </si>
  <si>
    <t>C.  FEDERICO GARCIA LORCA</t>
  </si>
  <si>
    <t>Se invita a la comunidad a participar el 20 de septiembre a los dialogos ciudadanos y participar con las inquietudes y solicitudes</t>
  </si>
  <si>
    <t xml:space="preserve"> CRA 11 N. 65 C 70 SUR PRADOS DEL PORTAL I</t>
  </si>
  <si>
    <t>ACTA , LISTADO  Y REGISTRO FOTOGRAFICI</t>
  </si>
  <si>
    <t>Se invita a la comunidad a participar el dia 20 de septiembre a las 10 am en el colegio paulo freire y el dia 18 de sep registro de bici de 8 am a 1pm en el colegio paulo freire</t>
  </si>
  <si>
    <t>CRA11 #65 C80 SUR-PRADOS DEL PORTAL 2</t>
  </si>
  <si>
    <t>Se invita a la comunidad a participar en los dialogos ciudadanos que se levaran acabo el dia 20 de septiembre a las 10 de la mañana y el registro de Tu bic a las 8 am en el colegio paulo freire</t>
  </si>
  <si>
    <t>CAI BARRIO SANTA MARTA SUR</t>
  </si>
  <si>
    <t>Se publica en la cartelera del CAI del barrio santa marta publicidad de invitacion a los dialogos ciudasdanos y registros de tu bici</t>
  </si>
  <si>
    <t>KRA11 #67 A 09 SUR RESERVA DEL PORTAL</t>
  </si>
  <si>
    <t>Se hace la invitacion a la administradora del conjunto reserva del portal a la señora Sandra Molina a participar en los dialogos ciuddadanos se le hace entrega de la pieza publicitaria de dialogos y registros de tu bici</t>
  </si>
  <si>
    <t>CLL 65 C SUR N.11 50 CIUDADELA SIERRA DE SANTA FE</t>
  </si>
  <si>
    <t>Las orientadoras realizaron jornada de divulgacion convocando a los ciudadanos a los dialogos ciudadanos</t>
  </si>
  <si>
    <t>CLL  65 N. 65 70 SUR PORTAL DE LAS SIERRAS</t>
  </si>
  <si>
    <t xml:space="preserve">kra 10 N. 90 A 21 SUR </t>
  </si>
  <si>
    <t>La gestora del centro local participa en el espacio  de la CLIP</t>
  </si>
  <si>
    <t>Se realiza registro de la bici en el colegio paulo freire en el horario de las 8 am hasta la 1 pm</t>
  </si>
  <si>
    <t xml:space="preserve">La gestora asistio al espacio de participacion de la UAT </t>
  </si>
  <si>
    <t>ACTA Y CERTIFICACION</t>
  </si>
  <si>
    <t>Se hace el acompañamiento a la jornada ludico pedagogica, brindada por el grupo de teatro de trasmichikis con el fin de  socializar buenos comportamientos en la via, los actores viales y los buenos comprtamientos ciudadanos, de una forma dicadtica</t>
  </si>
  <si>
    <t>AV BOYACA CON CRA 5 SUR</t>
  </si>
  <si>
    <t>Se invita a la comunidad educativa a participar en los dialogos ciudadanos de movilidad, que se realizaran el dia 20 de septiembre a las 10 am al colegio paulo freire</t>
  </si>
  <si>
    <t xml:space="preserve">TRANSVERSAL 14 T N. 70 49 SUR </t>
  </si>
  <si>
    <t>Se invita a la comunidad educativa a participar en los dialogos ciudadanos de movilidad, que se realizaran el dia 20 de septiembre a las 10 am al colegio paulo freire, y hacer presencia en el momento del recorrido</t>
  </si>
  <si>
    <t>CALLE 69 F CON TRV 3C- CRA 14 BARIO LA AURORA</t>
  </si>
  <si>
    <t>Se socializa volante ley 769 de 2002 y volante de buenas practicas para vehiculos de carga, se recomienda no al parqueo permanente para mejorar el flujo vehicular en el sector, adicionalmente se invita al sector de los comerciantes a participar a los dialogos ciudadanos que se realizaran el dia 20 de septiembre a las 10 am en el colegio paulo freire, se les entrego pieza publicitaria de los puntos del recorrido del dialogo ciudadano</t>
  </si>
  <si>
    <t xml:space="preserve">JAC NUEVA COSTA RICA - KRA 14L N. 3- 15 SUR </t>
  </si>
  <si>
    <t>COSTA RICA</t>
  </si>
  <si>
    <t>Se instala piezas publicitarias de invitacion a dialogos ciudadanos de la localidad de usme y volante ley 769 de codigo nacional de transito</t>
  </si>
  <si>
    <t>CALLE 137 C SUR N. 13 37 -USME CENTRO</t>
  </si>
  <si>
    <t>Se instala piezas publicitarias de invitacion a dialogos ciudadanos de la localidad de usme</t>
  </si>
  <si>
    <t>SALON COMUNAL AURORA I - CL 70 A SUR NO. 2 B-21</t>
  </si>
  <si>
    <t>Se instala piezas publicitarias de invitacion a dialogos ciudadnos y volante ley 769 de 2002</t>
  </si>
  <si>
    <t>SALON COMUNAL AURORA II TRV 3C NO 70 24</t>
  </si>
  <si>
    <t>PORTAL USME- CRA 11 N. 67 A 60 SUR QUINTA DEL PORTAL</t>
  </si>
  <si>
    <t>Se socializa volante ley 769 de 2002 y volante de buenas practicas para vehiculos de carga, se recomienda no al parqueo permanente para mejorar el flujo vehicular en el sector, para mitigar problemática .</t>
  </si>
  <si>
    <t>Se invita a la comunidad habitante del sector a participar a los dialogos ciudadnos, se instala pieza publicitaria en cartelera</t>
  </si>
  <si>
    <t xml:space="preserve">CALLE  137 C SUR N. 13 37 USME CENTRO </t>
  </si>
  <si>
    <t>Se realiza convocatoria via telefonica, invitando a participar a los recorridos y a la mesa de dialogos ciudadanos a la comision de movilidad de la localidad de usme,.</t>
  </si>
  <si>
    <t>COLEGIO FEDERICO GARCIA AV BOYACA CON CRA 5 ( antigua via al llano)</t>
  </si>
  <si>
    <t xml:space="preserve">La oficina de gestión social remitirá las solicitudes a las entidades competentes. Allí la docente Lucero con número de contacto 3013713220  y Dirección KR 5 SUR  NO. 83- 3  y estudiantes del Colegio Federico Lorca, agradecen por la implementación de señalización actual y solicitan que el semáforo ubicado sobre la Avenida Boyacá con Carrera 5 (antigua vía al Llano) Se le dé más tiempo al paso de peatones, se pinte la cebra y se coloque el botón de semáforos acústicos, seguido solicitan la señalización de un paso  La oficina de gestión social remitirá las solicitudes a las entidades competentes.
 Allí la docente Lucero con número de contacto 3013713220  y Dirección KR 5 SUR  NO. 83- 3  y estudiantes del Colegio Federico Lorca, agradecen por la implementación de señalización actual y solicitan que el semáforo ubicado sobre la Avenida Boyacá con Carrera 5 (antigua vía al Llano) Se le dé más tiempo al paso de peatones, se pinte la cebra y se coloque el botón de semáforos acústicos, seguido solicitan la señalización de un paso seguro sobre la calle 81 con carrera 5 sur para el cruce dela población estudiantil de las sedes B Y C y en los entornos zona escolar incluyente.
 Por otro lado, la representante de sordo ceguera Mirian Alfonso con número de contacto 3204225761 dirección KR 14 F No.76-55 sur interior 2, sugiere se coloque una cámara para captar los actores que se pasan el semáforo y se coloque la multa, de igual forma solicitan que se instale reductores de velocidad cerca al semáforo para reducir la velocidad para brindar más seguridad a la población.
 El docente  Luis  Pagata  con discapacidad auditiva con número de contacto 7681523 y Dirección KR 5 SUR  NO. 83- 3, solicita que se priorice un intérprete  para estas actividades desde la entidad.
 El señor Sifredo Bello con número de contacto 3114987370 dirección KR 14 B NO. 95 B-21 SUR pregunta si se ha intervenido la población con discapacidad para  ver qué clase  señalética es necesaria implementar  direccionada  a la población doliente? Así mismo dice ¿Sera esta la necesidad prioritaria para dicha población? Sugiere que la respuesta se la haga llegar al correo silfredo88otmail.com
</t>
  </si>
  <si>
    <t>Se realiza recorrido en el primer punto de la localidad ubicado en la cra 5 este , antigua via al llano</t>
  </si>
  <si>
    <t>GESTORA Y ORIENTADORES</t>
  </si>
  <si>
    <t>Monumento a la virgen del Carmen Carrera 14L con Calle 69 F sur</t>
  </si>
  <si>
    <t>La oficina de gestión social remitirá las solicitudes a las entidades competentes. Las Lideres comunitarias Gloria Maca con número de contacto 3133982504, Janeth Morales con número de contacto   3133596245 y Berta Ramírez con número de contacto 3214210789  con dirección  CL 71 G SUR NO. 14 V-20 quienes solicitaron operativos de control   a partir de las 6:00pm para todos los vehículos parqueados en ambos costados sobre toda la vía sector comercial del Barrio la Aurora calle 69 F sur.</t>
  </si>
  <si>
    <t>Se realiza recorrido segundo punto del dialogo ciudadano ubicado en el monumento de la virgen del carmen , en el barrio la aurora sector comercial en la carrera 14 L con calle 69 F sur</t>
  </si>
  <si>
    <t>Avenida Caracas con calle 65 D SUR Portal de usme</t>
  </si>
  <si>
    <t>La oficina de gestión social remitirá las solicitudes a las entidades competentes. El Líder Rafael Cuellar con número de contacto 3125057376 y Dirección CL 76 C SUR NO. 14- 02 interior uno solicita operativos de control constantes   a partir de las 4: 00 PM a todos los taxistas que se parquean creando congestión con frecuencia en frente del Portal Usme.</t>
  </si>
  <si>
    <t>Se realiza recorrido en el tercer punto del dialogo ciudadano ubicado en la Av caracas  con calle  65 D sur portal de usme</t>
  </si>
  <si>
    <t xml:space="preserve">La oficina de gestión social remitirá las solicitudes a las entidades competentes. El señor Alcides Mayorga con numero de contacto 3202831332 y Dirección CL 71 G  Sur NO. 14 A -25, realizo las siguientes solicitudes Avenida Caracas con Calle 71 G donde para el alimentador solicita que allí también pare el TC30  que es una circular para que lleve la población al portal, por otro lado sugiere que se mejore la frecuencia  de la preferencial en el portal.
 La señora Zaida Mora cuidadora con número de contacto 320 8119836 y Dirección KR 14 L NO. 87-53 SUR torre 2 apartamento 301, solicita que a los conductores del SITP les den capacitaciones y que tengan más calidad humana con la población con Discapacidad, que envíen alimentadores con rampas buenas y si no es posible que les ayuden para ingresar al bus al cuidador con la PCD.
 La señora Yesenia González Cuidadora con número de contacto 3046122626 y Dirección  KR  7 no 106-21 sur, solicita que haya más frecuencia de articulados en la zona preferencial y que el alimentador del barrio Fiscala lo envíen con Rampa ya que en la actualidad no hay  este servicio.
 La señora Nubia Gonzales Cuidadora con número de contacto 3115640812 y Dirección  KR  7 no 106-21 sur, Solicita que se den respuesta a las solicitudes que no todo quede papel.
 La señora Claudia Grillo Cuidadora con número de contacto 3123825765 y Dirección  KR  7 no 106-21 sur, Solicita que en la Localidad de Usme se realicen Diálogos Ciudadanos para la población con Discapacidad.
 El señor Rafael Cuellar con número de contacto 3125057376 y dirección  CL 76 C Sur No. 14-02 interior uno,  Solicita prestar más atención al punto de preferencial del portal y atender la plataforma de los alimentadores en razón que hay mucha demora y la comunidad se baja a la calzada y bloquea.
 La señora Dila Mira Palma con número de contacto 3145757537 y dirección KR13 B este sur No.  81 B -22,    Solicita que se revise la viabilidad de colocar un transporte público por La calle 81 sur que conecta con el Barrio Juan Rey UPZ la Flora, en el momento solo hay transporte informal. 
 El señor Daniel Rodríguez con número de contacto 3133573550 Referente de Propiedad horizontal y dirección KR 11NO. 67 A -85 SUR casa 18 conjunto Quintas del portal uno. Solicita operativos de control sobre toda la Carrera 11 sur desde la calle 65 C HASTA LA 68,  proponen las siguiente horas  entre semana 6:00pm y en la mañana a 5:00am y fines de semana  después de las  5:00pm en razón que los vehículos los parquean sobre la señalización y ya se encuentra deteriorada, sugiere que se le haga mantenimiento a la señalización del sector. Por otro lado solicita operativos de control en los entornos de los edificios que están al lado del centro comercial Alta Vista que parquean los vehículos en las horas de la noche.
 La señora Blanca Palomares con número de contacto 3203353257 y dirección   CL 136 NO. 12 A -15 SUR, Solicita Operativos de control en la vía principal de Usme Pueblo carrera 14 desde la   calle 136 hasta la calle 139 sur, entre semana en horas pico y con prioridad los fines de semana; por otro lado solicita mantenimiento de los reductores que se encuentran en mal estado en el barrio Brasuelos vía principal carrera 14 con calle 104 sur hacia Usme 
</t>
  </si>
  <si>
    <t>Se realiza dialogo ciudadano. Conversatorio con la comunidad para tratar temas de movilidad de la gestion realizada por parte de la secretaria Distrital de  Movilidad, se hizo la presentacion de  de los avances de movilidad y de trasmilenio en la localidad,  en la reunion asistieron personas en condicion de discapacidad de la fundacion fuego de Dios, que asistieron con sus cuidadores, realizaron una presentacion, realizaron  sus respectivas solicitudes a los cuales les dieron un espacio para que  participaran.</t>
  </si>
  <si>
    <t>CALLE 137 C SUR N. 13 37</t>
  </si>
  <si>
    <t>Esta iniciativa que además de celebrar el uso de este medio de transporte sostenible, busca incrementar los viajes diarios que realizan las mujeres para movilizarse por la capital colombiana.Un gran Biciconcierto de apertura, el 1er.  Congreso Internacional de Mujeres en Bici, rodadas turísticas y patrimoniales para toda la ciudadanía, actividades pedagógicas, Ecotravesías y ciclomontañismo, hacen parte de la programación gratuita que tendrá lugar entre el 22 y el 29 de septiembre.</t>
  </si>
  <si>
    <t>SALON COMUNAL LA AURORA  I</t>
  </si>
  <si>
    <t>JUNTA ACCIION  COMUNAL AURORA II</t>
  </si>
  <si>
    <t>SALON COMUNAL BARRIO LAS QUINTAS</t>
  </si>
  <si>
    <t>LAS QUINTAS</t>
  </si>
  <si>
    <t>COLEGIO LA AURORA</t>
  </si>
  <si>
    <t>J.A.C - SALON COMUNAL BARRIO NUEVA COSTA RICA</t>
  </si>
  <si>
    <t>DG 76 B SUR n. 1 C 40 SUR  BIBIOTECA M</t>
  </si>
  <si>
    <t xml:space="preserve">N/A </t>
  </si>
  <si>
    <t>CL 76 B Sur N. 14 i- 11  JAC  MARICHUELA</t>
  </si>
  <si>
    <t>COLEGIO LAS MERCEDES- VEREDA</t>
  </si>
  <si>
    <t>VEREDA LA MERCEDES</t>
  </si>
  <si>
    <t>ACTA  Y REGISTRO FOTOGRAFICO</t>
  </si>
  <si>
    <t>Se hace el acompañamiento a la jornada ludico pedagogica, brindada por el grupo de titeres de trasmichikis con el fin de  socializar buenos comportamientos en la via, los actores viales y los buenos comprtamientos ciudadanos, de una forma dicadtica, para los niños de primaria del colegio las mercedes, vereda las mercedes, zona rural.</t>
  </si>
  <si>
    <t>COLEGIO LA MAYORIA- VEREDA LA MAYORIA</t>
  </si>
  <si>
    <t>VEREDA LA MAYORIA</t>
  </si>
  <si>
    <t xml:space="preserve">ACTA ,REGISTRO FOTOGRAFICO </t>
  </si>
  <si>
    <t>Se hace el acompañamiento a la jornada ludico pedagogica, brindada por el grupo de titeres de trasmichikis con el fin de  socializar buenos comportamientos en la via, los actores viales y los buenos comprtamientos ciudadanos, de una forma dicadtica, para los niños de primaria del colegio la mayoria, vereda la mayoria  zona rural.</t>
  </si>
  <si>
    <t>Kra 14 n. 136 A 13 SUR CASA DE LA CULTURA</t>
  </si>
  <si>
    <t>ACTA. REGISTRO FOTOGRAFICO Y LISTADO</t>
  </si>
  <si>
    <t>La gestora social asistio y participo de las mesas de verificacion y seguimiento pactos 2018, se sustento el indicador 2,6 responsable de movilidad sustentable, rutas de comunicación e interconexiones y el sub indicador 2,6,2 estrategia pedagogica para la movilidad</t>
  </si>
  <si>
    <t>Elaboracion de actas y informe del mes de septiembre</t>
  </si>
  <si>
    <t>verificacion de archivo, elaboracion de tablas de contenido</t>
  </si>
  <si>
    <t>Dia de atencion a la ciudadania</t>
  </si>
  <si>
    <t>KR 78B # 35D</t>
  </si>
  <si>
    <t>SUPER MANZANA 7</t>
  </si>
  <si>
    <t>EL CML 08 CONSULTARA SI DICHOS ESPACIO DENTRO DE LA SUPER MANZNA 7 SON PRIVADOS O PUBLICO,  SE DIRECCIONA LA SOLICITUD A COMITÉ DE AREA PARA QUE HAGAN LLEGAR EL INFORME AL CLM Y PODER DIRIGIRLO A LA COMUNIDAD</t>
  </si>
  <si>
    <t>COMUNIDAD SOLICITA INFORMACIÓN DE BAHIAS, SE DIRECCIONA A COMITÉ DE AREA PARA QUE SE BUSQUE LA INFORMACION Y SE HAGA LLEGAR AL CLM</t>
  </si>
  <si>
    <t>CL 37B # 68D-93</t>
  </si>
  <si>
    <t>SE SOLICITA SEÑALIZACIÓN DE ZONA ESCOLAR Y DERUCTORES DE VELOCIDADSE RADICARA POR SDQS EN LA DIRECCIÓN 37B # 68D-93, SE SOLICITO POR BOGOTA TE ESCUCHA LA PETICIÓN # 2372492019</t>
  </si>
  <si>
    <t>COMUNIDAD SOLICITA SEÑALIZACION ZONA ESCOLAR Y REDUCTORES DE VELOSIDAD, SE SOLICITA POR BOGOTA TE ESCUCHA #  2372492019</t>
  </si>
  <si>
    <t xml:space="preserve">KR 79A # 11B-40 </t>
  </si>
  <si>
    <t>VILLA ALSACIA</t>
  </si>
  <si>
    <t>RECORRDIO DE VERIFICACION SEÑAL PARE. RADICAR SOLICITUD DE OPERATIVOS A BICITAXIS E ILEGALES EN LA AV BOYACA CON 12 EN HERRAMIENTA BOGOTA TE ESCUCHA, SE RADICO POR BOGOTA TE ESCUCHA LA SOLICITUD CON # 2372512019,  Y SE REALIZO EL RECORRIDO EL DIA 04/09/2019</t>
  </si>
  <si>
    <t>SE REALIZO RECORRIDO EL 04/09/2019 Y SE RADICO SOLICITUD DE MANTENIMIENTO DE SEÑAL EL 09/09/2019 CON # 2372512019</t>
  </si>
  <si>
    <t xml:space="preserve">KR 79A # 11B </t>
  </si>
  <si>
    <t>MANTENIMIENTO A SEÑALES</t>
  </si>
  <si>
    <t>SE RADICARA POR BOGOTA TE ESCUCHA MANTENIMIENTO DE SEÑAL SR-28 . # DE RADICADO # 2190422019 DEL 04/09/2019</t>
  </si>
  <si>
    <t>SE REALIZO RECORRIDO DANDO CUMPLIMIENTO A MESA DE TRABAJO, # DE RADICADO  2190422019 DEL 04/09/2019</t>
  </si>
  <si>
    <t>CONCEJO DE BOGOTA CL 36 #28A-4</t>
  </si>
  <si>
    <t>SOLEDAD</t>
  </si>
  <si>
    <t>SE REALIZARA RECORRIDO DE VERIFICACIÓN EN CALLE 48 A SUR CON KR 88C, SE REALIZA RECORRIDO DE VERIFICACION EL DIA 12/09/2019</t>
  </si>
  <si>
    <t>SE SOCIALIZAN PROBLEMATICAS DE IEP POR MAL PARQUEO EN VIA, SE REALIZA RECORRIDO DE VERIFICACIÓN EL DIA 12/09/2019</t>
  </si>
  <si>
    <t>CL8 SUR CON CR 69D</t>
  </si>
  <si>
    <t xml:space="preserve">LA IGUALDAD </t>
  </si>
  <si>
    <t xml:space="preserve">SE RADICARA POR SDQS SOLICITUD PARA SEÑALIZACION DE ZONA ESCOLAR EN LA KR 86 # 1-15 EN EL GIMNASIO CRISTIANO LUZ Y VIDA CON RADICADO # 2373992019 </t>
  </si>
  <si>
    <t xml:space="preserve">LA COMUNIDAD MANIFIESTA LA FALTA DE SEÑALIZACION ESCOLAR LO QUE GENERA IEP Y PELIGRO PAR LOS ESTUDIANTES SE RADICO LA SOLICITUD DE SEÑALIZACION #2373992019 </t>
  </si>
  <si>
    <t>CARRERA 86 # 1-15</t>
  </si>
  <si>
    <t>TINTAL</t>
  </si>
  <si>
    <t>SE RADICARA POR BOGOTA TE ESCUCHA SOLICITUD DE INSTALACION DE SEMAFORO EN LA CALLE 8 SUR # 69D, SE RADICO CON # 2374092019</t>
  </si>
  <si>
    <t>LA COMUNIDAD MANIFIESTA LA NECESIDAD DE UN SEMAFORO POR SEGURIDAD DEL PEATON, SOLICITUD REALIZADA POR SDQS # 2374092019</t>
  </si>
  <si>
    <t>KR 78K #41A-04 SUR</t>
  </si>
  <si>
    <t>SE RADICARA POR BOGOTÁ TE ESCUCHA OPERATIVOS DE CONTROL POR INVASIÓN DE ESPACIO PUBLICO EN LA CALLE 11B # 80B-54 Y EN LA KR 81F ENTRE CALLE 11B, Y 12, Y LA KR 81A CON CALLE 13,  SE INVITA A REUNIÓN DE REFERENTE DE ALCALDIA LOCAL A QUIEN SE LE SOLICITA LOS OPERATIVOS DIRECTAMENTE</t>
  </si>
  <si>
    <t>COMUNIDAD SOLICITA OPERATIVOS DE CONTROL SE INVITA A REUNIÓN DE REFERENTE DE ALCALDIA LOCAL A QUIEN SE LE SOLICITA LOS OPERATIVOS DIRECTAMENTE</t>
  </si>
  <si>
    <t>CALLE 26 SUR # 95A-49</t>
  </si>
  <si>
    <t>TIERRA BUENA</t>
  </si>
  <si>
    <t>SE HARA SEGUIMIENTO DESDE OFICINA DE GESTIÓN SOCIAL</t>
  </si>
  <si>
    <t>ACTA, REGISTRO DE ASISTENCIA</t>
  </si>
  <si>
    <t>DAMOS INICIO A LA REUNION CON LA PRESENTACION DE LAS DIFERENTES ENTIDADES PRESENTES, SEGUIDO LA COMUNIDAD REALIZA UNA EXPOSICION CON LAS DIFERENTES PROBLEMATICAS PRESENTES EN EL BARRIO, INTERVIENE CONCEJAL XINIA NAVARRO QUIEN PIDE  A CADA ENTIDAD DAR RESPUESTA O SOLUCIÓN A LOS INCOVENIENTES PRESENTES EN EL SECTOR.</t>
  </si>
  <si>
    <t>GESTOR, ORIENTADOR</t>
  </si>
  <si>
    <t>TRASV. 78K # 41A-04 SUR</t>
  </si>
  <si>
    <t>RADICAR POR SDQS SOLICITUD DE SEÑALIZACIÓN VERTICAL SR ( SOLO INGRESO DE RESIDENTES) EN LA KR 72K BIS # 40-06 SUR</t>
  </si>
  <si>
    <t>CIUDADANO SOLICITA ORIENTACIÓN E INFORMACIÓN PARA LA IMPLEMENTACIÓN DE SEÑALIZACIÓN. SE RADICO CON EL NUMERO SDQS 2384422019</t>
  </si>
  <si>
    <t>CALLE 10B #89A-21</t>
  </si>
  <si>
    <t>SANTA PAZ</t>
  </si>
  <si>
    <t>SE RADICARA POR BOGOTA TE ESCUCHA OPERATIVOS DE CONTROL EN LA CALLE 10B #89A-21</t>
  </si>
  <si>
    <t>SE ASISTE A REUNION CON LA COMUNIDAD Y POLICIA NACIONAL CON EL FIN DE ESCUCHARLOS Y RECIBIR SUS SOLICITUDES. SE RADICO CON EL NUMERO SDQS 2384522019</t>
  </si>
  <si>
    <t>CL 3A # 70B-15</t>
  </si>
  <si>
    <t>MARSELLA</t>
  </si>
  <si>
    <t xml:space="preserve">REALIZAR RECORRIDO DE VERIFICACIÓN EN LA CALLE 35 B SUR CON KR 86F BARRIO PATIO BONITO POR IEP </t>
  </si>
  <si>
    <t>ACTA, REGISTRO FOTOGRAFICO Y LISTADO</t>
  </si>
  <si>
    <t>REUNION CON LIDERES DE IGLESIAS CRISTIANAN NORMATIVIDAD DE ESTACIONAMIENTO EN VÍA, SE REALIZA RECORRIDO DE VERIFICACIÓN EL DIA 27/09/2019 A LA CALLE 35B SUR # 86D-16 PATIO BONITO</t>
  </si>
  <si>
    <t>SE REALIZA EL INFORME SEMANAL Y SE ENVIA A COORDINACIÓN</t>
  </si>
  <si>
    <t>SE REALIZA ACTUALIZACIÓN DE ARCHIVO</t>
  </si>
  <si>
    <t>SE ALIMENTA Y SE ACTUALIZA BASE DE DATOS</t>
  </si>
  <si>
    <t>SE REALIZA ATENCIÓN  Y ORIENTACIÓN AL CIUDADANO EL PRIMER DIA HABIL.</t>
  </si>
  <si>
    <t>Alcaldia Local de Kennedy TV 78K # 41A</t>
  </si>
  <si>
    <t>ACUERDO MENSUAL DE OPERATIVOS DESDE ALCALDIA LOCAL</t>
  </si>
  <si>
    <t>CLS (CONSEJO LOCAL DE SEGURIDAD</t>
  </si>
  <si>
    <t xml:space="preserve"> LIDER AGRADECE GESTION DEL CENTRO LOCAL DE MOVILIDAD</t>
  </si>
  <si>
    <t xml:space="preserve">KR 78B # 35D-35 </t>
  </si>
  <si>
    <t>RECORRIDO DE VERIFICACION  POR SOLICITUD DE ESPACIO  DEL CUAL NO SE REGISTRO</t>
  </si>
  <si>
    <t>KR 78 CL 35 SUR</t>
  </si>
  <si>
    <t>KR 78J CL 35A SUR</t>
  </si>
  <si>
    <t>BAHIA CON CADENA SIENDO UN ESPACIO PÚBLICO</t>
  </si>
  <si>
    <t>KR 78 I BIS # 35C-23 SUR</t>
  </si>
  <si>
    <t>REUNIÓN CON ADMINISTRAOR PARA TEMAS DE MAVILIDAD PARQUEO</t>
  </si>
  <si>
    <t>CL 42G SUR # 72J-08 LOCAL 2</t>
  </si>
  <si>
    <t>MORAVIA</t>
  </si>
  <si>
    <t>ACERCAMIENTO CON COMERCIANTES PARA EVITAR ESTACIONAMIENTO EN VÍA</t>
  </si>
  <si>
    <t>CL 43 SUR # 72J-06</t>
  </si>
  <si>
    <t>CL 42G SUR # 72J-08 LOCAL 1</t>
  </si>
  <si>
    <t>CL 42A SUR # 79</t>
  </si>
  <si>
    <t>REUNIÓN CON LIDER COMÚNAL</t>
  </si>
  <si>
    <t>SE REALIZA INFORME SEMANAL Y SE ENVIA A COORDINACION PARA FINES PERTINENTES</t>
  </si>
  <si>
    <t>SE REALIZA ACTUALIZACION DE ARCHIVO</t>
  </si>
  <si>
    <t>SE REALIZA ORIENTACIÓN Y ATENCIÓN A LA CIUDADANIA EL PRIMER DIA HABIL DE LA SEMANA</t>
  </si>
  <si>
    <t>MARCOS SOTO LIDER DE LA COMUNIDAD DEL BARRIO CATALINA I SOLICITA INFORMACIÓN SOBRE IMPLEMENTACIÓN DE REDUCTORES QUE SERAN IMPLEMENTADOS POR LA COMUNIDAD EN LA KR 78G BIS C ENTRE CALLE 49B SUR Y LA CALLE 51 A SUR Y LA CALLE 51 A SUR ENTRE KR 78G Y KR 78H VIAS EN LAS QUE SE ENCUENTRAN COLEGIOS Y JARDINES. FUNCIONARIOS DEL CLM8 LE MANIFIESTAN QUE FRENTE AL ULTIMO RADICADO DE ELLOS SDM-230337; 230340 DEL 20 DE AGOSTO HAY QUE ESPERAR RESPUESTA YA QUE SON TEMAS TÉCNICOS.</t>
  </si>
  <si>
    <t>SE REALIZA REUNIÓN INTERINSTITUCIONAL CON GERENTE DE AREA PARA REVISAR ACCIONES DESARROLLADAS EN LA LOCALIDAD Y SOLICITUDES DE LA COMUNIDAD.</t>
  </si>
  <si>
    <t>TRASV.78B #41A-40 SUR</t>
  </si>
  <si>
    <t>SE DA INICIO A REUNIÓN CON DEMAS INSTITUCIONES Y RECIBIMOS LAS INDICACIONES Y NOS MUESTRAN UN MAPA DONDE NOS DAN A CONOCER LA MANERA EN QUE ESTARAN UBICADOS CADA PUNTO EN EL MOMENTO QUE SE PRESENTE LA EMERGENCIA.</t>
  </si>
  <si>
    <t>SIMULACRO</t>
  </si>
  <si>
    <t>SE DA INICIO A REUNIÓN CON VERIFICACIÓN DE QUORUM Y APROBACIÓN DEL ACTA ANTERIOR, PORTERIORMENTE IDEPAC REALIZA EXPOSICIÓN DE LOS MECANISMOS DE PARTICIPACIÓN DONDE SE MUESTRA EL ORIGEN POPULAR, LA AUTORIDAD PÚBLICA, SEGUIDO INTERVIENE INTEGRACIÓN SOCIAL DONDE NOS MUESTRAN LOS INSUMOS QUE LA COMUNIDAD HA PRESENTADO EN LOS DIFERENTES ESPACIOS DE INTERES PARA LAS PERSONAS MAYORES EN LA LOCALIDAD.</t>
  </si>
  <si>
    <t>CONSEJO DE SABIOS Y SABIAS</t>
  </si>
  <si>
    <t>KR.69D CON CALLE 1</t>
  </si>
  <si>
    <t>HIPOTECHO</t>
  </si>
  <si>
    <t>LLEGAMOS AL PUNTO Y VERIFICAMOS QUE EL TALLER DE MOTOS Y EL LAVADERO DE MOTOS ESTAN INVADIENDO EL ESPACIO PÚBLICO OCACIONADO INCOVENIENTES EN LA MOVILIDAD, SE REALIZARA EL RESPECTIVO OPERATIVO.</t>
  </si>
  <si>
    <t>KR 70B CON CALLE 22 SUR</t>
  </si>
  <si>
    <t>CARVAJAL</t>
  </si>
  <si>
    <t>LLEGAMOS AL PUNTO Y VERIFICAMOS QUE POR FABRICAS EXISTENTES Y LA CERCANIA AL CENTRO COMERCIAL ENCONTRAMOS INVASIÓN DE ESPACIO PÚBLICO EN LA VIA OCASIONANDO TRANCONES EN LA VIA Y PERJUDICANDO LA MOVILIDAD.</t>
  </si>
  <si>
    <t>KR 70B CON CALLE 26</t>
  </si>
  <si>
    <t>LLEGAMOS AL PUNTO Y VERIFICAMOS QUE POR UN LAVADERO DE CARROS, UN RESTAURANTE Y TALLER SE PRESENTA IEP FOMENTANDO UNA MALA MOVILIDAD, SE ACUERDA JORNADA INFORMATIVA Y OPERATIVOS.</t>
  </si>
  <si>
    <t>KR 69B CON CALLE 5C</t>
  </si>
  <si>
    <t>LLEGAMOS AL PUNTO Y SE EVIDENCIA IEP EN LA VIA Y A ESTO SE SUMAN LOS BICITAXIS GENERANDO MAS PROBLEMÁTICA.</t>
  </si>
  <si>
    <t>GES, ORIENTADOR</t>
  </si>
  <si>
    <t>CALLE 42 A SUR CON KRA 88C</t>
  </si>
  <si>
    <t>Las Margaritas</t>
  </si>
  <si>
    <t>ALAMEDA DE SAN JOSE</t>
  </si>
  <si>
    <t>SE REALIZA RECORRIDO DE VERIFICACION Y EVIDENCIAMOS PROBLEMÁTICA DE IEP Y SE RCIBE INFORMACI´ON QUE SE EVIDENCIA MAS EN HORAS DE LA NOCHE</t>
  </si>
  <si>
    <t>KR 74 #42G-52 SUR</t>
  </si>
  <si>
    <t>SE INICIA LA REUNIÓN CON LA VERIFICACIÓN DEL QUORUM Y APROBACION DEL ACTA ANTERIOR, SE REVISAN ACTIVIDADES REALIZADAS PARA ALIMENTAR LA MATRIZ Y MIRAR PENDIENTES, SEGUIDO SE DAN INSTRUCCIONES AREALIZAR EN EL CLOPS EL DIA 25 DE SEPTIEMBRE CON LA PRESENTACIÓN POLITICA DE REINTEGRACIÓN Y REINTEGRACIÓN ARD Y SE ASIGNAN RESPONSABILIDADES POR PARTE DE LAS ENTIDADES.</t>
  </si>
  <si>
    <t>CALLE 51 A SUR #85A-00</t>
  </si>
  <si>
    <t>Gran Britalia</t>
  </si>
  <si>
    <t>EL CARMELO</t>
  </si>
  <si>
    <t>ACTA, REGISTRO DE ASISTENCIA Y REGISTRO FOTOGRAFICO</t>
  </si>
  <si>
    <t>SE REALIZA JORNADA LUDICO PEDAGOGICA CON NIÑOS ASISTENTES AL FESTIVAL ORGANIZADO POR IDERD, ACTIVIDAD APOYADA CON TRANSMICHIQUIS DE TRANSMILENIO S.A., SE RESALTA LA IMPORTANCIA DEL  CUIDADO Y COMPORTAMIENTO DEL SISTEMA INTEGRADO DE TRANSPORTE.</t>
  </si>
  <si>
    <t>CALLE 13 #37-35</t>
  </si>
  <si>
    <t>SE ASISTE A REUNIÓN DE COORDINACION PARA RECIBIR INDICACIONES ACERCA DE AUDIENCIAS PUBLICAS AREALIZARSE EN LAS DIFERENTES LOCALIDADES.</t>
  </si>
  <si>
    <t>KR 78K # 33A-24 SUR</t>
  </si>
  <si>
    <t>SE ASISTE A COLMYEG APROBANDO AGENDA Y ACTA ANTERIOR, INTERVIENEN REPRESENTANTES DE ENTIDADES MOSTRANDO ACCIONES REALIZADAS CONJUNTAMENTE CON LA SECRETARIA DE LA MUJER</t>
  </si>
  <si>
    <t>NOS REUNIMOS CON REFERENTES DE CULTURA, TRANSMILENIO, PARA REALIZAR APORTES A LA AGENDA TERRITORIAL EN LA CUAL COLOCAMOS LAS ACTIVIDADES TRABAJADAS CON ELLOS PARA ASI DAR CUMPLIMIENTO A LOS COMPROMISOS DE LA UAT</t>
  </si>
  <si>
    <t>AGENDA TERRITORIAL</t>
  </si>
  <si>
    <t>SE REALIZA DIVULGACIONEN CARTELERA DE LA ALCALDIA  ÄCCIONES SOSTENIBLES POR UNA CIUDADACICLABLE</t>
  </si>
  <si>
    <t>KR 80 #44-04</t>
  </si>
  <si>
    <t>CANJUNTO PARAISO CASABLANCA</t>
  </si>
  <si>
    <t>RECORRIDO DE VERIFICACIÓN DANDO CUMPLIMIENTO A SOLICITUD DE CIUDADANO</t>
  </si>
  <si>
    <t>KR 82B # 41</t>
  </si>
  <si>
    <t>Corabastos</t>
  </si>
  <si>
    <t>CONCORDIA1</t>
  </si>
  <si>
    <t>RADICAR EN SDQS SOLICITUD MOVER SEÑALES EN KR 82B #41</t>
  </si>
  <si>
    <t>SE REALIZA RECORRIDO DE VERIFICACION POR SOLICITUD DE CIUDADANO  MOVER SEÑALES SE RADICO SDQS EL 01/10/2019 CON EL NUMERO 2384632019</t>
  </si>
  <si>
    <t>KR 79 #43-41</t>
  </si>
  <si>
    <t>NUEVO KENNEDY</t>
  </si>
  <si>
    <t>SE REALIZA ACERCAMIENTO CON ESTABLECIMIENTO COMERCIAL LUBRICANTES Y LLANTAS QUIENES REALIZAN ESTACIONAMIENTO INADECUADO EN ANDENES, EMPLEADO MANIFIESTA QUE LO TENDRAN EN CUENTA</t>
  </si>
  <si>
    <t>KR 79 #43-28</t>
  </si>
  <si>
    <t>SE REALIZA ACERCAMIENTO CON ADMINISTRADOR DEL ESTABLECIMIENTO ALFAA QUIENES SE SOCIALIZA CNT, QUIENES SE COMPROMETEN A REGULAR LA ACTIVIDAD DE CARGUE Y DESCARGUE</t>
  </si>
  <si>
    <t>CALLE 35 B SUR # 86D-16</t>
  </si>
  <si>
    <t>PATIO BONITO II</t>
  </si>
  <si>
    <t>ACTA, CERTIFICACÓN</t>
  </si>
  <si>
    <t>SE REALIZA JORNADA DE SENSIBILIZACIÓN SOBRE ACTORES VIALES, PASOS SEGUROS Y VIDEO LAVADO DE MANOS EN EL GIMNASIO CRISTIANO LUZ Y VIDA SEDE A CON EL FIN DE INSTRUIR Y CAPACITAR A LOS NIÑOS.</t>
  </si>
  <si>
    <t>SE ASISTE AL CONCEJO LOCAL DE DISCAPACIDAD EN EL CUAL SE REALIZA BALANCE DE LÑAS ELECCIONES REALIZADAS Y SE ANALIZA PROS Y CONTRAS PARA EL MEJORAMIENTO POSTEIOR.</t>
  </si>
  <si>
    <t>NOS REUNIMOS CON EL PRESIDENTE DE JAC CATALINA A QUIEN SE ENTREGA UNA CARTELERA SOBRE LA SEMANA XII DE LA BICICLETA MAS MUJERES EN BICI Y ASI ENTENDER LA CONVOCATORIA DE PARTICIPACIÓN A LA COMIUNIDAD.</t>
  </si>
  <si>
    <t>ELABORACION Y ACTUALIZACION DE PRODUCTOS</t>
  </si>
  <si>
    <t>SE PRESTO ATENCIÓN EN CLM-8</t>
  </si>
  <si>
    <t>ACTUALIZACION DE ARCHIVO</t>
  </si>
  <si>
    <t>PARTICIPACIÓN DE ESPACIO DE PARTICIPACION CLIP</t>
  </si>
  <si>
    <t xml:space="preserve">GESTOR, </t>
  </si>
  <si>
    <t>CALLE 35B SUR #86D-16</t>
  </si>
  <si>
    <t>SE REALIZA ACERCAMIENTO CON COORDINACIÓN DEL COLEGIO LUZ Y VIDA A QUIENES SE LES EXTIENDE INVITACIÓN A RENDICIÓN DE CUENTAS QUE SE LLEVARA A ACBO EL DIA 8 DE OOCTUBRE DE 2019 A LAS 10:00 A.M.</t>
  </si>
  <si>
    <t>KR 82 # 2A-60 SUR</t>
  </si>
  <si>
    <t>MARIA PAZ</t>
  </si>
  <si>
    <t>ACTA, REGISTRO DE ASISTENCIA Y FOTOGRAFICO</t>
  </si>
  <si>
    <t>SE ASISTE A FERIA DE SERVICIOS CUMPLIENDO COMPROMISO REALIZADO CON SECRETARIA DE SALUD EN LA CUAL SE REALIZA ACOMPÑAMIENTO, SE BRINDA INFORMACIÓN A LA COMUNIDAD ACERCA DE TRAMITES Y SERVICIOS DE LA SECRETARIA DISTRITAL DE MOVILIDAD.</t>
  </si>
  <si>
    <t>TRASV.78K #41A-04 SUR</t>
  </si>
  <si>
    <t>ACTA, REGISTRO DE ASITENCIA</t>
  </si>
  <si>
    <t>SE ASISTE A REUNIÓN INTERINSTITUCIONAL CON EL FIN DE HACER SEGUIMIENTOS A ACIONES DE LAS DIFERENTES ENTIDADES</t>
  </si>
  <si>
    <t>CLOPS</t>
  </si>
  <si>
    <t>AUTOPISTA SUR  #66-78</t>
  </si>
  <si>
    <t>GUADALUPE</t>
  </si>
  <si>
    <t>DANDO CUMPLIMIENTO ACUERDOS DE COMITÉ DE AREA SE REALIZA JORNADA INFORMATIVA DIRIGIDA A CONDUCTORES QUE REALIZAN CARGUE Y DESCARGUE, SE ENTRGA INFORMACIÓN SOBRE CNT.</t>
  </si>
  <si>
    <t>CALLE 52 A SUR #77W-05</t>
  </si>
  <si>
    <t>CATALINA</t>
  </si>
  <si>
    <t>SE REALIZA ACERCAMIENTO CON COMUNIDAD DEL BARRIO CATALINA A QUIENES SE INVITA A PRATICIPAR DE LA RENDICIÓN DE CUENTAS A DESARROLLARSE EL DIA 8 DE OCTUBRE A LAS 10:00 A.M.</t>
  </si>
  <si>
    <t>SE REALIZA REUNIÓN CON LIDERES LGTBI A QUIENES SE INVITA A PARTICIPAR EN LA AUDIENCIA PUBLICA, RENDICIÓN DE CUENTAS A REALIZARSE EL DIA 8 DE OCTUBRE A LAS 10:00 AM EN LA ALCALDIA LOCAL DE KENNEDY</t>
  </si>
  <si>
    <t>CALLE 48 A SUR #88C-80</t>
  </si>
  <si>
    <t>SE REALIZA RECORRIDO DE VERIFIFCACIÓN A SOLICITUD DE LIDER COMUNAL QUIEN SOLICITO OPERATIVOS DE CONTROL SOBRE TODO EN LA NOCHE DEBIDO A LA IEP QUE OBSTACULIZA LA ENTRADA DEL CONJUNTO.</t>
  </si>
  <si>
    <t>SE REALIZA REUNIÓN CON LA SEÑORA GLORIA HERRERA QUIEN SOLICITA OPERATIVO DE CONTROL YA QUE VEHICULOS ESTACIONAN EN LA ENTRADA DE SU GARAJE LO QUE NO LE PERMITE SALIR O INGRESAR DEL MISMO.</t>
  </si>
  <si>
    <t>KR 77V CON DG 54A SUR</t>
  </si>
  <si>
    <t>SE REALIZA RECORRIDO DE VERIFICACIÓN A SOLICITUD DE CIUDADANO QUIEN MANIFIESTA QUE SE VA A IMPLEMENTAR BICICARRIL EN EL MOMENTO DE LA VISITA NO SE EVIDENCIA BICICARRIL</t>
  </si>
  <si>
    <t>SE REALIZA JORNADA INFORMATIVA CON PIEZA COMUNICATIVA DE LA RENDICIÓN DE CUENTAS DEL SECTOR MOVILIDAD QUE SE LLEVARA A CABO EL DIA 10 DE OCTUBRE  A LAS 10:00 A.M.</t>
  </si>
  <si>
    <t>SE REALIZA RECORRIDO DE VERIFICACIÓN DANDO CUMPLIMIENTO A COMPROMISO GENERADO EN MESA DE TRABAJO DE CULTOS, DONDE MANIFESTARON QUE EN CALLE CERRADA CERCA A LA IGLESIA CUADRANGULAR DE KENNEDY, SE PRESENTA  IEP POR VEHICULOS EN VIA, SE TOMAREGISTRO FOTOGRAFICO DE LA EVIDENCIA DE MAL PARQUEO PERMANENTE.</t>
  </si>
  <si>
    <t>SE REALIZA DIVULGACIÓN  EN REDES SOCIALES DE LA ALCALDIA LOCAL DE KENNEDY SOBRE AUDIENCIA PUBLICA RENDICIÓN DE CUENTAS.</t>
  </si>
  <si>
    <t>EQUIPO LOCAL</t>
  </si>
  <si>
    <t>REUNIÓN A REUNIÓN UAT DEL MES DE SEPTIEMBRE</t>
  </si>
  <si>
    <t>DIANA TRIANA</t>
  </si>
  <si>
    <t>CRA 99 ENTRE CLL 66A CL 70</t>
  </si>
  <si>
    <t>MARIA SOTO</t>
  </si>
  <si>
    <t>SE REALIZA RECORRIDO CON EL FIN DE VALIDAR PROBLEMÁTICA  DE ESTADO DE VÍAS</t>
  </si>
  <si>
    <t>SE REALIZA REUNIÓN CON LIDER LA COMUNIDAD REFERENTE A SEÑALIZACIÓN</t>
  </si>
  <si>
    <t>SE ASISTE A CLD DEL MES DE SEPTIEMBRE DEL 2019</t>
  </si>
  <si>
    <t>YISEL ESPEJO</t>
  </si>
  <si>
    <t>SE REALIZA REUNIÓN CON FUNCIONARIA DE LA ALCALDÍA LOCAL CON EL FIN DE SOCIALIZAR INVITACIÓN AUDOIENCIA DE RENDICIÓN DE CUENTAS.</t>
  </si>
  <si>
    <t>ALCALDÍA LOCAL</t>
  </si>
  <si>
    <t>DIANA TRIANA-YISEL ESPEJO</t>
  </si>
  <si>
    <t>SE REALIZA INFORME CLIP / NO REQUIERE ACTA</t>
  </si>
  <si>
    <t>DIAANA TRIANA</t>
  </si>
  <si>
    <t>SE ASISTE A CAPCIATACIÓN CICLORRUTAS EN LA SDM./ NO REQUIERE ACTA</t>
  </si>
  <si>
    <t>DIANA TRIANA-MARIA SOTO</t>
  </si>
  <si>
    <t>SE REALIZA INFORME CONGRESO (GERENTE DE AREA) / NO REQUIERE ACTA</t>
  </si>
  <si>
    <t>CRA 68 F # 63B 02</t>
  </si>
  <si>
    <t>SE ASISTE A FORO DEL DILE</t>
  </si>
  <si>
    <t>FORO DILE</t>
  </si>
  <si>
    <t xml:space="preserve">SOLICITAR MEDIANTE BOGOTÁ TE ESCUCHA LA EJECUCIÓN DE OPERATIVO DE CONTROL, PARA RETIRO DE VEHÍCULOS EN ABANDONO, PLACAS GCF792 Y AED 010, LOS CUALES GENERAN INSEGURIDAD EN EL SECTOR. ASÍ MISMO LA EJECUCIÓN DE OPERATIVOS DE CONTROL POR INVASIÓN DE ESPACIO PÚBLICO EN KR 93 ENTRE CALLES 68 Y 67, DEBIDO A MECÁNICA EN VÍA. </t>
  </si>
  <si>
    <t>SE REALIZA REUNIÓN CON LIDERES DE LA COMUNIDAD REFERENTE A IEP- SE SOLICITA MEDIANTE BOGOTÁ TE ESCUCHA LA EJECUCIÓN DE OPERATIVO DE CONTROL, PARA RETIRO DE VEHÍCULOS EN ABANDONO, PLACAS GCF792 Y AED 010, LOS CUALES GENERAN INSEGURIDAD EN EL SECTOR. ASÍ MISMO LA EJECUCIÓN DE OPERATIVOS DE CONTROL POR INVASIÓN DE ESPACIO PÚBLICO EN KR 93 ENTRE CALLES 68 Y 67, DEBIDO A MECÁNICA EN VÍA, EL DÍA 09/09/2019 RADICADO 2183422019.</t>
  </si>
  <si>
    <t>SOLICITAR MEDIANTE BOGOTÁ TE ESCUCHA, VISITA TÉCNICA DE VIABILIDAD DE IMPLEMENTACIÓN DE REDUCTORES DE VELOCIDAD, EN LA KR 111C ENTRE CL67B Y CL67C Y EL CL 67B BIS A ENTRE KR 111 Y KR 111B.</t>
  </si>
  <si>
    <t>SE REALIZA REUNIÓN CON LIDER DE LA COMUNIDAD REFERENTE  A SOLCITUD DE SEÑALIZACIÓN-  SE SOLICITA MEDIANTE BOGOTÁ TE ESCUCHA, VISITA TÉCNICA DE VIABILIDAD DE IMPLEMENTACIÓN DE REDUCTORES DE VELOCIDAD, EN LA KR 111C ENTRE CL67B Y CL67C Y EL CL 67B BIS A ENTRE KR 111 Y KR 111B,EL DÍA 09/09/2019, RADICADO: 2183472019</t>
  </si>
  <si>
    <t>CL 68 105F -00</t>
  </si>
  <si>
    <t>Garcés Navas</t>
  </si>
  <si>
    <t>PLAZUELAS DEL VIRREY</t>
  </si>
  <si>
    <t>RADICAR EN BOGOTA TE ESCUCHA SOLICITUD MEJORAR FRECUENCIA ALIMENTADOR 1-1 ALAMOS NORTE</t>
  </si>
  <si>
    <t>ACTA- RADICADO BOGOTÁ TE ESCUCHA # 2315722019</t>
  </si>
  <si>
    <t>SE REALIZA ENCUENTRO COMUNITARIO CON EL FIN DE VALIDAR TEMAS DE FRECUENCIAS., SE SOLICITA MEDIANTE BOGOTA TE ESCUCHA  MEJORAR FRECUENCIA ALIMENTADOR 1-1 RADICADO BOGOTÁ TE ESCUCHA # 2315722019 DEL 23/09/2019</t>
  </si>
  <si>
    <t>SE REALIZA DIVULGACIÓN DE INVITACIÓN DIALOGO CIUDADANO ADULTO MAYOR</t>
  </si>
  <si>
    <t>SE REALIZA DIVULGACIÓN DE INVITACIÓN DIALOGO CIUDADANO LGBTI</t>
  </si>
  <si>
    <t>SE ASISTE A REUNIÓN REFORMULACIÓN PP DISCAPACIDAD</t>
  </si>
  <si>
    <t>REFORMULACIÓN PP DISCAPACIDAD</t>
  </si>
  <si>
    <t>AK 68 # 64- 45</t>
  </si>
  <si>
    <t>SE REALIZA JORNADA INFORMATIVA REFERENTE A IEP, SE DA A CONOCER INFORMACIÓN REFERENTE AL CNTT</t>
  </si>
  <si>
    <t>SE REALIZA DIVULGACIÓN, REFERENTE A INVITACIÓN CURSO VIRTUAL EN CONTROL SOCIAL EN GRUPO MESA DE ENTORNOS ESCOLARES.</t>
  </si>
  <si>
    <t>SE REALIZA RECORRIDO POR ESTADO DE VÍAS</t>
  </si>
  <si>
    <t>SE REALIZA DIVULGACIÓN, REFERENTE A INVITACIÓN CURSO VIRTUAL EN CONTROL SOCIAL EN GRUPO DE LA COMISIÓN DE MOVILIDAD.</t>
  </si>
  <si>
    <t>SE REALIZA DIVULGACIÓN, REFERENTE A INVITACIÓN CURSO VIRTUAL EN CONTROL SOCIAL EN GRUPO REFERENTES ENGATIVÁ</t>
  </si>
  <si>
    <t>SE REALIZA DIVULGACIÓN, REFERENTE A INVITACIÓN CURSO VIRTUAL EN CONTROL SOCIAL EN GRUPO MESA EAT LA ESTRADA</t>
  </si>
  <si>
    <t>SE REALIZA DIVULGACIÓN, REFERENTE A INVITACIÓN CURSO VIRTUAL EN CONTROL SOCIAL, VIA CORREO A LA SECRETARÍA TÉCNICA DEL COLMYG</t>
  </si>
  <si>
    <t>SE REALIZA DIVULGACIÓN, REFERENTE A INVITACIÓN CURSO VIRTUAL EN CONTROL SOCIAL, VIA CORREO A LA SECRETARÍA TÉCNICA DEL COLEV</t>
  </si>
  <si>
    <t>CL 71 73A-44</t>
  </si>
  <si>
    <t>CALLE 71 N 73A - 44</t>
  </si>
  <si>
    <t>SOLICTAR MEDIANTE BOGOTA TE ESCUCHA LA EJECUCION DE OPERATIVO DE CONTROL, INVASION DE ESPACIO PUBLICO POR BUSES INTERMUNICIPALES, EN LA TRV 94L ENTRE CL 80 Y CL 82 PRINCIPALMENTE DE 7.00 AM -11:00 AM Y DE 1.00 PM EN ADELANTE</t>
  </si>
  <si>
    <t>ACTA, RADICADO BOGOTA TE ESCUCHA</t>
  </si>
  <si>
    <t>REUNION CON LA CIUDADANIA PARA SOLICITUD OPERATIVOS- SE SOLICITA MEDIANTE BOGOTA TE ESCUCHA EJECUCION DE OPERATIVO DE CONTROL EN LA TRV 94L ENTRE CL 80 Y CL 82, RADICACO # 2369212019 DEL 30/09/2019</t>
  </si>
  <si>
    <t>JORNADAS DE DIVULGACION INVITACION AUDIENCIA</t>
  </si>
  <si>
    <t>PRESENTACION AUDIENCIA</t>
  </si>
  <si>
    <t>TRV 93 51-98</t>
  </si>
  <si>
    <t>REUNION CON CIUDADANIA REGISTRO BICI</t>
  </si>
  <si>
    <t>JORNADA INFORMATIVA INVITACION AUDIENCIA DE RENDICION DE CUENTAS</t>
  </si>
  <si>
    <t>TRV 93 N 51-98</t>
  </si>
  <si>
    <t>JORNADA DE DIVULGACION INVITACION AUDIENCIA</t>
  </si>
  <si>
    <t>CARRERA 70B CALLE 71A</t>
  </si>
  <si>
    <t>PALOBLANCO</t>
  </si>
  <si>
    <t>CALLE 70C # 108-05</t>
  </si>
  <si>
    <t>BOSQUES DE MARIANA</t>
  </si>
  <si>
    <t>RADICAR EN BOGOTA TE ESCUCHA EL MANTENIMIENTO DE LA SEÑALIZACION ZONA ESCOLAR EN LA CALLE 70C # 108</t>
  </si>
  <si>
    <t>ACTA , RADICADICADO BOGOTA TE ESCUCHA</t>
  </si>
  <si>
    <t>ENCUENTRO COMUNITARIO CON COMUNIDAD EDUCATIVA COLEGIO VIRGEN DE LA PEÑA  BOGOTA TE ESCUCHA #  2316232019</t>
  </si>
  <si>
    <t>CRA 111C # 86-00</t>
  </si>
  <si>
    <t>JORNADA INFORMATIVA IEP</t>
  </si>
  <si>
    <t>CL 86A -CRA 111B</t>
  </si>
  <si>
    <t>RECORRIDOS POR CARROS ABANDONADOS</t>
  </si>
  <si>
    <t>CALLE 66 97-64</t>
  </si>
  <si>
    <t>CARRERA 104 71C-97</t>
  </si>
  <si>
    <t>ALAMOS NORTE</t>
  </si>
  <si>
    <t xml:space="preserve">AC 72 KR 77A </t>
  </si>
  <si>
    <t>Santa Cecilia</t>
  </si>
  <si>
    <t>VILLALUZ</t>
  </si>
  <si>
    <t>JORNADA  INFORMATIVA INVITACION AUDIENCIA</t>
  </si>
  <si>
    <t>DIANA TRIANA- MARIA SOTO</t>
  </si>
  <si>
    <t>CARRERA 112 CALLE 64</t>
  </si>
  <si>
    <t xml:space="preserve">INFORME DE LA AUDIENCIA </t>
  </si>
  <si>
    <t>PACTOS</t>
  </si>
  <si>
    <t>CRA 85K # 46A 46</t>
  </si>
  <si>
    <t>LOS MONJES</t>
  </si>
  <si>
    <t>JORNADA DE DIVULGACION RDC</t>
  </si>
  <si>
    <t xml:space="preserve">CRA 69 # 64 </t>
  </si>
  <si>
    <t>AK 68 # 64 45</t>
  </si>
  <si>
    <t>ENVIAR PACTO COPIA DEL PACTO AL CORREO TRANSPORTE@COLEGIO.CAFAM.EDU.CO</t>
  </si>
  <si>
    <t>ACTA, CORREO ELECTRONICO</t>
  </si>
  <si>
    <t>PACTO DESARROLLADO CON COLEGIO CAFAM, SE ENVÍA COPIA DEL PACTO VÍA CORREO ELECTRONICO, EL DÍA 30/09/2019, AL CORREO: TRANSPORTE@COLEGIO.CAFAM.EDU.CO</t>
  </si>
  <si>
    <t>REUNION CON PERSONA DE COMUNIDAD</t>
  </si>
  <si>
    <t>CL 86-TV 94A</t>
  </si>
  <si>
    <t>SOCIALIZACION IMPLEMENTACION SR 16 BARRIO QUIRIGUA</t>
  </si>
  <si>
    <t>YISEL ESPEJO- FERNANDA SOTO</t>
  </si>
  <si>
    <t>KRA 94J CL 80 B BIS</t>
  </si>
  <si>
    <t>RECORRIDO LOCALIDAD</t>
  </si>
  <si>
    <t xml:space="preserve">KR 108 CL 70C </t>
  </si>
  <si>
    <t>CL 68B 105F 04</t>
  </si>
  <si>
    <t>SAN BASILIO</t>
  </si>
  <si>
    <t>REUNION CON LIDER INVITACION AUDIENCIA</t>
  </si>
  <si>
    <t>TRABAJO ADMINISTRATIVO</t>
  </si>
  <si>
    <t>JORNADA  DE DIVULGACIÓN CIERRE VIAL</t>
  </si>
  <si>
    <t>AUDIENCIA PÚBLICA DE RENDICIÓN DE CUENTAS SECTOR MOVILIDAD</t>
  </si>
  <si>
    <t>JORNADA DE DIVULGACION</t>
  </si>
  <si>
    <t>JORNADA  DE DIVULGACIÓN FORO ACCIONES COLECTIVAS PARA UNA CIUDAD CICLABLE</t>
  </si>
  <si>
    <t>SE ASISTE AL CLGR-CC DEL MES DE SEPTIEMBRE DEL AÑO 2019</t>
  </si>
  <si>
    <t>SE ASISTE A CLOPS REFERENTE A POLITICA PUBLICIDAD DEL FENOMENO DE HABITABILIDAD EN CALLE</t>
  </si>
  <si>
    <t>KR 71B #52A 40</t>
  </si>
  <si>
    <t xml:space="preserve">NORMANDIA </t>
  </si>
  <si>
    <t>SE ASISTE AL COLMYG DEL MES DE SEPTIEMBRE</t>
  </si>
  <si>
    <t>SE REALIZA REUNIÓN CON LIDER DE LA COMUNIDA, CON EL FIN DE VALIDAR TEMAS CONCERNIENTES A SEÑALIZACION E IEP</t>
  </si>
  <si>
    <t>NO REQUIERE ACTA- PREGUNTAS RENDICIÓN DE CUENTAS</t>
  </si>
  <si>
    <t>G</t>
  </si>
  <si>
    <t>CL 71 # 73A 44</t>
  </si>
  <si>
    <t>REUNIÓN CON CONTRALORIA LOCAL</t>
  </si>
  <si>
    <t>CONTRALORIA  LOCAL</t>
  </si>
  <si>
    <t>CL 53 TV 85</t>
  </si>
  <si>
    <t>RECORRIDO CITADO POR LA CONTRALORIA LOCAL- BARRIO LOS MONJES</t>
  </si>
  <si>
    <t>TV 93 # 51- 98</t>
  </si>
  <si>
    <t>REUNIÓN PREVIA A JORNADA REGISTRO BICI- PUERTA DEL SOL</t>
  </si>
  <si>
    <t>AK 68 # 64 -45</t>
  </si>
  <si>
    <t>REUNIÓN CON FUNCIONARIA DEL COLEGIO CAFAM PARA VALIDAR COMPROMISOS DEL PACTO</t>
  </si>
  <si>
    <t>SE REALIZA REUNIÓN CON EL FIN DE DAR INFORMACIÓN RESPECTO A SEÑALIZACIÓN</t>
  </si>
  <si>
    <t>CLL 71 # 73A 44</t>
  </si>
  <si>
    <t>SE ASISTE A COLEV DEL MES DE SEPTIEMBRE</t>
  </si>
  <si>
    <t>CARRERA 7 # 21-24</t>
  </si>
  <si>
    <t>SE ASISTE A REUNIÓN CITADA POR LA CONTRALORIA, ON OBSTANTE LA MISMA FUE REPORGRMADA Y SE HABIA INFORMADO A CONTROL INTERNO DE LA SDM.</t>
  </si>
  <si>
    <t>CL 71 # 81A 56</t>
  </si>
  <si>
    <t>LA CLARITA</t>
  </si>
  <si>
    <t>CLL 69A CLL70A</t>
  </si>
  <si>
    <t>SE REALIZA JORNADA INFORMATIVA POR IEP</t>
  </si>
  <si>
    <t>CL 65 # 95- 28</t>
  </si>
  <si>
    <t xml:space="preserve">ALAMOS </t>
  </si>
  <si>
    <t>SOLICITAR CAMPAÑA PEDAGOGICA EL PODER DEL CONO PARA REALIZAR EN LA CALLE 65 CON KRA 95 ALAMOS INDUSTRIAL</t>
  </si>
  <si>
    <t>SE ASISTE A ENCUENTRO COMUNITARIO CON FUNCIONARIOS DE PANAMERICANA PARA VALIDAR TEMAS DE LA SDM,  SE SOLICITA LA CAMPAÑA PEDAGOGICA EL PODER DEL CONO PARA REALIZAR EN LA CALLE 65 CON KRA 95 ALAMOS INDUSTRIAL, MEDIANTE CORREO ELECTRONICO: jmmorales@movilidadbogota.gov.co</t>
  </si>
  <si>
    <t>YISEL ESPEO</t>
  </si>
  <si>
    <t>CLL 77A ENTRE CL111 Y 116C</t>
  </si>
  <si>
    <t>VILLLAS DE GRANADA</t>
  </si>
  <si>
    <t xml:space="preserve">CL 146B No. 90-26 PISO 2 </t>
  </si>
  <si>
    <t xml:space="preserve">ACTUALIZACION DE ARCHIVO </t>
  </si>
  <si>
    <t>ASISTE EQUIPO CLM 1</t>
  </si>
  <si>
    <t xml:space="preserve">ACTUALIZACION BASE DE DATOS </t>
  </si>
  <si>
    <t>KR. 53 ENTRE CL. 106 Y CL. 103</t>
  </si>
  <si>
    <t xml:space="preserve">PASADENA </t>
  </si>
  <si>
    <t xml:space="preserve">ACTA, REGISTRO FOTOGRAFICO Y LISTADO DE ASISTENCIA </t>
  </si>
  <si>
    <t xml:space="preserve">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t>
  </si>
  <si>
    <t>EDGAR NHORA Y PABLO</t>
  </si>
  <si>
    <t>KR. 51 CON CL. 103D</t>
  </si>
  <si>
    <t xml:space="preserve">KR 50 CON CL 100 </t>
  </si>
  <si>
    <t xml:space="preserve">CL 104 CON KR 45A </t>
  </si>
  <si>
    <t xml:space="preserve">CL 105 CON KR 47 </t>
  </si>
  <si>
    <t>CL 106 CON KR 47</t>
  </si>
  <si>
    <t xml:space="preserve">CL 131 ENTRE KR 88B Y KR 86A </t>
  </si>
  <si>
    <t xml:space="preserve">LA PALMA </t>
  </si>
  <si>
    <t>IMPLEMENTACION SR-28 SEGUN SDM-SS-163314-19 (SDM-SI-158190-19 / SDM-S5-126612-19 / SDM-151832-19).
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t>
  </si>
  <si>
    <t xml:space="preserve">AV. SUBA ENTRE KR 114C Y KR 115 </t>
  </si>
  <si>
    <t xml:space="preserve">LA FONTANA </t>
  </si>
  <si>
    <t xml:space="preserve">Siendo las cuatro de la tarde y dando cumplimiento a la agenda programada, se desarrolla Jornada informativa en el sector de la Avenida Suba entre Carreras 114C y 115 en el Barrio la Fontana con el acompañamiento de la ingeniera Bertha Chaves profesional en gestión en vía SGV, prueba piloto por el traslado provisional de paradero del SITP ETB Suba Tibabuyes 192A03. Se socializa a los comerciantes el volante de condiciones y restricciones de transporte de carga y se les enfatiza para que realicen la actividad de cargue y descargue dentro del parqueadero y evitar estacionamiento en vía y que se apliquen comparendos.
Decreto Distrital de Carga 520, 690 de 2013 y 593 de 2018.
</t>
  </si>
  <si>
    <t xml:space="preserve">PABLO RINCON </t>
  </si>
  <si>
    <t xml:space="preserve">CL  185 No. 45 – 03 Centro Comercial Santafé </t>
  </si>
  <si>
    <t xml:space="preserve">Conforme a la estrategia de la Secretaria Distrital de Movilidad, se desarrolla Taller Formativo y de Sensibilización en el Centro Comercial Santafé dirigido a los empleados.
Se fomenta el uso de la seguridad vial, se explica los principales actores viales y las implicaciones en el desarrollo de su actividad cotidiana como pueden influir en una movilidad más segura y sostenible.
Para finalizar y según disposición de la coordinación de la SDM se informa a la comunidad la oferta institucional partiendo del PIP y las acciones del Centro Local de Movilidad. La figura del defensor del ciudadano la cual está a cargo del jefe de la oficina de gestión social Adriana Ruth Iza Certuche de la SDM y las redes sociales de la SDM como: Twitter, Instagram, Facebook y pagina web.
</t>
  </si>
  <si>
    <t xml:space="preserve">KR 98A ENTRE CL 145 Y CL 139 </t>
  </si>
  <si>
    <t xml:space="preserve">JAVA II </t>
  </si>
  <si>
    <t xml:space="preserve">CL 146B No- 90-26 PISO 2 </t>
  </si>
  <si>
    <t xml:space="preserve">Dar respuesta a las solicitudes y radicados </t>
  </si>
  <si>
    <t xml:space="preserve">Se da inicio a la comisión de Movilidad correspondiente al mes de Septiembre  en la cual de acuerdo al  orden de día, previamente se solicitó la compañía e intervención de la secretaria Distrital de Movilidad por parte de la división  de Semaforización, seguidamente se da la palabra  a los diferentes comisionados a fin de hacer las preguntas respectivas  sobre el tema de semaforización en la localidad, por parte de la división de semaforización se toma atenta nota por parte de los ingenieros que se hicieron presente a la sesión de la comisión.
De acuerdo a lo anterior se informa a los comisionados sobre un documento consultivo  a tener en cuenta “Manual de Dispositivos de Señalización” se procede por parte de los ingenieros de SDM  a dar respuesta a las diferentes preguntas, contextualizando  de manera general sobre el documento mencionado sobre el proceso de la instalación de semáforos en la ciudad, lo cual obedece a unas normas específicas  que es necesario que se conozcan para tener claridad sobre cómo se realiza el tema de la temporización de los diferentes semáforos instalados  en la ciudad.
Se comunica que actualmente existe varias solicitudes de semáforos en la localidad, que de acuerdo a los aforos y la normatividad se dará curso a la instalación o no de los mismos finalmente se indica que hay solicitudes que de acuerdo al cronograma se dará curso a la instalación de los que cumplen con la norma en este caso el de la corpas que al parecer cumple con las mimas.
Por último, se recuerda la sesión del mes de octubre el próximo miércoles 2 a la misma hora, en la cual se tratará el tema de Señalización.   
    COMPROMISOS Dar respuesta a las solicitudes y radicados  RESPONSABLES CLM-11    FECHAS    SEPTIEMBRE 19 DE 2019
</t>
  </si>
  <si>
    <t>EDGAR MORENO</t>
  </si>
  <si>
    <t xml:space="preserve">CL 13 No. 37-35 SDM  </t>
  </si>
  <si>
    <t xml:space="preserve">PUENTE ARANDA </t>
  </si>
  <si>
    <t>SE ASISTE A CAPACITACION SOCIALIZACION CICLORUTAS</t>
  </si>
  <si>
    <t>NHORA Y PABLO</t>
  </si>
  <si>
    <t>CL 147C CON KR 94C, CL 147C CON KR 95A, CL 147C CON KR 97, CL 147C CON KR 98 Y CL 147C CON KR 98B</t>
  </si>
  <si>
    <t>CAMPIÑA</t>
  </si>
  <si>
    <t xml:space="preserve">Se da inicio a jornada de socialización en el barrio LA CAMPIÑA, con el siguiente resultado:
Comunidad de acuerdo: 23 
Comunidad en desacuerdo:2
Se dejó información en los 2 conjuntos residenciales: 
1. Conjunto Altillos de la Campiña 
2. Conjunto Mirador de la Campiña II 
Con 150 y 120 apartamentos respectivamente. 
Siendo las tres de la tarde se da por finalizada la jornada de socialización. 
</t>
  </si>
  <si>
    <t xml:space="preserve">CL 147 No. 90-62 CASA DE LA PARTICIPACION </t>
  </si>
  <si>
    <t xml:space="preserve">SUBA CENTRO </t>
  </si>
  <si>
    <t xml:space="preserve">Se realiza reunión interinstitucional CLIP con el siguiente orden del dia:
1. Lectura y aprobación del acta anterior (julio)
2. Socialización y Consolidación de la agenda territorial intersectorial de participación local (Excel)
3. Tareas y pendientes: salida a transmicable, normograma, pieza comunicativa de cada instancia (portafolio)
4. Socialización Acuerdo 13 de 2000 Encuentros Ciudadanos
5. Resultado proceso de caracterización de instancias IDPAC
6. Proposiciones y varios.
Siendo las 5:00 PM se da por terminada la reunión. </t>
  </si>
  <si>
    <t xml:space="preserve">CL 153 No. 94-50 COLEGIO EDUCACION Y VIDA </t>
  </si>
  <si>
    <t xml:space="preserve">El taller formativo y de sensibilización se realizó con los padres de famila  de la institución Educación y Vida. 
Se capacitaron en los siguientes temas: señalización y clasificación de las señales de tránsito, asimismo, se enseñaron los actores de la vía y su prioridad en la vía, para posteriormente indicar los pasos seguros del peatón. De esta manera generar conciencia en relación con el respeto de las señales de tránsito y propender por el autocuidado y salvaguardar la vida de cada uno.
Adicionalmente, se brindó formación con acompañamiento del SIM – Servicios Integrales para la movilidad., donde se brindó orientación en trámites y servicios, se describieron las categorías de las licencias de conducción, la importancia de la inscripción y actualización del RUNT., se entregó material POP del SIM realizando preguntas al azar y brindando el obsequio a los estudiantes que respondieran acertadamente, esto con el propósito de hacer la formación más participativa y a la vez enfatizando los temas tratados.
Para finalizar se proyecta video de lavado de manos.
</t>
  </si>
  <si>
    <t xml:space="preserve">El taller formativo y de sensibilización se realizó con los estudiantes de Primero (1A) de la Institución Educación y vida, los cuales corresponden a 27 estudiantes. 
Se capacitaron en los siguientes temas: señalización y clasificación de las señales de tránsito, así mismo, se enseñaron los actores de la vía y su prioridad en la vía, para posteriormente indicar los pasos seguros del peatón. De esta manera generar conciencia en relación con el respeto de las señales de tránsito y propender por el autocuidado y salvaguardar la vida de cada uno. Para finalizar se proyecta video de lavado de manos.
</t>
  </si>
  <si>
    <t xml:space="preserve">Siendo las cuatro de la tarde se da inicio a la actividad de divulgación de información en carteleras por puntos de la localidad, donde se publica información sobre el Dialogo Ciudadano Persona Mayor y Movilidad.
El cual se realizará el día 11 de septiembre de 2019 en la Subdirección Local de Integración Social Carrera 91 # 146C BIS -15 a las 10:00 A.M. Para finalizar se toma registro fotográfico de la publicación en la cartelera en la casa del Deporte.
</t>
  </si>
  <si>
    <t>CL. 147 No. 90-62</t>
  </si>
  <si>
    <t xml:space="preserve">Siendo las cuatro y treinta de la tarde se da inicio a la actividad de divulgación de información en carteleras por puntos de la localidad, donde se publica información sobre el Dialogo Ciudadano Persona Mayor y Movilidad.
El cual se realizará el día 11 de septiembre de 2019 en la Subdirección Local de Integración Social Carrera 91 # 146C BIS -15 a las 10:00 A.M. Para finalizar se toma registro fotográfico de la publicación en la cartelera de la Casa de la Participación.
</t>
  </si>
  <si>
    <t>KR. 91# 146C BIS-15</t>
  </si>
  <si>
    <t xml:space="preserve">Siendo las cinco de la tarde se da inicio a la actividad de divulgación de información en carteleras por puntos de la localidad, donde se publica información sobre el Dialogo Ciudadano Persona Mayor y Movilidad.
El cual se realizará el día 11 de septiembre de 2019 en la Subdirección Local de Integración Social Carrera 91 # 146C BIS -15 a las 10:00 A.M. Para finalizar se toma registro fotográfico de la publicación en la cartelera de la Secretaria de Integración Social.
</t>
  </si>
  <si>
    <t>SALON COMUNAL BARRIO CATALUÑA</t>
  </si>
  <si>
    <t>CATALUÑA</t>
  </si>
  <si>
    <t xml:space="preserve">Se da inicio al encuentro Comunitario programado por comité IDU, el cual tuvo como objetivo socializar avances de la construcción de la Avenida tabor, se presenta informe por parte del consorcio que ejecuta la obra, y la corresponsabilidad ciudadana frente a la magna obra que está en la etapa final, y ya se vienen presentando invasión de espacio público por vendedores estacionarios y ocupación de espacio público por mal parqueo.
Se manifiesta por parte de la comunidad que se requiere que se hagan operativos al comercio por invasión de espacio con mercancía de los negocios que se viene presentando sobre los andenes del sector sin que nadie diga nada.
Al respecto el delegado de la Alcaldía local informa que se realizaran operativos a los establecimientos comerciales, bares y demás comercio a fin de que cumpla   con los requerimientos de ley.
Se informa por parte del Centro Local de movilidad que se realizaran jornadas informativas en el sector e igualmente se solicitaran operativos a fin de hacer cumplir la norma, se dio una charla a los asistentes sobre actores viales, pasos seguros y señalización.   
</t>
  </si>
  <si>
    <t>Paseo de los Libertadores</t>
  </si>
  <si>
    <t xml:space="preserve">MAZUREN </t>
  </si>
  <si>
    <t xml:space="preserve"> ACTUALIZACIOON DE ARCHIVO </t>
  </si>
  <si>
    <t xml:space="preserve">KR 90 A No.  145-60  CASA DE IGUALDAD DE OPORTUNIDADES </t>
  </si>
  <si>
    <t xml:space="preserve">Conforme a la estrategia de la Secretaria Distrital de Movilidad, se desarrolla Taller Formativo y de Sensibilización en el Centro Comercial Santafé dirigido a los empleados.
Se fomenta el uso de la seguridad vial, se explica los principales actores viales y las implicaciones en el desarrollo de su actividad cotidiana como pueden influir en una movilidad más segura y sostenible.
Para finalizar y según disposición de la coordinación de la SDM se informa a la comunidad la oferta institucional partiendo del PIP y las acciones del Centro Local de Movilidad. La figura del defensor del ciudadano la cual está a cargo del jefe de la oficina de gestión social Adriana Ruth Iza Certuche de la SDM y las redes sociales de la SDM como: Twitter, Instagram, Facebook y pagina web, por último se realizó una presentación lavaton de manos, instrucciones para tener en cuenta en el diario vivir en las diferentes acciones que se desarrollan.   
</t>
  </si>
  <si>
    <t>NHORA PULIDO</t>
  </si>
  <si>
    <t xml:space="preserve">De acuerdo  Plan de Acción del consejo Local de discapacidad  desde la mesa de accesibilidad  se adelantó una charla de sensibilización dirigida a funcionarias de la casa de  la mujer que prestan sus servicios en la localidad ,  la charla tuvo como objetivo la socializar los  diferentes  tipos de barreas que se presentan a la población con discapacidad, en el momento de desplazarse no solo en las vías sino también al llegar a los diferentes sitios comerciales , institucionales , tanto públicos como privados.
En cuanto a las barreras actitudinales se informa que en este tipo de barreas los funcionarios deberían tener conocimiento   sobre lenguaje de señas, o que en cada entidad debería tener personas entrenadas para atender y dar información adecuada para la atención a personas con discapacidad, igualmente tener información y una adecuada comunicación pertinente sobre los servicios que presta cada entidad.
Por último, se procedió hacer un ejercicio dirigido a quienes asistieron a sentir en carne propia y de alguna forma asumir el papel de una persona en condiciones de discapacidad de todo tipo como invidente sobre el ejercicio se llama “la pesca” sensibilizando de esta manera a los funcionarios y lograr el cambio de actitud frente a las personas con discapacidad.
</t>
  </si>
  <si>
    <t xml:space="preserve">EDGAR MORENO </t>
  </si>
  <si>
    <t xml:space="preserve">KR 54 No. 26-25 </t>
  </si>
  <si>
    <t xml:space="preserve">CAN </t>
  </si>
  <si>
    <t xml:space="preserve">Se realiza salida pedagógica con los integrantes del Consejo local de discapacidad al CRI con personas con discapacidad y funcionarios que integran la mesa de accesibilidad   con el fin de conocer y sensibilizar a los consejeros y las instituciones de las funciones que se ejercen en este importante espacio, dando alcance a las actividades programadas en el plan de acción, sobre barreras actitudinales, Físicas, y de comunicación.
En esta actividad se dio conocer el funcionamiento del CRI como Centro de Rehabilitación Inclusiva, en el tema específico de TransMilenio en cuanto el uso adecuado de las plataformas de los buses articulados, alimentadores y el SIPT y las bondades del sistema diseñado de acuerdo a las normas 0universales para personas con discapacidad.       
</t>
  </si>
  <si>
    <t>CL. 145 CON KR. 83 HASTA KR. 86</t>
  </si>
  <si>
    <t>Casablanca SUba</t>
  </si>
  <si>
    <t xml:space="preserve">LAS TERRAZAS </t>
  </si>
  <si>
    <t xml:space="preserve">AV. SUBA CON KR 83 </t>
  </si>
  <si>
    <t xml:space="preserve">Se da inicio a la reunión del consejo de Sabios y Sabias de la localidad de Suba, en el orden del dia se encuentran las intervenciones de la orientadora del centro local de movilidad haciendo la invitación para el próximo día 11 de septiembre para la reunión de diálogos ciudadanos con persona mayor en el auditorio de la Secretaria de integración social.
El IDRD hace un balance sobre las actividades realizadas en el mes anterior tales como concurso de fotografía y videos para una vejez digna. Recordarles que el 1 de octubre se celebra el día internacional de las personas de edad.
Por su parte la consejera distrital Victoria Alzate entrega informe de su gestión.
Se recuerda que el proyecto 50.50 realizara el dia 12 de septiembre la rodada en bici en la Calle 132 con avenida ciudad de Cali hasta la misma con calle 94 a la que se invita a todos y se espera que concurran para que sea un éxito.
Siendo las 4:30 pm se da por terminada la reunión.  
</t>
  </si>
  <si>
    <t xml:space="preserve">NHORA PULIDO </t>
  </si>
  <si>
    <t>KR 91 No. 146C- 15 SLIS</t>
  </si>
  <si>
    <t xml:space="preserve">De acuerdo al orden del día planteado se da inicio al DIALOGO CIUDADANO con Persona Mayor se realiza la presentación de la jefe de la Oficina de Gestión Social de la Secretaria Distrital de Movilidad quienes luego de una exposición dan a conocer los avances que se han realizado en la localidad y en la ciudad con respecto a Movilidad.
Una vez presentado el equipo de trabajo se presenta igualmente los líderes comunitarios asistentes al dialogo, se escucha las inquietudes que se presentan.
Se realizan mesas para llevar a cabo las estrategias que los asistentes plantean para la solución a las diferentes barreras de accesibilidad que se presentan en el tema de movilidad para los adultos mayores.
Desde los tres espacios que representan las dificultades de acceso se llevan a plenaria los temas 
1) Disminución de las barreras físicas, 
2) Disminución de las barreras psicológicas y 
3) Disminución de las barreras actitudinales.
Fueron claros en aceptar que las barreras de todo tipo son en verdad la causa para que muchos de los adultos mayores no puedan acceder a las calles y a la movilidad puesto que son muy difíciles de franquear. Sin embargo, se proponen estrategias para que todos y todas puedan acudir a la calle como un punto seguro guardando las debidas precauciones y estando muy atentos a las señales que son en verdad las que salvan vidas.
Siendo las 12:30 PM se dio por terminada la reunión.
</t>
  </si>
  <si>
    <t xml:space="preserve">DIALOGOS CIUDADANOS CON PERSONA MAYOR </t>
  </si>
  <si>
    <t xml:space="preserve">CL 43 CON KR 16 </t>
  </si>
  <si>
    <t>CL 153 No. 98ª-60 CASA PABLO FREIRE</t>
  </si>
  <si>
    <t xml:space="preserve">Se da inicio a la reunión del Comité Operativo Local de Infancia y Adolescencia COLIA con la asistencia de las diferentes entidades que hacen parte del mismo.
Se hace la presentación del consejo consultivo de jóvenes en donde los muchachos se empoderan de su rol en la sociedad y están pendientes de los cambios que deben de tomarse desde una cultura ciudadana para que el cambio sea evidente dentro de los estándares que se viven en la sociedad actual.
En el tema de movilidad los jóvenes comprenden que deben de tener reglas y obedecerlas para desde allí generar mejores comportamientos y así hacer que la movilidad sea un tema de cada uno de los ciudadanos, haciendo cada día mejor la convivencia y el buen desarrollo del movimiento ciudadano.
Siendo las 12:00 pm se da por terminada la reunión. 
</t>
  </si>
  <si>
    <t xml:space="preserve">CL 21 No. 5-74 PISO 3 </t>
  </si>
  <si>
    <t xml:space="preserve">KR 55C ENTRE CL 160 Y CL 163 </t>
  </si>
  <si>
    <t xml:space="preserve">CANTALEJO </t>
  </si>
  <si>
    <t xml:space="preserve">CL 98BIS ENTRE KR 68B Y KR 68D </t>
  </si>
  <si>
    <t>JULIO FLORES</t>
  </si>
  <si>
    <t xml:space="preserve">KR 88B CON CL 128B </t>
  </si>
  <si>
    <t xml:space="preserve">CIUDAD HUNZA </t>
  </si>
  <si>
    <t xml:space="preserve">KR 52C CON CL 41 SUR </t>
  </si>
  <si>
    <t xml:space="preserve">ALQUERIA </t>
  </si>
  <si>
    <t>APOYO JORNADA INFORMATIVA CARGUE Y DESCARGUE BARRIO ALQUERIA 
 JORNADAS INFORMATIVAS  POR IEP 
CLM 16</t>
  </si>
  <si>
    <t xml:space="preserve">ZONA INDUSTRIAL </t>
  </si>
  <si>
    <t>CAPACITACIONES RECIBIDAS SDM 
1. AUDIENCIA PUBLICA DE REDICION DE CUENTAS
2. INFORME DE PROCESOS Y PACTOS
3. PLAN NAVIDAD
4. SEGUIMIENTOS ACCIONES CLM 
5. SDQS.</t>
  </si>
  <si>
    <t xml:space="preserve">PABLO NHORA </t>
  </si>
  <si>
    <t>CIRCULO DE  SUBOFICIALES DE LAS FUERZAS MILITARES: CL 138 – KR 55</t>
  </si>
  <si>
    <t xml:space="preserve">PRADO PINZON </t>
  </si>
  <si>
    <t xml:space="preserve">
Se contactó a Mayor Carrillo, Sargento Salomón León Quiceno y Sargento Gabriel León, a quienes se les informó de las acciones que se vienen realizando desde la SDM sobre la CL 138 a la altura de la KR 53 y KR 53ª.  Se les solicitó la colaboración para agilizar la movilidad en el sector en el momento en que el club realiza eventos con sus afiliados en donde según reporte de comunidad la movilidad se ve afectada.
Una vez informados de las acciones que se vienen realizando en el sector, se nos informó lo que desde sus competencias vienen realizando para una mejor movilidad y las sugerencias que hacen a SDM desde su institución:
1. Cuentas con parqueaderos internos 225 y 100 adicionales.  Para sus eventos notifican previamente a sus afiliados por redes sociales y por medios de comunicación incentivando el uso del NO carro e informando de los posibles parqueaderos cercanos ya habiéndose contactado previamente desde la institución con los Centros Comerciales cercanos como CC Colina 138, CC Colina, CC San Rafael y Éxito.
2. Informan que en el momento de ingreso y revisión de vehículos ocupan un carril, sentido E-W, para permitir la movilidad del sector.  
3. Cuando tienen eventos cuentan con apoyo de policía Nacional – CAI, policía de tránsito, gerentes de los centros comerciales cercanos como CC Colina, CC San Rafael y Éxito, para contingencia de parqueaderos.
4. Solicitan que desde SDM se revisen los separadores a lo largo de la CL 138 desde la KR 55 hasta la KR  58, frente al parqueadero de Parque Comercial Colina 138, en donde al salir los usuarios del parqueadero (KR 55) quedan enfrentados al separador abierto y realizan giro izquierdo sobre la CL 138 hacia el occidente, siendo este un punto evidenciado de alta complejidad por la institución.
5. Así mismo solicitan revisión del separador a la altura de las KR 56 y KR 57 en donde existe el entre cruzamiento de vehículos a todo momento.
6. Existe un alto flujo peatonal desde la institución hacia el CC Colina 138, por lo que a la altura de la CL 138 con KR 55, solicitan revisión de la señalización y viabilidad de semáforo peatonal o cebra. 
7. Desde el interior de la institución Militar, informan que con el Vo.Bo. de la SDM podrían ayudar para la implementación de maletines para el cierre del separador frente al parqueadero del CC Colina 138, que está ocasionando conflicto directamente con la institución.
8. Desde la SGV, se revisará viabilidad de cierres y se solicitarán operativos de control, para el respecto de señales de tránsito del sector. OP-86646
</t>
  </si>
  <si>
    <t>CUMPLIMIENTO A COMPROMISO DIALOGOS CIUDADANOS</t>
  </si>
  <si>
    <t>NHORA PULIDO
PABLO RINCON</t>
  </si>
  <si>
    <t xml:space="preserve">CL 146B No. 90-26 PISO 2  </t>
  </si>
  <si>
    <t>CAMBIO DE SENTIDO</t>
  </si>
  <si>
    <t xml:space="preserve">1. Solicitar por el aplicativo el cambio de sentido vial para la KR 55 Y 55C de igual forma para las KR 56 Y 5.
2. Solicitar operativos de control por SDQS entre Calles 160 a Calle 163 hay invasión de vías por mal parqueo impidiendo el paso del SITP además de invadir el espacio público.
</t>
  </si>
  <si>
    <t xml:space="preserve">El gestor de movilidad asiste a la Encuentro Comunitario para en compañía del equipo del CLM 11 escuchar la problemática que se está presentando en el barrio Cantalejo en donde se solicita el cambio de sentido vial para la KR 55 Y 55C de igual forma para las KR 56 Y 57, además que entre Calles 160 a Calle 163 hay invasión de vías por mal parqueo impidiendo el paso del SITP además de invadir el espacio público.
Dora Moreno dignataria de la junta de acción comunal del barrio Cantalejo presenta documento en el cual es evidente que las bahías de la KR 55C # 159-19 y KR 56 con CL 163 que es un paradero además la bahía de la KR 56 con CL 160 que es un lote que tiene los tubos del acueducto está siendo invadido por habitantes de calle, que de esta manera se presta para inseguridad y además no dejan transitar por estos lugares, 
Desde el Centro Local de Movilidad de Suba se le informa a la ciudadana que en días pasados se realizó jornada informativa en el sector para invitar a los ciudadanos a cumplir la norma.
Se prosigue a invitar a la comunidad a la rendición de cuentas del centro   local de suba el día 27/09/2019 en centro comercial fiesta suba a las 2pm, también se hace un llamado a la salud por medio de la campaña lavaton de manos para la prevención ERA (Enfermedad Respiratoria Aguda) 
</t>
  </si>
  <si>
    <t>DANIEL NHORA Y PABLO</t>
  </si>
  <si>
    <t xml:space="preserve">JORNADA INFORMATIVA CICLORUTA SUBA </t>
  </si>
  <si>
    <t>PABLO RINCON  Y NHORA</t>
  </si>
  <si>
    <t xml:space="preserve">KR. 91 No. 146C – 99 SLIS SUBA CENTRO </t>
  </si>
  <si>
    <t xml:space="preserve">El gestor de movilidad asiste a la reunión interinstitucional LGTBI con el propósito de socializar las acciones que en el Centro Local de Suba ha gestionado para la comunidad, acciones como salida a Trasmicable por la diversidad, participación activa en la mesa del LGTBI y denuncias por discriminación de género en los articulados como Transmilenio y el SITP. 
Se prosigue a invitar a la comunidad a la rendición de cuentas del centro   local de suba el día 27/09/2019 en centro comercial fiesta suba a las 2pm, también se hace un llamado a la salud por medio de la campaña lavaton de manos para la prevención ERA (Enfermedad Respiratoria Aguda) 
</t>
  </si>
  <si>
    <t xml:space="preserve">DANIEL CASTELLANOS </t>
  </si>
  <si>
    <t xml:space="preserve">CL 139 ENTRE TRV. 127 A KR 94 </t>
  </si>
  <si>
    <t xml:space="preserve">Se socializa la nueva ciclo ruta sobre la avenida calle 139 tiene como principal objetivo garantizar la seguridad de los ciclistas que transitan por este corredor, e igualmente promover el uso de la bicicleta y facilitar los viajes que se hacen en ese medio de transporte.
Dando a conocer a los dueños y comerciantes las condiciones actuales y con proyecto de distribución de la calzada.
La jornada se da por terminada a las 4 de la tarde.
</t>
  </si>
  <si>
    <t>EDGAR MORENO NOHORA PULIDO PABLO RINCON</t>
  </si>
  <si>
    <t xml:space="preserve">El gestor de movilidad asiste a la reunión interinstitucional UAT con el propósito de socializar la estrategia de abordaje territorial en la localidad ,se acuerda con las demás instituciones la reunión de CLOPS de infancia y adolescencia que se llevara a cabo el 15/10/2019 con el propósito que  los mismos niños del concejo consultivo formulen las preguntas para el alcalde local de suba, Se prosigue a invitar a la comunidad a la rendición de cuentas del centro   local de suba el día 27/09/2019 en centro comercial fiesta suba a las 2pm, también se hace un llamado a la salud por medio de la campaña lavatón de manos para la prevención ERA (Enfermedad Respiratoria Aguda) 
</t>
  </si>
  <si>
    <t>DANIEL CASTELLANOS Y NHORA</t>
  </si>
  <si>
    <t xml:space="preserve">BARRIOS UNIDOS </t>
  </si>
  <si>
    <t xml:space="preserve">12 DE OCTUBRE </t>
  </si>
  <si>
    <t>KR. 91 No. 146c -15 SUBDIRECCIÓN LOCAL DE INTEGRACIÓN SOCIAL SUBA</t>
  </si>
  <si>
    <t xml:space="preserve">Se asiste a la reunión interinstitucional COLEV, se da inicio con la participación de la casa del consumidor con la intervención quienes   socializan la carta de bienes y servicios lugar en el cual se informa a los ciudadanos si han comprado algún producto y no les responden por la garantía o si han tenido algún inconveniente con la factura un servicio público donde tiene que dirigirse se les da a conocer sus derechos como consumidores con la ley 1480 de 2011. 
Enseguida  el gestor de movilidad invita a los ciudadanos  que participen activa mente de los diálogos de rendición de cuentas del Centro Local De Suba que se llevará a cabo el 27 de octubre 2019 en Fiesta Suba Centro Comercial a las 2 pm , seguido les recordamos la campaña que movilidad está socializando en todos sus espacios llamada lavatón  para erradicar ERA (Enfermedad Respiratoria Aguda)
</t>
  </si>
  <si>
    <t xml:space="preserve">PARQUE DE LA 93 </t>
  </si>
  <si>
    <t xml:space="preserve">CHICO </t>
  </si>
  <si>
    <t>ACTA, DOCUMENTO QUE APORTA  LA CIUDADANA ASTRID GOMEZ 
CEL: 3214670240</t>
  </si>
  <si>
    <t xml:space="preserve">APOYO A CLM 2 </t>
  </si>
  <si>
    <t xml:space="preserve">NHORA PULIDO 
PABLO RINCON </t>
  </si>
  <si>
    <t xml:space="preserve">CL 146B No. 90-26 </t>
  </si>
  <si>
    <t>BAHIAS</t>
  </si>
  <si>
    <t xml:space="preserve">1. Por la plataforma SDQS solicitar retiro de  vehiculos abandonados en
 CL 164 No. 62-29
</t>
  </si>
  <si>
    <t xml:space="preserve">Se da inicio a reunion con la Sra. Fanny Astrid Gómez quien vienen en representacion del conjuntos residenciales Casitas 1, 2, 3, 4, 5 y 6  para denunciar  abandono de vehiculos en bahia ubicada en CL 164 No. 62-29.
Se anexa  escrito traido por la ciudadana siendo las 5:30 PM  se da por terminada la reunion. </t>
  </si>
  <si>
    <t xml:space="preserve">DANIEL CASTELLANOS
NHORA PULIDO
PABLO RINCON </t>
  </si>
  <si>
    <t xml:space="preserve">Siendo las dos de la tarde se da inicio a la actividad de divulgación de información en carteleras por puntos de la localidad, donde se publica información sobre la XII semana de la bicicleta más mujeres en bici.
El cual se realizará del 22 al 29 de septiembre de 2019. Para finalizar se toma registro fotográfico de la publicación en la cartelera de la Secretaria de Integración Social.
</t>
  </si>
  <si>
    <t xml:space="preserve">EDGAR MORENO
NHORA PULIDO
PABLO RINCON  </t>
  </si>
  <si>
    <t>KR 91 No. 146CBIS-15  SLIS</t>
  </si>
  <si>
    <t xml:space="preserve">Siendo las dos y treinta de la tarde se da inicio a la actividad de divulgación de información en carteleras por puntos de la localidad, donde se publica información sobre la XII semana de la bicicleta más mujeres en bici.
El cual se realizará del 22 al 29 de septiembre de 2019. Para finalizar se toma registro fotográfico de la publicación en la cartelera de la Secretaria de Integración Social.
</t>
  </si>
  <si>
    <t xml:space="preserve">Siendo las tres de la tarde se da inicio a la actividad de divulgación de información en carteleras por puntos de la localidad, donde se publica información sobre la XII semana de la bicicleta más mujeres en bici.
El cual se realizará del 22 al 29 de septiembre de 2019. Para finalizar se toma registro fotográfico de la publicación en la cartelera de la Secretaria de Integración Social.
</t>
  </si>
  <si>
    <t xml:space="preserve">ACTA, ASISTENCIA Y REGISTRO FOTOGRAFICO </t>
  </si>
  <si>
    <t xml:space="preserve">Se da inicio a la reunión mensual del consejo Local de riesgos el cual fue instalado con el quorum reglamentario y decisorio, se presenta informe de cada uno de los compromisos adquiridos por cada una de las entidades en la sesión del consejo.
 Se informa acerca de la reunión   y el seguimiento electoral con los registradores, Alcaldía loca y entidades locales que tienen que ver con el tema del Puesto de Mando Unificado.
Se solicita a los registradores locales la actualización de la cartilla de puestos electorales de la localidad para el próximo 17 de octubre a las 11:00. am. En el Despacho de la Alcaldía.
Se solicita a los integrantes hacer llegar el listado de funcionarios que deben asistir el día de las elecciones a la instalación de Puesto de mando Unificado.
De otra parte, se socializa y manifiesta que el próximo 2 de octubre se realizará el simulacro Distrital de riesgos, para lo cual se invita a participar no solo a las entidades son que se debe invitar a participar a las organizaciones cívicas y comunitarias.
Se presenta informe de la empresa de acueducto y básicamente se comenta sobre el comportamiento de la comunidad frente al manejo de residuos residenciales y comerciales los cuales son arrojados de manera discriminatoria a las alcantarillas ocasionando serios problemas en las acometidas domiciliarias tanto de acueducto como alcantarillado.
      Finalmente se cita a la próxima sesión el día 24 de octubre a las 8:30. Am.  en la autopista Norte N° 128 b -70 en las instalaciones de condensa    
</t>
  </si>
  <si>
    <t xml:space="preserve">KR  99No.19-43 ALCALDIA LOCAL DE FONTIBON  </t>
  </si>
  <si>
    <t xml:space="preserve">FONTIBON </t>
  </si>
  <si>
    <t>CLM 9</t>
  </si>
  <si>
    <t xml:space="preserve">APOYO A CLM  FONTIBON </t>
  </si>
  <si>
    <t xml:space="preserve">CL 143A No. 118-50  IED BILBAO </t>
  </si>
  <si>
    <t xml:space="preserve">Se da inicio a jornada de socialización en el Colegio BILBAO IED:
 Se asiste a reunión con los padres de familia del IED BILBAO a quienes se les da a conocer la socialización que nos ocupa en el día de hoy.
Los padres de familia que han sido representados por el señor Carlos Humberto Riaño, agradecen que la gestión adelantada por el representante en compañía del Centro Local de Movilidad se pueda concretar en acciones verdaderas antes de terminar el presente año.
Se recogen las firmas de los padres con resultado de 96 padres firmantes que se anexan a la presente acta. 
Siendo las cuatro de la tarde se da por finalizada la jornada de socialización
</t>
  </si>
  <si>
    <t xml:space="preserve">EDGAR MORENO 
NHORA PULIDO </t>
  </si>
  <si>
    <t>KR 110 CL 152F PORTAL DE LAS MERCEDES</t>
  </si>
  <si>
    <t xml:space="preserve">PORTAL DE LAS MERCEDES </t>
  </si>
  <si>
    <t xml:space="preserve">Se realiza jornada informativa por invasión de espacio público, mencionando los artículos 75, 76, 78 y 127 del Código Nacional de Transito - Ley 769 de 2002, y ley 1811 de 2016, referentes a los lugares en donde está prohibido estacionarse, el retiro de vehículos mal estacionados y las zonas y horarios de estacionamiento especiales, mencionando la importancia que tiene el cumplimiento de las normas para evitar accidentes, congestión vehicular e invasión de espacio público.  
De igual forma se menciona la figura del Defensor del Ciudadano, el Plan Institucional de Participación, Plan Maestro de Movilidad, herramientas tecnológicas de la Secretaria Distrital de Movilidad e información adicional del Centro Local de Movilidad.  Se entrega material informativo referente al Código Nacional de Tránsito, la figura del defensor del ciudadano y la ley 1437 del 2011 art. 8.
Se convoca a la Audiencia de Rendición de Cuentas del Sector Movilidad que se llevará a cabo el día 27 de septiembre a las 2:00 pm en el Centro Comercial Fiesta Suba. 
</t>
  </si>
  <si>
    <t xml:space="preserve">EDGAR MORENO
NHORA PULIDO 
PABLO RINCON </t>
  </si>
  <si>
    <t>CRA 91 N° 146CBIS-15</t>
  </si>
  <si>
    <t xml:space="preserve">Se da inicio a la primera sesión del consejo Local de Discapacidad 2019 citado a las 8:00a.m. De acuerdo al orden de día pro puesto se, se precede al llamado a lista y verificación del quorum, se instala la sesión una vez se verifica la asistencia de la mitad más uno de los miembros del consejo y los delegados de las entidades.
Se presentas un balances de cada una de las mesas  de trabajo mediantes las cuales se desarrollaron cada una de las actividades del plan de acción  en especial el adelantado con la mesa de Accesibilidad  actividades que se realizaron con funcionarios de la casa de la mujer y la salida pedagógica que  se realizó con trece participantes  de la localidad  al PCRI centro de Rehabilitación e  inclusión  Posteriormente  se realizó informe por cada una de la mesas de Empleabilidad, mesa de reformulación de la política pública  y mesa de acceso.
Se procedió a tomar juramento a la consejera de discapacidad cognitiva, por parte de la referente de la Alcaldía Local. Yesica Quiroz.
Se realizó la presentación de la presentación de prestación de servicios de las entidades instituto de recreación y deportes cultura, instituto Distrital de participación y acción comunal.
Por último, se toca el punto de proposiciones y varios en el cual se invita a los consejeros a participar en la rendición de cuentas del sector de movilidad que se llevará a cabo el día viernes 27 de septiembre del presente año en el centro comercial Fiesta suba.
</t>
  </si>
  <si>
    <t xml:space="preserve">AVENIDA CALI CALLE 139 </t>
  </si>
  <si>
    <t xml:space="preserve">ANTONIO GRANADOS </t>
  </si>
  <si>
    <t>Se solicitará a la división de Señalización Mediante herramienta colibrí y SDQS    sobre la instalación de una señal de vía cerrada en CL 140 con KR 104</t>
  </si>
  <si>
    <t xml:space="preserve">Se da inicio al encuentro comunitario en el sector del barrio Antonio Granados, en el cual se escuchó a la comunidad presente sobre la problemática de movilidad  en la única entrada del barrio  se evidencia la entrada y salida  de vehículos por calle peatonal  que desemboca en la vía principal calle 139  a la altura de la avenida ciudad de Cali en la cual  existe intersección semafórica  regulando  estas dos vías principales de la localidad , por lo anteriormente expuesto la comunidad manifiesta que  es una vía de entrada y salida de vehículos y se congestiona esa vía a todas horas .
De otra parte, se menciona que actualmente se aumentó la problemática debido a que el existe un parqueadero en el sector por el cual también entran y salen todo tipo de vehículos pesados y livianos lo que esta ocasionando el deterioro de la vía.
 Se solicita la intervención de movilidad en temas de señalización  y demarcación  y una señal de vía cerrada, de acuerdo a lo manifestado por la comunidad esa vía la construyo la misma comunidad lo cual al parecer es una servidumbre y dicha vía no se encuentra en los planos  del barrio, se sugiere  a la comunidad consulta a la secretaria de planeación distrital a fin de que se consulte la legalización de esta vía para poder intervenir  desde la secretaria de movilidad  en temas de señalización.     
</t>
  </si>
  <si>
    <t>CL  131 KR  98 A</t>
  </si>
  <si>
    <t xml:space="preserve">LA CHUCUA </t>
  </si>
  <si>
    <t xml:space="preserve">Se solicitará a la división de Señalización Mediante herramienta colibrí, SDQS. 
</t>
  </si>
  <si>
    <t xml:space="preserve">Se da inicio al encuentro comunitario en el sector del barrio la Chucua, en el cual se escuchó a la comunidad presente sobre la problemática de movilidad por falta de señalización y demarcación en el sector de la calle 131 con Cra 98 y 98ª se solicita por parte de la comunidad presente que en el sector existen varios colegios y se evidencia la falta de reductores de velocidad y señalización vertical.
Se solicita la intervención de movilidad en temas de señalización y demarcación de zona escolar en el sector se realizara un recorrido 
</t>
  </si>
  <si>
    <t>Calle 146B # 90-26</t>
  </si>
  <si>
    <t xml:space="preserve">Siendo las doce del mediodía se da inicio a la actividad de divulgación de información en carteleras por puntos de la localidad, donde se publica el volante de la Secretaria Distrital de Movilidad donde invitan a participar en la audiencia Pública de Rendición de Cuentas de la Localidad de Suba.
El cual se realizará el día viernes 27 de septiembre de 2019. Para finalizar se toma registro fotográfico de la publicación en la cartelera de la Casa del Deporte de Suba.
</t>
  </si>
  <si>
    <t>KR  91 No. 146C Bis - 15</t>
  </si>
  <si>
    <t xml:space="preserve">Siendo las doce y treinta del mediodía se da inicio a la actividad de divulgación de información en carteleras por puntos de la localidad, donde se publica el volante de la Secretaria Distrital de Movilidad donde invitan a participar en la audiencia Pública de Rendición de Cuentas de la Localidad de Suba.
El cual se realizará el día viernes 27 de septiembre de 2019. Para finalizar se toma registro fotográfico de la publicación en la cartelera de la Secretaria de Integración Social.
</t>
  </si>
  <si>
    <t>CL  147 No.  90 - 62</t>
  </si>
  <si>
    <t xml:space="preserve">Siendo la una de la tarde se da inicio a la actividad de divulgación de información en carteleras por puntos de la localidad, donde se publica el volante de la Secretaria Distrital de Movilidad donde invitan a participar en la audiencia Pública de Rendición de Cuentas de la Localidad de Suba.
El cual se realizará el día viernes 27 de septiembre de 2019. Para finalizar se toma registro fotográfico de la publicación en la cartelera de la Casa de la Participación.
</t>
  </si>
  <si>
    <t>CL. 146B  # 90-26</t>
  </si>
  <si>
    <t>Siendo las doce del mediodia  se da inicio a la actavidad de divulgacion de informacion en carteleras  por puntos de la localida, donde se publica el volante de la Secretaria Distrital de Movilidad  donde invitan a participar en la audiencia Publica de Rendicion de cuentas de la localidad de Suba . el cual se realizara el dia viernes 27 de Septiembre de 2019. Para finalizar se toma registro fotografico de la publicacion en la cartelera de la casa del deporte de suba</t>
  </si>
  <si>
    <t>EDGAR MORENO NHORA PULUIDO PABLO RINCON</t>
  </si>
  <si>
    <t>CL  146C BIS N° 90-27</t>
  </si>
  <si>
    <t xml:space="preserve">ACTA Y ASISTENCIA </t>
  </si>
  <si>
    <t xml:space="preserve">Se da inicio a la reunión interinstitucional con funcionarios de la Alcaldía Local, Secretaria de Seguridad, Registraduria Local, y movilidad.
En la presente reunión se trató el tema relacionado con la jornada electoral el próximo mes de octubre, se presentó por parte de los dos registradores de la localidad una propuesta de un Plan de manejo de tránsito para presentarlo a la secretaria de movilidad a fin de que sean tenidos en cuenta en el proceso mencionado.
Se solicita tener respuesta a más tardar para el próximo 17 de octubre para la nueva reunión con autoridades locales 
</t>
  </si>
  <si>
    <t xml:space="preserve">REUNION INTERINSTITUCIONAL CON ALS Y REGISTRADURIAS PARA ACORDAR ESTRATEGIA ELECCIONES 27 DE OCTUBRE </t>
  </si>
  <si>
    <t>KR  91 N° 146CBIS-15</t>
  </si>
  <si>
    <t xml:space="preserve">Se da inicio  a la reunión con bici usuarios, programada por la subdirección de integración social    de la localidad con el fin de socializar las conductas del buen ciclista, como uno de los  actores viales, se contextualiza y se da a conocer los avances y desarrollo en el uso de la cicla como uno de los medios alternativos de movilidad para lao cual se vienen construyendo de  diferentes  espacios exclusivos  como son ciclo rutas, ciclo vías, bici carriles, para garantizar el fácil desplazamiento de los usuarios, a fin de minimizar el uso de los vehículos particulares.
Se informa por parte del gestor de movilidad sobre la corresponsabilidad de los bici usuarios frente a los derechos y obligaciones que tiene al hacer uso de la cicla y el buen uso de la misma en lo que tiene que ver con la conducta y respeto por las señales de Tránsito, la señalización y la demarcación diseñada para las bicicletas  
Finalmente se da a conocer las actividades que se desarrollan desde el Centro Local de Movilidad, en cuanto a Jornadas Informativas, operativos de control, herramientas tecnológicas de la secretaria de movilidad y el defensor del buen ciudadano.
</t>
  </si>
  <si>
    <t>REUNION INTERINSTITUCIONAL 
IMPLEMENTACION 
POLITICA PUBLICA DE LA BICI</t>
  </si>
  <si>
    <t>Cl. 147 No. 101 CENTRO COMERCIAL FIESTA SUBA</t>
  </si>
  <si>
    <t xml:space="preserve">LA CAMPIÑA </t>
  </si>
  <si>
    <t xml:space="preserve">Se da inicio a la reunión de Rendición del sector de Movilidad de acuerdo al orden de día previsto se dio inicio con la bienvenida a la comunidad convocada por parte del Gestor Local.
Resultado de los Diálogos Ciudadanos:
Se Presentó un Informe de los compromisos adquiridos por parte del ingeniero de Área haciendo alusión a lo solicitado en cada uno de los puntos donde se desarrollaron los diálogos ciudadanos.
Punto A: Barrio Batán, carrera 50 Calle125.Punto B: Barrio Spring, Calle 138 con carrera 53. Punto C: Carrera 151 Bis con calle 132 A
Contextualiza a la comunidad presente que se recepcionaron 37 solicitudes escritas en cuanto a: Reductores de velocidad. Señalización Cambio Sentido Vial Tiempos Buses Troncales, SITP y alimentadores. Semaforización
23 Respuestas escritas, 3 para seguimiento y 11 en trámite externo. Gestión con otras Entidades, tales como Alcaldía y DADEP. Estudios técnicos realizados. Mejoramiento de infraestructura y señalización.
Reunión con Club De Suboficiales CL 138, y mesa de trabajo en la zona, dando respuesta a las solicitudes antes planteadas y las soluciones directas, en cuanto a la secretaria de movilidad le correspondió, de igual forma se informó que las preguntas hechas por la comunidad correspondientes a otras entidades estas fueron oficiadas mediante oficios para que sean estas quienes den respuestas directas a las solicitudes y sean enviadas a los correos dejados por la comunidad en las solicitudes.
Se da un tiempo prudencial para escuchar a la comunidad haga preguntas y comentarios respectivos a los diálogos ciudadanos, las respuestas a las preguntas hechas en el recinto son a sumidas directamente por los funcionarios de las entidades que hicieron presencia en la rendición de cuentas y se recogen las diferentes preguntas por escrito hechas por la comunidad, a las cuales se les dará respuesta oportunamente a los correos consignados en el formato. 
De acuerdo al orden de día se da inicio al concurso: Conoce a la Secretaria Distrital de Movilidad, en el cual se entregó un formato por parte de la Oficina de Gestión Social con varias preguntas que se direccionaron básicamente con procesos que se han adelantado desde la secretaria de movilidad dirigidos a la comunidad en general a través de cada una de sus direcciones.  
Seguidamente se da inicio al Taller: ¿Retroalimentación Rendición de Cuentas que tienen como base unas preguntas orientadoras sobre si es importante debemos continuar con la rendición de cuentas?, ¿que debemos mejorar?, e ideas para mejorar?, para tal fin se distribuyen varios grupos quienes deben trabajar sobre estas preguntas y las pro puesta deben ser consignadas por cada uno de los grupos en cada cartelera para recoger la información de los mismos.
Finalmente se hizo la premiación del concurso que fue calificado por la Directora de la oficina de Gestión Social Dra. Adriana Ruth Iza Certuche.
Siendo las 5:30 p.m. se da cierre a la reunión de Rendición de Cuentas  
</t>
  </si>
  <si>
    <t>AUDIENCIA PUBLICA DE RENDICION DE CUENTAS</t>
  </si>
  <si>
    <t xml:space="preserve">EDGAR MORENO 
NHORA PULIDO 
PABLO RINCON </t>
  </si>
  <si>
    <t xml:space="preserve">CL  146B N° 90-26 CASA DEL DEPORTE </t>
  </si>
  <si>
    <t>CLASIFICACION Y ORGANIZACIÓN DE ARCHIVO</t>
  </si>
  <si>
    <t>KR 19B # 23- 90</t>
  </si>
  <si>
    <t>La Sabana</t>
  </si>
  <si>
    <t>CLM 14</t>
  </si>
  <si>
    <t>ATENCIÓN A LA CIUDADANIA NO SE GENERA ACTA</t>
  </si>
  <si>
    <t>GESTORA  Y ORIENTADOR</t>
  </si>
  <si>
    <t>CLASIFICACION DE ARCHIVO NO SE GENERA ACTA</t>
  </si>
  <si>
    <t>DIGITACION BASE DE DATOS NO SE GENERA ACTA</t>
  </si>
  <si>
    <t>APOYO A LA ELABORACION DE DOCUMENTOS NO SE GENERA ACTA</t>
  </si>
  <si>
    <t>ACTA DE REUNION CON LAS OFICINAS DE LA SDM</t>
  </si>
  <si>
    <t>SE REALIZA REUNION INTERNA CON LAS OTRAS OFICINAS DE LA SDM PARA TRATAR TEMA DEL PROYECTO DEL CARGUE Y DESCARGUE EN LA PLAZA SAMPER MENDOZA</t>
  </si>
  <si>
    <t>REUNION QUE SE DA CON OGS,STP Y SGV DONDE SE TRATAN TEMAS DE CATRGUE Y DESCARGUE EN LA PLAZA SAMPER MENDOZA</t>
  </si>
  <si>
    <t>ACTA DE DIVULGACION</t>
  </si>
  <si>
    <t>SE REALIZA DIVULGACIÓN DE SEGURIDAD VIAL</t>
  </si>
  <si>
    <t>GESTORA Y ORIENTADOR</t>
  </si>
  <si>
    <t>CL 24 #24-14</t>
  </si>
  <si>
    <t>ACTA DE REUNION CON CIUDADANIA</t>
  </si>
  <si>
    <t xml:space="preserve">SE REALIZA REUNIÓN CON LA CIUDADANÍA SOBRE TEMAS DE SEGURIDAD VIAL </t>
  </si>
  <si>
    <t>KR 22 ENTRE CL 19 Y CL 20</t>
  </si>
  <si>
    <t>VOTO NACIONAL</t>
  </si>
  <si>
    <t>ACTA DE RECORRIDO</t>
  </si>
  <si>
    <t xml:space="preserve">SE REALIZA RECORRIDO DE INVASION DEL ESPACIO PUBLICO EN LA  KR 22 ENTRE CL 19 Y CL 20 </t>
  </si>
  <si>
    <t>KR 22 CON CL 18</t>
  </si>
  <si>
    <t>SE REALIZA RECORRIDO DE INVASION DEL ESPACIO PUBLICO EN LA KR 22 CON CL 18</t>
  </si>
  <si>
    <t>KR 22 CON CL 17</t>
  </si>
  <si>
    <t>SE REALIZA RECORRIDO DE INVASION DEL ESPACIO PUBLICO EN LA  KR 22 CON CL 17</t>
  </si>
  <si>
    <t>CL 17 CON KR 25</t>
  </si>
  <si>
    <t>SE REALIZA RECORRIDO DE INVASION DEL ESPACIO PUBLICO EN LA CL 17 CON KR 25</t>
  </si>
  <si>
    <t>KR 18 # 11 A 16</t>
  </si>
  <si>
    <t>ACTA DE REUNIÓN CON LA CIUDADANÍA</t>
  </si>
  <si>
    <t>SE REALIZA REUNION CON LA CIUDADANIA EN TEMAS DE MOVILIDAD COMO LO ES EL CARGUE Y DESCARGUE DE LA ZONA COMERCIAL DE LA KR 18</t>
  </si>
  <si>
    <t>KR 18 CON CL 13</t>
  </si>
  <si>
    <t>ACTA DE REUNIÓN INTERINSTITUCIONAL</t>
  </si>
  <si>
    <t xml:space="preserve">SE REALIZA REUNION INTERNA CON EL EQUIPO DE TRABAJO DEL CLM 19 Y CLM 14 PARA SOCIALIZAR VOLANTE DE LAS BUENAS PRACTICAS DE CARGUE Y DESCARGUE EN LA KR 18 A LOS COMERCIANTES Y CONDUCTORES UBICADOS EN LA VIA </t>
  </si>
  <si>
    <t>KR 18 ENTRE CL 13 Y CL 12</t>
  </si>
  <si>
    <t>ACTA DE JORNADA INFORMATIVA</t>
  </si>
  <si>
    <t xml:space="preserve">SE REALIZA JORNADA INFORMATIVA CON EL EQUIPO DE TRABAJO DEL CLM 19 Y CLM 14 PARA SOCIALIZAR VOLANTE DE LAS BUENAS PRACTICAS DE CARGUE Y DESCARGUE EN LA KR 18 ENTRE CL 13 Y CL 12 A LOS COMERCIANTES Y CONDUCTORES UBICADOS EN LA VIA </t>
  </si>
  <si>
    <t>KR 18 ENTRE CL 12 Y CL 11</t>
  </si>
  <si>
    <t xml:space="preserve">SE REALIZA JORNADA INFORMATIVA CON EL EQUIPO DE TRABAJO DEL CLM 19 Y CLM 14 PARA SOCIALIZAR VOLANTE DE LAS BUENAS PRACTICAS DE CARGUE Y DESCARGUE EN LA KR 18 ENTRE CL 12 Y CL 11 A LOS COMERCIANTES Y CONDUCTORES UBICADOS EN LA VIA </t>
  </si>
  <si>
    <t xml:space="preserve">SAN ANDRESITO </t>
  </si>
  <si>
    <t>SE REALIZA CONSULTA AL INTERIOR DE LA SDM ( FIRMA DE ESTAMPILLAS ANTE  FINANCIERA) NO SE GENERA ACTA</t>
  </si>
  <si>
    <t>REUNIÓN DE COORDINACIÓN</t>
  </si>
  <si>
    <t>ACTA DE REUNIÓN INTERINSTIRUCIONAL</t>
  </si>
  <si>
    <t xml:space="preserve">SE REALIZA REUNION CON LA GERENCIA BICI DE LA SDM Y LA FUNDACIÓN GILBERTO ALZATE AVENDAÑO PARA TRATAR TEMA DEL PROYECTO LA MILLA A REALIZAR EN EL  BRONX DISTRITO CREATIVO  </t>
  </si>
  <si>
    <t>REUNIÓN SDM - FUNDACIÓN GILBERTO ALZATE AVENDAÑO</t>
  </si>
  <si>
    <t>CL 24 # 29-45</t>
  </si>
  <si>
    <t>SE REALIZA REUNION CON LA CIUDADANIA PARA TRATAR PROBLEMÁTICA DEL MAL PARQUEO FRENTE A HOSPITAL UNIVERSITARIO MEDERI</t>
  </si>
  <si>
    <t>CL 15 #15-39</t>
  </si>
  <si>
    <t>SE ASISTE AL COLIA</t>
  </si>
  <si>
    <t>KR 5 CON CL 21</t>
  </si>
  <si>
    <t>NO SE GENERA ACTA</t>
  </si>
  <si>
    <t xml:space="preserve">SE REALIZAN 3 APOYOS AL CLM 3 EN TEMAS DE JORNADAS INFORMATIVAS Y ARCHIVO . </t>
  </si>
  <si>
    <t xml:space="preserve"> KR 28 CON 1H</t>
  </si>
  <si>
    <t>Santa Isabel</t>
  </si>
  <si>
    <t>SANTA ISABEL</t>
  </si>
  <si>
    <t>CLM14</t>
  </si>
  <si>
    <t>SE ASISTE AL ABORDAJE TERRITORIAL APOYANDO EL PLAN DE ACCION QUE SALE DESDE LA UAT DE LOS MARTIRES LIDERADA POR LA SLDIS</t>
  </si>
  <si>
    <t>KR 26 #22 A 50</t>
  </si>
  <si>
    <t>ACTA DE ENCUENTRO COMUNITARIO</t>
  </si>
  <si>
    <t xml:space="preserve">SE REALIZA ENCUENTRO EN TEMAS  DE MOVILIDAD PARA REVISAR AVANCES DEL TEMA DEL CARGUE Y DESCARGUE </t>
  </si>
  <si>
    <t>CL 24 ENTRE KR 24 Y KR 25</t>
  </si>
  <si>
    <t>SE REALIZA RECORRIDO DE INVASION DEL ESPACIO PUBLICO EN LA  CL 24 ENTRE KR 24 Y KR 25</t>
  </si>
  <si>
    <t>CL 24 ENTRE KR 29 Y KR 30</t>
  </si>
  <si>
    <t>SE REALIZA RECORRIDO DE INVASION DEL ESPACIO PUBLICO EN LA  CL 24 ENTRE KR 29 Y KR 30</t>
  </si>
  <si>
    <t>CL 24 ENTRE KR 26 Y KR 27</t>
  </si>
  <si>
    <t>SE REALIZA RECORRIDO DE INVASION DEL ESPACIO PUBLICO EN LA  CL 24 ENTRE KR 26 Y KR 27</t>
  </si>
  <si>
    <t>APOYO A LA ELABORACIÓN DE DOCUMENTOS NO SE GENERA ACTA</t>
  </si>
  <si>
    <t>SE REALIZA REUNIÓN CON REFERENTE DE LA ALCALDIA LOCAL TEMAS GENERALES DE LA LOCALIDAD.</t>
  </si>
  <si>
    <t xml:space="preserve"> ORIENTADOR</t>
  </si>
  <si>
    <t>AV CL 19 # 28-80 P.7</t>
  </si>
  <si>
    <t>SE REALIZA REUNION CON EL SARGENTO CAÑON DONDE SE LE INFORMA LOS AVANCES Y PROCESO DE LA KR 18 ENTRE CL 13 Y CL 12 EN TEMAS DE CARGUE Y DESCARGUE</t>
  </si>
  <si>
    <t>SE ASISTE A MESA DE TRABAJO CONVOCADAPOR ALCALDIA Y PERSONERIA, EN DONDE ASISTEN  INSTITUCIONES PARA REVISAR LA PROPUESTA DE PACIFICACIÓN DE LOS COMERCIANTES DE MOTOS DEL BARRIO LA FAVPORITA. NO ASISITEN A LA MESA LOS COMERCIANTES</t>
  </si>
  <si>
    <t>KR 18 # 12-71</t>
  </si>
  <si>
    <t xml:space="preserve">SE REALIZA REUNION CON LA CIUDADANIA PARA TRATAR PROBLEMÁTICA DEL MAL PARQUEO EN VIA Y TEMAS DE CARGUE Y DESCARGUE. </t>
  </si>
  <si>
    <t xml:space="preserve">SE REALIZA JORNADA INFORMATIVA CON EL EQUIPO DE TRABAJO DEL  CLM 14 PARA SOCIALIZAR VOLANTE DE LAS BUENAS PRACTICAS DE CARGUE Y DESCARGUE EN LA KR 18 ENTRE CL 13 Y CL 12 A LOS COMERCIANTES Y CONDUCTORES UBICADOS EN LA VIA </t>
  </si>
  <si>
    <t>SE REALIZA JORNADA INFORMATIVA CON EL EQUIPO DE TRABAJO DEL  CLM 14 PARA SOCIALIZAR VOLANTE DE LAS BUENAS PRACTICAS DE CARGUE Y DESCARGUE EN LA KR 18 # 12- 71 CENTRO COMERCIAL FERROCARRIL PLAZA  A LOS COMERCIANTES .</t>
  </si>
  <si>
    <t>CL 24 # 24- 14</t>
  </si>
  <si>
    <t>ACTA DE JORNADA DE SENSIBILIZACIÓN</t>
  </si>
  <si>
    <t>JORNADA DE SENSIBILIZACION CON NIÑOS DEL GRADO SEGUNDO EN TEMAS DE SEGURIDAD VIAL</t>
  </si>
  <si>
    <t>JORNADA DE SENSIBILIZACION CON NIÑOS DEL GRADO PRIMERO EN TEMAS DE SEGURIDAD VIAL</t>
  </si>
  <si>
    <t>KR 19 ENTRE CL 13 Y CL 12</t>
  </si>
  <si>
    <t>SE REALIZA RECORRIDO DE INVASION DEL ESPACIO PUBLICO EN LA  KR 19 ENTRE CL 12 Y CL 11</t>
  </si>
  <si>
    <t>KR 5 CON CL 12</t>
  </si>
  <si>
    <t xml:space="preserve">SE REALIZAN 2 APOYOS A CLM 17 NO SE GENERA ACTA </t>
  </si>
  <si>
    <t>ALQUERIA</t>
  </si>
  <si>
    <t xml:space="preserve">SE REALIZAN 3 APOYOS A CLM 3 Y CLM 17 NO SE GENERA ACTA </t>
  </si>
  <si>
    <t xml:space="preserve">SE REALIZAN 2 APOYOS A CLM 16  NO SE GENERA ACTA </t>
  </si>
  <si>
    <t>KR 19 # 12-74 PISO 3</t>
  </si>
  <si>
    <t>SEGURIDAD VIAL</t>
  </si>
  <si>
    <t>Solicitar por SDQS reductores de velocidad  en la cra 18 con calle 12 y en la cra 18 con calle 2</t>
  </si>
  <si>
    <t>SE PARTICIÁ EN ENCUENTRO COMUNITARIO CONVOCADO POR LA POLICÍA NACIONAL EN EL CENTRO COMERCIAL FERROCARRIL PLAZA EN DONDE SE REALIZA RETROALIMENTACIÓN DE JORNADAS DE LAS BUENAS PRÁCTICAS DE CARGUE Y DESCARGUE Y SE ATIIENDEN SOLICITUDES RELACIONADAS CON IMPLEMENTACIÓN DE REDUCTORES DE VELOCIDAD</t>
  </si>
  <si>
    <t xml:space="preserve">CL 13 #37 -35 </t>
  </si>
  <si>
    <t>SE RECOGE MATERIAL EN LA OGS TEMA CARGUE Y DESCARGUE</t>
  </si>
  <si>
    <t>SE REALIZA RECORRIDO DE INVASION DEL ESPACIO PUBLICO EN LA  KR 18 ENTRE CL 13 Y CL 12</t>
  </si>
  <si>
    <t>CL 12 ENTRE KR 17 Y KR 18</t>
  </si>
  <si>
    <t>SE REALIZA RECORRIDO DE INVASION DEL ESPACIO PÚBLICO EN LA  CL 12 ENTRE KR 17 Y KR 18</t>
  </si>
  <si>
    <t>ATENCION A LA CIUDADANIA NO SE GENERA ACTA</t>
  </si>
  <si>
    <t>DG 22 B #20-51</t>
  </si>
  <si>
    <t>ACTA DE REUNIÓN INTERINSTITUCIONAL COLEV</t>
  </si>
  <si>
    <t>SE ASISTE A COLEV</t>
  </si>
  <si>
    <t>KR 52C CON CL 41 SUR</t>
  </si>
  <si>
    <t>SE REALIZAN 3 APOYOS A CLM 16 EN PLAN PILOTO CAMBIO DE SENTIDO VIAL CL 41</t>
  </si>
  <si>
    <t>KR 29 # 1D -38</t>
  </si>
  <si>
    <t>SE ASISTE A COLMYG</t>
  </si>
  <si>
    <t>CL 7 ENTRE KR 27 Y KR 28</t>
  </si>
  <si>
    <t>RICAURTE</t>
  </si>
  <si>
    <t>SE REALIZA RECORRIDO POR I.E.P EN LA CL 7 ENTRE KR 27 Y KR 28</t>
  </si>
  <si>
    <t>KR 27 # 7-48</t>
  </si>
  <si>
    <t>SE REALIZA JORNADA DE SENSIBLIZACION TEMA LAS BUENAS PRACTICAS DEL CICLISTA</t>
  </si>
  <si>
    <t xml:space="preserve">SE REALIZA JORNADA DE SENSIBLIZACION TEMAS DE SEGURIDAD VIAL Y  LAS BUENAS PRACTICAS PARA EL LAVADO DE MANOS </t>
  </si>
  <si>
    <t xml:space="preserve">SE ASISTE A COLIA </t>
  </si>
  <si>
    <t>KR 17 # 25-25</t>
  </si>
  <si>
    <t>SANTAFE</t>
  </si>
  <si>
    <t>SE REALIZA RECORRIDO POR I.E.P EN LA KR 17 # 5-25</t>
  </si>
  <si>
    <t>REALIZAR JORNADA INFORMATIVA DEL CNT FRENTE A LA FUNDACIÓN UNIVERSITARIA SAN MATEO</t>
  </si>
  <si>
    <t>SE REALIZA REUNION EN TEMAS DE MOVILIDAD EL DIA 19-9-19 Y SE DA CIERRE A ESTE COMPROMISO CON LA JORNADA INFORMATIVA CON LOS ESTUDIANTES DE LA U. SAN MATEO</t>
  </si>
  <si>
    <t>KR 19 B # 23-90</t>
  </si>
  <si>
    <t>ACTA DE DIVULGACIÓN EN MEDIOS</t>
  </si>
  <si>
    <t xml:space="preserve">SE REALIZA DIVULGACION EN MEDIOS EN TEMA DE LA XII SEMANA EN BICICLETA POR PARTE DE LA SDM </t>
  </si>
  <si>
    <t>CL 19 # 28-80 PISO 7</t>
  </si>
  <si>
    <t xml:space="preserve">SE ASISTE A CLD </t>
  </si>
  <si>
    <t>CLASIFICACIÓN DE ARCHIVO NO SE GENERA ACTA</t>
  </si>
  <si>
    <t>CL 24 # 27 A 31</t>
  </si>
  <si>
    <t>ACTA DE LA UAT</t>
  </si>
  <si>
    <t>SE ASISTE A LA UAT</t>
  </si>
  <si>
    <t>ACTA DE LA CLIP</t>
  </si>
  <si>
    <t>SE ASISTE A LA CLIP</t>
  </si>
  <si>
    <t>PALOQUEMAO</t>
  </si>
  <si>
    <t>KR 24 # 19 A 36</t>
  </si>
  <si>
    <t>KR 8 CON CL 9</t>
  </si>
  <si>
    <t>SE REALIZAN 2 APOYO A CLM 17 TEMA MERCADOS CAMPESINOS</t>
  </si>
  <si>
    <t>SE REALIZA JORNADA DE SENSIBILIZACION CON PERSONAS EN CONDICION DE DISCAPACIDAD</t>
  </si>
  <si>
    <t xml:space="preserve">ACTA DE REUNION INTERINSTITUCIONAL </t>
  </si>
  <si>
    <t xml:space="preserve">SE REALIZA REUNION PREPARATORIA JUNTO CON LA SCJ PARA TEMA DE MAL APRQUEO EN VIA </t>
  </si>
  <si>
    <t>SE REALIZA JORNADA DE MAL PARQUEO EN VIA CERRADA FRENTE A  LA UNIVERSIDAD SAN MATEO</t>
  </si>
  <si>
    <t>CASA DE LA PARTICIPACION BOSA</t>
  </si>
  <si>
    <t>CLM 7</t>
  </si>
  <si>
    <t xml:space="preserve">SE REALIZAN 2 APOYOS A CLM 7 EN TEMA DIALOGOS CIUDADANOS </t>
  </si>
  <si>
    <t>ACTA DE CLGR-CC</t>
  </si>
  <si>
    <t xml:space="preserve">SE ASISTE AL CONSEJO LOCAL DE RIESGO </t>
  </si>
  <si>
    <t>CL 4B BIS #18B30 INT 1</t>
  </si>
  <si>
    <t>EDUARDO SANTOS</t>
  </si>
  <si>
    <t>SE REALIZA CONVOCATORIA A LA AUDIENCIA PUBLICA EN POLIDEPORTIVO EDUARDO SANTOS</t>
  </si>
  <si>
    <t>CL 4B BIS #18B30</t>
  </si>
  <si>
    <t>SE REALIZA JORNADA INFORMATIVA PARA   LA AUDIENCIA PUBLICAC</t>
  </si>
  <si>
    <t>CL 5A #26A 37</t>
  </si>
  <si>
    <t>EL PROGRESO</t>
  </si>
  <si>
    <t> Calle 1B No 26 - 96</t>
  </si>
  <si>
    <t xml:space="preserve">SANTA ISABEL </t>
  </si>
  <si>
    <t>ACTA DE LA REUNION</t>
  </si>
  <si>
    <t xml:space="preserve">SE REALIZA CONVOCATORIA A LA AUDIENCIA PUBLICA EN POLIDEPORTIVO </t>
  </si>
  <si>
    <t>CL 24 #27 A 31</t>
  </si>
  <si>
    <t xml:space="preserve">SAMPER MENDOZA </t>
  </si>
  <si>
    <t>SE ASISTE A  COMITÉ OPERATIVO LOCAL DEDE JUVENTUDES</t>
  </si>
  <si>
    <t>F. Encuentros Comunitarios</t>
  </si>
  <si>
    <t>SE REALIZA ENCUENTRO EN TEMAS DE MOVILIDAD .</t>
  </si>
  <si>
    <t>SE REALIZA CONVOCATORIA A LA AUDIENCIA PUBLICA EN PLAZA SAMPER MENDOZA</t>
  </si>
  <si>
    <t>CL 71H BIS SUR #27 A 27</t>
  </si>
  <si>
    <t>PORTAL TUNAL TRANSMILENIO</t>
  </si>
  <si>
    <t>SE REALIZA JORNADA DE SENSIBILIZACION EN TEMAS DE MOVILIDAD TRANSMICABLE</t>
  </si>
  <si>
    <t>KR 18 #3 A-27</t>
  </si>
  <si>
    <t xml:space="preserve">SE REALIZA DIVULGACION PARA RENDICION DE CUENTAS </t>
  </si>
  <si>
    <t>ALEXANDRA MARTINEZ</t>
  </si>
  <si>
    <t>Calle 19 SUR No. 69C-17</t>
  </si>
  <si>
    <t xml:space="preserve"> Se realiza el saludo de los asistentes y se aprueba el orden del día.
Se socializa el acta anterior y se aprueba.
Se realiza una actividad en donde cada participante presenta a otra entidad, esta dinámica se realiza con el fin de que todas(o), se conozcan y estén enterados de las actividades que realizan las diferentes entidades participantes en la CLIP.
Realizan la presentación de la funcionaria Kyara Almeida quien será la representante por parte de la alcaldía local DE Sumapaz, en la CLIP  
Los funcionarios de la secretaria de movilidad Mario Garzón y el ingeniero Hugo realizan una exposición en donde socializan el diagnóstico de la auditoria vial.
La secretaria de salud de la sub red sur, expone que va realizar una investigación sobre los procesos cognitivos con los niños.  
La secretaria de la cultura habla de la reformulación de la política pública y de la audiencia del IDPAC  
Las diferentes entidades socializan las actividades que cada entidad va realizar en el mes de septiembre.
También socializan las diferentes actividades en las que cada entidad participo durante el mes de agosto. 
Se realiza el cierre de la Jornada.</t>
  </si>
  <si>
    <t>ALEXANDRA MARTINEZ Y MARIO GARZON</t>
  </si>
  <si>
    <t>Se inicia con la presentación, el ingeniero Hugo expone y socializa el diagnóstico de la auditoria vial. Se le realiza entrega del documento a Kyara representante de la secretaria local de Sumapaz en la CLIP</t>
  </si>
  <si>
    <t xml:space="preserve">CLM se compromete a incluir un nuevo punto critico para estudiar implementaciòn de barreras </t>
  </si>
  <si>
    <t xml:space="preserve">Se presentan los funcionarios. Se realiza la entrega en medio magnética de ASV a los ingenieros Fredy Silva Vargas y Oscar, se dispone de soluciones para el tema de las volquetas. Se entrega un nuevo punto crítico.   </t>
  </si>
  <si>
    <t xml:space="preserve">Se realiza apoyo a la coordinación de gestión social.                                                     </t>
  </si>
  <si>
    <t xml:space="preserve">Acta y registro fotografico </t>
  </si>
  <si>
    <t>Se realiza jornada de sensibilización con 20 niños y jóvenes estudiantes del colegio Jaime Garzón de la cuenca del río. La pedagoga Yucelly Pérez realiza el taller de formación, con el tema de control de motociclistas y ciclistas menores de edad.</t>
  </si>
  <si>
    <t>Se realiza jornada de sensibilización sobre la importancia del lavado de manos, con los niños del colegio Jaime Garzón</t>
  </si>
  <si>
    <t xml:space="preserve">Se presentó la nueva integrante la señora Nury Vázquez del consejo local de discapacidad, la cual fue escogida por la comunidad para ser la nueva representante del consejo local de discapacidad de la localidad de Sumapaz. 
Se socializaron las diferentes acciones realizadas por las mesas de trabajo. Se hablan del fortalecimiento de las mesas de trabajo, para que la nueva administración encuentre un trabajo sólido y sostenible para que pueda seguir funcionando en la nueva administración.
</t>
  </si>
  <si>
    <t xml:space="preserve">CRISTIAN CARRILLO </t>
  </si>
  <si>
    <t>Acta</t>
  </si>
  <si>
    <t xml:space="preserve">
Se realiza jornada de divulgacion en medios en el corregimiento de Betania. Con el propósito de generar estrategias de prevención de accidentalidad en la zona rural, se divulgan en las carteleras de la corregiduria las señales de tránsito.</t>
  </si>
  <si>
    <t>Se da inicio se le informa  a la señora Erly que ya el funcionario Mario Garzón hablo con los ingenieros Fredy Silva Y Oscar Leonardo  de la alcaldía local de Sumapaz, para que hable con el contratista de las volquetas de la secretaria local de Sumapaz, para que no realicen el retorno en este sitio ya que ponen en riesgo la vida de la señora Erly y todo su núcleo familiar</t>
  </si>
  <si>
    <t xml:space="preserve">Se realiza actualización de base de datos y de la  malla de informe de actividades del centro local de Sumapaz.                                            </t>
  </si>
  <si>
    <t>Calle 36 con carrera 13</t>
  </si>
  <si>
    <t xml:space="preserve">Teusaquillo </t>
  </si>
  <si>
    <t>CLM TEUSAQUILLO</t>
  </si>
  <si>
    <t xml:space="preserve">Se realiza apoyo de socialización ciclorutas </t>
  </si>
  <si>
    <t xml:space="preserve">Se realiza llamadas a biciusuarios para consultar información, sobre su participación en colectivos de biciusuarios </t>
  </si>
  <si>
    <t xml:space="preserve">Se realiza actualización del informe de actividades </t>
  </si>
  <si>
    <t>Carrera 15 con 66</t>
  </si>
  <si>
    <t>SE REALIZA APOYO DE SOCIALIZACIÓN CICLORUTAS</t>
  </si>
  <si>
    <t>CALLE 137C SUR # 13-37</t>
  </si>
  <si>
    <t xml:space="preserve">Usme Pueblo </t>
  </si>
  <si>
    <t xml:space="preserve">CLM USME </t>
  </si>
  <si>
    <t>Se realiza atención al ciudadano</t>
  </si>
  <si>
    <t xml:space="preserve">Acta  y registro fotografico  </t>
  </si>
  <si>
    <t>Se realiza apoyo a otros centros locales, jornada de  divulgación en medios</t>
  </si>
  <si>
    <t>CLM SUMAPAZ</t>
  </si>
  <si>
    <t>se realiza actualización de archivo</t>
  </si>
  <si>
    <t xml:space="preserve">CLM SUMAPAZ </t>
  </si>
  <si>
    <t>acta, registro fotográfico y listado de asistencia</t>
  </si>
  <si>
    <t>Se asiste al consejo local de gestión riesgo, se informa que se entrego el informe de del diagnóstico de la auditoria vial. que se realizo la entrega a kyara representante de la secretaria local de sumapaz en la clip.</t>
  </si>
  <si>
    <t xml:space="preserve">MARIO GARZON </t>
  </si>
  <si>
    <t xml:space="preserve">COORDINACIÓN OFICINA DE GESTIÓN SOCIAL </t>
  </si>
  <si>
    <t>el acta se encuentra en la coordinación de la oficina de gestión social</t>
  </si>
  <si>
    <t>Se realizó taller de capacitación sobre el plan navidad, y la actualización de la malla, y la actividad de la celebración del día del amor y la amistad.</t>
  </si>
  <si>
    <t>esta actividad no genera acta</t>
  </si>
  <si>
    <t xml:space="preserve">
Se realiza apoyo a la coordinación de gestión social.     
</t>
  </si>
  <si>
    <t xml:space="preserve">CARRERA  11 CON DIAGONAL 65D SUR </t>
  </si>
  <si>
    <t xml:space="preserve">USME </t>
  </si>
  <si>
    <t xml:space="preserve">esta acta se encuentra en el centro local de usme </t>
  </si>
  <si>
    <t xml:space="preserve">Se realiza apoyo a registro bici,  en el colegio PAULO FREIRE  </t>
  </si>
  <si>
    <t xml:space="preserve">Se realiza apoyo a la oficina de gestión social, en archivo, correspondencia y llamadas para convocatoria afectados del SITP.                                                     </t>
  </si>
  <si>
    <t>esta acta se encuentra en el centro local de usme</t>
  </si>
  <si>
    <t xml:space="preserve">Se realiza apoyo a diálogos ciudadanos,  en el colegio  PAULO FREIRE  </t>
  </si>
  <si>
    <t>Se realiza actualización de archivo</t>
  </si>
  <si>
    <t xml:space="preserve">Se realiza digitalizacion del informe de actividades </t>
  </si>
  <si>
    <t>Se realza apoyo a convocatoria telefonica  a los bneficiarios del programa afectados del SITP</t>
  </si>
  <si>
    <t xml:space="preserve">Se realiza actualizacion de base de datos y se envia por correo la entrega del informe de actividades y las actas mensual del centro local de Sumapaz, a la oficina de gestiòn social.                                            </t>
  </si>
  <si>
    <t xml:space="preserve">CLM  SUMAPAZ Y OFICINA DE GESTION </t>
  </si>
  <si>
    <t xml:space="preserve">Se realiza actualizacion de base de datos y se apoya a la oficina de gestion social </t>
  </si>
  <si>
    <t>CAPACITACIONES</t>
  </si>
  <si>
    <t>RUTAS DE TRANSPORTE</t>
  </si>
  <si>
    <t>ALCALDIA LOCAL DG 62 SUR Nª 20 F 20</t>
  </si>
  <si>
    <t>REUNION INTERINSTITUCIONAL PARA IMPLEMENTACION DE SISTEMA SEMAFORICO EN LA AVENIDA BOYACA CON CARRERA 16 G</t>
  </si>
  <si>
    <t>REUNION INTERINSTITUCIONAL CON ALCALDIA Y SECRETARIA DE MOVILIDAD</t>
  </si>
  <si>
    <t>GESTORA ADRIANA ACEVEDO</t>
  </si>
  <si>
    <t>SE REALIZA DIGITACION BASE DE DATOS DE ACTIVIDADES SEMANALES</t>
  </si>
  <si>
    <t>CASADE LA CULTURA KR 38 Nª 53 B 43 SUR</t>
  </si>
  <si>
    <t>REUNION INTERINSTITUCIONAL UAT</t>
  </si>
  <si>
    <t>PROGRAMAR POR EL CLM-19 JORNADA INFORMATIVA POR IEP EN LA CL 60 SUR Nª 68 B 39 MADELENA URBANO 2</t>
  </si>
  <si>
    <t>REUNION INTERINSTITUCIONAL CON SEGURIDAD PARA INFORMAR SOBRE PROBLEMÁTICA DE IEP EN EL SECTOR DE MADELENA. EL DIA 12/2019 EL CLM REALIZA JORNADA INFORMATIVA EN EL SECTOR MADELENA SOBRE INVASION DE ESPACIO PUBLICO</t>
  </si>
  <si>
    <t xml:space="preserve">REUNION INTERINSTITUCIONAL CON SEGURIDAD </t>
  </si>
  <si>
    <t>GESTORA YOLIMA BASTIDAS</t>
  </si>
  <si>
    <t>CARRERA 18 ENTRE CALLE 13 A LA CALLE 11</t>
  </si>
  <si>
    <t xml:space="preserve">SE REALIZA REUNION CON EQUIPO DE TRABAJO LOCALIDAD DE MARTIRES Y CIUDAD BOLIVAR CON EL OBJETIVO DE ORGANIZAR ACTIVIDAD DE CARGUE Y DESCARGUE </t>
  </si>
  <si>
    <t>ORIENTADORA PAOLA CELIS</t>
  </si>
  <si>
    <t>KR 70 D Nª 64-38 SUR BONAVISTA 2</t>
  </si>
  <si>
    <t>JORNADA INFORMATIVA DONDE SE ABORDO A LOS CIUDADANOS Y CONDUCTORES DEL SECTOR EN TEMAS DE INVASION DE ESPACIO PUBLICO</t>
  </si>
  <si>
    <t>GESTORAS ADRIANA ACEVEDO Y YOLIMA BASTIDAS</t>
  </si>
  <si>
    <t>SE APOYA A CENTRO LOCAL DE MARTIRES A JORNADA INFORMATIVA DE CARGUE Y DESCARGUE</t>
  </si>
  <si>
    <t xml:space="preserve">COLEGIO ENSUEÑO TRV 60 SUR MADELENA </t>
  </si>
  <si>
    <t xml:space="preserve">MADELENA </t>
  </si>
  <si>
    <t>DESARROLLAR JORNADAS DE SENSIBILIZACION CON ESTUDIANTES DEL COLEGIO ENSUEÑO SOBRE TEMAS DE SEGURIDAD VIAL / 8:OO AM</t>
  </si>
  <si>
    <t xml:space="preserve">SE REALIZA REUNION INTERINSTITUCIONAL CON RECTOR DE COLEGIO ENSUEÑO PARA REPROGRAMAR TALLERES DE SENSIBILIZACION A ESTUDIANTES. EL DIA 24 DE SEPTIEMBRE SE REALIZAN TRES JORNADAS DE SENSIBILIZACION CON EL IED ENSUEÑO </t>
  </si>
  <si>
    <t xml:space="preserve">DIVULGACION EN MEDIOS SOBRE PLAN INSTITUCIONAL DE PARTICIPACION PIP 2019-2020 </t>
  </si>
  <si>
    <t>C.C.PLAZA EL ENSUEÑO KR 51 Nª 59 C SUR 93</t>
  </si>
  <si>
    <t xml:space="preserve">SE REALIZA JORNADA INFORMATIVA CON EL ACOMPAÑAMIENTO DE LA CAMPAÑA TODOS SOMOS PEATONES INFORMANDO A LA COMUNIDAD LA IMPORTANCIA DE UTILIZAR LOS PASOSO SEGUROS </t>
  </si>
  <si>
    <t xml:space="preserve">CALLE 13 Nª 37 35 </t>
  </si>
  <si>
    <t>RADICACION DE CUENTA MENSUAL</t>
  </si>
  <si>
    <t>CASA DE LA CULTURA KR 38 Nª 53 B 43 SUR</t>
  </si>
  <si>
    <t>GESTORA YOLIMA BASTIDAS Y ORIENTADORA PAOLA CELIS</t>
  </si>
  <si>
    <t xml:space="preserve">ASISTENCIA A LA SDM PARA FIRMA DE ACTA DE LA LOCALIDAD DE CHAPINERO DE CLD </t>
  </si>
  <si>
    <t>REUNION INTERINSTITUCIONAL REFORMULACION POLITICA PUBLICA DE DISCAPACIDAD</t>
  </si>
  <si>
    <t>GESTORA ADRIANA ACEVEDO Y ORIENTADORA PAOLA CELIS</t>
  </si>
  <si>
    <t>COLEGIO GUATIQUIA CL 59 A SUR Nª 46 27</t>
  </si>
  <si>
    <t>JORNADA DE SENSIBILIZACION A ESTUDIANTES SOBRE PASOS SEGUROS Y ACTORES VIALES</t>
  </si>
  <si>
    <t>PARAISO KR 27 CON CL 72 C SUR</t>
  </si>
  <si>
    <t>PARAISO</t>
  </si>
  <si>
    <t xml:space="preserve">REUNION INTERINSTITUCIONAL POR CIERRE DE LA VIA PARAISO POR PARTE DE ACUEDUCTO PARA REHABILITACION Y AMPLIACION DE LA RED DE ALCANTARILLADO </t>
  </si>
  <si>
    <t>REUNION INTERINSTITUCIONAL CON ACUEDUCTO Y TRANSMILENIO</t>
  </si>
  <si>
    <t>CONTINUAR DESARROLLANDO LAS JORNADAS DE SENSIBILIZACION A LOS ESTUDIANTES DE BACHILLER DEL COLEGIO GUATIQUIA</t>
  </si>
  <si>
    <t xml:space="preserve">EL 25 DE SEPTIEMBRE SE REALIZA DOS JORANADAS DE SENSIBILIZACION EN EL COLEGIO. SE PASAN LOS TIEMPOS POR AGENDA DE LA INSTITUCION EDUCATIVA QUIEN PROPUSO LA FECHA </t>
  </si>
  <si>
    <t>PARQUE ILIMANI CLL 72 C Nª 27 A 93</t>
  </si>
  <si>
    <t>PARQUE ILIMANI</t>
  </si>
  <si>
    <t xml:space="preserve">ENCUENTRO COMUNITARIO CON INQUIETUDES DE LA COMUNIDAD FRENTE A LAS RUTAS Y PMT POR CIERRER DE LA VIA PARAISO </t>
  </si>
  <si>
    <t xml:space="preserve">QUEBRADA LIMAS CLL 72 G BIS SUR Nª 26 C BIS </t>
  </si>
  <si>
    <t>QUEBRADA LIMAS</t>
  </si>
  <si>
    <t>COLEGIO ROGELIO SALMONA CL 59 SUR Nª 65-42</t>
  </si>
  <si>
    <t>DESARROLLAR JORNADA DE SENSIBILIZACION EN TEMAS DE SEGURIDAD VIAL COLEGIO ROGELIO SALMONA</t>
  </si>
  <si>
    <t xml:space="preserve">EL DIA 24/09/2019 SE DESARROLAN CUATRO JORNADAS DE SENSIBILIZACION A LOS JOVENES DEL COELGIO ROGELIO SALMONA </t>
  </si>
  <si>
    <t xml:space="preserve">PARQUE EL ENSUEÑO CLL 68 SUR Nª 69 98 </t>
  </si>
  <si>
    <t>POR COMPROMISO ADQUIRIDO CON EL COLEGIO ROGELIO SALMONA Y EL ENSUEÑO SE ASISTE Y SE PARTICIPA EN FERIA DE SERVICIOS CON EL OBJETIVO DE BRINDAR INFORMACION A LA COMUNIDAD DE ACUERDO A SUS SOLICITUDES</t>
  </si>
  <si>
    <t>JERUSALEN SANTA ROSITA TV 50 Nª 74-90 SUR</t>
  </si>
  <si>
    <t xml:space="preserve">SANTA ROSITA </t>
  </si>
  <si>
    <t>LA SRA ANA CRUZ CAPERA SOLICITA A MOVILIDADREDUCTORES DE VELOCIDAD EN LA KR 73 B SUR Nª 76 A 38 SECTOR CARACOLI</t>
  </si>
  <si>
    <t>EL 26/09/2019 SE REALIZA SEGUIMIENTO A LA SOLICITUD POR MEDIO DE LA HERRAMIENTA DE LA SDM Y POR BOGOTA TE ESCUCHA CON RADICADO #2354332019 ENCUENTRO COMUNITARIO DONDE SE ESCUCHAN LAS PROBLEMATICAS DE LA COMUNIDAD</t>
  </si>
  <si>
    <t xml:space="preserve">SE  REALIZA JORNADA DE SENSIBILIZACION EN EL COLEGIO ROGELIO SALMONA A PADRES DE FAMILIA DONDE SE EXPONEN LAS DIFERENTES ACCIONES DE LA SDM DESDE EL PROYECTO ENTORNOS ESCOLARES </t>
  </si>
  <si>
    <t xml:space="preserve">SE REALIZA ACTUALIZACION DE ARCHIVO  </t>
  </si>
  <si>
    <t>SE REALIZA DIGITACION BASE DE DATOS PRIMER DIA HABIL DE LA SEMANA</t>
  </si>
  <si>
    <t>CASA DE LA CULTURA KR 38 N° 53 B 43 SUR</t>
  </si>
  <si>
    <t>REUNION INTERINSTITUCIONAL CONCEJO LOCAL DE DISCAPACIDAD DONDE SE REALIZA SEGUIMIENTO AL POAL Y ACCIONES QUE SE HAN DESARROLLADO</t>
  </si>
  <si>
    <t xml:space="preserve">REUNION ENCUENTRO COMUNITARIO CON EL OBJETIVO DE SOCIALIZAR A LOS CIUDADANOS LAS MODIFICACIONES AL PLAN INSTITUCIONAL DE PARTICIPACION </t>
  </si>
  <si>
    <t>ALCALDIA LOCAL DG 62 N° 20 F 20</t>
  </si>
  <si>
    <t>ENVIAR INFORMACION DE ACCIONES DE ACUERDO A EJES CORREO</t>
  </si>
  <si>
    <t xml:space="preserve">EL DIA 30/09/2019 SE ENVIA POR CORREO ELECTRONICO DOCUMENTO DE  INFORMACION PLAN DE ACCION COMISION DE MOVILIDAD EN TORNO A COMPROMISOS EN LA COMISION DEL MES DE AGOSTO DONDE LAS ENTIDADES ORGANIZAN PLAN DE ACCION </t>
  </si>
  <si>
    <t>VILLA GLORIA KR 18 C N° 69 M 16</t>
  </si>
  <si>
    <t>VILLA GLORIA</t>
  </si>
  <si>
    <t>ENVIAR INFORMACION AL ING MAURICIO SARMIENTO CON EL FIN DE SOLICITAR VERIFICACION DE RUTAS</t>
  </si>
  <si>
    <t>ENCUENTRO COMUNITARIO DONDE SE REALIZA RECORRIDO CON COMUNIDAD IDENTIFICANDO PUNTOS CRITICOS POR RUTAS DEL SITP Y AUMENTO DE INFORMALIDAD. SE ENVI ACORREO CON INFORMAICON AL ING MAURICIO SARMIENTO EL DIA 30/09/2019</t>
  </si>
  <si>
    <t>CASA DE LA JUSTICIA DG 62 N° 20 F 20 SUR</t>
  </si>
  <si>
    <t>ASISTIR AL ENCUENTRO INTERLOCAL DE INSTANCIAS DE PARTICIPACION SEDE CHAPINERO AUDITORIO FUNDADORES UNIVERSIDAD CATOLICA</t>
  </si>
  <si>
    <t>REUNION INTERINSTITUCIONAL CLIP PARA SEGUIMIENTOS A LOS COMPROMISOS  ESTABLECIDOS Y SOCIALIZAR E INFORMAR ACCIONES PROPIAS DEL ESPACIO. EL DIA 20/09/2019 LA GESTORA YOLIMA BASTIDAS ASISTE AL ENCUENTRO INTERLOCAL DE INSTANCIAS DE PARTICIPACION.</t>
  </si>
  <si>
    <t>CALLE 27 SUR CON CARACAS</t>
  </si>
  <si>
    <t>SE APOYA A LA LOCALIDAD DE RAFAEL URIBE PARA JORNADA DE INVASION POR BUSES ESCOLARES</t>
  </si>
  <si>
    <t xml:space="preserve">REUNION INTERINTITUCIONAL CONSTUYENDO PAZ, TERRITORIO Y VIDA </t>
  </si>
  <si>
    <t>REUNION INTERINSTITUCIONAL CONSTUYENDO PAZ Y VIDA</t>
  </si>
  <si>
    <t>GESTORAS YOLIMA BASTIDAS Y ADRIANA ACEVEDO</t>
  </si>
  <si>
    <t>CARRERA 16 CO CALLE 43 TEUSAQUILLO</t>
  </si>
  <si>
    <t>SE APOYA  A LA LOCALIDAD DE TEUSAQUILLO EN SOCIALIZACION A BICICARRIL</t>
  </si>
  <si>
    <t>CL 60 A CON KR 67 SUR MADELENA</t>
  </si>
  <si>
    <t xml:space="preserve">SE REALIZA JORNADA INFORMATIVA DANDO CUMPLIMIENTO A COMPROMISO ADQUIRIDO CON ALCALDIA LOCAL AREA DE SEGURIDAD Y CONVIVENCIA </t>
  </si>
  <si>
    <t>BOSQUES SAN PATRICIO CLL 59 SUR N° 60-19</t>
  </si>
  <si>
    <t>REUNION INTERINSTITUCIONAL PARA SOCIALIZAR ACCIONES DEL SECTOR MADELENA }, SE INFORMA JORNADAS INFLORMATIVAS POR IEP Y REUNION CON EL COLEGIO ROGELIO SALMONA</t>
  </si>
  <si>
    <t xml:space="preserve">REUNION INTERINSTITUCIONAL CON ADMINISTRADOR DE CONJUNTO BOSQUES DE SAN PATRICIO </t>
  </si>
  <si>
    <t xml:space="preserve">DIRECCIONAR POR LA HERRAMIENTA BOGOTA TE ESCUCHA OPERATIVOS DE CONTROL EN EL SECTOR JERUSALEN SOBRE LA VIA TV 50 CON 76 BIS A SUR </t>
  </si>
  <si>
    <t xml:space="preserve">REUNION INTERINSTITUCIONAL DANDO RESPUSTA AL MEMORANDO SDM-238591 CONVOCADA POR EL CONCEJAL PEDRO JULIAN LOPEZ SOBRE MESA DE TRABAJO SECTOR JERUSALEN. DESDE EL CLM 19  EL DIA 30 DE AGOSTO SE  REALIZO JORNADA INFORMATIVA POR IEP Y ASI MISMOEL DIA 26-09-2019  SE SOLICITO LOS OPERATIVOS DE CONTROL POR LA HERREMIENTA BOGOTA TE ESCUCHA CON   # RADUCADO 2353222019 Y POR ULTIMO SE HACE SEGUIMIENTO A LA SOLICITUD DE SEÑALIZACIÒN AL AREA DE SEÑALIZACIÒN AL INTERIOR DE LA SDM </t>
  </si>
  <si>
    <t>REUNION INTERINSTITUCIONAL CON ALCALDIA TRANSMILENIO IPES Y SEGURIDAD DANDO RESPUESTA A MEMORANDO CONVOCADO POR CONCEJAL</t>
  </si>
  <si>
    <t>KR 66 N° 60 A 23 SUR MADELENA</t>
  </si>
  <si>
    <t>SOLICITAN A MOVILIDAD IMPLEMENTACION DE UN SEMAFORO PEATONAL EN LA CRA 67 CON 66 A SUR SECTOR MADELENA</t>
  </si>
  <si>
    <t xml:space="preserve">POR SOLICITUD DE LA ALCALDIA LOCAL SE ASISTE Y SE PARTICIPA EN FERIA DE SERVICIOS INTERINSTITUCIONAL DONDE SE ATENDIERON SOLICITUDES DE LA COMUNIDAD Y SE DIO INFORMACION SOBRE LA OFERTA INSTITUCIONAL DE LA SDM. EL DIA 26 -09-2019 SE SOLICITA A SEÑALIZACIÒN  POR EL LINK DE LA SDM </t>
  </si>
  <si>
    <t>PUENTE PEATONAL SECTOR ENSUEÑO CL 68 SUR TRV 70</t>
  </si>
  <si>
    <t xml:space="preserve">DANDO CUMPLIMIENTO A COMPROMISO ADQUIRIDO EN ENTORNOS ESCOLARES SE REALIZA JORNADA INFORMATIVA SOBRE PASOS SEGUROS A NIÑOS, ADOLESCENTES Y ADULTOS PARA CUIDAR SU VIDA </t>
  </si>
  <si>
    <t>SALON COMUNAL CARACOLÍ CL 77 N° 73 D 12 SUR</t>
  </si>
  <si>
    <t>CARACOLI</t>
  </si>
  <si>
    <t>PROGRAMAR JORNADAS INFORMATIVA Y DIRECCIONAR POR LA HERRAMIENTA BOGOTA TE ESCUCHA OPERATIVOS DE CONTROL EN EL SECTOR CARACOLI CL 76 A ENTRE 73 B Y 73 C SUR</t>
  </si>
  <si>
    <t>SE REALIZA ENCUENTRO COMUNITARIO EN EL SECTOR DE CARACOLI PARA ATENDER LAS SOLICITUDES Y PROBLEMATICAS DE LA COMUNIDAD, EL DIA 26 -09-2019 SE DIRECCIONA OPERATIVOS DE CONTROL POR LA HERREMIENTA BOGOTA TE ESCUCHA CON RADICADOS # 2353922019</t>
  </si>
  <si>
    <t>REUNION DE COORDINACION EQUIPO LOCAL</t>
  </si>
  <si>
    <t xml:space="preserve">SUBDIRECCION LOCAL CIUDAD BOLIVAR CL 70 SUR N° 34 05 </t>
  </si>
  <si>
    <t>RETROALIMENTAR DOCUMENTO DE ADULTO MAYOR QUE ENVIARA POR CORREO ELECTRONICO LA REFERENTE DE SDIS-COLEV, PARA DESCRIBIR LAS ACCIONES QUE MOVILIDAD HA REALIZADO EN LA LOCALIDAD DE CIUDAD BOLIVAR CON RESPECTO AL TEMA DE ADULTO MAYOR</t>
  </si>
  <si>
    <t xml:space="preserve">SE ASISTE Y PARTICIPA AL COLEV DONDE SE RECIBEN REPORTES DE LA ALCALDIA LOCAL SOBRE INGRESO Y EGRESO DE BENEFICIARIOS AL BONO ECONOMICO, EVALUACION DE LA SEMANA MES MATYOR, EL DIA 04-10-2019 SE ENVIA POR MEDIO ELECTRONICO EL DOCUMENTO DE LAS ACCIONES JECUTADAS POR LA SDM EN LA LOCALODAD DE CIUDAD BOLIVAR CON EL GRUPO POBLACIONAL DE ADULTO MAYOR. </t>
  </si>
  <si>
    <t>CALLE 8 CARRERA 8</t>
  </si>
  <si>
    <t>MODELO SUR</t>
  </si>
  <si>
    <t>SE APOYA A LA LOCALIDAD DE SAN CRISTOBAL A SOCIALIZACION DE REDUCTORES DE VELOCIODAD</t>
  </si>
  <si>
    <t xml:space="preserve">SUBDIRECCION LOCAL CB  CALLE 70 SUR N° 34 05 </t>
  </si>
  <si>
    <t xml:space="preserve">ASISTIR DESDE EL CLM A LOS ESPACIOS DE CENTRO DIA BELLA VISTA Y SUBDIRECCION LOCAL EN EL MES DE SEPT Y OCTUBRE EN EL HORARIO DE LA MAÑANA </t>
  </si>
  <si>
    <t xml:space="preserve">SE REALIZA ARTICULACION CON FUNCIONARIOS DE CENTRO DIA PARA BRINDAR INFORMACION DEL CLMLOS DIAS 2 Y 3 DE OCTUBRE SE DA CUMPLIMIENTO AL COMPROMISO ADQUIRIDO CON LAS FUNCIONARIAS DE LOS CENTRO DIA DE LA LOCALIDAD DE CIUDAD BOLIVAR ALLI SE BRINDO INFORMACIÒN DE LAS ACCIONES DEL CLM Y ASI MISMO SE CONVOCA A LA CIUADADANIA A LA RENDICIÒN DE CUENTAS POR PARTE DEL SECTOR MOVILIDAD. </t>
  </si>
  <si>
    <t>REUNION INTERINSTITUCIONAL CON CENTRO DIA</t>
  </si>
  <si>
    <t>REUNION DE GESTORA YOLIMA BASTIDAS Y LEILA GARCIA</t>
  </si>
  <si>
    <t>JAC CLL 59 N° 74 G - 43 SUR ESTANCIA</t>
  </si>
  <si>
    <t>ESTANCIA</t>
  </si>
  <si>
    <t>ENCUENTRO COMUNITARIO CON LIDER PARA REALIZAR PROCESOS DE FORMACION</t>
  </si>
  <si>
    <t>IED SAN ISIDRO LABRADOR CLL 60 A SUR N° 75 D 10</t>
  </si>
  <si>
    <t>SOLICITAR A TM RECORRIDOM PARA TRANSMICABLE PARA EL COLEGIO SAN ISIDRO LABRADOR</t>
  </si>
  <si>
    <t xml:space="preserve">REUNION INTERIOSTITUCIONAL PARA GESTIONAR CON TM RECORRIDO POR TRANSMICABLE. EL DIA MARTES 01 DE OCTUBRE SE REALIZA COMUNICACIÒN VIA TELEFONICA CON LORENA DE TRANSMICABLE QUIEN NOS INFORMA QUE SE DEBE SOLICITAR EN ENERO DEL AÑO 2020 YA QUE POR TEMAS DE AGENDA EN ESTE AÑO YA NO ES POSIBLE </t>
  </si>
  <si>
    <t>REUNION INTERINSTITUCIONAL CON DIRE4CTOR DEL COLEGIO</t>
  </si>
  <si>
    <t>SUBDIRECCION LOCAL CL 70 SUR N° 34-05</t>
  </si>
  <si>
    <t>COLEGIO ROGELIO SALMONA CL 59 SUR CL 59 SUR N° 65-42</t>
  </si>
  <si>
    <t>COMPROMISO HACER SEGUIMIENTO A LA SOLICITUD DEL SEMAFORO - ENTORNOS ESCOLARES COLEGIO ROGELIO SALMONA Y ENSUEÑO Y A LA IMPLEMENTACION DE LOS REDUCTORES DE VELOCIDAD , SEGÚN RADICADO # SDM-119272-17 SECTOR MADELENA</t>
  </si>
  <si>
    <t xml:space="preserve">REUNION INTERINSTITUCIONAL ENTORNOS ESCOLARES DONDE SE SOCIALIZA LA IMPORTANCIA DEL USO DE LOS PASOS SEGUROS. EL DIA 24-09-2019 SE ENVIA POR CORREO ELECTRONICO SOLICITUD DE INFORMACIÒN A LA EÑALIZACIÒN AL INGENIERO RICHARD FAJARDO CON EL OBJETIVO DE CONSULTAR EN QUE VA DICHA SOLICTUD. </t>
  </si>
  <si>
    <t>REUNION INTERINSTITUCIONAL CON FUNCIONARIOS DEL COLEGIO ROGELIO SALMONA</t>
  </si>
  <si>
    <t>CLL 59 SUR # 65-42 EL ENSUEÑO</t>
  </si>
  <si>
    <t>GESTIONAR OP POR MOTOTAXIS EN LA VIA FRENTE AL COLEGIO ROGELIO SALMONA CLL 59 SUR # 65-42</t>
  </si>
  <si>
    <t>ENCUENTRO COMUNITARIO PARA DAR RESPUESTA A LA COMUNIDAD ENCUENTO A PROCESO COMUNITARIO</t>
  </si>
  <si>
    <t>COLEGIO ANTONIO GARCIA KR 17 F N° 73 -31 SUR</t>
  </si>
  <si>
    <t xml:space="preserve">QUINTAS DEL SUR </t>
  </si>
  <si>
    <t>REUNION INTERINSTITUCIONAL CONRECTOR DE COLEGIO PARA INFORMAR ACCIONES QUE HA DESARROLLADO EL CLM</t>
  </si>
  <si>
    <t>REUNION INTERINSTITUCIONAL CON RECTOR DE COLEGIO</t>
  </si>
  <si>
    <t>JORNADA INFORMATIVA EN EL ENTORNO AL COLE4GIO SOBRE MEJORAS DE SEGURIDAD VIAL EN EL SECTOR</t>
  </si>
  <si>
    <t>CASA CULTURA KRR 38 # 53 B 43 SUR</t>
  </si>
  <si>
    <t>ASISTIR REUNION ENTORNOS ESCOLARES 26 DE SEP / 2019 2 PM DILE</t>
  </si>
  <si>
    <t xml:space="preserve">REUNION INTERINSTITUCIONAL ´PARA CONTEXTUALIZAR LAS MESAS DE ENTORNOS ESCOLARES. EL DIA 26/09/2019 SE ASISTE A REUNION DE ENTORNOS ESCOLARES DONDE SE DAN A CONOCER LA ACCCIONES DE LA SDM </t>
  </si>
  <si>
    <t>REUNION INTERINSTITUCIONAL CON SECRETARIA DE EDUCACION</t>
  </si>
  <si>
    <t>PATIO PORTAL TUNAL AV BOYACA KRR 24</t>
  </si>
  <si>
    <t xml:space="preserve">REUNION COMISION DE MOVILIDAD </t>
  </si>
  <si>
    <t xml:space="preserve">COLEGIO EL ENSUEÑO  TV 78 D # 60-90 SUR </t>
  </si>
  <si>
    <t>JORNADA DE SENSIBILIZACION EN SEGURIDAD VIAL A ESTUDIANTES</t>
  </si>
  <si>
    <t>CAI YOMASA CL 92 N° 3V E 00 SUR</t>
  </si>
  <si>
    <t>APOYO A CONVOCATORIA LOCALIDAD DE USME</t>
  </si>
  <si>
    <t>APOYO A JORNADA INFORMATIVA LOCALIDAD DE USME</t>
  </si>
  <si>
    <t>AV CARRERA 14 CON CL 65 Y 68 SUR</t>
  </si>
  <si>
    <t>CONTINUAR DESARROLLANDO LAS JORNADAS DE SENSIBILIZACION SEGURIDAD VIAL EN EL COLEGIO ENSUEÑO</t>
  </si>
  <si>
    <t>EL DIA 24/09/2019 SE DESARROLLAN 3 JORNADAS DE SENSIBILIZACION . JORNADA DE SENSIBILIZACION EN SEGURIDAD VIAL A ESTUDIANTES</t>
  </si>
  <si>
    <t xml:space="preserve">ALCALDIA LOCAL DG 62 # 20 F 20 </t>
  </si>
  <si>
    <t>ACERCAMIENTO A IED MARIA MERCEDES CARRANZA DIS 24 DE SEP 2:00 PM</t>
  </si>
  <si>
    <t xml:space="preserve">REUNION CON CIUDADANIA PARA CONCRETAR ACERCAMIENTOS CON EL FIN DE CONECER OFERTA INSTITUCIONAL. EL DIA 24/09/2019 SE REALIZA ACERCAMIENTO AL COLEGIO MERCEDES CARRANZA </t>
  </si>
  <si>
    <t>DG 46 A # 15 B 10 CHAPINERO</t>
  </si>
  <si>
    <t>REUNION INTERINSTITUCIONAL PRESENTACION DE INSTANCIAS DE PARTICIPACION IDPAC</t>
  </si>
  <si>
    <t>REUNION INTERLOCAL</t>
  </si>
  <si>
    <t xml:space="preserve">CASA DE LA CULTURA KRR 38 # 53 B 43 SUR </t>
  </si>
  <si>
    <t xml:space="preserve">TV 18 V # 67 C 07 SUR JUAN PABLO II </t>
  </si>
  <si>
    <t xml:space="preserve">DIRECCIONAR POR LA HERRAMIENTA BOGOTA TE ESCUCHA OPERATIVO DE CONTROL PARA RETIRO DE CAMION ESTACIONALDO EN LA DIRECCION TV 18 V # 67 C 07 SUR SECTOR JUAN PABLO II </t>
  </si>
  <si>
    <t>RECORRIDO DE VERIFICACION POR VEHICULO ABANDONADO EN LA VIA, EL DIA 26-09-2019 SE DIRECCIONO MEDIANTE LA HERRAMIENTA BOGOTA TE ESCUCHA LA SOLICITUD DEL OPERATIVO DE CONTROL E INMOVILIZACIÒN PARA RETIRO DE VEHICULO DE CRAGA PESADA POR ABANDONO  PARA EL SECTOR JUAN PABLO # 2353982019</t>
  </si>
  <si>
    <t>CL 78 C # 18 H 67 SUR TESORO</t>
  </si>
  <si>
    <t>TESORO</t>
  </si>
  <si>
    <t>DESDE EL CLM -19 REALIZAR SEGUMIENTO A LA SOLICITUD DE LA IMPLEMENTACION DE LOS REDUCTORES DE VELOCIDAD EN LA CL 78 C # 18 H 67 SUR SECTOR TESORO</t>
  </si>
  <si>
    <t>RECORRIDO DE VERIFICACION PARA IMPLEMENTACION DE REDUCTORES DE VELOCIDAD. EL DIA 26-09-2019 SE HACE SEGUIMIENTO POR MEDIO CORREO INTERINSTITUCIONAL AL INGENIERO RICHARD DE LAS SDM</t>
  </si>
  <si>
    <t>SE REALIZA ATENCION AL CIUDADANO EN LA CASA DE IGUALDAD</t>
  </si>
  <si>
    <t>ALCALDIA LOCAL C,B DG 62 # 20 F 20 SUR</t>
  </si>
  <si>
    <t>REUNION INTERINSTITUCIONAL PARA ALISTAMIENTO DE ESPACIO PARA AUDIENCIA PUBLICA</t>
  </si>
  <si>
    <t>REUNION INTERINSTITUCIONAL CON ALCALDIA LOCAL</t>
  </si>
  <si>
    <t>CASA CIO  KR 36 BIS N° 64 SUR</t>
  </si>
  <si>
    <t>SE REALIZA JORNADA DE DIVULGACION SOBRE XII SEMANA DE LA BICI</t>
  </si>
  <si>
    <t>COLEGIO ROGELIO SALMONA CL 59 SUR # 65-42</t>
  </si>
  <si>
    <t>JORNADA DE SENSIBILIZACION EN TEMAS DE SEGURIDAD VIAL</t>
  </si>
  <si>
    <t>IED EL ENSUEÑO TV 70 D #60-90 SUR</t>
  </si>
  <si>
    <t xml:space="preserve"> ENSUEÑO IED TV 70 D #60-90 SUR</t>
  </si>
  <si>
    <t xml:space="preserve">DESDE EL CLM 19 CONTINUAR DSARROLLANDO LAS JORNADAS DE SENSIBILIZACION A LOS ESTUDIANTES DE LOS GRADOS EPTIMOS DEL COLEGIO ROGELIO SALMONA </t>
  </si>
  <si>
    <t>ELABORACION DE INFORMES MENSUELES EN LA SECRETARIA DE MOVILIDAD</t>
  </si>
  <si>
    <t>CL 69 SUR N° 71 F 18</t>
  </si>
  <si>
    <t xml:space="preserve"> PERDOMO</t>
  </si>
  <si>
    <t>PROGRAMAR RECORRIDO DE VERIFICACION PARA EVALUAR SEÑALIZACION ENTORNO ESCOLAR ISMAEL PERDOMO</t>
  </si>
  <si>
    <t>REUNION CON EL FIN DE REALIZAR ACERCAMIENTO PARA INTERVENCION EN FORMACION. EL DIA 08/10/2019 SE REALIZA RECORRIDO CON PERSONA DE LA COMUNIDAD PARA VERIFICAR SEÑALIZACION</t>
  </si>
  <si>
    <t>REUNION INTERINSTITUCIONAL CON EL COLEGIO ISMAEL PERDOMO</t>
  </si>
  <si>
    <t>IED MERCEDES CARRANZA TV 70 G N° 65 SUR</t>
  </si>
  <si>
    <t>REUNION CON EL FIN DE REALIZAR ACERCAMIENTO PARA INTERVENCION EN FORMACION</t>
  </si>
  <si>
    <t>REUNION INTERINSTITUCIONAL CON EL COLEGIO MERCEDES CARRANZA</t>
  </si>
  <si>
    <t>COLEGIO ANTONIO GARCIA KR 17 F N° 73-31 SUR</t>
  </si>
  <si>
    <t>REALIZAR JORNADAS DE SENSIBILIZACION A PADRES Y ESTUDIANTES DEL COLEGIO ANTONIO GARCIA 1 VEZ POR SEMANA</t>
  </si>
  <si>
    <t xml:space="preserve">REUNION INTERINSTITUCIONAL PARA INFORMAR AVANCES DE ACTIVIDADES QUE HA REALIZ&lt;ADO EL CLM EN EL COLEGIO, DEBIDO A LA SEMANA DE RECESO ESCOLAR DEL 7 AL 11 DE OCTUBRE,  NO POSIBLE ADELANTAR ACCIONES EN EL COLEGIO </t>
  </si>
  <si>
    <t>REUNION INTERINSTITUCIONAL CON COLEGIO ANTONIO GARCIA</t>
  </si>
  <si>
    <t>GIMNASIO INTEGRAL GUATIQUIA CL 59 A SUR N° 45 D 02</t>
  </si>
  <si>
    <t>JORNADA DE SENSIBILIZACION A ESTUDIEANTES EN TEMAS DE SEGURIDAD VILAL</t>
  </si>
  <si>
    <t>DIRECCIONAR POR LA HERRAMIENTA BOGOTA TE ESCUCHA LOS OPERATIVOS DE CONTROL PARA LA DG 77 C # 18 G -95 SUR SECTOR TESORO</t>
  </si>
  <si>
    <t>ENCUENTRO COMUNITARIO PARA SOLICITUD DE INFORMACION SOBRE SEÑALIZACION, EL DIA 07-10-2019 SE DIRECCIONA POR MEDIO DE LA HERRAMIENTA BOGOTA TE ESCUCHA LOS OPERATIVOS DE CONTROL CON RADICADO # 2435632019</t>
  </si>
  <si>
    <t xml:space="preserve">CL 73 A SUR N° 17 A 25 </t>
  </si>
  <si>
    <t>SE REALIZA RECORRIDO PARA VERIFICAR INVASION DE ESPACIO PUBLICO</t>
  </si>
  <si>
    <t>AV VILLAVECENCIO TRV 63 SUR</t>
  </si>
  <si>
    <t>JORNADA DE SENSIBILIZACION A BICIUSUARIOS EN TEMAS DE SEGURIDAD VILAL</t>
  </si>
  <si>
    <t>CASA DE LA CULTURA KR 38 # 53 B 43 SUR</t>
  </si>
  <si>
    <t xml:space="preserve">DESDE EL CLM 19 REALIZAR ACOMPAÑAMIENTO AL SIMULACRO DISTRITAL QUE SE LLEVARA ACABO EN EL CONJUNTO RESIDENCIAL ATLANTA - CANDELARIA Y PARTICIPAR EN LA MESA DE TRABAJO PARA ABORDAR EL COMPONENTE PROGRAMATICO DE TRANSITO DEL CLGR - CC </t>
  </si>
  <si>
    <t>REUNION INTERINSTITUCIONAL CONCEJO LOCAL DE GESTION DEL RIESGO. EL DiA 02/10/2019 DESDE EL CLM SE REALIZA ACOMPAÑAMIENTO AL SIMULACRO DISTRITAL QUE SE LLEVO A CABO EN LA ALCALDIA LOCAL DE CIUDAD BOLIVAR DANDO RESPUESTA A 4 MINUTOS DE EVACUACION POR PARTE DEL PERSONAL DE LA ALCALDIA LOCAL</t>
  </si>
  <si>
    <t>IED ENSUEÑO TV 70 D # 60-90</t>
  </si>
  <si>
    <t>TALLERES DE SENSIBILIZACION EN EL COLEGIO ENSUEÑO</t>
  </si>
  <si>
    <t>REUNION INTERINSTITUCIONAL CON EL COLEGIO ENSUEÑO PARA REALIZAR JORNADAS DE SENSENSIBILIZACION</t>
  </si>
  <si>
    <t>REUNION INTERINSTITUCIONAL CON COLEGIO ENSUEÑO</t>
  </si>
  <si>
    <t>CENTRO DIA CLL 69 SUR # 18 B 36</t>
  </si>
  <si>
    <t>VISTA HERMOS</t>
  </si>
  <si>
    <t xml:space="preserve">JORNADA SENSIBILIZACION CENTRO DIA CLL 69 SUR # 18 B 36 </t>
  </si>
  <si>
    <t>REUNION INTERINSTITUCIONAL CON CENTRO DIA PARA REALIZAR JORNADAS DE SENSENSIBILIZACION. EL DIA 3 DE OCTUBRE DE 2019 SE REALIZA JORNADA DE SENSIBILIZACION EN CENTRO DIA Y SE HACE LA INVITACION A LA RENDICION DE CUENTAS DE CIUDAD BOLIVAR</t>
  </si>
  <si>
    <t xml:space="preserve">CASA DE LA CULTURA KR 38 # 53 B 43 SUR </t>
  </si>
  <si>
    <t>REUNION CON LA COMUNIDAD PARA FORTALECER LA PARTICIPACION COMUNITARIA EN TEMAS DE MOVILIDAD</t>
  </si>
  <si>
    <t xml:space="preserve">DILE CLL 59 B SUR # 45 D 27 </t>
  </si>
  <si>
    <t>REUNION INTERINSTITUCIONAL CON DILE PARA ENTORNOS ESCOLARES</t>
  </si>
  <si>
    <t>REUNION INTERINSTITUCIONAL CON DILE</t>
  </si>
  <si>
    <t xml:space="preserve">VEEDURIA CL 32 N° 16-23 </t>
  </si>
  <si>
    <t xml:space="preserve">REUNION INTERINSTITUCIONAL CON VEEDURIA </t>
  </si>
  <si>
    <t>CENTRO DIA CL 70 SUR N° 34-05</t>
  </si>
  <si>
    <t>REALIZAR JORNADA DE SENSIBILIZACION CENTRO DIA EL 16 DE OCTUBRE 2019 10:30AM</t>
  </si>
  <si>
    <t>REUNION INTERINSTITUCIONAL CON CENTRO DIA PARA REALIZAR JORNADAS DE SENSENSIBILIZACION. POR CRUCE DE AGENDAS SE REPROGRAMA LA ACTIVIDAD PARA EL DIA 22 Y 23 DE OCTUBRE 2019</t>
  </si>
  <si>
    <t>SE REALIZA ATENCION AL CIUDADANO EN LA CASA CIO SEGUNDO PISO</t>
  </si>
  <si>
    <t>SE REALIZA ACTUALIZACION DE ARCHIVO EN LA SDM</t>
  </si>
  <si>
    <t>SE REALIZA DIGITACION DE BASE DE DATOS</t>
  </si>
  <si>
    <t>AGENDAS PARTICIPATIVAS CLM  SEPTIEMBRE 2019</t>
  </si>
  <si>
    <t>AGENDA PARTICIPATIVAS SEPTIEMBRE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</si>
</sst>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30">
    <font>
      <sz val="11"/>
      <color theme="1"/>
      <name val="Calibri"/>
      <family val="2"/>
      <scheme val="minor"/>
    </font>
    <font>
      <sz val="10"/>
      <name val="Arial"/>
      <family val="2"/>
    </font>
    <font>
      <sz val="9"/>
      <color indexed="81"/>
      <name val="Tahoma"/>
      <family val="2"/>
    </font>
    <font>
      <b/>
      <sz val="9"/>
      <color indexed="81"/>
      <name val="Tahoma"/>
      <family val="2"/>
    </font>
    <font>
      <sz val="11"/>
      <color indexed="8"/>
      <name val="Calibri"/>
      <family val="2"/>
    </font>
    <font>
      <b/>
      <sz val="8"/>
      <color theme="1"/>
      <name val="Arial"/>
      <family val="2"/>
    </font>
    <font>
      <sz val="8"/>
      <color theme="1"/>
      <name val="Arial"/>
      <family val="2"/>
    </font>
    <font>
      <u/>
      <sz val="10"/>
      <color indexed="12"/>
      <name val="Arial"/>
      <family val="2"/>
    </font>
    <font>
      <u/>
      <sz val="11"/>
      <color theme="10"/>
      <name val="Calibri"/>
      <family val="2"/>
    </font>
    <font>
      <sz val="11"/>
      <color rgb="FF000000"/>
      <name val="Calibri"/>
      <family val="2"/>
    </font>
    <font>
      <sz val="11"/>
      <color indexed="9"/>
      <name val="Calibri"/>
      <family val="2"/>
    </font>
    <font>
      <b/>
      <sz val="11"/>
      <color indexed="8"/>
      <name val="Calibri"/>
      <family val="2"/>
    </font>
    <font>
      <sz val="11"/>
      <color rgb="FFFA7D00"/>
      <name val="Calibri"/>
      <family val="2"/>
    </font>
    <font>
      <b/>
      <sz val="11"/>
      <color rgb="FF1F4A7E"/>
      <name val="Calibri"/>
      <family val="2"/>
    </font>
    <font>
      <sz val="11"/>
      <color rgb="FF3F3F76"/>
      <name val="Calibri"/>
      <family val="2"/>
    </font>
    <font>
      <sz val="11"/>
      <color rgb="FF9C0006"/>
      <name val="Calibri"/>
      <family val="2"/>
    </font>
    <font>
      <sz val="11"/>
      <color rgb="FF9C6500"/>
      <name val="Calibri"/>
      <family val="2"/>
    </font>
    <font>
      <b/>
      <sz val="11"/>
      <color rgb="FF3F3F3F"/>
      <name val="Calibri"/>
      <family val="2"/>
    </font>
    <font>
      <b/>
      <sz val="18"/>
      <color rgb="FF1F4A7E"/>
      <name val="Cambria"/>
      <family val="2"/>
    </font>
    <font>
      <sz val="10"/>
      <color theme="1"/>
      <name val="Arial"/>
      <family val="2"/>
    </font>
    <font>
      <b/>
      <sz val="11"/>
      <color theme="1"/>
      <name val="Calibri"/>
      <family val="2"/>
      <scheme val="minor"/>
    </font>
    <font>
      <sz val="11"/>
      <name val="Calibri"/>
      <family val="2"/>
      <scheme val="minor"/>
    </font>
    <font>
      <b/>
      <i/>
      <sz val="11"/>
      <color theme="1"/>
      <name val="Calibri"/>
      <family val="2"/>
      <scheme val="minor"/>
    </font>
    <font>
      <b/>
      <sz val="10"/>
      <color theme="1"/>
      <name val="Calibri"/>
      <family val="2"/>
      <scheme val="minor"/>
    </font>
    <font>
      <sz val="8"/>
      <color theme="1"/>
      <name val="Arial Rounded MT Bold"/>
      <family val="2"/>
    </font>
    <font>
      <sz val="8"/>
      <color theme="0"/>
      <name val="Arial Rounded MT Bold"/>
      <family val="2"/>
    </font>
    <font>
      <sz val="10"/>
      <color indexed="8"/>
      <name val="Arial"/>
      <family val="2"/>
    </font>
    <font>
      <sz val="8"/>
      <color theme="1"/>
      <name val="Arial"/>
      <family val="2"/>
    </font>
    <font>
      <b/>
      <sz val="8"/>
      <color theme="1"/>
      <name val="Arial"/>
      <family val="2"/>
    </font>
    <font>
      <b/>
      <sz val="13.2"/>
      <color rgb="FF000000"/>
      <name val="Robotoregular"/>
    </font>
  </fonts>
  <fills count="32">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DCE5F1"/>
      </patternFill>
    </fill>
    <fill>
      <patternFill patternType="solid">
        <fgColor rgb="FFF2DCDB"/>
      </patternFill>
    </fill>
    <fill>
      <patternFill patternType="solid">
        <fgColor rgb="FFEAF1DD"/>
      </patternFill>
    </fill>
    <fill>
      <patternFill patternType="solid">
        <fgColor rgb="FFE5DFEC"/>
      </patternFill>
    </fill>
    <fill>
      <patternFill patternType="solid">
        <fgColor rgb="FFDBEEF3"/>
      </patternFill>
    </fill>
    <fill>
      <patternFill patternType="solid">
        <fgColor rgb="FFFDE9D9"/>
      </patternFill>
    </fill>
    <fill>
      <patternFill patternType="solid">
        <fgColor rgb="FFB9CCE4"/>
      </patternFill>
    </fill>
    <fill>
      <patternFill patternType="solid">
        <fgColor rgb="FFE6B9B8"/>
      </patternFill>
    </fill>
    <fill>
      <patternFill patternType="solid">
        <fgColor rgb="FFD6E3BC"/>
      </patternFill>
    </fill>
    <fill>
      <patternFill patternType="solid">
        <fgColor rgb="FFCBC0D9"/>
      </patternFill>
    </fill>
    <fill>
      <patternFill patternType="solid">
        <fgColor rgb="FFB7DDE8"/>
      </patternFill>
    </fill>
    <fill>
      <patternFill patternType="solid">
        <fgColor rgb="FFFBD4B4"/>
      </patternFill>
    </fill>
    <fill>
      <patternFill patternType="solid">
        <fgColor rgb="FF96B3D7"/>
      </patternFill>
    </fill>
    <fill>
      <patternFill patternType="solid">
        <fgColor rgb="FFD99694"/>
      </patternFill>
    </fill>
    <fill>
      <patternFill patternType="solid">
        <fgColor rgb="FFC2D69B"/>
      </patternFill>
    </fill>
    <fill>
      <patternFill patternType="solid">
        <fgColor rgb="FFB2A1C6"/>
      </patternFill>
    </fill>
    <fill>
      <patternFill patternType="solid">
        <fgColor rgb="FF94CDDD"/>
      </patternFill>
    </fill>
    <fill>
      <patternFill patternType="solid">
        <fgColor rgb="FFFABF8F"/>
      </patternFill>
    </fill>
    <fill>
      <patternFill patternType="solid">
        <fgColor rgb="FF5181BD"/>
      </patternFill>
    </fill>
    <fill>
      <patternFill patternType="solid">
        <fgColor rgb="FFC0514D"/>
      </patternFill>
    </fill>
    <fill>
      <patternFill patternType="solid">
        <fgColor rgb="FF9ABA58"/>
      </patternFill>
    </fill>
    <fill>
      <patternFill patternType="solid">
        <fgColor rgb="FF7E62A1"/>
      </patternFill>
    </fill>
    <fill>
      <patternFill patternType="solid">
        <fgColor rgb="FF4CACC6"/>
      </patternFill>
    </fill>
    <fill>
      <patternFill patternType="solid">
        <fgColor rgb="FFF79544"/>
      </patternFill>
    </fill>
    <fill>
      <patternFill patternType="solid">
        <fgColor rgb="FF002060"/>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rgb="FF5181BD"/>
      </top>
      <bottom style="double">
        <color rgb="FF5181BD"/>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s>
  <cellStyleXfs count="39">
    <xf numFmtId="0" fontId="0" fillId="0" borderId="0"/>
    <xf numFmtId="0" fontId="1" fillId="0" borderId="0"/>
    <xf numFmtId="9" fontId="4" fillId="0" borderId="0" applyFont="0" applyFill="0" applyBorder="0" applyAlignment="0" applyProtection="0"/>
    <xf numFmtId="0" fontId="7"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9" fillId="0" borderId="0"/>
    <xf numFmtId="0" fontId="4" fillId="0" borderId="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2" fillId="0" borderId="11" applyNumberFormat="0" applyFill="0" applyAlignment="0" applyProtection="0"/>
    <xf numFmtId="0" fontId="13" fillId="0" borderId="0" applyNumberFormat="0" applyFill="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0" borderId="0" applyNumberFormat="0" applyBorder="0" applyAlignment="0" applyProtection="0"/>
    <xf numFmtId="0" fontId="14" fillId="5" borderId="9" applyNumberFormat="0" applyAlignment="0" applyProtection="0"/>
    <xf numFmtId="0" fontId="15" fillId="3" borderId="0" applyNumberFormat="0" applyBorder="0" applyAlignment="0" applyProtection="0"/>
    <xf numFmtId="0" fontId="16" fillId="4" borderId="0" applyNumberFormat="0" applyBorder="0" applyAlignment="0" applyProtection="0"/>
    <xf numFmtId="0" fontId="17" fillId="6" borderId="10" applyNumberFormat="0" applyAlignment="0" applyProtection="0"/>
    <xf numFmtId="0" fontId="18" fillId="0" borderId="0" applyNumberFormat="0" applyFill="0" applyBorder="0" applyAlignment="0" applyProtection="0"/>
    <xf numFmtId="0" fontId="11" fillId="0" borderId="12" applyNumberFormat="0" applyFill="0" applyAlignment="0" applyProtection="0"/>
  </cellStyleXfs>
  <cellXfs count="97">
    <xf numFmtId="0" fontId="0" fillId="0" borderId="0" xfId="0"/>
    <xf numFmtId="0" fontId="6" fillId="0" borderId="1" xfId="0" applyFont="1" applyBorder="1" applyAlignment="1" applyProtection="1">
      <alignment horizontal="center" vertical="center" wrapText="1"/>
      <protection locked="0"/>
    </xf>
    <xf numFmtId="0" fontId="0" fillId="2" borderId="1" xfId="0" applyFont="1" applyFill="1" applyBorder="1" applyAlignment="1">
      <alignment horizontal="center" vertical="center"/>
    </xf>
    <xf numFmtId="9" fontId="0" fillId="2" borderId="2" xfId="0" applyNumberFormat="1" applyFont="1" applyFill="1" applyBorder="1" applyAlignment="1">
      <alignment horizontal="center" vertical="center"/>
    </xf>
    <xf numFmtId="0" fontId="0" fillId="0" borderId="1" xfId="0" applyBorder="1"/>
    <xf numFmtId="0" fontId="0" fillId="2" borderId="1" xfId="0" applyFill="1" applyBorder="1" applyAlignment="1">
      <alignment horizontal="center" vertical="center"/>
    </xf>
    <xf numFmtId="0" fontId="0" fillId="0" borderId="1" xfId="0" applyBorder="1" applyAlignment="1">
      <alignment horizontal="center" vertical="center"/>
    </xf>
    <xf numFmtId="0" fontId="21" fillId="2" borderId="1" xfId="0" applyFont="1" applyFill="1" applyBorder="1" applyAlignment="1">
      <alignment horizontal="center" vertical="center"/>
    </xf>
    <xf numFmtId="0" fontId="0" fillId="0" borderId="1" xfId="0" applyFill="1" applyBorder="1" applyAlignment="1">
      <alignment horizontal="center" vertical="center"/>
    </xf>
    <xf numFmtId="0" fontId="0" fillId="2" borderId="0" xfId="0" applyFill="1" applyBorder="1" applyAlignment="1">
      <alignment horizontal="center" vertical="center"/>
    </xf>
    <xf numFmtId="0" fontId="20" fillId="0" borderId="1" xfId="0" applyFont="1" applyBorder="1" applyAlignment="1">
      <alignment horizontal="center" vertical="center"/>
    </xf>
    <xf numFmtId="0" fontId="20" fillId="2" borderId="1" xfId="0" applyFont="1" applyFill="1" applyBorder="1" applyAlignment="1">
      <alignment horizontal="center" vertical="center"/>
    </xf>
    <xf numFmtId="0" fontId="20" fillId="0" borderId="1" xfId="0" applyFont="1" applyFill="1" applyBorder="1" applyAlignment="1">
      <alignment horizontal="center"/>
    </xf>
    <xf numFmtId="0" fontId="0" fillId="2" borderId="3" xfId="0" applyFont="1" applyFill="1" applyBorder="1" applyAlignment="1">
      <alignment horizontal="center" vertical="center"/>
    </xf>
    <xf numFmtId="0" fontId="22" fillId="0" borderId="5" xfId="0" applyFont="1" applyBorder="1" applyAlignment="1">
      <alignment horizontal="center" vertical="center"/>
    </xf>
    <xf numFmtId="0" fontId="22" fillId="0" borderId="6" xfId="0" applyFont="1" applyBorder="1" applyAlignment="1">
      <alignment horizontal="center" vertical="center"/>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1" fontId="0" fillId="0" borderId="0" xfId="0" applyNumberFormat="1"/>
    <xf numFmtId="9" fontId="21" fillId="2" borderId="2" xfId="0" applyNumberFormat="1" applyFont="1" applyFill="1" applyBorder="1" applyAlignment="1">
      <alignment horizontal="center" vertical="center"/>
    </xf>
    <xf numFmtId="0" fontId="0" fillId="0" borderId="24" xfId="0" applyBorder="1" applyAlignment="1">
      <alignment horizontal="center" vertical="center"/>
    </xf>
    <xf numFmtId="0" fontId="0" fillId="0" borderId="25" xfId="0" applyBorder="1"/>
    <xf numFmtId="0" fontId="1" fillId="2" borderId="19" xfId="0" applyFont="1" applyFill="1" applyBorder="1"/>
    <xf numFmtId="0" fontId="19" fillId="2" borderId="19" xfId="0" applyFont="1" applyFill="1" applyBorder="1"/>
    <xf numFmtId="0" fontId="20" fillId="0" borderId="0" xfId="0" applyFont="1" applyBorder="1" applyAlignment="1"/>
    <xf numFmtId="0" fontId="0" fillId="0" borderId="23" xfId="0" applyBorder="1" applyAlignment="1">
      <alignment horizontal="center" vertical="center"/>
    </xf>
    <xf numFmtId="0" fontId="0" fillId="0" borderId="26" xfId="0" applyBorder="1" applyAlignment="1">
      <alignment horizontal="center" vertical="center"/>
    </xf>
    <xf numFmtId="0" fontId="20" fillId="0" borderId="27" xfId="0" applyFont="1" applyBorder="1"/>
    <xf numFmtId="0" fontId="0" fillId="0" borderId="28" xfId="0" applyFont="1" applyBorder="1" applyAlignment="1">
      <alignment horizontal="center" vertical="center"/>
    </xf>
    <xf numFmtId="9" fontId="0" fillId="2" borderId="29" xfId="0" applyNumberFormat="1" applyFont="1" applyFill="1" applyBorder="1" applyAlignment="1">
      <alignment horizontal="center" vertical="center"/>
    </xf>
    <xf numFmtId="0" fontId="1" fillId="2" borderId="17" xfId="0" applyFont="1" applyFill="1" applyBorder="1"/>
    <xf numFmtId="0" fontId="0" fillId="2" borderId="15" xfId="0" applyFont="1" applyFill="1" applyBorder="1" applyAlignment="1">
      <alignment horizontal="center" vertical="center"/>
    </xf>
    <xf numFmtId="0" fontId="0" fillId="0" borderId="30" xfId="0" applyBorder="1" applyAlignment="1">
      <alignment horizontal="center" vertical="center"/>
    </xf>
    <xf numFmtId="0" fontId="1" fillId="2" borderId="31" xfId="0" applyFont="1" applyFill="1" applyBorder="1"/>
    <xf numFmtId="0" fontId="0" fillId="2" borderId="28" xfId="0" applyFont="1" applyFill="1" applyBorder="1" applyAlignment="1">
      <alignment horizontal="center" vertical="center"/>
    </xf>
    <xf numFmtId="0" fontId="0" fillId="2" borderId="32" xfId="0" applyFont="1" applyFill="1" applyBorder="1" applyAlignment="1">
      <alignment horizontal="center" vertical="center"/>
    </xf>
    <xf numFmtId="0" fontId="0" fillId="0" borderId="0" xfId="0" applyNumberFormat="1"/>
    <xf numFmtId="0" fontId="0" fillId="0" borderId="0" xfId="0" applyAlignment="1">
      <alignment horizontal="left"/>
    </xf>
    <xf numFmtId="0" fontId="0" fillId="2" borderId="26" xfId="0" applyFill="1" applyBorder="1" applyAlignment="1">
      <alignment horizontal="center" vertical="center"/>
    </xf>
    <xf numFmtId="0" fontId="6" fillId="0" borderId="0" xfId="0" applyFont="1" applyAlignment="1">
      <alignment horizontal="center" vertical="center" wrapText="1"/>
    </xf>
    <xf numFmtId="0" fontId="24" fillId="0" borderId="0" xfId="0" applyFont="1" applyAlignment="1" applyProtection="1">
      <alignment horizontal="center" vertical="center" wrapText="1"/>
    </xf>
    <xf numFmtId="49" fontId="25" fillId="31" borderId="13" xfId="0" applyNumberFormat="1" applyFont="1" applyFill="1" applyBorder="1" applyAlignment="1" applyProtection="1">
      <alignment horizontal="center" vertical="center" wrapText="1"/>
    </xf>
    <xf numFmtId="49" fontId="25" fillId="31" borderId="33" xfId="0" applyNumberFormat="1" applyFont="1" applyFill="1" applyBorder="1" applyAlignment="1" applyProtection="1">
      <alignment horizontal="center" vertical="center" wrapText="1"/>
    </xf>
    <xf numFmtId="0" fontId="25" fillId="31" borderId="4" xfId="0" applyFont="1" applyFill="1" applyBorder="1" applyAlignment="1" applyProtection="1">
      <alignment horizontal="center" vertical="center" wrapText="1"/>
    </xf>
    <xf numFmtId="49" fontId="25" fillId="31" borderId="4" xfId="0" applyNumberFormat="1" applyFont="1" applyFill="1" applyBorder="1" applyAlignment="1" applyProtection="1">
      <alignment horizontal="center" vertical="center" wrapText="1"/>
    </xf>
    <xf numFmtId="49" fontId="25" fillId="31" borderId="34" xfId="0" applyNumberFormat="1" applyFont="1" applyFill="1" applyBorder="1" applyAlignment="1" applyProtection="1">
      <alignment horizontal="center" vertical="center" wrapText="1"/>
    </xf>
    <xf numFmtId="14" fontId="6" fillId="0" borderId="1" xfId="0" applyNumberFormat="1" applyFont="1" applyBorder="1" applyAlignment="1" applyProtection="1">
      <alignment horizontal="center" vertical="center" wrapText="1"/>
      <protection locked="0"/>
    </xf>
    <xf numFmtId="14" fontId="6" fillId="0" borderId="1" xfId="0" applyNumberFormat="1"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Border="1" applyAlignment="1" applyProtection="1">
      <alignment horizontal="left" vertical="center" wrapText="1"/>
      <protection locked="0"/>
    </xf>
    <xf numFmtId="14" fontId="6" fillId="0" borderId="1" xfId="0" applyNumberFormat="1"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xf>
    <xf numFmtId="0" fontId="26" fillId="0" borderId="2" xfId="0" applyFont="1" applyFill="1" applyBorder="1" applyAlignment="1" applyProtection="1">
      <alignment horizontal="left" vertical="center" wrapText="1"/>
      <protection locked="0"/>
    </xf>
    <xf numFmtId="0" fontId="1" fillId="0" borderId="1" xfId="0" applyFont="1" applyFill="1" applyBorder="1" applyAlignment="1" applyProtection="1">
      <alignment horizontal="center" vertical="center" wrapText="1"/>
      <protection locked="0"/>
    </xf>
    <xf numFmtId="0" fontId="26" fillId="0" borderId="1" xfId="0" applyFont="1" applyFill="1" applyBorder="1" applyAlignment="1" applyProtection="1">
      <alignment horizontal="center" vertical="center" wrapText="1"/>
      <protection locked="0"/>
    </xf>
    <xf numFmtId="164" fontId="6" fillId="0" borderId="1" xfId="0" applyNumberFormat="1" applyFont="1" applyBorder="1" applyAlignment="1" applyProtection="1">
      <alignment horizontal="center" vertical="center" wrapText="1"/>
      <protection locked="0"/>
    </xf>
    <xf numFmtId="15" fontId="26" fillId="0" borderId="1" xfId="0" applyNumberFormat="1" applyFont="1" applyFill="1" applyBorder="1" applyAlignment="1" applyProtection="1">
      <alignment horizontal="center" vertical="center" wrapText="1"/>
      <protection locked="0"/>
    </xf>
    <xf numFmtId="10" fontId="6" fillId="0" borderId="1" xfId="0" applyNumberFormat="1" applyFont="1" applyBorder="1" applyAlignment="1" applyProtection="1">
      <alignment horizontal="center" vertical="center" wrapText="1"/>
      <protection locked="0"/>
    </xf>
    <xf numFmtId="0" fontId="0" fillId="0" borderId="0" xfId="0" pivotButton="1"/>
    <xf numFmtId="16" fontId="6" fillId="0" borderId="1" xfId="0" applyNumberFormat="1"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27" fillId="0" borderId="35" xfId="0" applyFont="1" applyBorder="1" applyAlignment="1">
      <alignment horizontal="center" vertical="center" wrapText="1"/>
    </xf>
    <xf numFmtId="14" fontId="19" fillId="0" borderId="35" xfId="0" applyNumberFormat="1" applyFont="1" applyBorder="1" applyAlignment="1">
      <alignment horizontal="center" vertical="center" wrapText="1"/>
    </xf>
    <xf numFmtId="0" fontId="6" fillId="0" borderId="35" xfId="0" applyFont="1" applyBorder="1" applyAlignment="1">
      <alignment horizontal="center" vertical="center" wrapText="1"/>
    </xf>
    <xf numFmtId="0" fontId="27" fillId="0" borderId="35" xfId="0" applyFont="1" applyBorder="1" applyAlignment="1">
      <alignment horizontal="left" vertical="center" wrapText="1"/>
    </xf>
    <xf numFmtId="0" fontId="19" fillId="0" borderId="35" xfId="0" applyFont="1" applyBorder="1" applyAlignment="1">
      <alignment horizontal="left" vertical="center" wrapText="1"/>
    </xf>
    <xf numFmtId="14" fontId="27" fillId="0" borderId="35" xfId="0" applyNumberFormat="1" applyFont="1" applyBorder="1" applyAlignment="1">
      <alignment horizontal="center" vertical="center" wrapText="1"/>
    </xf>
    <xf numFmtId="0" fontId="28" fillId="0" borderId="35" xfId="0" applyFont="1" applyBorder="1" applyAlignment="1">
      <alignment horizontal="center" vertical="center" wrapText="1"/>
    </xf>
    <xf numFmtId="0" fontId="19" fillId="0" borderId="35" xfId="0" applyFont="1" applyBorder="1" applyAlignment="1">
      <alignment horizontal="center" vertical="center" wrapText="1"/>
    </xf>
    <xf numFmtId="0" fontId="6" fillId="0" borderId="35" xfId="0" applyFont="1" applyBorder="1" applyAlignment="1">
      <alignment horizontal="left" vertical="center" wrapText="1"/>
    </xf>
    <xf numFmtId="0" fontId="28" fillId="2" borderId="35" xfId="0" applyFont="1" applyFill="1" applyBorder="1" applyAlignment="1">
      <alignment horizontal="center" vertical="center" wrapText="1"/>
    </xf>
    <xf numFmtId="0" fontId="24" fillId="0" borderId="0" xfId="0" applyFont="1" applyAlignment="1" applyProtection="1">
      <alignment horizontal="center" vertical="center" wrapText="1"/>
      <protection locked="0"/>
    </xf>
    <xf numFmtId="49" fontId="25" fillId="31" borderId="13" xfId="0" applyNumberFormat="1" applyFont="1" applyFill="1" applyBorder="1" applyAlignment="1" applyProtection="1">
      <alignment horizontal="center" vertical="center" wrapText="1"/>
      <protection locked="0"/>
    </xf>
    <xf numFmtId="49" fontId="25" fillId="31" borderId="33" xfId="0" applyNumberFormat="1" applyFont="1" applyFill="1" applyBorder="1" applyAlignment="1" applyProtection="1">
      <alignment horizontal="center" vertical="center" wrapText="1"/>
      <protection locked="0"/>
    </xf>
    <xf numFmtId="0" fontId="25" fillId="31" borderId="4" xfId="0" applyFont="1" applyFill="1" applyBorder="1" applyAlignment="1" applyProtection="1">
      <alignment horizontal="center" vertical="center" wrapText="1"/>
      <protection locked="0"/>
    </xf>
    <xf numFmtId="49" fontId="25" fillId="31" borderId="4" xfId="0" applyNumberFormat="1" applyFont="1" applyFill="1" applyBorder="1" applyAlignment="1" applyProtection="1">
      <alignment horizontal="center" vertical="center" wrapText="1"/>
      <protection locked="0"/>
    </xf>
    <xf numFmtId="49" fontId="25" fillId="31" borderId="34" xfId="0" applyNumberFormat="1" applyFont="1" applyFill="1" applyBorder="1" applyAlignment="1" applyProtection="1">
      <alignment horizontal="center" vertical="center" wrapText="1"/>
      <protection locked="0"/>
    </xf>
    <xf numFmtId="14" fontId="6" fillId="2" borderId="1" xfId="0" applyNumberFormat="1"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0" fillId="0" borderId="1" xfId="0" applyBorder="1" applyAlignment="1">
      <alignment horizontal="left" vertical="top"/>
    </xf>
    <xf numFmtId="0" fontId="0" fillId="0" borderId="1" xfId="0" applyBorder="1" applyAlignment="1">
      <alignment horizontal="center"/>
    </xf>
    <xf numFmtId="0" fontId="29" fillId="0" borderId="36" xfId="0" applyFont="1" applyBorder="1" applyAlignment="1">
      <alignment vertical="center" wrapText="1"/>
    </xf>
    <xf numFmtId="0" fontId="20" fillId="0" borderId="14" xfId="0" applyFont="1" applyBorder="1" applyAlignment="1">
      <alignment horizontal="center" vertical="center"/>
    </xf>
    <xf numFmtId="0" fontId="20" fillId="0" borderId="0" xfId="0" applyFont="1" applyAlignment="1">
      <alignment horizontal="center" vertical="center"/>
    </xf>
    <xf numFmtId="0" fontId="6" fillId="0" borderId="0" xfId="0" applyFont="1" applyAlignment="1" applyProtection="1">
      <alignment horizontal="center" vertical="center" wrapText="1"/>
    </xf>
    <xf numFmtId="0" fontId="6" fillId="0" borderId="8"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8" xfId="0" applyFont="1" applyBorder="1" applyAlignment="1" applyProtection="1">
      <alignment horizontal="center" vertical="center" wrapText="1"/>
    </xf>
    <xf numFmtId="0" fontId="20" fillId="0" borderId="1" xfId="0" applyFont="1" applyBorder="1" applyAlignment="1">
      <alignment horizontal="center"/>
    </xf>
    <xf numFmtId="0" fontId="20" fillId="0" borderId="20" xfId="0" applyFont="1" applyBorder="1" applyAlignment="1">
      <alignment horizontal="center"/>
    </xf>
    <xf numFmtId="0" fontId="20" fillId="0" borderId="21" xfId="0" applyFont="1" applyBorder="1" applyAlignment="1">
      <alignment horizontal="center"/>
    </xf>
    <xf numFmtId="0" fontId="20" fillId="0" borderId="22" xfId="0" applyFont="1" applyBorder="1" applyAlignment="1">
      <alignment horizontal="center"/>
    </xf>
    <xf numFmtId="0" fontId="23" fillId="0" borderId="16" xfId="0" applyFont="1" applyBorder="1" applyAlignment="1">
      <alignment horizontal="center" vertical="center" wrapText="1"/>
    </xf>
    <xf numFmtId="0" fontId="23" fillId="0" borderId="18" xfId="0" applyFont="1" applyBorder="1" applyAlignment="1">
      <alignment horizontal="center" vertical="center" wrapText="1"/>
    </xf>
  </cellXfs>
  <cellStyles count="39">
    <cellStyle name="20% - Énfasis1 2" xfId="7"/>
    <cellStyle name="20% - Énfasis2 2" xfId="8"/>
    <cellStyle name="20% - Énfasis3 2" xfId="9"/>
    <cellStyle name="20% - Énfasis4 2" xfId="10"/>
    <cellStyle name="20% - Énfasis5 2" xfId="11"/>
    <cellStyle name="20% - Énfasis6 2" xfId="12"/>
    <cellStyle name="40% - Énfasis1 2" xfId="13"/>
    <cellStyle name="40% - Énfasis2 2" xfId="14"/>
    <cellStyle name="40% - Énfasis3 2" xfId="15"/>
    <cellStyle name="40% - Énfasis4 2" xfId="16"/>
    <cellStyle name="40% - Énfasis5 2" xfId="17"/>
    <cellStyle name="40% - Énfasis6 2" xfId="18"/>
    <cellStyle name="60% - Énfasis1 2" xfId="19"/>
    <cellStyle name="60% - Énfasis2 2" xfId="20"/>
    <cellStyle name="60% - Énfasis3 2" xfId="21"/>
    <cellStyle name="60% - Énfasis4 2" xfId="22"/>
    <cellStyle name="60% - Énfasis5 2" xfId="23"/>
    <cellStyle name="60% - Énfasis6 2" xfId="24"/>
    <cellStyle name="Celda vinculada 2" xfId="25"/>
    <cellStyle name="Encabezado 4 2" xfId="26"/>
    <cellStyle name="Énfasis1 2" xfId="27"/>
    <cellStyle name="Énfasis2 2" xfId="28"/>
    <cellStyle name="Énfasis3 2" xfId="29"/>
    <cellStyle name="Énfasis4 2" xfId="30"/>
    <cellStyle name="Énfasis5 2" xfId="31"/>
    <cellStyle name="Énfasis6 2" xfId="32"/>
    <cellStyle name="Entrada 2" xfId="33"/>
    <cellStyle name="Hipervínculo 2" xfId="3"/>
    <cellStyle name="Hipervínculo 3" xfId="4"/>
    <cellStyle name="Incorrecto 2" xfId="34"/>
    <cellStyle name="Neutral 2" xfId="35"/>
    <cellStyle name="Normal" xfId="0" builtinId="0"/>
    <cellStyle name="Normal 2" xfId="1"/>
    <cellStyle name="Normal 3" xfId="5"/>
    <cellStyle name="Normal 4" xfId="6"/>
    <cellStyle name="Porcentaje 2" xfId="2"/>
    <cellStyle name="Salida 2" xfId="36"/>
    <cellStyle name="Título 4" xfId="37"/>
    <cellStyle name="Total 2" xfId="38"/>
  </cellStyles>
  <dxfs count="1401">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BF9000"/>
      </font>
      <fill>
        <patternFill patternType="solid">
          <fgColor rgb="FFFEF2CB"/>
          <bgColor rgb="FFFEF2CB"/>
        </patternFill>
      </fill>
    </dxf>
    <dxf>
      <font>
        <color rgb="FF006100"/>
      </font>
      <fill>
        <patternFill patternType="solid">
          <fgColor rgb="FFC6EFCE"/>
          <bgColor rgb="FFC6EFCE"/>
        </patternFill>
      </fill>
    </dxf>
    <dxf>
      <font>
        <color rgb="FF9C0006"/>
      </font>
      <fill>
        <patternFill patternType="solid">
          <fgColor rgb="FFFFC7CE"/>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
      <font>
        <color theme="7" tint="-0.24994659260841701"/>
      </font>
      <fill>
        <patternFill>
          <bgColor theme="7" tint="0.79998168889431442"/>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externalLink" Target="externalLinks/externalLink21.xml"/><Relationship Id="rId47" Type="http://schemas.openxmlformats.org/officeDocument/2006/relationships/externalLink" Target="externalLinks/externalLink26.xml"/><Relationship Id="rId50" Type="http://schemas.openxmlformats.org/officeDocument/2006/relationships/externalLink" Target="externalLinks/externalLink29.xml"/><Relationship Id="rId55" Type="http://schemas.openxmlformats.org/officeDocument/2006/relationships/pivotCacheDefinition" Target="pivotCache/pivotCacheDefinition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8.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externalLink" Target="externalLinks/externalLink24.xml"/><Relationship Id="rId53" Type="http://schemas.openxmlformats.org/officeDocument/2006/relationships/externalLink" Target="externalLinks/externalLink32.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externalLink" Target="externalLinks/externalLink22.xml"/><Relationship Id="rId48" Type="http://schemas.openxmlformats.org/officeDocument/2006/relationships/externalLink" Target="externalLinks/externalLink27.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3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externalLink" Target="externalLinks/externalLink25.xml"/><Relationship Id="rId59"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20.xml"/><Relationship Id="rId54"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49" Type="http://schemas.openxmlformats.org/officeDocument/2006/relationships/externalLink" Target="externalLinks/externalLink28.xml"/><Relationship Id="rId57" Type="http://schemas.openxmlformats.org/officeDocument/2006/relationships/styles" Target="styles.xml"/><Relationship Id="rId10" Type="http://schemas.openxmlformats.org/officeDocument/2006/relationships/worksheet" Target="worksheets/sheet10.xml"/><Relationship Id="rId31" Type="http://schemas.openxmlformats.org/officeDocument/2006/relationships/externalLink" Target="externalLinks/externalLink10.xml"/><Relationship Id="rId44" Type="http://schemas.openxmlformats.org/officeDocument/2006/relationships/externalLink" Target="externalLinks/externalLink23.xml"/><Relationship Id="rId52" Type="http://schemas.openxmlformats.org/officeDocument/2006/relationships/externalLink" Target="externalLinks/externalLink3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AGENDAS PARTICIPATIVAS CLM SEPTIEMBRE </a:t>
            </a:r>
          </a:p>
          <a:p>
            <a:pPr>
              <a:defRPr/>
            </a:pPr>
            <a:r>
              <a:rPr lang="es-CO"/>
              <a:t>2019</a:t>
            </a:r>
          </a:p>
        </c:rich>
      </c:tx>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pieChart>
        <c:varyColors val="1"/>
        <c:ser>
          <c:idx val="0"/>
          <c:order val="0"/>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04E1-4831-A3D4-B5DFD9DE2BC1}"/>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04E1-4831-A3D4-B5DFD9DE2BC1}"/>
              </c:ext>
            </c:extLst>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04E1-4831-A3D4-B5DFD9DE2BC1}"/>
              </c:ext>
            </c:extLst>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04E1-4831-A3D4-B5DFD9DE2BC1}"/>
              </c:ext>
            </c:extLst>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9-04E1-4831-A3D4-B5DFD9DE2BC1}"/>
              </c:ext>
            </c:extLst>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B-04E1-4831-A3D4-B5DFD9DE2BC1}"/>
              </c:ext>
            </c:extLst>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D-04E1-4831-A3D4-B5DFD9DE2BC1}"/>
              </c:ext>
            </c:extLst>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F-04E1-4831-A3D4-B5DFD9DE2BC1}"/>
              </c:ext>
            </c:extLst>
          </c:dPt>
          <c:dPt>
            <c:idx val="8"/>
            <c:bubble3D val="0"/>
            <c:spPr>
              <a:gradFill rotWithShape="1">
                <a:gsLst>
                  <a:gs pos="0">
                    <a:schemeClr val="accent3">
                      <a:lumMod val="60000"/>
                      <a:shade val="51000"/>
                      <a:satMod val="130000"/>
                    </a:schemeClr>
                  </a:gs>
                  <a:gs pos="80000">
                    <a:schemeClr val="accent3">
                      <a:lumMod val="60000"/>
                      <a:shade val="93000"/>
                      <a:satMod val="130000"/>
                    </a:schemeClr>
                  </a:gs>
                  <a:gs pos="100000">
                    <a:schemeClr val="accent3">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1-04E1-4831-A3D4-B5DFD9DE2BC1}"/>
              </c:ext>
            </c:extLst>
          </c:dPt>
          <c:dPt>
            <c:idx val="9"/>
            <c:bubble3D val="0"/>
            <c:spPr>
              <a:gradFill rotWithShape="1">
                <a:gsLst>
                  <a:gs pos="0">
                    <a:schemeClr val="accent4">
                      <a:lumMod val="60000"/>
                      <a:shade val="51000"/>
                      <a:satMod val="130000"/>
                    </a:schemeClr>
                  </a:gs>
                  <a:gs pos="80000">
                    <a:schemeClr val="accent4">
                      <a:lumMod val="60000"/>
                      <a:shade val="93000"/>
                      <a:satMod val="130000"/>
                    </a:schemeClr>
                  </a:gs>
                  <a:gs pos="100000">
                    <a:schemeClr val="accent4">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3-04E1-4831-A3D4-B5DFD9DE2BC1}"/>
              </c:ext>
            </c:extLst>
          </c:dPt>
          <c:dPt>
            <c:idx val="10"/>
            <c:bubble3D val="0"/>
            <c:spPr>
              <a:gradFill rotWithShape="1">
                <a:gsLst>
                  <a:gs pos="0">
                    <a:schemeClr val="accent5">
                      <a:lumMod val="60000"/>
                      <a:shade val="51000"/>
                      <a:satMod val="130000"/>
                    </a:schemeClr>
                  </a:gs>
                  <a:gs pos="80000">
                    <a:schemeClr val="accent5">
                      <a:lumMod val="60000"/>
                      <a:shade val="93000"/>
                      <a:satMod val="130000"/>
                    </a:schemeClr>
                  </a:gs>
                  <a:gs pos="100000">
                    <a:schemeClr val="accent5">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5-04E1-4831-A3D4-B5DFD9DE2BC1}"/>
              </c:ext>
            </c:extLst>
          </c:dPt>
          <c:dPt>
            <c:idx val="11"/>
            <c:bubble3D val="0"/>
            <c:spPr>
              <a:gradFill rotWithShape="1">
                <a:gsLst>
                  <a:gs pos="0">
                    <a:schemeClr val="accent6">
                      <a:lumMod val="60000"/>
                      <a:shade val="51000"/>
                      <a:satMod val="130000"/>
                    </a:schemeClr>
                  </a:gs>
                  <a:gs pos="80000">
                    <a:schemeClr val="accent6">
                      <a:lumMod val="60000"/>
                      <a:shade val="93000"/>
                      <a:satMod val="130000"/>
                    </a:schemeClr>
                  </a:gs>
                  <a:gs pos="100000">
                    <a:schemeClr val="accent6">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7-04E1-4831-A3D4-B5DFD9DE2BC1}"/>
              </c:ext>
            </c:extLst>
          </c:dPt>
          <c:dPt>
            <c:idx val="12"/>
            <c:bubble3D val="0"/>
            <c:spPr>
              <a:gradFill rotWithShape="1">
                <a:gsLst>
                  <a:gs pos="0">
                    <a:schemeClr val="accent1">
                      <a:lumMod val="80000"/>
                      <a:lumOff val="20000"/>
                      <a:shade val="51000"/>
                      <a:satMod val="130000"/>
                    </a:schemeClr>
                  </a:gs>
                  <a:gs pos="80000">
                    <a:schemeClr val="accent1">
                      <a:lumMod val="80000"/>
                      <a:lumOff val="20000"/>
                      <a:shade val="93000"/>
                      <a:satMod val="130000"/>
                    </a:schemeClr>
                  </a:gs>
                  <a:gs pos="100000">
                    <a:schemeClr val="accent1">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9-04E1-4831-A3D4-B5DFD9DE2BC1}"/>
              </c:ext>
            </c:extLst>
          </c:dPt>
          <c:dPt>
            <c:idx val="13"/>
            <c:bubble3D val="0"/>
            <c:spPr>
              <a:gradFill rotWithShape="1">
                <a:gsLst>
                  <a:gs pos="0">
                    <a:schemeClr val="accent2">
                      <a:lumMod val="80000"/>
                      <a:lumOff val="20000"/>
                      <a:shade val="51000"/>
                      <a:satMod val="130000"/>
                    </a:schemeClr>
                  </a:gs>
                  <a:gs pos="80000">
                    <a:schemeClr val="accent2">
                      <a:lumMod val="80000"/>
                      <a:lumOff val="20000"/>
                      <a:shade val="93000"/>
                      <a:satMod val="130000"/>
                    </a:schemeClr>
                  </a:gs>
                  <a:gs pos="100000">
                    <a:schemeClr val="accent2">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B-04E1-4831-A3D4-B5DFD9DE2BC1}"/>
              </c:ext>
            </c:extLst>
          </c:dPt>
          <c:dPt>
            <c:idx val="14"/>
            <c:bubble3D val="0"/>
            <c:spPr>
              <a:gradFill rotWithShape="1">
                <a:gsLst>
                  <a:gs pos="0">
                    <a:schemeClr val="accent3">
                      <a:lumMod val="80000"/>
                      <a:lumOff val="20000"/>
                      <a:shade val="51000"/>
                      <a:satMod val="130000"/>
                    </a:schemeClr>
                  </a:gs>
                  <a:gs pos="80000">
                    <a:schemeClr val="accent3">
                      <a:lumMod val="80000"/>
                      <a:lumOff val="20000"/>
                      <a:shade val="93000"/>
                      <a:satMod val="130000"/>
                    </a:schemeClr>
                  </a:gs>
                  <a:gs pos="100000">
                    <a:schemeClr val="accent3">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D-04E1-4831-A3D4-B5DFD9DE2BC1}"/>
              </c:ext>
            </c:extLst>
          </c:dPt>
          <c:dPt>
            <c:idx val="15"/>
            <c:bubble3D val="0"/>
            <c:spPr>
              <a:gradFill rotWithShape="1">
                <a:gsLst>
                  <a:gs pos="0">
                    <a:schemeClr val="accent4">
                      <a:lumMod val="80000"/>
                      <a:lumOff val="20000"/>
                      <a:shade val="51000"/>
                      <a:satMod val="130000"/>
                    </a:schemeClr>
                  </a:gs>
                  <a:gs pos="80000">
                    <a:schemeClr val="accent4">
                      <a:lumMod val="80000"/>
                      <a:lumOff val="20000"/>
                      <a:shade val="93000"/>
                      <a:satMod val="130000"/>
                    </a:schemeClr>
                  </a:gs>
                  <a:gs pos="100000">
                    <a:schemeClr val="accent4">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1F-04E1-4831-A3D4-B5DFD9DE2BC1}"/>
              </c:ext>
            </c:extLst>
          </c:dPt>
          <c:dPt>
            <c:idx val="16"/>
            <c:bubble3D val="0"/>
            <c:spPr>
              <a:gradFill rotWithShape="1">
                <a:gsLst>
                  <a:gs pos="0">
                    <a:schemeClr val="accent5">
                      <a:lumMod val="80000"/>
                      <a:lumOff val="20000"/>
                      <a:shade val="51000"/>
                      <a:satMod val="130000"/>
                    </a:schemeClr>
                  </a:gs>
                  <a:gs pos="80000">
                    <a:schemeClr val="accent5">
                      <a:lumMod val="80000"/>
                      <a:lumOff val="20000"/>
                      <a:shade val="93000"/>
                      <a:satMod val="130000"/>
                    </a:schemeClr>
                  </a:gs>
                  <a:gs pos="100000">
                    <a:schemeClr val="accent5">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1-04E1-4831-A3D4-B5DFD9DE2BC1}"/>
              </c:ext>
            </c:extLst>
          </c:dPt>
          <c:dPt>
            <c:idx val="17"/>
            <c:bubble3D val="0"/>
            <c:spPr>
              <a:gradFill rotWithShape="1">
                <a:gsLst>
                  <a:gs pos="0">
                    <a:schemeClr val="accent6">
                      <a:lumMod val="80000"/>
                      <a:lumOff val="20000"/>
                      <a:shade val="51000"/>
                      <a:satMod val="130000"/>
                    </a:schemeClr>
                  </a:gs>
                  <a:gs pos="80000">
                    <a:schemeClr val="accent6">
                      <a:lumMod val="80000"/>
                      <a:lumOff val="20000"/>
                      <a:shade val="93000"/>
                      <a:satMod val="130000"/>
                    </a:schemeClr>
                  </a:gs>
                  <a:gs pos="100000">
                    <a:schemeClr val="accent6">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3-04E1-4831-A3D4-B5DFD9DE2BC1}"/>
              </c:ext>
            </c:extLst>
          </c:dPt>
          <c:dPt>
            <c:idx val="18"/>
            <c:bubble3D val="0"/>
            <c:spPr>
              <a:gradFill rotWithShape="1">
                <a:gsLst>
                  <a:gs pos="0">
                    <a:schemeClr val="accent1">
                      <a:lumMod val="80000"/>
                      <a:shade val="51000"/>
                      <a:satMod val="130000"/>
                    </a:schemeClr>
                  </a:gs>
                  <a:gs pos="80000">
                    <a:schemeClr val="accent1">
                      <a:lumMod val="80000"/>
                      <a:shade val="93000"/>
                      <a:satMod val="130000"/>
                    </a:schemeClr>
                  </a:gs>
                  <a:gs pos="100000">
                    <a:schemeClr val="accent1">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5-04E1-4831-A3D4-B5DFD9DE2BC1}"/>
              </c:ext>
            </c:extLst>
          </c:dPt>
          <c:dPt>
            <c:idx val="19"/>
            <c:bubble3D val="0"/>
            <c:spPr>
              <a:gradFill rotWithShape="1">
                <a:gsLst>
                  <a:gs pos="0">
                    <a:schemeClr val="accent2">
                      <a:lumMod val="80000"/>
                      <a:shade val="51000"/>
                      <a:satMod val="130000"/>
                    </a:schemeClr>
                  </a:gs>
                  <a:gs pos="80000">
                    <a:schemeClr val="accent2">
                      <a:lumMod val="80000"/>
                      <a:shade val="93000"/>
                      <a:satMod val="130000"/>
                    </a:schemeClr>
                  </a:gs>
                  <a:gs pos="100000">
                    <a:schemeClr val="accent2">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7-16AB-43C6-996D-F75AEE2DF0DD}"/>
              </c:ext>
            </c:extLst>
          </c:dPt>
          <c:dPt>
            <c:idx val="20"/>
            <c:bubble3D val="0"/>
            <c:spPr>
              <a:gradFill rotWithShape="1">
                <a:gsLst>
                  <a:gs pos="0">
                    <a:schemeClr val="accent3">
                      <a:lumMod val="80000"/>
                      <a:shade val="51000"/>
                      <a:satMod val="130000"/>
                    </a:schemeClr>
                  </a:gs>
                  <a:gs pos="80000">
                    <a:schemeClr val="accent3">
                      <a:lumMod val="80000"/>
                      <a:shade val="93000"/>
                      <a:satMod val="130000"/>
                    </a:schemeClr>
                  </a:gs>
                  <a:gs pos="100000">
                    <a:schemeClr val="accent3">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9-4ED3-4A15-8385-0ABE348818F4}"/>
              </c:ext>
            </c:extLst>
          </c:dPt>
          <c:dPt>
            <c:idx val="21"/>
            <c:bubble3D val="0"/>
            <c:spPr>
              <a:gradFill rotWithShape="1">
                <a:gsLst>
                  <a:gs pos="0">
                    <a:schemeClr val="accent4">
                      <a:lumMod val="80000"/>
                      <a:shade val="51000"/>
                      <a:satMod val="130000"/>
                    </a:schemeClr>
                  </a:gs>
                  <a:gs pos="80000">
                    <a:schemeClr val="accent4">
                      <a:lumMod val="80000"/>
                      <a:shade val="93000"/>
                      <a:satMod val="130000"/>
                    </a:schemeClr>
                  </a:gs>
                  <a:gs pos="100000">
                    <a:schemeClr val="accent4">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B-4ED3-4A15-8385-0ABE348818F4}"/>
              </c:ext>
            </c:extLst>
          </c:dPt>
          <c:dPt>
            <c:idx val="22"/>
            <c:bubble3D val="0"/>
            <c:spPr>
              <a:gradFill rotWithShape="1">
                <a:gsLst>
                  <a:gs pos="0">
                    <a:schemeClr val="accent5">
                      <a:lumMod val="80000"/>
                      <a:shade val="51000"/>
                      <a:satMod val="130000"/>
                    </a:schemeClr>
                  </a:gs>
                  <a:gs pos="80000">
                    <a:schemeClr val="accent5">
                      <a:lumMod val="80000"/>
                      <a:shade val="93000"/>
                      <a:satMod val="130000"/>
                    </a:schemeClr>
                  </a:gs>
                  <a:gs pos="100000">
                    <a:schemeClr val="accent5">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D-4ED3-4A15-8385-0ABE348818F4}"/>
              </c:ext>
            </c:extLst>
          </c:dPt>
          <c:dPt>
            <c:idx val="23"/>
            <c:bubble3D val="0"/>
            <c:spPr>
              <a:gradFill rotWithShape="1">
                <a:gsLst>
                  <a:gs pos="0">
                    <a:schemeClr val="accent6">
                      <a:lumMod val="80000"/>
                      <a:shade val="51000"/>
                      <a:satMod val="130000"/>
                    </a:schemeClr>
                  </a:gs>
                  <a:gs pos="80000">
                    <a:schemeClr val="accent6">
                      <a:lumMod val="80000"/>
                      <a:shade val="93000"/>
                      <a:satMod val="130000"/>
                    </a:schemeClr>
                  </a:gs>
                  <a:gs pos="100000">
                    <a:schemeClr val="accent6">
                      <a:lumMod val="8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2F-4ED3-4A15-8385-0ABE348818F4}"/>
              </c:ext>
            </c:extLst>
          </c:dPt>
          <c:dPt>
            <c:idx val="24"/>
            <c:bubble3D val="0"/>
            <c:spPr>
              <a:gradFill rotWithShape="1">
                <a:gsLst>
                  <a:gs pos="0">
                    <a:schemeClr val="accent1">
                      <a:lumMod val="60000"/>
                      <a:lumOff val="40000"/>
                      <a:shade val="51000"/>
                      <a:satMod val="130000"/>
                    </a:schemeClr>
                  </a:gs>
                  <a:gs pos="80000">
                    <a:schemeClr val="accent1">
                      <a:lumMod val="60000"/>
                      <a:lumOff val="40000"/>
                      <a:shade val="93000"/>
                      <a:satMod val="130000"/>
                    </a:schemeClr>
                  </a:gs>
                  <a:gs pos="100000">
                    <a:schemeClr val="accent1">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1-4ED3-4A15-8385-0ABE348818F4}"/>
              </c:ext>
            </c:extLst>
          </c:dPt>
          <c:dPt>
            <c:idx val="25"/>
            <c:bubble3D val="0"/>
            <c:spPr>
              <a:gradFill rotWithShape="1">
                <a:gsLst>
                  <a:gs pos="0">
                    <a:schemeClr val="accent2">
                      <a:lumMod val="60000"/>
                      <a:lumOff val="40000"/>
                      <a:shade val="51000"/>
                      <a:satMod val="130000"/>
                    </a:schemeClr>
                  </a:gs>
                  <a:gs pos="80000">
                    <a:schemeClr val="accent2">
                      <a:lumMod val="60000"/>
                      <a:lumOff val="40000"/>
                      <a:shade val="93000"/>
                      <a:satMod val="130000"/>
                    </a:schemeClr>
                  </a:gs>
                  <a:gs pos="100000">
                    <a:schemeClr val="accent2">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3-4ED3-4A15-8385-0ABE348818F4}"/>
              </c:ext>
            </c:extLst>
          </c:dPt>
          <c:dPt>
            <c:idx val="26"/>
            <c:bubble3D val="0"/>
            <c:spPr>
              <a:gradFill rotWithShape="1">
                <a:gsLst>
                  <a:gs pos="0">
                    <a:schemeClr val="accent3">
                      <a:lumMod val="60000"/>
                      <a:lumOff val="40000"/>
                      <a:shade val="51000"/>
                      <a:satMod val="130000"/>
                    </a:schemeClr>
                  </a:gs>
                  <a:gs pos="80000">
                    <a:schemeClr val="accent3">
                      <a:lumMod val="60000"/>
                      <a:lumOff val="40000"/>
                      <a:shade val="93000"/>
                      <a:satMod val="130000"/>
                    </a:schemeClr>
                  </a:gs>
                  <a:gs pos="100000">
                    <a:schemeClr val="accent3">
                      <a:lumMod val="60000"/>
                      <a:lumOff val="4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35-4ED3-4A15-8385-0ABE348818F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inEnd"/>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TOTAL!$AF$6:$AF$31</c:f>
              <c:strCache>
                <c:ptCount val="26"/>
                <c:pt idx="0">
                  <c:v>1. IEP/MAL PARQUEO</c:v>
                </c:pt>
                <c:pt idx="1">
                  <c:v>2. ARREGLO DE VIAS</c:v>
                </c:pt>
                <c:pt idx="2">
                  <c:v>3. SEÑALIZACION</c:v>
                </c:pt>
                <c:pt idx="3">
                  <c:v>4. MANTENIMIENTO A SEÑALES</c:v>
                </c:pt>
                <c:pt idx="4">
                  <c:v>5. CIERRE VIALES POR EVENTO</c:v>
                </c:pt>
                <c:pt idx="5">
                  <c:v>6. SEMAFORIZACION</c:v>
                </c:pt>
                <c:pt idx="6">
                  <c:v>7. CAMBIO DE SENTIDO</c:v>
                </c:pt>
                <c:pt idx="7">
                  <c:v>8. TRANSMILENIO</c:v>
                </c:pt>
                <c:pt idx="8">
                  <c:v>9. SITP</c:v>
                </c:pt>
                <c:pt idx="9">
                  <c:v>10. RUTAS DE TRANSPORTE</c:v>
                </c:pt>
                <c:pt idx="10">
                  <c:v>11. INFORMACION SOBRE SDM</c:v>
                </c:pt>
                <c:pt idx="11">
                  <c:v>12. CAPACITACIONES</c:v>
                </c:pt>
                <c:pt idx="12">
                  <c:v>13. BICITAXIS Y TRANSPORTE INFORMAL</c:v>
                </c:pt>
                <c:pt idx="13">
                  <c:v>14, REGISTRO DE BICICLETAS</c:v>
                </c:pt>
                <c:pt idx="14">
                  <c:v>15. PUENTE PEATONAL</c:v>
                </c:pt>
                <c:pt idx="15">
                  <c:v>16. ACCIDENTALIDAD</c:v>
                </c:pt>
                <c:pt idx="16">
                  <c:v>17. PMT</c:v>
                </c:pt>
                <c:pt idx="17">
                  <c:v>18. BAHIAS</c:v>
                </c:pt>
                <c:pt idx="18">
                  <c:v>19.  REGISTRO DE DISCAPACIDAD </c:v>
                </c:pt>
                <c:pt idx="19">
                  <c:v>20. SEGURIDAD VIAL </c:v>
                </c:pt>
                <c:pt idx="20">
                  <c:v>21. CICLORUTAS- USO DE BICIBLETA </c:v>
                </c:pt>
                <c:pt idx="21">
                  <c:v>22.MICROMOVILIDAD</c:v>
                </c:pt>
                <c:pt idx="22">
                  <c:v>23.ESTACIONAMIENTO INTELIGENTE EN VÍA</c:v>
                </c:pt>
                <c:pt idx="23">
                  <c:v>24.CARGA Y DESCARGA</c:v>
                </c:pt>
                <c:pt idx="24">
                  <c:v>25.ASCENSO Y DESCENSO DE PASAJEROS</c:v>
                </c:pt>
                <c:pt idx="25">
                  <c:v>26. OTRAS SOLICITUDES</c:v>
                </c:pt>
              </c:strCache>
            </c:strRef>
          </c:cat>
          <c:val>
            <c:numRef>
              <c:f>TOTAL!$AG$6:$AG$31</c:f>
              <c:numCache>
                <c:formatCode>General</c:formatCode>
                <c:ptCount val="26"/>
                <c:pt idx="0">
                  <c:v>41</c:v>
                </c:pt>
                <c:pt idx="1">
                  <c:v>2</c:v>
                </c:pt>
                <c:pt idx="2">
                  <c:v>25</c:v>
                </c:pt>
                <c:pt idx="3">
                  <c:v>2</c:v>
                </c:pt>
                <c:pt idx="4">
                  <c:v>0</c:v>
                </c:pt>
                <c:pt idx="5">
                  <c:v>3</c:v>
                </c:pt>
                <c:pt idx="6">
                  <c:v>1</c:v>
                </c:pt>
                <c:pt idx="7">
                  <c:v>2</c:v>
                </c:pt>
                <c:pt idx="8">
                  <c:v>0</c:v>
                </c:pt>
                <c:pt idx="9">
                  <c:v>1</c:v>
                </c:pt>
                <c:pt idx="10">
                  <c:v>12</c:v>
                </c:pt>
                <c:pt idx="11">
                  <c:v>10</c:v>
                </c:pt>
                <c:pt idx="12">
                  <c:v>0</c:v>
                </c:pt>
                <c:pt idx="13">
                  <c:v>21</c:v>
                </c:pt>
                <c:pt idx="14">
                  <c:v>0</c:v>
                </c:pt>
                <c:pt idx="15">
                  <c:v>4</c:v>
                </c:pt>
                <c:pt idx="16">
                  <c:v>0</c:v>
                </c:pt>
                <c:pt idx="17">
                  <c:v>1</c:v>
                </c:pt>
                <c:pt idx="18">
                  <c:v>0</c:v>
                </c:pt>
                <c:pt idx="19">
                  <c:v>1</c:v>
                </c:pt>
                <c:pt idx="20">
                  <c:v>0</c:v>
                </c:pt>
                <c:pt idx="21">
                  <c:v>0</c:v>
                </c:pt>
                <c:pt idx="22">
                  <c:v>0</c:v>
                </c:pt>
                <c:pt idx="23">
                  <c:v>0</c:v>
                </c:pt>
                <c:pt idx="24">
                  <c:v>0</c:v>
                </c:pt>
                <c:pt idx="25">
                  <c:v>23</c:v>
                </c:pt>
              </c:numCache>
            </c:numRef>
          </c:val>
          <c:extLst>
            <c:ext xmlns:c16="http://schemas.microsoft.com/office/drawing/2014/chart" uri="{C3380CC4-5D6E-409C-BE32-E72D297353CC}">
              <c16:uniqueId val="{00000026-04E1-4831-A3D4-B5DFD9DE2BC1}"/>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7">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213360</xdr:colOff>
      <xdr:row>4</xdr:row>
      <xdr:rowOff>580</xdr:rowOff>
    </xdr:to>
    <xdr:pic>
      <xdr:nvPicPr>
        <xdr:cNvPr id="2" name="Imagen 1">
          <a:extLst>
            <a:ext uri="{FF2B5EF4-FFF2-40B4-BE49-F238E27FC236}">
              <a16:creationId xmlns:a16="http://schemas.microsoft.com/office/drawing/2014/main" id="{7A4A4B19-3F40-4D62-930A-5B76F2612E6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975360" cy="77210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327660</xdr:colOff>
      <xdr:row>4</xdr:row>
      <xdr:rowOff>91061</xdr:rowOff>
    </xdr:to>
    <xdr:pic>
      <xdr:nvPicPr>
        <xdr:cNvPr id="2" name="Imagen 1">
          <a:extLst>
            <a:ext uri="{FF2B5EF4-FFF2-40B4-BE49-F238E27FC236}">
              <a16:creationId xmlns:a16="http://schemas.microsoft.com/office/drawing/2014/main" id="{543E2110-88F2-4828-9D48-EC9426E0AC2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89660" cy="86258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0B6F2860-F409-45EE-A769-534A506F3E3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270510</xdr:colOff>
      <xdr:row>4</xdr:row>
      <xdr:rowOff>45821</xdr:rowOff>
    </xdr:to>
    <xdr:pic>
      <xdr:nvPicPr>
        <xdr:cNvPr id="2" name="Imagen 1">
          <a:extLst>
            <a:ext uri="{FF2B5EF4-FFF2-40B4-BE49-F238E27FC236}">
              <a16:creationId xmlns:a16="http://schemas.microsoft.com/office/drawing/2014/main" id="{F37AFACD-A89E-41DF-8C8B-2086DF525B2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32510" cy="81734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299085</xdr:colOff>
      <xdr:row>4</xdr:row>
      <xdr:rowOff>68441</xdr:rowOff>
    </xdr:to>
    <xdr:pic>
      <xdr:nvPicPr>
        <xdr:cNvPr id="2" name="Imagen 1">
          <a:extLst>
            <a:ext uri="{FF2B5EF4-FFF2-40B4-BE49-F238E27FC236}">
              <a16:creationId xmlns:a16="http://schemas.microsoft.com/office/drawing/2014/main" id="{E29E55DB-EEC0-443D-9536-F9D93557584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61085" cy="839966"/>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299085</xdr:colOff>
      <xdr:row>4</xdr:row>
      <xdr:rowOff>68441</xdr:rowOff>
    </xdr:to>
    <xdr:pic>
      <xdr:nvPicPr>
        <xdr:cNvPr id="2" name="Imagen 1">
          <a:extLst>
            <a:ext uri="{FF2B5EF4-FFF2-40B4-BE49-F238E27FC236}">
              <a16:creationId xmlns:a16="http://schemas.microsoft.com/office/drawing/2014/main" id="{DEAF3D3A-FF42-4670-99AB-9DB71073CF1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61085" cy="839966"/>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xdr:colOff>
      <xdr:row>0</xdr:row>
      <xdr:rowOff>32386</xdr:rowOff>
    </xdr:from>
    <xdr:to>
      <xdr:col>3</xdr:col>
      <xdr:colOff>209551</xdr:colOff>
      <xdr:row>4</xdr:row>
      <xdr:rowOff>24507</xdr:rowOff>
    </xdr:to>
    <xdr:pic>
      <xdr:nvPicPr>
        <xdr:cNvPr id="2" name="Imagen 1">
          <a:extLst>
            <a:ext uri="{FF2B5EF4-FFF2-40B4-BE49-F238E27FC236}">
              <a16:creationId xmlns:a16="http://schemas.microsoft.com/office/drawing/2014/main" id="{94527B87-6326-48FE-95AF-A5B146D3229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 y="32386"/>
          <a:ext cx="971550" cy="763646"/>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248724</xdr:colOff>
      <xdr:row>4</xdr:row>
      <xdr:rowOff>28575</xdr:rowOff>
    </xdr:to>
    <xdr:pic>
      <xdr:nvPicPr>
        <xdr:cNvPr id="2" name="Imagen 1">
          <a:extLst>
            <a:ext uri="{FF2B5EF4-FFF2-40B4-BE49-F238E27FC236}">
              <a16:creationId xmlns:a16="http://schemas.microsoft.com/office/drawing/2014/main" id="{5C372EAE-0F9C-4974-8F35-89FE7E45DE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10724" cy="8001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B0103292-A1E5-49EE-BADD-0AED7B1D714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148591</xdr:colOff>
      <xdr:row>0</xdr:row>
      <xdr:rowOff>0</xdr:rowOff>
    </xdr:from>
    <xdr:to>
      <xdr:col>3</xdr:col>
      <xdr:colOff>441960</xdr:colOff>
      <xdr:row>4</xdr:row>
      <xdr:rowOff>139769</xdr:rowOff>
    </xdr:to>
    <xdr:pic>
      <xdr:nvPicPr>
        <xdr:cNvPr id="2" name="Imagen 1">
          <a:extLst>
            <a:ext uri="{FF2B5EF4-FFF2-40B4-BE49-F238E27FC236}">
              <a16:creationId xmlns:a16="http://schemas.microsoft.com/office/drawing/2014/main" id="{A21CF026-974C-4B5F-9659-658ABC11F41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48591" y="0"/>
          <a:ext cx="1203960" cy="91129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3</xdr:col>
      <xdr:colOff>38101</xdr:colOff>
      <xdr:row>3</xdr:row>
      <xdr:rowOff>115111</xdr:rowOff>
    </xdr:to>
    <xdr:pic>
      <xdr:nvPicPr>
        <xdr:cNvPr id="2" name="Imagen 1">
          <a:extLst>
            <a:ext uri="{FF2B5EF4-FFF2-40B4-BE49-F238E27FC236}">
              <a16:creationId xmlns:a16="http://schemas.microsoft.com/office/drawing/2014/main" id="{4196AE03-A2E2-4348-9373-ECE478BAD03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 y="0"/>
          <a:ext cx="800100" cy="6866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318135</xdr:colOff>
      <xdr:row>4</xdr:row>
      <xdr:rowOff>83521</xdr:rowOff>
    </xdr:to>
    <xdr:pic>
      <xdr:nvPicPr>
        <xdr:cNvPr id="2" name="Imagen 1">
          <a:extLst>
            <a:ext uri="{FF2B5EF4-FFF2-40B4-BE49-F238E27FC236}">
              <a16:creationId xmlns:a16="http://schemas.microsoft.com/office/drawing/2014/main" id="{7250D26A-7980-4CED-B287-4F6C092854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80135" cy="85504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95250</xdr:colOff>
      <xdr:row>3</xdr:row>
      <xdr:rowOff>187283</xdr:rowOff>
    </xdr:to>
    <xdr:pic>
      <xdr:nvPicPr>
        <xdr:cNvPr id="2" name="Imagen 1">
          <a:extLst>
            <a:ext uri="{FF2B5EF4-FFF2-40B4-BE49-F238E27FC236}">
              <a16:creationId xmlns:a16="http://schemas.microsoft.com/office/drawing/2014/main" id="{B348967E-7B5A-4473-BFA4-0B41A2637B1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0" y="0"/>
          <a:ext cx="857250" cy="758783"/>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32</xdr:row>
      <xdr:rowOff>137583</xdr:rowOff>
    </xdr:from>
    <xdr:to>
      <xdr:col>24</xdr:col>
      <xdr:colOff>380999</xdr:colOff>
      <xdr:row>63</xdr:row>
      <xdr:rowOff>148166</xdr:rowOff>
    </xdr:to>
    <xdr:graphicFrame macro="">
      <xdr:nvGraphicFramePr>
        <xdr:cNvPr id="3" name="Gráfico 2">
          <a:extLst>
            <a:ext uri="{FF2B5EF4-FFF2-40B4-BE49-F238E27FC236}">
              <a16:creationId xmlns:a16="http://schemas.microsoft.com/office/drawing/2014/main" id="{00000000-0008-0000-14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284822</xdr:colOff>
      <xdr:row>4</xdr:row>
      <xdr:rowOff>57150</xdr:rowOff>
    </xdr:to>
    <xdr:pic>
      <xdr:nvPicPr>
        <xdr:cNvPr id="2" name="Imagen 1">
          <a:extLst>
            <a:ext uri="{FF2B5EF4-FFF2-40B4-BE49-F238E27FC236}">
              <a16:creationId xmlns:a16="http://schemas.microsoft.com/office/drawing/2014/main" id="{6F7FF278-0584-4046-9399-778434FD745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46822" cy="8286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308610</xdr:colOff>
      <xdr:row>4</xdr:row>
      <xdr:rowOff>75981</xdr:rowOff>
    </xdr:to>
    <xdr:pic>
      <xdr:nvPicPr>
        <xdr:cNvPr id="2" name="Imagen 1">
          <a:extLst>
            <a:ext uri="{FF2B5EF4-FFF2-40B4-BE49-F238E27FC236}">
              <a16:creationId xmlns:a16="http://schemas.microsoft.com/office/drawing/2014/main" id="{0D61AF8B-71FB-44D9-A819-66E406C6754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70610" cy="8475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260985</xdr:colOff>
      <xdr:row>4</xdr:row>
      <xdr:rowOff>38281</xdr:rowOff>
    </xdr:to>
    <xdr:pic>
      <xdr:nvPicPr>
        <xdr:cNvPr id="2" name="Imagen 1">
          <a:extLst>
            <a:ext uri="{FF2B5EF4-FFF2-40B4-BE49-F238E27FC236}">
              <a16:creationId xmlns:a16="http://schemas.microsoft.com/office/drawing/2014/main" id="{57E185DE-5EC1-4874-8A2C-85C66B144E0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22985" cy="8098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167641</xdr:colOff>
      <xdr:row>0</xdr:row>
      <xdr:rowOff>0</xdr:rowOff>
    </xdr:from>
    <xdr:to>
      <xdr:col>3</xdr:col>
      <xdr:colOff>248724</xdr:colOff>
      <xdr:row>4</xdr:row>
      <xdr:rowOff>28575</xdr:rowOff>
    </xdr:to>
    <xdr:pic>
      <xdr:nvPicPr>
        <xdr:cNvPr id="2" name="Imagen 1">
          <a:extLst>
            <a:ext uri="{FF2B5EF4-FFF2-40B4-BE49-F238E27FC236}">
              <a16:creationId xmlns:a16="http://schemas.microsoft.com/office/drawing/2014/main" id="{90B9ABF7-69BA-424E-A27F-0D4C28D7F0A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1" y="0"/>
          <a:ext cx="1010724" cy="8001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413385</xdr:colOff>
      <xdr:row>4</xdr:row>
      <xdr:rowOff>158922</xdr:rowOff>
    </xdr:to>
    <xdr:pic>
      <xdr:nvPicPr>
        <xdr:cNvPr id="2" name="Imagen 1">
          <a:extLst>
            <a:ext uri="{FF2B5EF4-FFF2-40B4-BE49-F238E27FC236}">
              <a16:creationId xmlns:a16="http://schemas.microsoft.com/office/drawing/2014/main" id="{49FC6DCD-705D-49DD-9312-2F9350587C9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175385" cy="93044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241935</xdr:colOff>
      <xdr:row>4</xdr:row>
      <xdr:rowOff>23200</xdr:rowOff>
    </xdr:to>
    <xdr:pic>
      <xdr:nvPicPr>
        <xdr:cNvPr id="2" name="Imagen 1">
          <a:extLst>
            <a:ext uri="{FF2B5EF4-FFF2-40B4-BE49-F238E27FC236}">
              <a16:creationId xmlns:a16="http://schemas.microsoft.com/office/drawing/2014/main" id="{1E9B154B-D43C-436E-9CAB-E0B8F6D7DB28}"/>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03935" cy="7947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167640</xdr:colOff>
      <xdr:row>0</xdr:row>
      <xdr:rowOff>0</xdr:rowOff>
    </xdr:from>
    <xdr:to>
      <xdr:col>3</xdr:col>
      <xdr:colOff>337185</xdr:colOff>
      <xdr:row>4</xdr:row>
      <xdr:rowOff>98601</xdr:rowOff>
    </xdr:to>
    <xdr:pic>
      <xdr:nvPicPr>
        <xdr:cNvPr id="2" name="Imagen 1">
          <a:extLst>
            <a:ext uri="{FF2B5EF4-FFF2-40B4-BE49-F238E27FC236}">
              <a16:creationId xmlns:a16="http://schemas.microsoft.com/office/drawing/2014/main" id="{2D24DE3F-E004-4106-86DE-ACE85369007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7626" t="14754" r="28354" b="20765"/>
        <a:stretch/>
      </xdr:blipFill>
      <xdr:spPr>
        <a:xfrm>
          <a:off x="167640" y="0"/>
          <a:ext cx="1099185" cy="87012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Lenovo\Documents\procedimiento%20de%20participacion\PM06-PR04-F02.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019/POA/SEPTIEMBRE/5.%20USME/FRL05.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019/POA/SEPTIEMBRE/6.%20TUNJUELITO/FRL0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019/POA/SEPTIEMBRE/7.%20BOSA/FRL07.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19/POA/JULIO/8.%20KENNEDY/290726%20Formato%20de%20registro%20V.1.3%20NUEVO%20PIP%201.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arojas\Downloads\FRL08%20(3)%20oct%2016.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019/POA/SEPTIEMBRE/9.%20FONTIBON/FRL09.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japinzon\Desktop\FRL09%20(3)%20(Autoguardado).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STORAGE_ADMIN\CentrosLocalesMovilidad\2019\POA\AGOSTO\9.%20FONTIBON\190805%20Formato%20de%20registro%20V%20(2)%20(2)%20(1)%20final%20FONTIBON%20(1).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9/POA/SEPTIEMBRE/10.%20ENGATIVA/FRL1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2019/POA/SEPTIEMBRE/11.%20SUBA/FX%20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9/POA/JULIO/1.%20USAQUEN/USAQUEN%20JULIO%20-%20COPIA%20%20290726%20Formato%20de%20registro%20V.1.3.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2019/POA/JULIO/12.%20BARRIOS%20UNIDOS/290726%20Formato%20de%20registro%20V.1.3%20BARRIOS%20UNIDOS%20(6).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2019/POA/SEPTIEMBRE/12.%20BARRIOS%20UNIDOS/FRL1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C:\Users\movilidad.bunidos.GOBIERNOBOGOTA\Desktop\2019\2019\NUEVA%20BASE%20DE%20DATOS\NUEVA%20BASE%20DE%20DATOS%20PIP.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2019/POA/SEPTIEMBRE/13.%20TEUSAQUILLO/FRL13.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2019/POA/SEPTIEMBRE/14.%20MARTIRES/FRL14.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2019/POA/SEPTIEMBRE/15.%20ANTONIO%20NARI&#209;O/FRL15.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2019/POA/SEPTIEMBRE/16.%20PUENTE%20ARANDA/FRL16.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C:\Users\Administrador\Desktop\CLM%202019\INFORMES%20SEMANALES\INFORMES%20NUEVOS\SEPTIEMBRE\INFORME%20CONSOLIDADO.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019/POA/JULIO/17.%20CANDELARIA/290726%20Formato%20de%20registro%20V.1.3(1)%20(4)%20(2).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2019/POA/SEPTIEMBRE/17.%20CANDELARIA/FRL17%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rojas\Documents\consolidado%20agenda%20localidad\SEPTIEMBRE\CONSOLIDADO%20APT%20SEPTIEMBRE.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2019/POA/SEPTIEMBRE/18.%20RAFAEL%20URIBE%20URIBE/FRL18.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2019/POA/SEPTIEMBRE/19.%20CIUDAD%20BOLIVAR/FRL19.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019/POA/SEPTIEMBRE/20.%20SUMAPAZ/FRL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19/POA/SEPTIEMBRE/1.%20USAQUEN/FRL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019/POA/SEPTIEMBRE/2.%20CHAPINERO/FRL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019/POA/SEPTIEMBRE/3.%20SANTA%20FE/FRL03.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019/POA/JULIO/4.%20SAN%20CRISTOBAL/SAN%20CRISTOBAL%20ULTIMO%20CORREGIDO%20-290726%20Formato%20de%20registro%20V.1.3%20(1)%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019/POA/SEPTIEMBRE/4.%20SAN%20CRISTOBAL/FRL0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mreyes\Downloads\Formato%20de%20registro%20V.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us"/>
      <sheetName val="coac"/>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APT"/>
      <sheetName val="SOLICITUDES"/>
      <sheetName val="SDQS"/>
      <sheetName val="DIRECTORIO"/>
      <sheetName val=" INF. Mes Actividades"/>
      <sheetName val="INF. Mes Usuarios"/>
      <sheetName val="LD"/>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Actas y APT"/>
      <sheetName val="SOLICITUDES"/>
      <sheetName val="SDQS"/>
      <sheetName val="DIRECTORIO"/>
      <sheetName val=" INF. Mes Actividades"/>
      <sheetName val="INF. Mes Usuarios"/>
      <sheetName val="coac"/>
      <sheetName val="cous"/>
      <sheetName val="LD"/>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Andres Felipe Rojas Rodriguez" refreshedDate="43754.550124189816" createdVersion="6" refreshedVersion="6" minRefreshableVersion="3" recordCount="71">
  <cacheSource type="worksheet">
    <worksheetSource ref="C5:AB76" sheet="2, CHAPINERO"/>
  </cacheSource>
  <cacheFields count="26">
    <cacheField name="N." numFmtId="0">
      <sharedItems containsSemiMixedTypes="0" containsString="0" containsNumber="1" containsInteger="1" minValue="120" maxValue="190"/>
    </cacheField>
    <cacheField name="FECHA " numFmtId="14">
      <sharedItems containsSemiMixedTypes="0" containsNonDate="0" containsDate="1" containsString="0" minDate="2019-09-02T00:00:00" maxDate="2019-10-01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1" maxValue="50"/>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2">
        <m/>
        <s v="IEP/MAL PARQUEO"/>
      </sharedItems>
    </cacheField>
    <cacheField name="GENERA COMPROMISO" numFmtId="0">
      <sharedItems count="2">
        <s v="NO"/>
        <s v="SÍ"/>
      </sharedItems>
    </cacheField>
    <cacheField name="GENERA SOLICITUD" numFmtId="0">
      <sharedItems/>
    </cacheField>
    <cacheField name="COMPROMISO" numFmtId="0">
      <sharedItems/>
    </cacheField>
    <cacheField name="FECHA INICIO" numFmtId="14">
      <sharedItems containsSemiMixedTypes="0" containsNonDate="0" containsDate="1" containsString="0" minDate="2019-09-02T00:00:00" maxDate="2019-10-01T00:00:00"/>
    </cacheField>
    <cacheField name="FECHA TERMINACIÓN" numFmtId="14">
      <sharedItems containsSemiMixedTypes="0" containsNonDate="0" containsDate="1" containsString="0" minDate="2019-09-23T00:00:00" maxDate="2019-10-22T00:00:00"/>
    </cacheField>
    <cacheField name="FECHA DE FINALIZACIÓN APT" numFmtId="14">
      <sharedItems containsSemiMixedTypes="0" containsNonDate="0" containsDate="1" containsString="0" minDate="2019-09-02T00:00:00" maxDate="2019-10-01T00:00:00"/>
    </cacheField>
    <cacheField name="PLAZO EJECUCIÓN APT" numFmtId="0">
      <sharedItems containsSemiMixedTypes="0" containsString="0" containsNumber="1" containsInteger="1" minValue="21" maxValue="22"/>
    </cacheField>
    <cacheField name="EJECUCIÓN APT" numFmtId="0">
      <sharedItems containsSemiMixedTypes="0" containsString="0" containsNumber="1" containsInteger="1" minValue="0" maxValue="1"/>
    </cacheField>
    <cacheField name="ESTADO" numFmtId="0">
      <sharedItems count="1">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acheField>
    <cacheField name="GESTOR Y/U ORIENTADOR PARTICIPANTE  "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Andres Felipe Rojas Rodriguez" refreshedDate="43754.57146979167" createdVersion="6" refreshedVersion="6" minRefreshableVersion="3" recordCount="61">
  <cacheSource type="worksheet">
    <worksheetSource ref="C5:AB66" sheet="4. SAN CRISTOBAL"/>
  </cacheSource>
  <cacheFields count="26">
    <cacheField name="N." numFmtId="0">
      <sharedItems containsSemiMixedTypes="0" containsString="0" containsNumber="1" containsInteger="1" minValue="116" maxValue="176"/>
    </cacheField>
    <cacheField name="FECHA " numFmtId="14">
      <sharedItems containsSemiMixedTypes="0" containsNonDate="0" containsDate="1" containsString="0" minDate="2019-09-02T00:00:00" maxDate="2019-09-27T00:00:00"/>
    </cacheField>
    <cacheField name="DIRECCIÓN" numFmtId="0">
      <sharedItems/>
    </cacheField>
    <cacheField name="UPZ / UPR" numFmtId="0">
      <sharedItems/>
    </cacheField>
    <cacheField name="BARRIO" numFmtId="0">
      <sharedItems/>
    </cacheField>
    <cacheField name="NUMERO DE PARTICIPANTES " numFmtId="0">
      <sharedItems containsMixedTypes="1" containsNumber="1" containsInteger="1" minValue="1" maxValue="157"/>
    </cacheField>
    <cacheField name="POBLACIÓN OBJETO INTERVENCIÓN APT" numFmtId="0">
      <sharedItems/>
    </cacheField>
    <cacheField name="EJE" numFmtId="0">
      <sharedItems/>
    </cacheField>
    <cacheField name="COMPONENTE PIP" numFmtId="0">
      <sharedItems/>
    </cacheField>
    <cacheField name="ACCION GENERADORA " numFmtId="0">
      <sharedItems/>
    </cacheField>
    <cacheField name="TEMA" numFmtId="0">
      <sharedItems containsBlank="1" count="4">
        <m/>
        <s v="SEÑALIZACION - IMPLEMENTACIÓN"/>
        <s v="IEP/MAL PARQUEO"/>
        <s v="ACCIDENTALIDAD"/>
      </sharedItems>
    </cacheField>
    <cacheField name="GENERA COMPROMISO" numFmtId="0">
      <sharedItems count="2">
        <s v="NO"/>
        <s v="SÍ"/>
      </sharedItems>
    </cacheField>
    <cacheField name="GENERA SOLICITUD" numFmtId="0">
      <sharedItems/>
    </cacheField>
    <cacheField name="COMPROMISO" numFmtId="0">
      <sharedItems containsBlank="1"/>
    </cacheField>
    <cacheField name="FECHA INICIO" numFmtId="14">
      <sharedItems containsSemiMixedTypes="0" containsNonDate="0" containsDate="1" containsString="0" minDate="2019-09-02T00:00:00" maxDate="2019-09-27T00:00:00"/>
    </cacheField>
    <cacheField name="FECHA TERMINACIÓN" numFmtId="14">
      <sharedItems containsSemiMixedTypes="0" containsNonDate="0" containsDate="1" containsString="0" minDate="2019-09-16T00:00:00" maxDate="2019-10-18T00:00:00"/>
    </cacheField>
    <cacheField name="FECHA DE FINALIZACIÓN APT" numFmtId="14">
      <sharedItems containsNonDate="0" containsDate="1" containsString="0" containsBlank="1" minDate="2019-09-02T00:00:00" maxDate="2019-10-01T00:00:00"/>
    </cacheField>
    <cacheField name="PLAZO EJECUCIÓN APT" numFmtId="0">
      <sharedItems containsSemiMixedTypes="0" containsString="0" containsNumber="1" containsInteger="1" minValue="-9" maxValue="21"/>
    </cacheField>
    <cacheField name="EJECUCIÓN APT" numFmtId="0">
      <sharedItems containsSemiMixedTypes="0" containsString="0" containsNumber="1" containsInteger="1" minValue="-43733" maxValue="11"/>
    </cacheField>
    <cacheField name="ESTADO" numFmtId="0">
      <sharedItems containsBlank="1" count="2">
        <m/>
        <s v="Ejecutada"/>
      </sharedItems>
    </cacheField>
    <cacheField name="RESPONSABLE " numFmtId="0">
      <sharedItems/>
    </cacheField>
    <cacheField name="DOCUMENTACION SOPORTE " numFmtId="0">
      <sharedItems/>
    </cacheField>
    <cacheField name="DESCRIPCIÓN Y OBSERVACIONES" numFmtId="0">
      <sharedItems longText="1"/>
    </cacheField>
    <cacheField name="NOMBRE DEL ESPACIO (solo para reuniones interinstitucionales)" numFmtId="0">
      <sharedItems containsBlank="1"/>
    </cacheField>
    <cacheField name="NOMBRE DEL ESPACIO (solo para reuniones interinstitucionales adicionales)" numFmtId="0">
      <sharedItems containsBlank="1"/>
    </cacheField>
    <cacheField name="GESTOR Y/O ORIENTADOR PARTICIPANTE  "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1">
  <r>
    <n v="120"/>
    <d v="2019-09-02T00:00:00"/>
    <s v="ALCALDIA LOCAL CHAPINERO  CARRERA 13 # 54 - 74"/>
    <s v="Chapinero"/>
    <s v="Chapinero Central "/>
    <s v="NA"/>
    <s v="No definido"/>
    <s v="6 Otro"/>
    <s v="6.0 Otro"/>
    <s v="R. Atención a la ciudadanía en CLM"/>
    <x v="0"/>
    <x v="0"/>
    <s v="NO"/>
    <s v="NA"/>
    <d v="2019-09-02T00:00:00"/>
    <d v="2019-09-23T00:00:00"/>
    <d v="2019-09-02T00:00:00"/>
    <n v="21"/>
    <n v="0"/>
    <x v="0"/>
    <s v="CLM 2"/>
    <s v="BASE DE DATOS "/>
    <s v="Se adelanta atencion a la comunidad en el punto de la Alcaldia Local de Chapinero, donde se atiende a la comunidad que asiste a registrar y obtener el sticker de registro bici, entre otras solicitudes adicionales. NO SE GENERA ACTA "/>
    <m/>
    <s v="NA"/>
    <s v="Equipo"/>
  </r>
  <r>
    <n v="121"/>
    <d v="2019-09-02T00:00:00"/>
    <s v="ALCALDIA LOCAL CHAPINERO  CARRERA 13 # 54 - 74"/>
    <s v="Chapinero"/>
    <s v="Chapinero Central "/>
    <s v="NA"/>
    <s v="No definido"/>
    <s v="6 Otro"/>
    <s v="6.0 Otro"/>
    <s v="O. Clasificación y actualización de archivo"/>
    <x v="0"/>
    <x v="0"/>
    <s v="NO"/>
    <s v="NA"/>
    <d v="2019-09-02T00:00:00"/>
    <d v="2019-09-24T00:00:00"/>
    <d v="2019-09-03T00:00:00"/>
    <n v="22"/>
    <n v="1"/>
    <x v="0"/>
    <s v="CLM 2"/>
    <s v="BASE DE DATOS "/>
    <s v="Se realiza la actualizacion y la clasificacion del archivo del CLM 2, en donde se realiza la foliacion y encarpetado del mismo con las actas de las actividades realizadas en la localidad de Chapinero. NO SE GENERA ACTA "/>
    <m/>
    <s v="NA"/>
    <s v="Equipo"/>
  </r>
  <r>
    <n v="122"/>
    <d v="2019-09-02T00:00:00"/>
    <s v="ALCALDIA LOCAL CHAPINERO  CARRERA 13 # 54 - 74"/>
    <s v="Chapinero"/>
    <s v="Chapinero Central "/>
    <s v="NA"/>
    <s v="No definido"/>
    <s v="6 Otro"/>
    <s v="6.0 Otro"/>
    <s v="P. Digitación base de datos"/>
    <x v="0"/>
    <x v="0"/>
    <s v="NO"/>
    <s v="NA"/>
    <d v="2019-09-02T00:00:00"/>
    <d v="2019-09-24T00:00:00"/>
    <d v="2019-09-03T00:00:00"/>
    <n v="22"/>
    <n v="1"/>
    <x v="0"/>
    <s v="CLM 2"/>
    <s v="BASE DE DATOS "/>
    <s v="Se adelanta la digitacion de la base de datos, en donde se mete informacion de las actividades realizadas entre los dias 2 y 6 de septiembre  NO SE GENERA ACTA "/>
    <m/>
    <s v="NA"/>
    <s v="Equipo"/>
  </r>
  <r>
    <n v="123"/>
    <d v="2019-09-03T00:00:00"/>
    <s v="ALCALDIA LOCAL CHAPINERO  CARRERA 13 # 54 - 74"/>
    <s v="Chapinero"/>
    <s v="Chapinero Central "/>
    <n v="1"/>
    <s v="No definido"/>
    <s v="2 Gestión participativa del proyecto"/>
    <s v="2.3 Participación ciudadana en Proyectos"/>
    <s v="H. Encuentros Comunitarios"/>
    <x v="0"/>
    <x v="0"/>
    <s v="NO"/>
    <s v="NA"/>
    <d v="2019-09-03T00:00:00"/>
    <d v="2019-09-24T00:00:00"/>
    <d v="2019-09-03T00:00:00"/>
    <n v="21"/>
    <n v="0"/>
    <x v="0"/>
    <s v="CLM 2"/>
    <s v="ACTA "/>
    <s v="Se realiza solicitud de reductores de velocidad en la carrera 19 con calle 82, cerca a la universidad San Martin. En la Transversal carrera 19a entre calle 80 y calle 77 solicitud de operativos de control desde las 5 de la mañana hasta las 12 de la noche "/>
    <m/>
    <s v="NA"/>
    <s v="Diana Abril"/>
  </r>
  <r>
    <n v="124"/>
    <d v="2019-09-03T00:00:00"/>
    <s v="chico reservado                                                                                                                             calle 100 por carrera 13"/>
    <s v="Chicó Lago"/>
    <s v="Chico reservado "/>
    <s v="NA"/>
    <s v="No definido"/>
    <s v="1 Formación, sensibilización capacitación"/>
    <s v="1.1 Sensibilización e Información"/>
    <s v="E. Jornadas Informativas"/>
    <x v="0"/>
    <x v="0"/>
    <s v="NO"/>
    <s v="NA"/>
    <d v="2019-09-03T00:00:00"/>
    <d v="2019-09-24T00:00:00"/>
    <d v="2019-09-03T00:00:00"/>
    <n v="21"/>
    <n v="0"/>
    <x v="0"/>
    <s v="CLM 2"/>
    <s v="ACTA "/>
    <s v="Siendo las nueve de la mañana, contando con el apoyo de dos orientadoras de los Centros Locales de Tunjuelito y Rafael Uribe Uribe.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olo cuatro personas dan información de sus datos al pedirlos por la información suministrada._x000a__x000a_Esta información se entrega por medio de volante informativo a las personas que pasan en este sector, en la cual se indica que el piloto fue iniciado a partir del día 20 de agosto del presente año. _x000a__x000a_Siendo las 2:00 de la tarde se da por terminada la actividad de información en el sector.  _x000a__x000a__x000a_"/>
    <m/>
    <s v="NA"/>
    <s v="Felipe Roa "/>
  </r>
  <r>
    <n v="125"/>
    <d v="2019-09-03T00:00:00"/>
    <s v="subdireccion local de integracion social   CALLE 50A # 13 - 54"/>
    <s v="Chapinero"/>
    <s v="Chapinero Central "/>
    <s v="NA"/>
    <s v="No definido"/>
    <s v="2 Gestión participativa del proyecto"/>
    <s v="2.1 Articulación de actores"/>
    <s v="J. Reuniones interinstitucionales / Participación en Instancias"/>
    <x v="0"/>
    <x v="0"/>
    <s v="NO"/>
    <s v="NA"/>
    <d v="2019-09-03T00:00:00"/>
    <d v="2019-09-24T00:00:00"/>
    <d v="2019-09-03T00:00:00"/>
    <n v="21"/>
    <n v="0"/>
    <x v="0"/>
    <s v="CLM 2"/>
    <s v="ACTA "/>
    <s v="Se realiza reunion con la referente de la Subdireccion Local de Integración social, con la finalidad de abordar interinstitucionalmente actividades con la población en referencia al proyecto 1113 por ciudada incluyente y sin barreras."/>
    <m/>
    <s v="NA"/>
    <s v="Diana Abril"/>
  </r>
  <r>
    <n v="126"/>
    <d v="2019-09-04T00:00:00"/>
    <s v="chico reservado                                                                                                                             calle 100 por carrera 13"/>
    <s v="Chicó Lago"/>
    <s v="Chico reservado "/>
    <s v="NA"/>
    <s v="No definido"/>
    <s v="1 Formación, sensibilización capacitación"/>
    <s v="1.1 Sensibilización e Información"/>
    <s v="E. Jornadas Informativas"/>
    <x v="0"/>
    <x v="0"/>
    <s v="NO"/>
    <s v="NA"/>
    <d v="2019-09-04T00:00:00"/>
    <d v="2019-09-25T00:00:00"/>
    <d v="2019-09-04T00:00:00"/>
    <n v="21"/>
    <n v="0"/>
    <x v="0"/>
    <s v="CLM 2"/>
    <s v="ACTA "/>
    <s v="Siendo las nueve de la mañana, contando con el apoyo de dos orientadoras de los Centros Locales de Antonio Nariño y Santa Fe. Se da inicio a la socialización donde se informa un la eliminación del paradero temporalmente el cual está bajo el número 215C00, de igual forma se indica a las personas que hacen uso o esperan transporte en este paradero que las rutas que paran en él se trasladan a los dos siguientes paraderos que se encuentran bajo los números 215B00 y 215A00. Solo cuatro personas dan información de sus datos al pedirlos por la información suministrada._x000a__x000a_Esta información se entrega por medio de volante informativo a las personas que pasan en este sector, en la cual se indica que el piloto fue iniciado a partir del día 20 de agosto del presente año. _x000a__x000a_Siendo las 2:00 de la tarde se da por terminada la actividad de información en el sector.  _x000a__x000a__x000a_"/>
    <m/>
    <s v="NA"/>
    <s v="Felipe Roa "/>
  </r>
  <r>
    <n v="127"/>
    <d v="2019-09-04T00:00:00"/>
    <s v="AVENDA 82 # 12 - 18"/>
    <s v="Chicó Lago"/>
    <s v="Chico norte "/>
    <n v="12"/>
    <s v="No definido"/>
    <s v="2 Gestión participativa del proyecto"/>
    <s v="2.3 Participación ciudadana en Proyectos"/>
    <s v="H. Encuentros Comunitarios"/>
    <x v="1"/>
    <x v="0"/>
    <s v="NO"/>
    <s v="REALIZAR JORNADA INFORMATIVA EN ZONA ROSA "/>
    <d v="2019-09-04T00:00:00"/>
    <d v="2019-09-25T00:00:00"/>
    <d v="2019-09-04T00:00:00"/>
    <n v="21"/>
    <n v="0"/>
    <x v="0"/>
    <s v="CLM 2"/>
    <s v="ACTA "/>
    <s v="Se participa en encuentro comunitario convocado por el IDU en el cual se aborda la problemática de estacionamiento en via que sumado a la ejecución de las obras de malla vial afecta el sector a movilidad, se indica que se realizaran jornadas informativas y a su vez se solicitaran operativos de control de transito permanentes. Se realiza la jornada el dia 20 de septiembre a las once y media de la mañana donde se realizo el punto de zona rosa y calle 71. "/>
    <m/>
    <s v="NA"/>
    <s v="Diana Abril"/>
  </r>
  <r>
    <n v="128"/>
    <d v="2019-09-04T00:00:00"/>
    <s v="SDM CALLE 13"/>
    <s v="Zona Industrial"/>
    <s v="Zona Industrial"/>
    <s v="NA"/>
    <s v="No definido"/>
    <s v="2 Gestión participativa del proyecto"/>
    <s v="2.1 Articulación de actores"/>
    <s v="J. Reuniones interinstitucionales / Participación en Instancias"/>
    <x v="0"/>
    <x v="0"/>
    <s v="NO"/>
    <s v="NA"/>
    <d v="2019-09-04T00:00:00"/>
    <d v="2019-09-25T00:00:00"/>
    <d v="2019-09-04T00:00:00"/>
    <n v="21"/>
    <n v="0"/>
    <x v="0"/>
    <s v="CLM 2"/>
    <s v="ACTA "/>
    <s v="Se participa en reunion convocada por la oficina de gestion social en la cual se socializa la resolución 2408 de 21 de junio de 2018 y se indican los puntos a ser abordados en la localidad de Chapinero de la calle 64 con carrera 11 hasta la caracas y calle 66 con carrera 11 hasta la circunvalar. "/>
    <m/>
    <s v="NA"/>
    <s v="Diana Abril"/>
  </r>
  <r>
    <n v="129"/>
    <d v="2019-09-05T00:00:00"/>
    <s v="ALCALDIA LOCAL CHAPINERO  CARRERA 13 # 54 - 74"/>
    <s v="Chapinero"/>
    <s v="Chapinero Central "/>
    <s v="NA"/>
    <s v="No definido"/>
    <s v="6 Otro"/>
    <s v="6.0 Otro"/>
    <s v="N. Apoyo en la elaboración de documentos y/o material del CLM"/>
    <x v="0"/>
    <x v="0"/>
    <s v="NO"/>
    <s v="NA"/>
    <d v="2019-09-05T00:00:00"/>
    <d v="2019-09-26T00:00:00"/>
    <d v="2019-09-05T00:00:00"/>
    <n v="21"/>
    <n v="0"/>
    <x v="0"/>
    <s v="CLM 2"/>
    <s v="BASE DE DATOS "/>
    <s v="Se realiza el seguimiento a las solicitudes que fueron realizadas mediante la SDQS y asi mismo al arreglo de la base de datos y el archivo del CLM 2. NO SE GENERA ACTA"/>
    <m/>
    <s v="NA"/>
    <s v="Felipe Roa "/>
  </r>
  <r>
    <n v="130"/>
    <d v="2019-09-05T00:00:00"/>
    <s v="CALLE 82 CON CARRERA 12"/>
    <s v="Chicó Lago"/>
    <s v="Chico norte "/>
    <s v="NA"/>
    <s v="No definido"/>
    <s v="2 Gestión participativa del proyecto"/>
    <s v="2.1 Articulación de actores"/>
    <s v="J. Reuniones interinstitucionales / Participación en Instancias"/>
    <x v="0"/>
    <x v="0"/>
    <s v="NO"/>
    <s v="NA"/>
    <d v="2019-09-05T00:00:00"/>
    <d v="2019-09-26T00:00:00"/>
    <d v="2019-09-05T00:00:00"/>
    <n v="21"/>
    <n v="0"/>
    <x v="0"/>
    <s v="CLM 2"/>
    <s v="ACTA "/>
    <s v="La actividad de inauguracion en los cuales se tenia como objetivo promover acciones de sostenibilidad y corresponsabilidad frente al nuevo diseño del espaciopublico, esta actividad ha sido cancelada por parte del Instituto de Desarrollo Urbano quien habia convocado por medio de la mesa de trabajo al desarrollo de esta actividad."/>
    <m/>
    <s v="NA"/>
    <s v="Equipo"/>
  </r>
  <r>
    <n v="131"/>
    <d v="2019-09-05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05T00:00:00"/>
    <d v="2019-09-26T00:00:00"/>
    <d v="2019-09-05T00:00:00"/>
    <n v="21"/>
    <n v="0"/>
    <x v="0"/>
    <s v="CLM 2"/>
    <s v="ACTA "/>
    <s v="La actividad de inauguracion en los cuales se tenia como objetivo promover acciones de sostenibilidad y corresponsabilidad frente al nuevo diseño del espaciopublico, esta actividad ha sido cancelada por parte del Instituto de Desarrollo Urbano quien habia convocado por medio de la mesa de trabajo al desarrollo de esta actividad."/>
    <m/>
    <s v="NA"/>
    <s v="Equipo"/>
  </r>
  <r>
    <n v="132"/>
    <d v="2019-09-06T00:00:00"/>
    <s v="Secretaria Distrital de Movilidad Calle 13 # 37 - 35"/>
    <s v="Zona Industrial"/>
    <s v="Zona Industrial"/>
    <s v="NA"/>
    <s v="No definido"/>
    <s v="6 Otro"/>
    <s v="6.0 Otro"/>
    <s v="Y. Otros"/>
    <x v="0"/>
    <x v="0"/>
    <s v="NO"/>
    <s v="NA"/>
    <d v="2019-09-06T00:00:00"/>
    <d v="2019-09-27T00:00:00"/>
    <d v="2019-09-06T00:00:00"/>
    <n v="21"/>
    <n v="0"/>
    <x v="0"/>
    <s v="CLM 2"/>
    <s v="BASE DE DATOS "/>
    <s v="Se realiza el apoyo a la oficina de gestion social, en donde se apoya a una reunion la cual se convoca a la comunidad cristiana con el fin de atender temas de espacio publico en algunas localidades y se realiza el apoyo a la revision de las actas de los CLM en donde se llama a las comunidades que fueron atendidas para preguntar como habia sido el trabajo por parte de la Gestora u Orientados de ese CLM "/>
    <m/>
    <s v="NA"/>
    <s v="Felipe Roa "/>
  </r>
  <r>
    <n v="133"/>
    <d v="2019-09-06T00:00:00"/>
    <s v="Secretaria Distrital de Movilidad Calle 13 # 37 - 35"/>
    <s v="Zona Industrial"/>
    <s v="Zona Industrial"/>
    <s v="NA"/>
    <s v="No definido"/>
    <s v="6 Otro"/>
    <s v="6.0 Otro"/>
    <s v="S. Consulta de informacion al interior de la SDM. (Presencial)"/>
    <x v="0"/>
    <x v="0"/>
    <s v="NO"/>
    <s v="NA"/>
    <d v="2019-09-06T00:00:00"/>
    <d v="2019-09-27T00:00:00"/>
    <d v="2019-09-06T00:00:00"/>
    <n v="21"/>
    <n v="0"/>
    <x v="0"/>
    <s v="CLM 2"/>
    <s v="BASE DE DATOS "/>
    <s v="Por parte de la gestora local de movilidad se realiza la consulta al interior de la entidad. En donde se averigua informacion de seguridad vial para la localidad de Chapinero"/>
    <m/>
    <s v="NA"/>
    <s v="Diana Abril"/>
  </r>
  <r>
    <n v="134"/>
    <d v="2019-09-09T00:00:00"/>
    <s v="ALCALDIA LOCAL CHAPINERO  CARRERA 13 # 54 - 74"/>
    <s v="Chapinero"/>
    <s v="Chapinero Central "/>
    <s v="NA"/>
    <s v="No definido"/>
    <s v="6 Otro"/>
    <s v="6.0 Otro"/>
    <s v="R. Atención a la ciudadanía en CLM"/>
    <x v="0"/>
    <x v="0"/>
    <s v="NO"/>
    <s v="NA"/>
    <d v="2019-09-09T00:00:00"/>
    <d v="2019-09-30T00:00:00"/>
    <d v="2019-09-09T00:00:00"/>
    <n v="21"/>
    <n v="0"/>
    <x v="0"/>
    <s v="CLM 2"/>
    <s v="BASE DE DATOS "/>
    <s v="Se adelanta atencion a la comunidad en el punto de la Alcaldia Local de Chapinero, donde se atiende a la comunidad que asiste a registrar y obtener el sticker de registro bici, entre otras solicitudes adicionales. NO SE GENERA ACTA "/>
    <m/>
    <s v="NA"/>
    <s v="Equipo"/>
  </r>
  <r>
    <n v="135"/>
    <d v="2019-09-09T00:00:00"/>
    <s v="ALCALDIA LOCAL CHAPINERO  CARRERA 13 # 54 - 74"/>
    <s v="Chapinero"/>
    <s v="Chapinero Central "/>
    <s v="NA"/>
    <s v="No definido"/>
    <s v="6 Otro"/>
    <s v="6.0 Otro"/>
    <s v="O. Clasificación y actualización de archivo"/>
    <x v="0"/>
    <x v="0"/>
    <s v="NO"/>
    <s v="NA"/>
    <d v="2019-09-09T00:00:00"/>
    <d v="2019-09-30T00:00:00"/>
    <d v="2019-09-09T00:00:00"/>
    <n v="21"/>
    <n v="0"/>
    <x v="0"/>
    <s v="CLM 2"/>
    <s v="BASE DE DATOS "/>
    <s v="Se realiza la actualizacion y la clasificacion del archivo del CLM 2, en donde se realiza la foliacion y encarpetado del mismo con las actas de las actividades realizadas en la localidad de Chapinero. NO SE GENERA ACTA "/>
    <m/>
    <s v="NA"/>
    <s v="Equipo"/>
  </r>
  <r>
    <n v="136"/>
    <d v="2019-09-09T00:00:00"/>
    <s v="ALCALDIA LOCAL CHAPINERO  CARRERA 13 # 54 - 74"/>
    <s v="Chapinero"/>
    <s v="Chapinero Central "/>
    <s v="NA"/>
    <s v="No definido"/>
    <s v="6 Otro"/>
    <s v="6.0 Otro"/>
    <s v="P. Digitación base de datos"/>
    <x v="0"/>
    <x v="0"/>
    <s v="NO"/>
    <s v="NA"/>
    <d v="2019-09-09T00:00:00"/>
    <d v="2019-09-30T00:00:00"/>
    <d v="2019-09-09T00:00:00"/>
    <n v="21"/>
    <n v="0"/>
    <x v="0"/>
    <s v="CLM 2"/>
    <s v="BASE DE DATOS "/>
    <s v="Se adelanta la digitacion de la base de datos, en donde se mete informacion de las actividades realizadas entre los dias 9 y 13 de septiembre  NO SE GENERA ACTA "/>
    <m/>
    <s v="NA"/>
    <s v="Equipo"/>
  </r>
  <r>
    <n v="137"/>
    <d v="2019-09-09T00:00:00"/>
    <s v="ALCALDIA LOCAL CHAPINERO  CARRERA 13 # 54 - 74"/>
    <s v="Chapinero"/>
    <s v="Chapinero Central "/>
    <s v="NA"/>
    <s v="No definido"/>
    <s v="6 Otro"/>
    <s v="6.0 Otro"/>
    <s v="Y. Otros"/>
    <x v="0"/>
    <x v="0"/>
    <s v="NO"/>
    <s v="NA"/>
    <d v="2019-09-09T00:00:00"/>
    <d v="2019-09-30T00:00:00"/>
    <d v="2019-09-09T00:00:00"/>
    <n v="21"/>
    <n v="0"/>
    <x v="0"/>
    <s v="CLM 2"/>
    <s v="BASE DE DATOS "/>
    <s v="Se realiza el apoyo aa la oficina de gestion social, con el acompañamiento a la reunion de dialogos ciudadanos de comunidad LGBTI. "/>
    <m/>
    <s v="NA"/>
    <s v="Equipo"/>
  </r>
  <r>
    <n v="138"/>
    <d v="2019-09-10T00:00:00"/>
    <s v="ALCALDIA LOCAL CHAPINERO  CARRERA 13 # 54 - 74"/>
    <s v="Chapinero"/>
    <s v="Chapinero Central "/>
    <s v="NA"/>
    <s v="No definido"/>
    <s v="6 Otro"/>
    <s v="6.0 Otro"/>
    <s v="O. Clasificación y actualización de archivo"/>
    <x v="0"/>
    <x v="0"/>
    <s v="NO"/>
    <s v="NA"/>
    <d v="2019-09-10T00:00:00"/>
    <d v="2019-10-01T00:00:00"/>
    <d v="2019-09-10T00:00:00"/>
    <n v="21"/>
    <n v="0"/>
    <x v="0"/>
    <s v="CLM 2"/>
    <s v="BASE DE DATOS "/>
    <s v="Se realiza la actualizacion y la clasificacion del archivo del CLM 2, en donde se realiza la foliacion y encarpetado del mismo con las actas de las actividades realizadas en la localidad de Chapinero. NO SE GENERA ACTA "/>
    <m/>
    <s v="NA"/>
    <s v="Felipe Roa "/>
  </r>
  <r>
    <n v="139"/>
    <d v="2019-09-10T00:00:00"/>
    <s v="CASADE IGUALDAD PARA LA MUJER CARRERA 60 # 63A - 52"/>
    <s v="Chapinero"/>
    <s v="Chapinero Central "/>
    <s v="NA"/>
    <s v="No definido"/>
    <s v="2 Gestión participativa del proyecto"/>
    <s v="2.1 Articulación de actores"/>
    <s v="J. Reuniones interinstitucionales / Participación en Instancias"/>
    <x v="0"/>
    <x v="0"/>
    <s v="NO"/>
    <s v="NA"/>
    <d v="2019-09-10T00:00:00"/>
    <d v="2019-10-02T00:00:00"/>
    <d v="2019-09-11T00:00:00"/>
    <n v="22"/>
    <n v="1"/>
    <x v="0"/>
    <s v="CLM 2"/>
    <s v="ACTA "/>
    <s v="Se asiste a la reunion ordinaria de la CLIP en la cual se abordan temas de la secretaria de movilidad y otras entidades para el beneficio de las comunidades de la localidad "/>
    <s v="Comisión Local Intersectorial de Participación (CLIP)"/>
    <s v="NA"/>
    <s v="Diana Abril"/>
  </r>
  <r>
    <n v="140"/>
    <d v="2019-09-11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1T00:00:00"/>
    <d v="2019-10-02T00:00:00"/>
    <d v="2019-09-11T00:00:00"/>
    <n v="21"/>
    <n v="0"/>
    <x v="0"/>
    <s v="CLM 2"/>
    <s v="ACTA "/>
    <s v="Se asiste a la reunión del consejo local de discapacidad ordinario del mes de septiembre, donde se abordan temas del plan de acción local y las acciones desarrolladas durante el 2019"/>
    <s v="Consejo Local de Discapacidad (CLD)"/>
    <s v="NA"/>
    <s v="Diana Abril"/>
  </r>
  <r>
    <n v="141"/>
    <d v="2019-09-11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1T00:00:00"/>
    <d v="2019-10-02T00:00:00"/>
    <d v="2019-09-11T00:00:00"/>
    <n v="21"/>
    <n v="0"/>
    <x v="0"/>
    <s v="CLM 2"/>
    <s v="ACTA "/>
    <s v="Se realza reunion objetivo 2 con la finalidad de programar la actividad de recorrido con los aprendices del SENA el dia 25 de octubre a las 10 de la mañana hasta el medio dia en la calle 65 hasta la 54 con carrera 13"/>
    <s v="Otro"/>
    <s v="Reunion interinstitucional objetivo 2 del CLD "/>
    <s v="Diana Abril"/>
  </r>
  <r>
    <n v="142"/>
    <d v="2019-09-11T00:00:00"/>
    <s v="CALLE 36 CON CARRERA 13"/>
    <s v="Chapinero"/>
    <s v="Chapinero Central "/>
    <s v="NA"/>
    <s v="No definido"/>
    <s v="6 Otro"/>
    <s v="6.0 Otro"/>
    <s v="W. Apoyo a otros CLM"/>
    <x v="0"/>
    <x v="0"/>
    <s v="NO"/>
    <s v="NA"/>
    <d v="2019-09-11T00:00:00"/>
    <d v="2019-10-02T00:00:00"/>
    <d v="2019-09-11T00:00:00"/>
    <n v="21"/>
    <n v="0"/>
    <x v="0"/>
    <s v="CLM 2"/>
    <s v="BASE DE DATOS "/>
    <s v="Se apoya a la ejecucion de la socializacion de señalizacion en las ciclorutas de la localidad, iniciando por un pequeño tramo de la localidad de chapinero y termiando por la de teusaquillo en donde se informa a la comunidad sobre la nueva señalizaicon para los ciclistas. NO SE GENERA ACTA "/>
    <m/>
    <s v="NA"/>
    <s v="Felipe Roa "/>
  </r>
  <r>
    <n v="143"/>
    <d v="2019-09-11T00:00:00"/>
    <s v="CASA DE IGUALDAD Y DE OPORTUNIDADES CARRERA 60 # 63A - 52"/>
    <s v="Chapinero"/>
    <s v="Chapinero Central "/>
    <s v="NA"/>
    <s v="No definido"/>
    <s v="2 Gestión participativa del proyecto"/>
    <s v="2.1 Articulación de actores"/>
    <s v="J. Reuniones interinstitucionales / Participación en Instancias"/>
    <x v="0"/>
    <x v="0"/>
    <s v="NO"/>
    <s v="NA"/>
    <d v="2019-09-11T00:00:00"/>
    <d v="2019-10-03T00:00:00"/>
    <d v="2019-09-11T00:00:00"/>
    <n v="22"/>
    <n v="0"/>
    <x v="0"/>
    <s v="CLM 2"/>
    <s v="ACTA "/>
    <s v="Se asiste a la reunion ordinaria del COLMYG en el cual se trabajan temas de la movilidad para las comunidades LGBTI de la localidad y la equidad de genero "/>
    <s v="Comité Operativo Local de Mujer (COLMYG)"/>
    <s v="NA"/>
    <s v="Diana Abril"/>
  </r>
  <r>
    <n v="144"/>
    <d v="2019-09-12T00:00:00"/>
    <s v="ALCALDIA LOCAL DE ANTONIO NARIÑO CALLE 17 SUR # 18 - 49"/>
    <s v="Restrepo"/>
    <s v="Restrepo"/>
    <s v="NA"/>
    <s v="No definido"/>
    <s v="6 Otro"/>
    <s v="6.0 Otro"/>
    <s v="W. Apoyo a otros CLM"/>
    <x v="0"/>
    <x v="0"/>
    <s v="NO"/>
    <s v="NA"/>
    <d v="2019-09-12T00:00:00"/>
    <d v="2019-10-03T00:00:00"/>
    <d v="2019-09-12T00:00:00"/>
    <n v="21"/>
    <n v="0"/>
    <x v="0"/>
    <s v="CLM 2"/>
    <s v="BASE DE DATOS "/>
    <s v="Se apoya a una jornada informativa en el sector de la calle 1 entre carrera caracas y carrera 24 por temas de invasion del espacio publico y mecanica en via en este sector. NO SE GENERA ACTA "/>
    <m/>
    <s v="NA"/>
    <s v="Felipe Roa "/>
  </r>
  <r>
    <n v="145"/>
    <d v="2019-09-12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2T00:00:00"/>
    <d v="2019-10-03T00:00:00"/>
    <d v="2019-09-12T00:00:00"/>
    <n v="21"/>
    <n v="0"/>
    <x v="0"/>
    <s v="CLM 2"/>
    <s v="ACTA "/>
    <s v="Se realiza reunion con IDPAC, con el fin de abotdar los temas territoriales en las cuales se tienen acciones conjuntas."/>
    <m/>
    <s v="NA"/>
    <s v="Diana Abril"/>
  </r>
  <r>
    <n v="146"/>
    <d v="2019-09-12T00:00:00"/>
    <s v="Secretaria Distrital de Movilidad Calle 13 # 37 - 35"/>
    <s v="Zona Industrial"/>
    <s v="Zona Industrial"/>
    <s v="NA"/>
    <s v="No definido"/>
    <s v="6 Otro"/>
    <s v="6.0 Otro"/>
    <s v="Y. Otros"/>
    <x v="0"/>
    <x v="0"/>
    <s v="NO"/>
    <s v="NA"/>
    <d v="2019-09-12T00:00:00"/>
    <d v="2019-10-03T00:00:00"/>
    <d v="2019-09-12T00:00:00"/>
    <n v="21"/>
    <n v="0"/>
    <x v="0"/>
    <s v="CLM 2"/>
    <s v="BASE DE DATOS "/>
    <s v="Se presta el apoyo por parte de la gestora local de chapinero en tema de solicitudes de los dialogos ciudadanos realizados por la secretaria de movilidad. NO SE GENERA ACTA "/>
    <m/>
    <s v="NA"/>
    <s v="Diana Abril"/>
  </r>
  <r>
    <n v="147"/>
    <d v="2019-09-13T00:00:00"/>
    <s v="CALLE 36 CON CARRERA 13"/>
    <s v="Chapinero"/>
    <s v="Chapinero Central "/>
    <s v="NA"/>
    <s v="No definido"/>
    <s v="6 Otro"/>
    <s v="6.0 Otro"/>
    <s v="W. Apoyo a otros CLM"/>
    <x v="0"/>
    <x v="0"/>
    <s v="NO"/>
    <s v="NA"/>
    <d v="2019-09-13T00:00:00"/>
    <d v="2019-10-04T00:00:00"/>
    <d v="2019-09-13T00:00:00"/>
    <n v="21"/>
    <n v="0"/>
    <x v="0"/>
    <s v="CLM 2"/>
    <s v="BASE DE DATOS "/>
    <s v="Se apoya a la ejecucion de la socializacion de señalizacion en las ciclorutas de la localidad, iniciando por un pequeño tramo de la localidad de chapinero y termiando por la de teusaquillo en donde se informa a la comunidad sobre la nueva señalizaicon para los ciclistas. NO SE GENERA ACTA "/>
    <m/>
    <s v="NA"/>
    <s v="Felipe Roa "/>
  </r>
  <r>
    <n v="148"/>
    <d v="2019-09-13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3T00:00:00"/>
    <d v="2019-10-04T00:00:00"/>
    <d v="2019-09-13T00:00:00"/>
    <n v="21"/>
    <n v="0"/>
    <x v="0"/>
    <s v="CLM 2"/>
    <s v="ACTA "/>
    <s v="En reunion con la referente de IDIGER yadira se realiza la revision y la aclaracion en el documento fichar, con lo anterior se debe crear la ficha de diagnostico y ajustar los resultados obtenidos en 195 fichas desarrolladas al igual que lo propuesto en materia de señalizacion "/>
    <s v="Otro"/>
    <s v="Reunion con el IDIGER "/>
    <s v="Diana Abril "/>
  </r>
  <r>
    <n v="149"/>
    <d v="2019-09-13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3T00:00:00"/>
    <d v="2019-10-04T00:00:00"/>
    <d v="2019-09-13T00:00:00"/>
    <n v="21"/>
    <n v="0"/>
    <x v="0"/>
    <s v="CLM 2"/>
    <s v="ACTA "/>
    <s v="Se participa en mesa de trabajo de acuero a indicaciones de solicitudes CLOPS con las cuales se trabajo frente a señalizacion en la vereda, se indica que no es factible por el tema de la malla vial del sector y que la alcaldia ya esta adelantando estas acciones "/>
    <s v="Otro"/>
    <s v="Reunion mesa de trabajo ruralidad "/>
    <s v="Diana Abril "/>
  </r>
  <r>
    <n v="150"/>
    <d v="2019-09-16T00:00:00"/>
    <s v="ALCALDIA LOCAL CHAPINERO  CARRERA 13 # 54 - 74"/>
    <s v="Chapinero"/>
    <s v="Chapinero Central "/>
    <s v="NA"/>
    <s v="No definido"/>
    <s v="6 Otro"/>
    <s v="6.0 Otro"/>
    <s v="R. Atención a la ciudadanía en CLM"/>
    <x v="0"/>
    <x v="0"/>
    <s v="NO"/>
    <s v="NA"/>
    <d v="2019-09-16T00:00:00"/>
    <d v="2019-10-07T00:00:00"/>
    <d v="2019-09-16T00:00:00"/>
    <n v="21"/>
    <n v="0"/>
    <x v="0"/>
    <s v="CLM 2"/>
    <s v="BASE DE DATOS "/>
    <s v="Se adelanta atencion a la comunidad en el punto de la Alcaldia Local de Chapinero, donde se atiende a la comunidad que asiste a registrar y obtener el sticker de registro bici, entre otras solicitudes adicionales. NO SE GENERA ACTA "/>
    <m/>
    <s v="NA"/>
    <s v="Equipo"/>
  </r>
  <r>
    <n v="151"/>
    <d v="2019-09-16T00:00:00"/>
    <s v="ALCALDIA LOCAL CHAPINERO  CARRERA 13 # 54 - 74"/>
    <s v="Chapinero"/>
    <s v="Chapinero Central "/>
    <s v="NA"/>
    <s v="No definido"/>
    <s v="6 Otro"/>
    <s v="6.0 Otro"/>
    <s v="O. Clasificación y actualización de archivo"/>
    <x v="0"/>
    <x v="0"/>
    <s v="NO"/>
    <s v="NA"/>
    <d v="2019-09-16T00:00:00"/>
    <d v="2019-10-07T00:00:00"/>
    <d v="2019-09-16T00:00:00"/>
    <n v="21"/>
    <n v="0"/>
    <x v="0"/>
    <s v="CLM 2"/>
    <s v="BASE DE DATOS "/>
    <s v="Se realiza la actualizacion y la clasificacion del archivo del CLM 2, en donde se realiza la foliacion y encarpetado del mismo con las actas de las actividades realizadas en la localidad de Chapinero. NO SE GENERA ACTA "/>
    <m/>
    <s v="NA"/>
    <s v="Equipo"/>
  </r>
  <r>
    <n v="152"/>
    <d v="2019-09-16T00:00:00"/>
    <s v="ALCALDIA LOCAL CHAPINERO  CARRERA 13 # 54 - 74"/>
    <s v="Chapinero"/>
    <s v="Chapinero Central "/>
    <s v="NA"/>
    <s v="No definido"/>
    <s v="6 Otro"/>
    <s v="6.0 Otro"/>
    <s v="P. Digitación base de datos"/>
    <x v="0"/>
    <x v="1"/>
    <s v="SÍ"/>
    <s v="NA"/>
    <d v="2019-09-16T00:00:00"/>
    <d v="2019-10-07T00:00:00"/>
    <d v="2019-09-16T00:00:00"/>
    <n v="21"/>
    <n v="0"/>
    <x v="0"/>
    <s v="CLM 2"/>
    <s v="BASE DE DATOS "/>
    <s v="Se adelanta la digitacion de la base de datos, en donde se mete informacion de las actividades realizadas entre los dias 16 y 21 de septiembre  NO SE GENERA ACTA "/>
    <m/>
    <s v="NA"/>
    <s v="Equipo"/>
  </r>
  <r>
    <n v="153"/>
    <d v="2019-09-17T00:00:00"/>
    <s v="Secretaria Distrital de Movilidad Calle 13 # 37 - 35"/>
    <s v="Zona Industrial"/>
    <s v="Zona Industrial"/>
    <s v="NA"/>
    <s v="No definido"/>
    <s v="6 Otro"/>
    <s v="6.0 Otro"/>
    <s v="U. Reuniones de Coordinaciòn"/>
    <x v="0"/>
    <x v="0"/>
    <s v="NO"/>
    <s v="NA"/>
    <d v="2019-09-17T00:00:00"/>
    <d v="2019-10-08T00:00:00"/>
    <d v="2019-09-17T00:00:00"/>
    <n v="21"/>
    <n v="0"/>
    <x v="0"/>
    <s v="CLM 4"/>
    <s v="BASE DE DATOS "/>
    <s v="Se asiste a la reunion de coordinacion del mes para adelantar temas de los CLM entre otros temas de la secretaria de movilidad. NO SE GENERA ACTA "/>
    <m/>
    <s v="NA"/>
    <s v="Equipo"/>
  </r>
  <r>
    <n v="154"/>
    <d v="2019-09-17T00:00:00"/>
    <s v="Calle 8 sur con carrera 8 "/>
    <s v="Sociego"/>
    <s v="Nariño Sur "/>
    <s v="NA"/>
    <s v="No definido"/>
    <s v="6 Otro"/>
    <s v="6.0 Otro"/>
    <s v="W. Apoyo a otros CLM"/>
    <x v="0"/>
    <x v="0"/>
    <s v="NO"/>
    <s v="NA"/>
    <d v="2019-09-17T00:00:00"/>
    <d v="2019-10-08T00:00:00"/>
    <d v="2019-09-17T00:00:00"/>
    <n v="21"/>
    <n v="0"/>
    <x v="0"/>
    <s v="CLM 4"/>
    <s v="BASE DE DATOS "/>
    <s v="Se asiste al apoyo del CLM 4 en el cual se adelanta una jornada de socializacion de reductores de velocidad. NO SE GENERA ACTA "/>
    <m/>
    <s v="NA"/>
    <s v="Felipe Roa "/>
  </r>
  <r>
    <n v="155"/>
    <d v="2019-09-17T00:00:00"/>
    <s v="CALLE 74 N°. 6 -11"/>
    <s v="El Refugio"/>
    <s v="Los Rosales"/>
    <n v="8"/>
    <s v="No definido"/>
    <s v="2 Gestión participativa del proyecto"/>
    <s v="2.3 Participación ciudadana en Proyectos"/>
    <s v="H. Encuentros Comunitarios"/>
    <x v="1"/>
    <x v="1"/>
    <s v="SÍ"/>
    <s v="SOLICITAR OPERATIVOS DE CONTROL EN LA CRA 5 CON CALLES 72 Y 74"/>
    <d v="2019-09-17T00:00:00"/>
    <d v="2019-10-08T00:00:00"/>
    <d v="2019-09-17T00:00:00"/>
    <n v="21"/>
    <n v="0"/>
    <x v="0"/>
    <s v="CLM 2"/>
    <s v="ACTA "/>
    <s v="Se asiste al encuantro comunitario el cual fue programado por la policia nacional y radicada mediente ificio N° SDM: 239105 de 2019. para tema de la Secretaria Distrital de Movilidad. Se realiza la gestion mediante l plataforma http://movilidadbogota.maps.arcgis.com/apps/MapSeries/index.html?appid=39a7514b0863471d900d12a6f70db494. en donde arroja el link de radicacion https://arcg.is/04OqnG"/>
    <m/>
    <s v="NA"/>
    <s v="Diana Abril "/>
  </r>
  <r>
    <n v="156"/>
    <d v="2019-09-18T00:00:00"/>
    <s v="subdireccion local de integracion social   CALLE 50A # 13 - 54"/>
    <s v="Chapinero"/>
    <s v="Chapinero Central "/>
    <s v="NA"/>
    <s v="Adulto Mayor"/>
    <s v="2 Gestión participativa del proyecto"/>
    <s v="2.1 Articulación de actores"/>
    <s v="J. Reuniones interinstitucionales / Participación en Instancias"/>
    <x v="0"/>
    <x v="0"/>
    <s v="NO"/>
    <s v="NA"/>
    <d v="2019-09-18T00:00:00"/>
    <d v="2019-10-09T00:00:00"/>
    <d v="2019-09-18T00:00:00"/>
    <n v="21"/>
    <n v="0"/>
    <x v="0"/>
    <s v="CLM 2"/>
    <s v="ACTA "/>
    <s v="Se participa en la reunion ordinaria del COLEV dponde se trabajan temas para la poblacion adulta mayor de la localidad "/>
    <s v="Comité Operativo Local de envejecimiento y vejez (COLEV)"/>
    <s v="NA"/>
    <s v="Equipo"/>
  </r>
  <r>
    <n v="157"/>
    <d v="2019-09-18T00:00:00"/>
    <s v="TV 4 BIS # 59 - 34"/>
    <s v="Chapinero"/>
    <s v="Chapinero Central "/>
    <n v="15"/>
    <s v="Discapcidad"/>
    <s v="1 Formación, sensibilización capacitación"/>
    <s v="1.1 Sensibilización e Información"/>
    <s v="D. Jornadas de Sensibilización"/>
    <x v="0"/>
    <x v="0"/>
    <s v="NO"/>
    <s v="NA"/>
    <d v="2019-09-18T00:00:00"/>
    <d v="2019-10-09T00:00:00"/>
    <d v="2019-09-18T00:00:00"/>
    <n v="21"/>
    <n v="0"/>
    <x v="0"/>
    <s v="CLM 2"/>
    <s v="ACTA "/>
    <s v="SE REALIZA SENSIBILIZACION BASADOS EN LA RESPONSABILIDAD SOCIAL EN TEMAS DE MOVILIDAD COMO LO ES EL USO ADECUADO DE LOS PASOS SEGUROS ACTORES VIALES DERECHOS Y DEBERES, DE IGUAL MANERA SE SENSIBILIZA FRENTE AL CUMPLIMIENTO DE LAS NORMAS DE TRANSITO AUTOREGULACION NUESTRO COMPORTAMIENTO VIAL Y DESARROLLANDO HABITOS COMPORTAMENTALES ADECUADOS PARA GENERAR UNA MOVILIDAD MEJOR PARA TODOS SE EXPLICA LA FORMA CORRECTA DEL LAVADO DE MANOS COMO MEDIO PARA EVITAR ENFERMEDADES RESPIRATORIAS._x000a__x000a_SE INVITA A LA COMUNIDAD A LA RENDICION DE CUENTAS DEL SECTOR MOVILIDAD A DESARROLLARSE EL DÍA 02-09-2019 EN LA ALCALDIA LOCAL DE CHAPINERO. _x000a__x000a_"/>
    <m/>
    <s v="NA"/>
    <s v="Diana Abril"/>
  </r>
  <r>
    <n v="158"/>
    <d v="2019-09-18T00:00:00"/>
    <s v="Secretaria Distrital de Movilidad Calle 13 # 37 - 35"/>
    <s v="Zona Industrial"/>
    <s v="Zona Industrial"/>
    <s v="NA"/>
    <s v="No definido"/>
    <s v="2 Gestión participativa del proyecto"/>
    <s v="2.1 Articulación de actores"/>
    <s v="V. Cómite de área"/>
    <x v="0"/>
    <x v="0"/>
    <s v="NO"/>
    <s v="NA"/>
    <d v="2019-09-18T00:00:00"/>
    <d v="2019-10-09T00:00:00"/>
    <d v="2019-09-18T00:00:00"/>
    <n v="21"/>
    <n v="0"/>
    <x v="0"/>
    <s v="CLM 2"/>
    <s v="ACTA "/>
    <s v="Se asiste al comité de area, en donde se trabajan en temas de movilidad para la localidad de Chapinero. "/>
    <m/>
    <s v="NA"/>
    <s v="Diana Abril"/>
  </r>
  <r>
    <n v="159"/>
    <d v="2019-09-19T00:00:00"/>
    <s v="subdireccion local de integracion social   CALLE 50A # 13 - 54"/>
    <s v="Chapinero"/>
    <s v="Chapinero Central "/>
    <s v="NA"/>
    <s v="No definido"/>
    <s v="2 Gestión participativa del proyecto"/>
    <s v="2.1 Articulación de actores"/>
    <s v="J. Reuniones interinstitucionales / Participación en Instancias"/>
    <x v="0"/>
    <x v="0"/>
    <s v="NO"/>
    <s v="NA"/>
    <d v="2019-09-19T00:00:00"/>
    <d v="2019-10-10T00:00:00"/>
    <d v="2019-09-19T00:00:00"/>
    <n v="21"/>
    <n v="0"/>
    <x v="0"/>
    <s v="CLM 2"/>
    <s v="ACTA "/>
    <s v="Se participa en la reunion ordinaria de la UAT en la cual se adelantan todos los temas para las personas de la localidad "/>
    <s v="Unidad de Apoyo Técnico (UAT)"/>
    <s v="NA"/>
    <s v="Felipe Roa "/>
  </r>
  <r>
    <n v="160"/>
    <d v="2019-09-19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19T00:00:00"/>
    <d v="2019-10-10T00:00:00"/>
    <d v="2019-09-19T00:00:00"/>
    <n v="21"/>
    <n v="0"/>
    <x v="0"/>
    <s v="CLM 2"/>
    <s v="ACTA "/>
    <s v="Se participa en la reunion ordinaria deL CLG en la cual se adelantan todos los temas para las personas de la localidad "/>
    <s v="Consejo Local de Gobierno (CLG) "/>
    <s v="NA"/>
    <s v="Diana Abril"/>
  </r>
  <r>
    <n v="161"/>
    <d v="2019-09-19T00:00:00"/>
    <s v="PARQUE NACIONAL CALLE 34 CON CARRERA 7"/>
    <s v="Chapinero"/>
    <s v="Chapinero Central "/>
    <s v="NA"/>
    <s v="No definido"/>
    <s v="2 Gestión participativa del proyecto"/>
    <s v="2.1 Articulación de actores"/>
    <s v="J. Reuniones interinstitucionales / Participación en Instancias"/>
    <x v="0"/>
    <x v="0"/>
    <s v="NO"/>
    <s v="NA"/>
    <d v="2019-09-19T00:00:00"/>
    <d v="2019-10-10T00:00:00"/>
    <d v="2019-09-20T00:00:00"/>
    <n v="21"/>
    <n v="1"/>
    <x v="0"/>
    <s v="CLM 2"/>
    <s v="ACTA "/>
    <s v="Se participa en la reunion ordinaria deL CLGR-CC en la cual se adelantan todos los temas para las personas de la localidad "/>
    <s v="Consejo Local de gestión de Riesgo y Cambio Climático (CLGR-CC), "/>
    <s v="NA"/>
    <s v="Diana Abril"/>
  </r>
  <r>
    <n v="162"/>
    <d v="2019-09-19T00:00:00"/>
    <s v="subdireccion local de integracion social   CALLE 50A # 13 - 54"/>
    <s v="Chapinero"/>
    <s v="Chapinero Central "/>
    <s v="NA"/>
    <s v="No definido"/>
    <s v="2 Gestión participativa del proyecto"/>
    <s v="2.1 Articulación de actores"/>
    <s v="J. Reuniones interinstitucionales / Participación en Instancias"/>
    <x v="0"/>
    <x v="0"/>
    <s v="NO"/>
    <s v="NA"/>
    <d v="2019-09-19T00:00:00"/>
    <d v="2019-10-10T00:00:00"/>
    <d v="2019-09-19T00:00:00"/>
    <n v="21"/>
    <n v="0"/>
    <x v="0"/>
    <s v="CLM 2"/>
    <s v="ACTA "/>
    <s v="Se participa en la reunion ordinaria del COLIA en la cual se adelantan todos los temas para las personas de la localidad "/>
    <s v="Comité Operativo Local de Infancia y Adolescencia (COLIA), "/>
    <s v="NA"/>
    <s v="Felipe Roa "/>
  </r>
  <r>
    <n v="163"/>
    <d v="2019-09-20T00:00:00"/>
    <s v="Parque de la 93 - Cl. 93a y Cl.93b entre Cr. 13 y Cr.11a "/>
    <s v="Chicó Lago"/>
    <s v="Chico Norte"/>
    <n v="50"/>
    <s v="No definido"/>
    <s v="1 Formación, sensibilización capacitación"/>
    <s v="1.1 Sensibilización e Información"/>
    <s v="E. Jornadas Informativas"/>
    <x v="0"/>
    <x v="0"/>
    <s v="NO"/>
    <s v="NA"/>
    <d v="2019-09-20T00:00:00"/>
    <d v="2019-10-11T00:00:00"/>
    <d v="2019-09-20T00:00:00"/>
    <n v="21"/>
    <n v="0"/>
    <x v="0"/>
    <s v="CLM 2"/>
    <s v="ACTA "/>
    <s v="Siendo las nueve de la mañana, dando cumplimiento a los pactos de la localidad de Chapinero. Se da inicio a una jornada informativa en el sector de las calles 93a y 93b  entre carrera 13 y carrera 11ª parque de la 93 todos sus alrededores, donde se da información a conductores que transitan por este sector y dejan sus vehículos en abandono. "/>
    <m/>
    <s v="NA"/>
    <s v="Felipe Roa "/>
  </r>
  <r>
    <n v="164"/>
    <d v="2019-09-20T00:00:00"/>
    <s v="ALCALDIA LOCAL CHAPINERO  CARRERA 13 # 54 - 74"/>
    <s v="Chapinero"/>
    <s v="Chapinero Central "/>
    <s v="NA"/>
    <s v="Otro"/>
    <s v="2 Gestión participativa del proyecto"/>
    <s v="2.1 Articulación de actores"/>
    <s v="J. Reuniones interinstitucionales / Participación en Instancias"/>
    <x v="0"/>
    <x v="0"/>
    <s v="NO"/>
    <s v="NA"/>
    <d v="2019-09-20T00:00:00"/>
    <d v="2019-10-11T00:00:00"/>
    <d v="2019-09-20T00:00:00"/>
    <n v="21"/>
    <n v="0"/>
    <x v="0"/>
    <s v="CLM 2"/>
    <s v="ACTA "/>
    <s v="Se realiza reunion con el ingeniero de mosquera espacio publico y malla vial quien recibe solicitud por parte de movilidad en la carrera 8a con calle 100_x000a_"/>
    <m/>
    <s v="NA"/>
    <s v="Diana Abril"/>
  </r>
  <r>
    <n v="165"/>
    <d v="2019-09-20T00:00:00"/>
    <s v="ZONA ROSA Cl. 85 y y Cl. 80 entre Kr. 11 y Kr. 15                                                                                             Calle 71 entre carrera 9 y carrera 11"/>
    <s v="Chicó Lago"/>
    <s v="Chico Norte II"/>
    <n v="27"/>
    <s v="No definido"/>
    <s v="1 Formación, sensibilización capacitación"/>
    <s v="1.1 Sensibilización e Información"/>
    <s v="E. Jornadas Informativas"/>
    <x v="0"/>
    <x v="0"/>
    <s v="NO"/>
    <s v="NA"/>
    <d v="2019-09-20T00:00:00"/>
    <d v="2019-10-11T00:00:00"/>
    <d v="2019-09-20T00:00:00"/>
    <n v="21"/>
    <n v="0"/>
    <x v="0"/>
    <s v="CLM 2"/>
    <s v="ACTA "/>
    <s v="Siendo las nueve de la mañana, dando cumplimiento a los pactos de la localidad de Chapinero. Se da inicio a una jornada informativa en el sector de las  Cl. 85 y y Cl. 80 entre Kr. 11 y Kr. 15 ZONA ROSA y la calle 71 entre carrera 9 y carrera 11.  todos sus alrededores, donde se da información a conductores que transitan por este sector y dejan sus vehículos en abandono. "/>
    <m/>
    <s v="NA"/>
    <s v="Felipe Roa "/>
  </r>
  <r>
    <n v="166"/>
    <d v="2019-09-20T00:00:00"/>
    <s v="calle 71 con carrera 9"/>
    <s v="Chicó Lago"/>
    <s v="Chico Norte II"/>
    <s v="NA"/>
    <s v="No definido"/>
    <s v="2 Gestión participativa del proyecto"/>
    <s v="2.1 Articulación de actores"/>
    <s v="J. Reuniones interinstitucionales / Participación en Instancias"/>
    <x v="0"/>
    <x v="0"/>
    <s v="NO"/>
    <s v="NA"/>
    <d v="2019-09-20T00:00:00"/>
    <d v="2019-10-11T00:00:00"/>
    <d v="2019-09-20T00:00:00"/>
    <n v="21"/>
    <n v="0"/>
    <x v="0"/>
    <s v="CLM 2"/>
    <s v="ACTA "/>
    <s v="Siendo las dos de la tarde se da inicio a la reunión del equipo de trabajo de los CLM de Chapinero y de Suba, quienes realizaron el apoyo a la localidad de chapinero para la ejecución de jornadas informativas por los pactos de la localidad del parque de la 93, la zona rosa y la calle 71. _x000a__x000a_Por parte de los orientadores del CLM de Suba, entregan los listados que diligenciaron con los datos de la comunidad que se le dio la información por parte de ellos._x000a__x000a_Siendo las 2 y media de la tarde se da por terminada la actividad, donde se contó con el apoyo de los orientadores del CLM Suba. _x000a_"/>
    <m/>
    <s v="NA"/>
    <s v="Felipe Roa "/>
  </r>
  <r>
    <n v="167"/>
    <d v="2019-09-20T00:00:00"/>
    <s v="ALCALDIA LOCAL CHAPINERO  CARRERA 13 # 54 - 74"/>
    <s v="Chapinero"/>
    <s v="Chapinero Central "/>
    <s v="NA"/>
    <s v="No definido"/>
    <s v="2 Gestión participativa del proyecto"/>
    <s v="2.1 Articulación de actores"/>
    <s v="J. Reuniones interinstitucionales / Participación en Instancias"/>
    <x v="1"/>
    <x v="1"/>
    <s v="SÍ"/>
    <s v="SOLICITAR OPERATIVOS DE CONTROL EN LA KR 9 BIS CON CL 62 Y 63, SOLICITAR OPERATIVOS DE CONTROL CALLE 52A CON CARRERA 1"/>
    <d v="2019-09-20T00:00:00"/>
    <d v="2019-10-11T00:00:00"/>
    <d v="2019-09-20T00:00:00"/>
    <n v="21"/>
    <n v="0"/>
    <x v="0"/>
    <s v="CLM 2"/>
    <s v="ACTA "/>
    <s v="Se participa en una reunion interinstitucional, para trabajar temas de movilidad en las universidades de la localidad, Se realiza la gestion mediante l plataforma http://movilidadbogota.maps.arcgis.com/apps/MapSeries/index.html?appid=39a7514b0863471d900d12a6f70db494. en donde arroja el link de radicacion http://arcg.is/19DHiv"/>
    <s v="Otro"/>
    <s v="Reunion con referentes de seguridad y policia "/>
    <s v="Diana Abril"/>
  </r>
  <r>
    <n v="168"/>
    <d v="2019-09-21T00:00:00"/>
    <s v="Teatro royal center CARRERA 13 # 63 - 80"/>
    <s v="Chapinero"/>
    <s v="Chapinero Central "/>
    <s v="NA"/>
    <s v="No definido"/>
    <s v="6 Otro"/>
    <s v="6.0 Otro"/>
    <s v="Y. Otros"/>
    <x v="0"/>
    <x v="0"/>
    <s v="NO"/>
    <s v="NA"/>
    <d v="2019-09-21T00:00:00"/>
    <d v="2019-10-12T00:00:00"/>
    <d v="2019-09-21T00:00:00"/>
    <n v="21"/>
    <n v="0"/>
    <x v="0"/>
    <s v="CLM 2"/>
    <s v="BASE DE DATOS "/>
    <s v="Se asiste a la reunion la cual fue citada por el alcalde local, donde se pedia el apoyo y acompañamientos de un funcionario de la SDM. NO GENERA ACTA "/>
    <m/>
    <s v="NA"/>
    <s v="Diana Abril"/>
  </r>
  <r>
    <n v="169"/>
    <d v="2019-09-23T00:00:00"/>
    <s v="ALCALDIA LOCAL CHAPINERO  CARRERA 13 # 54 - 74"/>
    <s v="Chapinero"/>
    <s v="Chapinero Central "/>
    <s v="NA"/>
    <s v="No definido"/>
    <s v="6 Otro"/>
    <s v="6.0 Otro"/>
    <s v="R. Atención a la ciudadanía en CLM"/>
    <x v="0"/>
    <x v="0"/>
    <s v="NO"/>
    <s v="NA"/>
    <d v="2019-09-23T00:00:00"/>
    <d v="2019-10-14T00:00:00"/>
    <d v="2019-09-23T00:00:00"/>
    <n v="21"/>
    <n v="0"/>
    <x v="0"/>
    <s v="CLM 2"/>
    <s v="BASE DE DATOS "/>
    <s v="Se adelanta atencion a la comunidad en el punto de la Alcaldia Local de Chapinero, donde se atiende a la comunidad que asiste a registrar y obtener el sticker de registro bici, entre otras solicitudes adicionales. NO SE GENERA ACTA "/>
    <m/>
    <s v="NA"/>
    <s v="Equipo"/>
  </r>
  <r>
    <n v="170"/>
    <d v="2019-09-23T00:00:00"/>
    <s v="ALCALDIA LOCAL CHAPINERO  CARRERA 13 # 54 - 74"/>
    <s v="Chapinero"/>
    <s v="Chapinero Central "/>
    <s v="NA"/>
    <s v="No definido"/>
    <s v="6 Otro"/>
    <s v="6.0 Otro"/>
    <s v="O. Clasificación y actualización de archivo"/>
    <x v="0"/>
    <x v="0"/>
    <s v="NO"/>
    <s v="NA"/>
    <d v="2019-09-23T00:00:00"/>
    <d v="2019-10-14T00:00:00"/>
    <d v="2019-09-23T00:00:00"/>
    <n v="21"/>
    <n v="0"/>
    <x v="0"/>
    <s v="CLM 2"/>
    <s v="BASE DE DATOS "/>
    <s v="Se realiza la actualizacion y la clasificacion del archivo del CLM 2, en donde se realiza la foliacion y encarpetado del mismo con las actas de las actividades realizadas en la localidad de Chapinero. NO SE GENERA ACTA "/>
    <m/>
    <s v="NA"/>
    <s v="Equipo"/>
  </r>
  <r>
    <n v="171"/>
    <d v="2019-09-23T00:00:00"/>
    <s v="ALCALDIA LOCAL CHAPINERO  CARRERA 13 # 54 - 74"/>
    <s v="Chapinero"/>
    <s v="Chapinero Central "/>
    <s v="NA"/>
    <s v="No definido"/>
    <s v="6 Otro"/>
    <s v="6.0 Otro"/>
    <s v="P. Digitación base de datos"/>
    <x v="0"/>
    <x v="0"/>
    <s v="NO"/>
    <s v="NA"/>
    <d v="2019-09-23T00:00:00"/>
    <d v="2019-10-14T00:00:00"/>
    <d v="2019-09-23T00:00:00"/>
    <n v="21"/>
    <n v="0"/>
    <x v="0"/>
    <s v="CLM 2"/>
    <s v="BASE DE DATOS "/>
    <s v="Se adelanta la digitacion de la base de datos, en donde se mete informacion de las actividades realizadas entre los dias 23 y 28 de septiembre  NO SE GENERA ACTA "/>
    <m/>
    <s v="NA"/>
    <s v="Equipo"/>
  </r>
  <r>
    <n v="172"/>
    <d v="2019-09-23T00:00:00"/>
    <s v="ALCALDIA LOCAL CHAPINERO  CARRERA 13 # 54 - 74"/>
    <s v="Chapinero"/>
    <s v="Chapinero Central "/>
    <s v="NA"/>
    <s v="No definido"/>
    <s v="1 Formación, sensibilización capacitación"/>
    <s v="1.1 Sensibilización e Información"/>
    <s v="F. Jornadas de Divulgación "/>
    <x v="0"/>
    <x v="0"/>
    <s v="NO"/>
    <s v="NA"/>
    <d v="2019-09-23T00:00:00"/>
    <d v="2019-10-14T00:00:00"/>
    <d v="2019-09-23T00:00:00"/>
    <n v="21"/>
    <n v="0"/>
    <x v="0"/>
    <s v="CLM 2"/>
    <s v="ACTA "/>
    <s v="Se realiza la divulgacion con la informacion de la Xll semana de la bici en la ciudad de Bogota."/>
    <m/>
    <s v="NA"/>
    <s v="Equipo"/>
  </r>
  <r>
    <n v="173"/>
    <d v="2019-09-24T00:00:00"/>
    <s v="Pontificia Universidad Javeriana                                                                                                                                  Cr. 7 # 40 - 62"/>
    <s v="Chapinero"/>
    <s v="Chapinero Central "/>
    <n v="14"/>
    <s v="No definido"/>
    <s v="1 Formación, sensibilización capacitación"/>
    <s v="1.1 Sensibilización e Información"/>
    <s v="E. Jornadas Informativas"/>
    <x v="0"/>
    <x v="0"/>
    <s v="NO"/>
    <s v="NA"/>
    <d v="2019-09-24T00:00:00"/>
    <d v="2019-10-15T00:00:00"/>
    <d v="2019-09-24T00:00:00"/>
    <n v="21"/>
    <n v="0"/>
    <x v="0"/>
    <s v="CLM 2"/>
    <s v="ACTA "/>
    <s v="Siendo las nueve de la mañana dando cumplimiento a un compromiso con la funcionaria Marcia Migdonia Bohórquez, de la Pontificia Universidad Javeriana. Con quien se acordó desde el día 20 de septiembre por medio de correo electrónico el apoyo a la actividad de registro de bicicletas de los estudiantes y funcionarios de la Pontificia Universidad Javeriana. Se da inicio a la actividad de registrar a los Bici usuarios en la página web https://registrobicibogota.movilidadbogota.gov.co, los que aún no se han registrado y la entrega de los sticker a los que ya se encuentran registrados en la plataforma y llevan su bicicleta para poner el mismo."/>
    <m/>
    <s v="NA"/>
    <s v="Felipe Roa "/>
  </r>
  <r>
    <n v="174"/>
    <d v="2019-09-24T00:00:00"/>
    <s v="ALCALDIA LOCAL CHAPINERO  CARRERA 13 # 54 - 74"/>
    <s v="Chapinero"/>
    <s v="Chapinero Central "/>
    <n v="1"/>
    <s v="No definido"/>
    <s v="2 Gestión participativa del proyecto"/>
    <s v="1.3 Escenarios de Discusión"/>
    <s v="I. Reuniones con la Ciudadanía"/>
    <x v="0"/>
    <x v="0"/>
    <s v="NO"/>
    <s v="NA"/>
    <d v="2019-09-24T00:00:00"/>
    <d v="2019-10-15T00:00:00"/>
    <d v="2019-09-24T00:00:00"/>
    <n v="21"/>
    <n v="0"/>
    <x v="0"/>
    <s v="CLM 2"/>
    <s v="ACTA "/>
    <s v="Se adelanta reunion con el señor javier gomez quien es habitante del barrio el paraiso, el cual realiza una solicitud con temas de movilidad por el transportre publico."/>
    <m/>
    <s v="NA"/>
    <s v="Diana Abril"/>
  </r>
  <r>
    <n v="175"/>
    <d v="2019-09-24T00:00:00"/>
    <s v="Carrera 1 # 68 - 50"/>
    <s v="Chapinero"/>
    <s v="Chapinero Central "/>
    <n v="9"/>
    <s v="No definido"/>
    <s v="2 Gestión participativa del proyecto"/>
    <s v="1.3 Escenarios de Discusión"/>
    <s v="I. Reuniones con la Ciudadanía"/>
    <x v="0"/>
    <x v="0"/>
    <s v="NO"/>
    <s v="NA"/>
    <d v="2019-09-24T00:00:00"/>
    <d v="2019-10-15T00:00:00"/>
    <d v="2019-09-24T00:00:00"/>
    <n v="21"/>
    <n v="0"/>
    <x v="0"/>
    <s v="CLM 2"/>
    <s v="ACTA "/>
    <s v="Se realiza reunion con los colegios jordan de sajonia y rosario santo domingo en donde se trabajan temas de movilidad por la invasion en el espacio publico de estos sectores"/>
    <m/>
    <s v="NA"/>
    <s v="Diana Abril"/>
  </r>
  <r>
    <n v="176"/>
    <d v="2019-09-24T00:00:00"/>
    <s v="IDPAC Calle 22 # 68c-50"/>
    <s v="Granjas de Techo"/>
    <s v="Montevideo "/>
    <s v="NA"/>
    <s v="No definido"/>
    <s v="6 Otro"/>
    <s v="6.0 Otro"/>
    <s v="Y. Otros"/>
    <x v="0"/>
    <x v="0"/>
    <s v="NO"/>
    <s v="NA"/>
    <d v="2019-09-24T00:00:00"/>
    <d v="2019-10-15T00:00:00"/>
    <d v="2019-09-24T00:00:00"/>
    <n v="21"/>
    <n v="0"/>
    <x v="0"/>
    <s v="CLM 2"/>
    <s v="ACTA "/>
    <s v="Se participa en la mesa distrital del COLIA la cual fue invitada por la encargada del COLIA local, donde se apoya a la construccion del proyecto del COLIA."/>
    <m/>
    <s v="NA"/>
    <s v="Felipe Roa "/>
  </r>
  <r>
    <n v="177"/>
    <d v="2019-09-24T00:00:00"/>
    <s v="ALCALDIA LOCAL CHAPINERO  CARRERA 13 # 54 - 74"/>
    <s v="Chapinero"/>
    <s v="Chapinero Central "/>
    <s v="NA"/>
    <s v="No definido"/>
    <s v="6 Otro"/>
    <s v="6.0 Otro"/>
    <s v="N. Apoyo en la elaboración de documentos y/o material del CLM"/>
    <x v="0"/>
    <x v="0"/>
    <s v="NO"/>
    <s v="NA"/>
    <d v="2019-09-24T00:00:00"/>
    <d v="2019-10-15T00:00:00"/>
    <d v="2019-09-24T00:00:00"/>
    <n v="21"/>
    <n v="0"/>
    <x v="0"/>
    <s v="CLM 2"/>
    <s v="ACTA "/>
    <s v="Se realiza el apoyo a la oficina del CLM 2 en la elaboracion del informe se rendicion de cuentas para el dia dos de octubre "/>
    <m/>
    <s v="NA"/>
    <s v="Diana Abril"/>
  </r>
  <r>
    <n v="178"/>
    <d v="2019-09-25T00:00:00"/>
    <s v="ALCALDIA LOCAL CHAPINERO  CARRERA 13 # 54 - 74"/>
    <s v="Chapinero"/>
    <s v="Chapinero Central "/>
    <s v="NA"/>
    <s v="No definido"/>
    <s v="1 Formación, sensibilización capacitación"/>
    <s v="6.0 Otro"/>
    <s v="N. Apoyo en la elaboración de documentos y/o material del CLM"/>
    <x v="0"/>
    <x v="0"/>
    <s v="NO"/>
    <s v="NA"/>
    <d v="2019-09-25T00:00:00"/>
    <d v="2019-10-16T00:00:00"/>
    <d v="2019-09-25T00:00:00"/>
    <n v="21"/>
    <n v="0"/>
    <x v="0"/>
    <s v="CLM 2"/>
    <s v="ACTA "/>
    <s v="Se apoya en la elaboracion del material para las jornadas informativas de rendicion de cuentas para la localidad de chapinero, los cuales se realizaran por medio de volanteo "/>
    <m/>
    <s v="NA"/>
    <s v="Felipe Roa "/>
  </r>
  <r>
    <n v="179"/>
    <d v="2019-09-25T00:00:00"/>
    <s v="subdireccion local de integracion social   CALLE 50A # 13 - 54"/>
    <s v="Chapinero"/>
    <s v="Chapinero Central "/>
    <n v="15"/>
    <s v="No definido"/>
    <s v="1 Formación, sensibilización capacitación"/>
    <s v="1.1 Sensibilización e Información"/>
    <s v="D. Jornadas de Sensibilización"/>
    <x v="0"/>
    <x v="0"/>
    <s v="NO"/>
    <s v="NA"/>
    <d v="2019-09-25T00:00:00"/>
    <d v="2019-10-16T00:00:00"/>
    <d v="2019-09-25T00:00:00"/>
    <n v="21"/>
    <n v="0"/>
    <x v="0"/>
    <s v="CLM 2"/>
    <s v="ACTA "/>
    <s v="SE REALIZA SENSIBILIZACION BASADOS EN LA RESPONSABILIDAD SOCIAL EN TEMAS DE MOVILIDAD COMO LO ES EL USO ADECUADO DE LOS PASOS SEGUROS ACTORES VIALES DERECHOS Y DEBERES ASI MISMO SE INVITA A UTILIZAR LA BICICLETA COMO MEDIO ALTERNATIVO DE TRANSPORTE EL CUAL NO EMITE GASES CONTAMINANTES CONTRIBUYENDO CON EL MEDIO AMBIETNE ASI MISMO CONTRIBUYE CON LA MOVILIDAD DE LA CIUDAD PERMITE EJERCITAR EL CUERPO"/>
    <m/>
    <s v="NA"/>
    <s v="Diana Abril "/>
  </r>
  <r>
    <n v="180"/>
    <d v="2019-09-25T00:00:00"/>
    <s v="ALCALDIA LOCAL CHAPINERO  CARRERA 13 # 54 - 74"/>
    <s v="Chapinero"/>
    <s v="Chapinero Central "/>
    <s v="NA"/>
    <s v="No definido"/>
    <s v="1 Formación, sensibilización capacitación"/>
    <s v="1.1 Sensibilización e Información"/>
    <s v="F. Jornadas de Divulgación "/>
    <x v="0"/>
    <x v="0"/>
    <s v="NO"/>
    <s v="NA"/>
    <d v="2019-09-25T00:00:00"/>
    <d v="2019-10-16T00:00:00"/>
    <d v="2019-09-25T00:00:00"/>
    <n v="21"/>
    <n v="0"/>
    <x v="0"/>
    <s v="CLM 2"/>
    <s v="ACTA "/>
    <s v="Se realiza divulgacion en la cartelera de la alcaldia local de chapinero con la informacion de la rendicion de cuentas del sector movilidad. La cual se realizara el dia 2 de octubre "/>
    <m/>
    <s v="NA"/>
    <s v="Equipo"/>
  </r>
  <r>
    <n v="181"/>
    <d v="2019-09-26T00:00:00"/>
    <s v="Parque de la 93, zona rosa calles 90, 85, 80 y calle 71 con carrera 9 y 11"/>
    <s v="Chicó Lago"/>
    <s v="chico "/>
    <n v="43"/>
    <s v="No definido"/>
    <s v="1 Formación, sensibilización capacitación"/>
    <s v="1.1 Sensibilización e Información"/>
    <s v="E. Jornadas Informativas"/>
    <x v="0"/>
    <x v="0"/>
    <s v="NO"/>
    <s v="NA"/>
    <d v="2019-09-26T00:00:00"/>
    <d v="2019-10-17T00:00:00"/>
    <d v="2019-09-26T00:00:00"/>
    <n v="21"/>
    <n v="0"/>
    <x v="0"/>
    <s v="CLM 2"/>
    <s v="ACTA "/>
    <s v="Siendo las siete de la mañana, dando cumplimiento con la convocatoria para la rendición de cuentas de la secretaria de movilidad. Se da inicio a una jornada informativa en los sectores de las calles 93a y 93b  entre carrera 13 y carrera 11ª parque de la 93 todos sus alrededores, zona rosa calle 90; calle 85 y calle 80 entre carreras 11 y 15, calle 71 entre carrera 11 y carrera 9, donde se da información establecimientos de comercio y edificios invitándolos a la rendición de cuentas del sector movilidad en la localidad de chapinero. "/>
    <m/>
    <s v="NA"/>
    <s v="Felipe Roa "/>
  </r>
  <r>
    <n v="182"/>
    <d v="2019-09-26T00:00:00"/>
    <s v="ALCALDIA LOCAL CHAPINERO  CARRERA 13 # 54 - 74"/>
    <s v="Chapinero"/>
    <s v="Chapinero Central "/>
    <s v="NA"/>
    <s v="No definido"/>
    <s v="6 Otro"/>
    <s v="6.0 Otro"/>
    <s v="N. Apoyo en la elaboración de documentos y/o material del CLM"/>
    <x v="0"/>
    <x v="0"/>
    <s v="NO"/>
    <s v="NA"/>
    <d v="2019-09-26T00:00:00"/>
    <d v="2019-10-17T00:00:00"/>
    <d v="2019-09-26T00:00:00"/>
    <n v="21"/>
    <n v="0"/>
    <x v="0"/>
    <s v="CLM 2"/>
    <s v="ACTA "/>
    <s v="Se realiza el apoyo a la oficina del CLM 2 en la elaboracion del informe se rendicion de cuentas para el dia dos de octubre "/>
    <m/>
    <s v="NA"/>
    <s v="Diana Abril"/>
  </r>
  <r>
    <n v="183"/>
    <d v="2019-09-27T00:00:00"/>
    <s v="Carrera 11 entre calles 63 y  90"/>
    <s v="Chapinero"/>
    <s v="Chapinero Central "/>
    <n v="26"/>
    <s v="No definido"/>
    <s v="1 Formación, sensibilización capacitación"/>
    <s v="1.1 Sensibilización e Información"/>
    <s v="E. Jornadas Informativas"/>
    <x v="0"/>
    <x v="0"/>
    <s v="NO"/>
    <s v="NA"/>
    <d v="2019-09-27T00:00:00"/>
    <d v="2019-10-18T00:00:00"/>
    <d v="2019-09-27T00:00:00"/>
    <n v="21"/>
    <n v="0"/>
    <x v="0"/>
    <s v="CLM 2"/>
    <s v="ACTA "/>
    <s v="Siendo las siete de la mañana, dando cumplimiento con la convocatoria para la rendición de cuentas de la secretaria de movilidad. Se da inicio a una jornada informativa en el sector de la carrera 11 entre calle 63 y calle 90 por los dos costados occidental y oriental, donde se da información establecimientos de comercio y edificios invitándolos a la rendición de cuentas del sector movilidad en la localidad de chapinero. "/>
    <m/>
    <s v="NA"/>
    <s v="Felipe Roa "/>
  </r>
  <r>
    <n v="184"/>
    <d v="2019-09-27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27T00:00:00"/>
    <d v="2019-10-18T00:00:00"/>
    <d v="2019-09-27T00:00:00"/>
    <n v="21"/>
    <n v="0"/>
    <x v="0"/>
    <s v="CLM 2"/>
    <s v="ACTA "/>
    <s v="Se realiza reunion con el referente de la secretaria de seguridad para trabajar temas de movilidad y espacio publico en la localidad "/>
    <m/>
    <s v="NA"/>
    <s v="Felipe Roa "/>
  </r>
  <r>
    <n v="185"/>
    <d v="2019-09-27T00:00:00"/>
    <s v="ALCALDIA LOCAL CHAPINERO  CARRERA 13 # 54 - 74"/>
    <s v="Chapinero"/>
    <s v="Chapinero Central "/>
    <s v="NA"/>
    <s v="No definido"/>
    <s v="6 Otro"/>
    <s v="6.0 Otro"/>
    <s v="Y. Otros"/>
    <x v="0"/>
    <x v="0"/>
    <s v="NO"/>
    <s v="NA"/>
    <d v="2019-09-27T00:00:00"/>
    <d v="2019-10-18T00:00:00"/>
    <d v="2019-09-27T00:00:00"/>
    <n v="21"/>
    <n v="0"/>
    <x v="0"/>
    <s v="CLM 2"/>
    <s v="BASE DE DATOS "/>
    <s v="Se realiza convocatoria telefonica por parte de la gestora local de movilidad, NO GENERA ACTA "/>
    <m/>
    <s v="NA"/>
    <s v="Diana Abril"/>
  </r>
  <r>
    <n v="186"/>
    <d v="2019-09-28T00:00:00"/>
    <s v="VEREDA EL VERJON "/>
    <s v="San Isidro-Patios"/>
    <s v="Vereda el Verjon "/>
    <n v="1"/>
    <s v="No definido"/>
    <s v="1 Formación, sensibilización capacitación"/>
    <s v="1.1 Sensibilización e Información"/>
    <s v="I. Reuniones con la Ciudadanía"/>
    <x v="0"/>
    <x v="0"/>
    <s v="NO"/>
    <s v="NA"/>
    <d v="2019-09-28T00:00:00"/>
    <d v="2019-10-19T00:00:00"/>
    <d v="2019-09-28T00:00:00"/>
    <n v="21"/>
    <n v="0"/>
    <x v="0"/>
    <s v="CLM 2"/>
    <s v="ACTA "/>
    <s v="Siendo las ocho de la mañana, dando cumplimiento con la convocatoria para la asistencia a la feria de servicios de la Alcaldía Local de Chapinero. Se realiza la invitación a las comunidades rurales para que asistan a la rendición de cuentas de la secretaria de movilidad. La cual se realizara el día 2 de octubre a las dos y media de la tarde en las instalaciones de la Alcaldía Local de Chapinero. En esta jornada se informó por medio de volantes informativos donde se encuentra el día de la rendición, la hora y el punto de la misma donde se realizara."/>
    <m/>
    <s v="NA"/>
    <s v="Felipe Roa "/>
  </r>
  <r>
    <n v="187"/>
    <d v="2019-09-30T00:00:00"/>
    <s v="ALCALDIA LOCAL CHAPINERO  CARRERA 13 # 54 - 74"/>
    <s v="Chapinero"/>
    <s v="Chapinero Central "/>
    <s v="NA"/>
    <s v="No definido"/>
    <s v="6 Otro"/>
    <s v="6.0 Otro"/>
    <s v="R. Atención a la ciudadanía en CLM"/>
    <x v="0"/>
    <x v="0"/>
    <s v="NO"/>
    <s v="NA"/>
    <d v="2019-09-30T00:00:00"/>
    <d v="2019-10-21T00:00:00"/>
    <d v="2019-09-30T00:00:00"/>
    <n v="21"/>
    <n v="0"/>
    <x v="0"/>
    <s v="CLM 2"/>
    <s v="BASE DE DATOS "/>
    <s v="Se adelanta atencion a la comunidad en el punto de la Alcaldia Local de Chapinero, donde se atiende a la comunidad que asiste a registrar y obtener el sticker de registro bici, entre otras solicitudes adicionales. NO SE GENERA ACTA "/>
    <m/>
    <s v="NA"/>
    <s v="Equipo"/>
  </r>
  <r>
    <n v="188"/>
    <d v="2019-09-30T00:00:00"/>
    <s v="ALCALDIA LOCAL CHAPINERO  CARRERA 13 # 54 - 74"/>
    <s v="Chapinero"/>
    <s v="Chapinero Central "/>
    <s v="NA"/>
    <s v="No definido"/>
    <s v="6 Otro"/>
    <s v="6.0 Otro"/>
    <s v="O. Clasificación y actualización de archivo"/>
    <x v="0"/>
    <x v="0"/>
    <s v="NO"/>
    <s v="NA"/>
    <d v="2019-09-30T00:00:00"/>
    <d v="2019-10-21T00:00:00"/>
    <d v="2019-09-30T00:00:00"/>
    <n v="21"/>
    <n v="0"/>
    <x v="0"/>
    <s v="CLM 2"/>
    <s v="BASE DE DATOS "/>
    <s v="Se realiza la actualizacion y la clasificacion del archivo del CLM 2, en donde se realiza la foliacion y encarpetado del mismo con las actas de las actividades realizadas en la localidad de Chapinero. NO SE GENERA ACTA "/>
    <m/>
    <s v="NA"/>
    <s v="Equipo"/>
  </r>
  <r>
    <n v="189"/>
    <d v="2019-09-30T00:00:00"/>
    <s v="ALCALDIA LOCAL CHAPINERO  CARRERA 13 # 54 - 74"/>
    <s v="Chapinero"/>
    <s v="Chapinero Central "/>
    <s v="NA"/>
    <s v="No definido"/>
    <s v="6 Otro"/>
    <s v="6.0 Otro"/>
    <s v="P. Digitación base de datos"/>
    <x v="0"/>
    <x v="0"/>
    <s v="NO"/>
    <s v="NA"/>
    <d v="2019-09-30T00:00:00"/>
    <d v="2019-10-21T00:00:00"/>
    <d v="2019-09-30T00:00:00"/>
    <n v="21"/>
    <n v="0"/>
    <x v="0"/>
    <s v="CLM 2"/>
    <s v="BASE DE DATOS "/>
    <s v="Se adelanta la digitacion de la base de datos, en donde se mete informacion de las actividades realizadas entre el dia 30 de septiembre  NO SE GENERA ACTA "/>
    <m/>
    <s v="NA"/>
    <s v="Equipo"/>
  </r>
  <r>
    <n v="190"/>
    <d v="2019-09-30T00:00:00"/>
    <s v="ALCALDIA LOCAL CHAPINERO  CARRERA 13 # 54 - 74"/>
    <s v="Chapinero"/>
    <s v="Chapinero Central "/>
    <s v="NA"/>
    <s v="No definido"/>
    <s v="2 Gestión participativa del proyecto"/>
    <s v="2.1 Articulación de actores"/>
    <s v="J. Reuniones interinstitucionales / Participación en Instancias"/>
    <x v="0"/>
    <x v="0"/>
    <s v="NO"/>
    <s v="NA"/>
    <d v="2019-09-30T00:00:00"/>
    <d v="2019-10-21T00:00:00"/>
    <d v="2019-09-30T00:00:00"/>
    <n v="21"/>
    <n v="0"/>
    <x v="0"/>
    <s v="CLM 2"/>
    <s v="ACTA "/>
    <s v="Se participa en el CLD EXTRAORDINARIO en la cuaol se busca generar una estrategia de comunicación en la cual se indiqye las acciones del lenguage incluyente "/>
    <s v="Consejo Local de Discapacidad (CLD)"/>
    <s v="Extraordinario "/>
    <s v="Diana Abril"/>
  </r>
</pivotCacheRecords>
</file>

<file path=xl/pivotCache/pivotCacheRecords2.xml><?xml version="1.0" encoding="utf-8"?>
<pivotCacheRecords xmlns="http://schemas.openxmlformats.org/spreadsheetml/2006/main" xmlns:r="http://schemas.openxmlformats.org/officeDocument/2006/relationships" count="61">
  <r>
    <n v="116"/>
    <d v="2019-09-02T00:00:00"/>
    <s v="AV PRIMERA DE MAYO # 1-40 SUR ALCALDIA LOCAL DE SAN CRISTOBAL"/>
    <s v="San Blas"/>
    <s v="SAN BLAS "/>
    <s v="NA"/>
    <s v="Adultez"/>
    <s v="6 Otro"/>
    <s v="6.0 Otro"/>
    <s v="R. Atención a la ciudadanía en CLM"/>
    <x v="0"/>
    <x v="0"/>
    <s v="NO"/>
    <s v="NA"/>
    <d v="2019-09-02T00:00:00"/>
    <d v="2019-09-23T00:00:00"/>
    <d v="2019-09-02T00:00:00"/>
    <n v="21"/>
    <n v="0"/>
    <x v="0"/>
    <s v="CLM 4"/>
    <s v="LA ACTIVIDAD / NO GENERA ACTA"/>
    <s v="SE REALIZA ATENCION  A LA CIUDADANIA EN EL PUNTO DE ATENCION EL PRIMER DIA HABIL DELA SEMANA LA ACTIVIDAD NO GENERA ACTA"/>
    <m/>
    <m/>
    <s v="GESTORA Y ORIENTADORA"/>
  </r>
  <r>
    <n v="117"/>
    <d v="2019-09-02T00:00:00"/>
    <s v="AV PRIMERA DE MAYO # 1-40 SUR ALCALDIA LOCAL DE SAN CRISTOBAL"/>
    <s v="San Blas"/>
    <s v="SAN BLAS "/>
    <s v="NA"/>
    <s v="Adultez"/>
    <s v="6 Otro"/>
    <s v="6.0 Otro"/>
    <s v="P. Digitación base de datos"/>
    <x v="0"/>
    <x v="0"/>
    <s v="NO"/>
    <s v="NA"/>
    <d v="2019-09-02T00:00:00"/>
    <d v="2019-09-23T00:00:00"/>
    <d v="2019-09-02T00:00:00"/>
    <n v="21"/>
    <n v="0"/>
    <x v="0"/>
    <s v="CLM 4"/>
    <s v="BASE DE DATOS /NO GENERA ACTA "/>
    <s v="SE REALIZA DIGITACION DE BASE DE DATOS DEL CENTRO LOCAL SAN CRISTOBAL CON LAS ACTIVIDADES SEMANALES. LA ACTIVIDAD NO GENERA ACTA"/>
    <m/>
    <m/>
    <s v="GESTORA Y ORIENTADORA"/>
  </r>
  <r>
    <n v="118"/>
    <d v="2019-09-02T00:00:00"/>
    <s v="AV PRIMERA DE MAYO # 1-40 SUR ALCALDIA LOCAL DE SAN CRISTOBAL"/>
    <s v="San Blas"/>
    <s v="SAN BLAS "/>
    <s v="NA"/>
    <s v="Adultez"/>
    <s v="3 Aplicación transversal de la Política Pública"/>
    <s v="3.2 Gestión Pública territorial "/>
    <s v="J. Reuniones interinstitucionales / Participación en Instancias"/>
    <x v="0"/>
    <x v="0"/>
    <s v="NO"/>
    <s v="NA"/>
    <d v="2019-09-02T00:00:00"/>
    <d v="2019-09-23T00:00:00"/>
    <d v="2019-09-02T00:00:00"/>
    <n v="21"/>
    <n v="0"/>
    <x v="0"/>
    <s v="CLM 4"/>
    <s v="ACTA"/>
    <s v="SE REALIZA REUNION CON BERTHA HUACA PARA ARTICULACION DE ACCIONES DESDE CADA SECRETARIA"/>
    <m/>
    <m/>
    <s v="GESTORA Y ORIENTADORA"/>
  </r>
  <r>
    <n v="119"/>
    <d v="2019-09-03T00:00:00"/>
    <s v="CARRERA 5A# 27 19 SUR DILE"/>
    <s v="20 de Julio"/>
    <s v="20 DE JULIO"/>
    <s v="NA"/>
    <s v="Adultez"/>
    <s v="3 Aplicación transversal de la Política Pública"/>
    <s v="3.1 Ejecución de la política pública"/>
    <s v="J. Reuniones interinstitucionales / Participación en Instancias"/>
    <x v="0"/>
    <x v="0"/>
    <s v="NO"/>
    <s v="NA"/>
    <d v="2019-09-03T00:00:00"/>
    <d v="2019-09-24T00:00:00"/>
    <d v="2019-09-03T00:00:00"/>
    <n v="21"/>
    <n v="0"/>
    <x v="0"/>
    <s v="CLM 4"/>
    <s v="ACTA / LISTADO"/>
    <s v="SE REALIZA COLIA DE SEPTIEMBRE DURANTE EL DESARROLLO INTERVIENE FUNCIARIA DE SALUD INFORMANDO EL TEMA DE LA TUBERCOLOSIS INFALTIN SE HACE REFERENCIA A LA RUTA INTEGRAL DE ATENCION Y SENSIBILIZACION EN TEMAS DE BULLYNG "/>
    <s v="Comité Operativo Local de Infancia y Adolescencia (COLIA), "/>
    <m/>
    <s v="GESTORA"/>
  </r>
  <r>
    <n v="120"/>
    <d v="2019-09-03T00:00:00"/>
    <s v="CALLE 31F SUR  CON CARRERA 1BIS "/>
    <s v="20 de Julio"/>
    <s v="BELLO HORIZONTE"/>
    <s v="NA"/>
    <s v="Adultez"/>
    <s v="4 Diagnósticos territoriales"/>
    <s v="3.2 Gestión Pública territorial "/>
    <s v="L. Recorridos"/>
    <x v="0"/>
    <x v="0"/>
    <s v="NO"/>
    <s v="NA"/>
    <d v="2019-09-03T00:00:00"/>
    <d v="2019-09-24T00:00:00"/>
    <d v="2019-09-03T00:00:00"/>
    <n v="21"/>
    <n v="0"/>
    <x v="0"/>
    <s v="CLM 4"/>
    <s v="ACTA / LISTADO"/>
    <s v="SE REALIZA RECORRIDO DE VERIFICACION PARA ATENDER LA SOLICITUD DEL SEÑOR GERARDO PRESEIDENTE JAC BELLO HORIZONTE QUIEN REFIERE LA PRESENCIA DE VEHICULOS PARQUEADOS SIN EMBARGO AL MOMENTO DE LA VISITA NOSE EVIDENCIA DICHA SITUACION "/>
    <m/>
    <m/>
    <s v="GESTORA Y ORIENTADORA"/>
  </r>
  <r>
    <n v="121"/>
    <d v="2019-09-04T00:00:00"/>
    <s v="CARRERA 15A ESTE 3# 57A 16 SUR IED JUANA ESCOBAR"/>
    <s v="Los Libertadores"/>
    <s v="JUAN REY "/>
    <n v="1"/>
    <s v="Adultez"/>
    <s v="2 Gestión participativa del proyecto"/>
    <s v="2.3 Participación ciudadana en Proyectos"/>
    <s v="I. Reuniones con la Ciudadanía"/>
    <x v="0"/>
    <x v="0"/>
    <s v="NO"/>
    <s v="NA"/>
    <d v="2019-09-04T00:00:00"/>
    <d v="2019-09-25T00:00:00"/>
    <d v="2019-09-04T00:00:00"/>
    <n v="21"/>
    <n v="0"/>
    <x v="0"/>
    <s v="CLM 4"/>
    <s v="ACTA"/>
    <s v="SE REALIZA REUNION DE PARTICIPACION CON ELL COORDINADOR DEL IED JUANA ESCOBAR CON EL FIN DE REALIZA CONVOCATORIA PARA EL DIALOGO CIUDADANO PARA EL DIA 3 OCTUBRE QUEDA PENDIENTE RESPUESTA DE LA RECTORA PARA  DEFINIR EL PUNTO "/>
    <m/>
    <m/>
    <s v="GESTORA Y ORIENTADORA"/>
  </r>
  <r>
    <n v="122"/>
    <d v="2019-09-04T00:00:00"/>
    <s v="CALLE 45A SUR CON CARRERA 10B Y 10 ESTE "/>
    <s v="La Gloria"/>
    <s v="ALTAMIRA"/>
    <s v="NA"/>
    <s v="Adultez"/>
    <s v="1 Formación, sensibilización capacitación"/>
    <s v="1.1 Sensibilización e Información"/>
    <s v="E. Jornadas Informativas"/>
    <x v="0"/>
    <x v="0"/>
    <s v="NO"/>
    <s v="NA"/>
    <d v="2019-09-04T00:00:00"/>
    <d v="2019-09-25T00:00:00"/>
    <d v="2019-09-04T00:00:00"/>
    <n v="21"/>
    <n v="0"/>
    <x v="0"/>
    <s v="CLM 4"/>
    <s v="ACTA"/>
    <s v="SE REALIZA JORNADA INFORMATIVA ´POR IEP, SE HACE ENTREGA DE MATERIAL POP CON CNT ART 75,76 Y 78 INDICANDO LUGARES PROHIBIDO PARQUEAR."/>
    <m/>
    <m/>
    <s v="GESTORA Y ORIENTADORA"/>
  </r>
  <r>
    <n v="123"/>
    <d v="2019-09-04T00:00:00"/>
    <s v="CARRERA 11 ESTE # 43B 78 SUR"/>
    <s v="La Gloria"/>
    <s v="LA GLORIA"/>
    <s v="NA"/>
    <s v="Adultez"/>
    <s v="1 Formación, sensibilización capacitación"/>
    <s v="1.1 Sensibilización e Información"/>
    <s v="E. Jornadas Informativas"/>
    <x v="0"/>
    <x v="0"/>
    <s v="NO"/>
    <s v="NA"/>
    <d v="2019-09-04T00:00:00"/>
    <d v="2019-09-25T00:00:00"/>
    <d v="2019-09-04T00:00:00"/>
    <n v="21"/>
    <n v="0"/>
    <x v="0"/>
    <s v="CLM 4"/>
    <s v="ACTA"/>
    <s v="SE REALIZA JORNADA INFORMATIVA ´POR IEP, SE HACE ENTREGA DE MATERIAL POP CON CNT ART 75,76 Y 78 INDICANDO LUGARES PROHIBIDO PARQUEAR."/>
    <m/>
    <m/>
    <s v="GESTORA Y ORIENTADORA"/>
  </r>
  <r>
    <n v="124"/>
    <d v="2019-09-04T00:00:00"/>
    <s v="CARRERA 3 ESTE CON CALLE 29A SUR "/>
    <s v="20 de Julio"/>
    <s v="BELLO HORIZONTE"/>
    <n v="4"/>
    <s v="Adultez"/>
    <s v="1 Formación, sensibilización capacitación"/>
    <s v="1.1 Sensibilización e Información"/>
    <s v="E. Jornadas Informativas"/>
    <x v="0"/>
    <x v="0"/>
    <s v="NO"/>
    <s v="NA"/>
    <d v="2019-09-04T00:00:00"/>
    <d v="2019-09-25T00:00:00"/>
    <d v="2019-09-04T00:00:00"/>
    <n v="21"/>
    <n v="0"/>
    <x v="0"/>
    <s v="CLM 4"/>
    <s v="ACTA"/>
    <s v="SE REALIZA JORNADA INFORMATIVA ´POR IEP, SE HACE ENTREGA DE MATERIAL POP CON CNT ART 75,76 Y 78 INDICANDO LUGARES PROHIBIDO PARQUEAR."/>
    <m/>
    <m/>
    <s v="GESTORA Y ORIENTADORA"/>
  </r>
  <r>
    <n v="125"/>
    <d v="2019-09-04T00:00:00"/>
    <s v="CALLE 31 SUR CON CARRERA 2 ESTE"/>
    <s v="20 de Julio"/>
    <s v="BELLO HORIZONTE"/>
    <s v="NA"/>
    <s v="Adultez"/>
    <s v="4 Diagnósticos territoriales"/>
    <s v="4.1 Caracterización local"/>
    <s v="L. Recorridos"/>
    <x v="1"/>
    <x v="1"/>
    <s v="SÍ"/>
    <s v="SE ENVIARA CORREO A GERENTE DE AREA CORREO PARA QUE SE TOMEN MEDIDAS PERTINENTES"/>
    <d v="2019-09-04T00:00:00"/>
    <d v="2019-09-25T00:00:00"/>
    <d v="2019-09-04T00:00:00"/>
    <n v="21"/>
    <n v="0"/>
    <x v="1"/>
    <s v="CLM 4"/>
    <s v="ACTA"/>
    <s v="SE REALIZA RECORRIDO DE VERIFICACION PARA DAR RESPUESTA SOLICITUDES DE LA JAC BELLO HORIZONTE SE EVIDENCIAN PENDIENTES PRONUNCIADAS FALTA SEÑALIZACION HORIZONTAL Y SR1. SE ENVIA CORREO A GERENTE DE ÁREA EL DIA 13 DE SEPTIEMBRE SOLICITANDO LA VIABILIDAD DE LA IMPLEMENTACIÓN DE LA SEÑAL SR1 EN LA CLLE 31 SUR CON CRA 2 ESTE. "/>
    <m/>
    <m/>
    <s v="GESTORA Y ORIENTADORA"/>
  </r>
  <r>
    <n v="126"/>
    <d v="2019-09-04T00:00:00"/>
    <s v="CALLE 30C SUR # 0 16 ESTE "/>
    <s v="20 de Julio"/>
    <s v="BELLO HORIZONTE"/>
    <s v="NA"/>
    <s v="Adultez"/>
    <s v="4 Diagnósticos territoriales"/>
    <s v="4.1 Caracterización local"/>
    <s v="L. Recorridos"/>
    <x v="2"/>
    <x v="1"/>
    <s v="SÍ"/>
    <s v="ELEVAR OPERATIVO POR BOGOTA TE ESCUCHA EN CALLE 30C SUR # 0 16 ESTE BELLO HORIZONTE / SE RADICA EN PLATAFORMA PILOTO DE SOLICITUDES RAD # 2915"/>
    <d v="2019-09-04T00:00:00"/>
    <d v="2019-09-25T00:00:00"/>
    <d v="2019-09-09T00:00:00"/>
    <n v="21"/>
    <n v="5"/>
    <x v="1"/>
    <s v="CLM 4"/>
    <s v="ACTA / RAD PLAN PILOTO DE SOLICITUDES"/>
    <s v="SE REALIZA RECORRIDO DE VERIFICACIÓN EN EL SECTOR BELLO HORIZONTE DURANTE EL RECORRIDO SE EVIDENCIA UN CAMIÓN PARQUEADO EN VIA AMARRADO CON CADENA EN RED DE ALCANTARILLADO, SE INFORMA A UNA JOVEN PARA QUE POR FAVOR LE INFORME AL DUEÑO QUE RETIRE EL VEHICULO. SE ELEVA OPERATIVO POR MEDIO DEL APLICATIVO FORMULARIO PRUEBA PILOTO CON # RADICADO 2915"/>
    <m/>
    <m/>
    <s v="GESTORA Y ORIENTADORA"/>
  </r>
  <r>
    <n v="127"/>
    <d v="2019-09-05T00:00:00"/>
    <s v="CRA 3 ESTE # 15SUR 57 CDC SAN BLAS"/>
    <s v="San Blas"/>
    <s v="SAN BLAS"/>
    <s v="NA"/>
    <s v="Adultez"/>
    <s v="3 Aplicación transversal de la Política Pública"/>
    <s v="3.1 Ejecución de la política pública"/>
    <s v="J. Reuniones interinstitucionales / Participación en Instancias"/>
    <x v="0"/>
    <x v="0"/>
    <s v="NO"/>
    <s v="NA"/>
    <d v="2019-09-05T00:00:00"/>
    <d v="2019-09-26T00:00:00"/>
    <d v="2019-09-05T00:00:00"/>
    <n v="21"/>
    <n v="0"/>
    <x v="0"/>
    <s v="CLM 4"/>
    <s v="ACTA / LISTADO"/>
    <s v="SE ASISTE A CLIP DEL MES SEPTIEMBRE SE DA LA BIENVENIDAD SE REALIZA RETROALIMENTACIO COMO ES LA PARTICIPACION EN LA LOCALIDAD DESDE LOS DIFERENTES SECTORES Y ESCENARIOS DE PARTICIPACION , SE HACEREFERENCIA A LAS POLITCAS POLITICAS PUBLICAS QUE SE CONTRUYEN PARA Y CON LA COMUNIDAD"/>
    <s v="Comisión Local Intersectorial de Participación (CLIP)"/>
    <m/>
    <s v="GESTORA Y ORIENTADORA"/>
  </r>
  <r>
    <n v="128"/>
    <d v="2019-09-05T00:00:00"/>
    <s v="CRA 3 ESTE # 15SUR 57 CDC SAN BLAS"/>
    <s v="San Blas"/>
    <s v="SAN BLAS"/>
    <s v="NA"/>
    <s v="Adultez"/>
    <s v="3 Aplicación transversal de la Política Pública"/>
    <s v="3.1 Ejecución de la política pública"/>
    <s v="J. Reuniones interinstitucionales / Participación en Instancias"/>
    <x v="0"/>
    <x v="0"/>
    <s v="NO"/>
    <s v="NA"/>
    <d v="2019-09-05T00:00:00"/>
    <d v="2019-09-26T00:00:00"/>
    <d v="2019-09-05T00:00:00"/>
    <n v="21"/>
    <n v="0"/>
    <x v="0"/>
    <s v="CLM 4"/>
    <s v="ACTA / LISTADO"/>
    <s v="SE ASISTE A UAT DEL MES DE SEPTIEMBRE SE REALIZA INFORME SOBRE PANORAMO SITUCIONAL NIÑOS NOÑAS Y ADOLESCENTES  2015 A 2018 INFORMACION BRIDADA OPOR EL DANE INFORMACION SOBRE MATRICULAS, LA DISMINUCION DE TRAAJO INFANTIL  VIOLENCIA INTRFAFAMILIAR Y SEXUAL SEGUN INFORME DE ICBF NO HA AUMENTADO"/>
    <s v="Unidad de Apoyo Técnico (UAT)"/>
    <m/>
    <s v="GESTORA Y ORIENTADORA"/>
  </r>
  <r>
    <n v="129"/>
    <d v="2019-09-05T00:00:00"/>
    <s v="CARRERA 12 ESTE # 11 30 SUR INSTITUTO PARA NIÑOS CIEGOS"/>
    <s v="San Blas"/>
    <s v="SAN CRISTOBAL SUR"/>
    <n v="2"/>
    <s v="Adultez"/>
    <s v="4 Diagnósticos territoriales"/>
    <s v="4.1 Caracterización local"/>
    <s v="L. Recorridos"/>
    <x v="1"/>
    <x v="1"/>
    <s v="SÍ"/>
    <s v="PRESENTAR EN COMITÉ DE AREA LA SITUACION DE LAS SEÑALES DE TRANSITO QUE OBSTACULIZAN  LA MOVILIDAD DE LAS PCD VISUAL EN EL SECTOR DE SAN CRISTOBAL SUR"/>
    <d v="2019-09-05T00:00:00"/>
    <d v="2019-09-26T00:00:00"/>
    <m/>
    <n v="21"/>
    <n v="-43713"/>
    <x v="1"/>
    <s v="CLM 4"/>
    <s v="ACTA"/>
    <s v="SE REALIZA RECORRIDO DE VERIFICACION DANDO RESPUESTA A UN COMPOMISO ANTERIOR PARA EVIDENCIAR PROBLEMATICAS EN SECTOR DE SAN CRISTOBAL SUR PARA LA MOVILIDAD  DE LAS PcD. EL COMITÉ DE ÁREA SE LLEVA A CABO EL DÍA 12 DE SEP DE 2019 Y SE INFORMA AL GERENTE DE ÁREA LOS REQUQRIMIENTOS DE LA COMUNIDA, DE IGUAL MANERA SE ENVIA ACTA AL INGENIERO WILLIAM PARA REDIRECCIONAR DICHAS PETICIONES "/>
    <m/>
    <m/>
    <s v="GESTORA Y ORIENTADORA"/>
  </r>
  <r>
    <n v="130"/>
    <d v="2019-09-06T00:00:00"/>
    <s v="CRA 3 ESTE # 15SUR 57 CDC SAN BLAS"/>
    <s v="San Blas"/>
    <s v="SAN BLAS"/>
    <s v="NA"/>
    <s v="Adultez"/>
    <s v="3 Aplicación transversal de la Política Pública"/>
    <s v="3.1 Ejecución de la política pública"/>
    <s v="J. Reuniones interinstitucionales / Participación en Instancias"/>
    <x v="0"/>
    <x v="0"/>
    <s v="NO"/>
    <s v="NA"/>
    <d v="2019-09-06T00:00:00"/>
    <d v="2019-09-27T00:00:00"/>
    <d v="2019-09-06T00:00:00"/>
    <n v="21"/>
    <n v="0"/>
    <x v="1"/>
    <s v="CLM 4"/>
    <s v="ACTA / LISTADO"/>
    <s v="SE ASISTE CLD DE SEPTIEMBRE  SE DA LA BIENVENIDAD SE APRUEBA EL ACTA ANTERIOR , SE BRINDA INFORMA SOBRE LAS ELECCIONES DE LSO REPRESENTANTES, FUNCIONARIO DE IDPAC EXPONE PREOCUPOACION POR DESCONOCIMIENTO DE LA PP DE LA DISCAPACIDAD, ESTA PENDIENTE TALLER INCLUYENTE EN LA JAL, SE HAN REALIZADOS TALLERES EN LA VICTORIA CON MOVILIDAD Y ESTA PENDIENTE LA SALDIAD TRASMICABLE"/>
    <s v="Consejo Local de Discapacidad (CLD)"/>
    <m/>
    <s v="GESTORA"/>
  </r>
  <r>
    <n v="131"/>
    <d v="2019-09-06T00:00:00"/>
    <s v="CALLE 37D CARRERA 2 E"/>
    <s v="20 de Julio"/>
    <s v="ATENAS"/>
    <s v="NA"/>
    <s v="Adultez"/>
    <s v="4 Diagnósticos territoriales"/>
    <s v="4.1 Caracterización local"/>
    <s v="L. Recorridos"/>
    <x v="0"/>
    <x v="0"/>
    <s v="NO"/>
    <s v="NA"/>
    <d v="2019-09-06T00:00:00"/>
    <d v="2019-09-27T00:00:00"/>
    <d v="2019-09-09T00:00:00"/>
    <n v="21"/>
    <n v="3"/>
    <x v="0"/>
    <s v="CLM 4"/>
    <s v="ACTA "/>
    <s v="SE REALIZA RECORRIDO DE VERIFICACION EN ATENAS CALLE 37D  CARRERA 2E S ERDICARA EN BOGOTA TE ESCUCHA"/>
    <m/>
    <m/>
    <s v="ORIENTADORA"/>
  </r>
  <r>
    <n v="132"/>
    <d v="2019-09-07T00:00:00"/>
    <s v="CALLE 30C SUR # 1 03 SALON COMUNAL BELLO HORIZONTE "/>
    <s v="20 de Julio"/>
    <s v="BELLO HORIZONTE"/>
    <n v="16"/>
    <s v="Discapcidad"/>
    <s v="2 Gestión participativa del proyecto"/>
    <s v="2.3 Participación ciudadana en Proyectos"/>
    <s v="H. Encuentros Comunitarios"/>
    <x v="3"/>
    <x v="1"/>
    <s v="SÍ"/>
    <s v="ELEVAR OPERATIVOS DE EXCESOS DE VELOCIDAD  CRA 3 ESTE CON CALLE 30 , 30C 31B 31 Y 31A "/>
    <d v="2019-09-07T00:00:00"/>
    <d v="2019-09-27T00:00:00"/>
    <d v="2019-09-09T00:00:00"/>
    <n v="20"/>
    <n v="2"/>
    <x v="1"/>
    <s v="CLM 4"/>
    <s v="ACTA / LISTADO / RAD PLAN PILOTO DE SOLICITUDES/SE ENVIA CORREO A GESTORA DE TRASMILENIO EL DÍA 9 DE SEP DE 2019."/>
    <s v="SE ASISTE A ENCUENTRO COMUNITARIO CITADO POR LA JAC BELLO HORIZONTE POR MEDIO DE OFICIO 232083,  SE DA LA BIENVENIDAD POR PARTE DE LIDER COMUNITARIO JOSE USCATEGUI, SE REALIZA BREVE PRESENTACION POR PARTE DE FUNCIONARIOS DE LAS ENTIDADES PRESENTES EN CUENTO A SDM SE INFORMAN SOBRE PROBLEMATICAS EXCESOS DE VELOCIDAD EN EL SECTOR, PARQUEO Y EL CIERRE DE PUERTA EN EL PORTAL HA CAUSADO PROBLEMAS DE INSEGURIDAD A LA SALIDAD DE LOS USUARIOS /SE RADICASOLICITUD DE OPERATIVOC POR MEDIO DE PLAN PILOTO DE SOLICITUDES RAD # 2900, EN CUANTO PROBLEMATICAS DE TRASMILENEO SE TRASLADAN A GESTORA DE TRASMILENEO  POR MEDIO DE CORREO"/>
    <m/>
    <m/>
    <s v="GESTORA"/>
  </r>
  <r>
    <n v="133"/>
    <d v="2019-09-09T00:00:00"/>
    <s v="AV PRIMERA DE MAYO # 1-40 SUR ALCALDIA LOCAL DE SAN CRISTOBAL"/>
    <s v="San Blas"/>
    <s v="SAN BLAS "/>
    <s v="NA"/>
    <s v="Adultez"/>
    <s v="6 Otro"/>
    <s v="6.0 Otro"/>
    <s v="R. Atención a la ciudadanía en CLM"/>
    <x v="0"/>
    <x v="0"/>
    <s v="NO"/>
    <s v="NA"/>
    <d v="2019-09-09T00:00:00"/>
    <d v="2019-09-30T00:00:00"/>
    <d v="2019-09-09T00:00:00"/>
    <n v="21"/>
    <n v="0"/>
    <x v="0"/>
    <s v="CLM 4"/>
    <s v="LA ACTIVIDAD / NO GENERA ACTA"/>
    <s v="SE REALIZA ATENCION  A LA CIUDADANIA EN EL PUNTO DE ATENCION EL PRIMER DIA HABIL DELA SEMANA LA ACTIVIDAD NO GENERA ACTA"/>
    <m/>
    <m/>
    <s v="GESTORA Y ORIENTADORA"/>
  </r>
  <r>
    <n v="134"/>
    <d v="2019-09-09T00:00:00"/>
    <s v="AV PRIMERA DE MAYO # 1-40 SUR ALCALDIA LOCAL DE SAN CRISTOBAL"/>
    <s v="San Blas"/>
    <s v="SAN BLAS "/>
    <s v="NA"/>
    <s v="Adultez"/>
    <s v="6 Otro"/>
    <s v="6.0 Otro"/>
    <s v="P. Digitación base de datos"/>
    <x v="0"/>
    <x v="0"/>
    <s v="NO"/>
    <s v="NA"/>
    <d v="2019-09-09T00:00:00"/>
    <d v="2019-09-30T00:00:00"/>
    <d v="2019-09-09T00:00:00"/>
    <n v="21"/>
    <n v="0"/>
    <x v="0"/>
    <s v="CLM 4"/>
    <s v="BASE DE DATOS /NO GENERA ACTA "/>
    <s v="SE REALIZA DIGITACION DE BASE DE DATOS DEL CENTRO LOCAL SAN CRISTOBAL CON LAS ACTIVIDADES SEMANALES. LA ACTIVIDAD NO GENERA ACTA"/>
    <m/>
    <m/>
    <s v="GESTORA Y ORIENTADORA"/>
  </r>
  <r>
    <n v="135"/>
    <d v="2019-09-09T00:00:00"/>
    <s v="AV PRIMERA DE MAYO # 1-40 SUR ALCALDIA LOCAL DE SAN CRISTOBAL"/>
    <s v="San Blas"/>
    <s v="SAN BLAS "/>
    <s v="NA"/>
    <s v="Adultez"/>
    <s v="3 Aplicación transversal de la Política Pública"/>
    <s v="3.1 Ejecución de la política pública"/>
    <s v="J. Reuniones interinstitucionales / Participación en Instancias"/>
    <x v="0"/>
    <x v="0"/>
    <s v="NO"/>
    <s v="NA"/>
    <d v="2019-09-09T00:00:00"/>
    <d v="2019-09-30T00:00:00"/>
    <d v="2019-09-09T00:00:00"/>
    <n v="21"/>
    <n v="0"/>
    <x v="0"/>
    <s v="CLM 4"/>
    <s v="ACTA / LISTADO"/>
    <s v="SE REALIZA BIENVENIDAD  EN EL MARCO DE LA CONMERACION DEL 25 DE NOVIEMBRE LA NO VIOLENCIA CONTRA LAS MUJERES SE DA INICIO PARA RECIBIR PROPUESTAS, POR PARTE DE SDM SE REALIZAZARAN JORNDAS DE MUEVO SEGURA."/>
    <s v="Otro"/>
    <s v="MESA TECNICA DE VIOLENCIA DE GENERO "/>
    <s v="GESTORA"/>
  </r>
  <r>
    <n v="136"/>
    <d v="2019-09-10T00:00:00"/>
    <s v="CALLE 27 SUR CON CARRERA 3 ESTE IED TOMAS RUEDA VARGAS"/>
    <s v="20 de Julio"/>
    <s v="MONTEBELLO"/>
    <n v="6"/>
    <s v="Adultez"/>
    <s v="2 Gestión participativa del proyecto"/>
    <s v="2.3 Participación ciudadana en Proyectos"/>
    <s v="H. Encuentros Comunitarios"/>
    <x v="1"/>
    <x v="1"/>
    <s v="SÍ"/>
    <s v="RECORRIDO DE VERIFICACION EN LOS BARRIOS MONTEBELLO Y SAN CRISTOBAL / SE REALIZA RECORRIDO EL MISMO DIA DESPUES DEL ENCUENTRO."/>
    <d v="2019-09-10T00:00:00"/>
    <d v="2019-10-01T00:00:00"/>
    <d v="2019-09-10T00:00:00"/>
    <n v="21"/>
    <n v="0"/>
    <x v="1"/>
    <s v="CLM 4"/>
    <s v="ACTA / LISTADO"/>
    <s v="SE DA INICIO AL ENCUENTRO COMUNITARIO PARA ATENDER SOLICITUDES INFORMAN ACERCA DE LA FALTA DE SEÑALIZACION Y DEMARCACION EN PUNTO DE LOS BARRIOS MONTEBELLO Y SAN CRISTOBAL, SE PROPONE A ALA COMUNIDAD REALIZAR RECORRIDO EN LO SECTORES DE LOS REQUERIMIENTOS "/>
    <m/>
    <m/>
    <s v="GESTORA"/>
  </r>
  <r>
    <n v="137"/>
    <d v="2019-09-10T00:00:00"/>
    <s v="calle 27a sur entre carrera 4 este hasta la 1 este "/>
    <s v="20 de Julio"/>
    <s v="MONTEBELLO"/>
    <s v="NA"/>
    <s v="Adultez"/>
    <s v="4 Diagnósticos territoriales"/>
    <s v="4.1 Caracterización local"/>
    <s v="L. Recorridos"/>
    <x v="0"/>
    <x v="0"/>
    <s v="NO"/>
    <s v="NA"/>
    <d v="2019-09-10T00:00:00"/>
    <d v="2019-10-01T00:00:00"/>
    <d v="2019-09-10T00:00:00"/>
    <n v="21"/>
    <n v="0"/>
    <x v="0"/>
    <s v="CLM 4"/>
    <s v="ACTA"/>
    <s v="SE REALIZA RECORRIDO ATENDIENDO SOLICITUD DEL BARRIO MONTEBELLO DEMARCACION DE CALLE 27A SUR ENTRE CRA 4 ESTE HASTA 1 ESTE  - CALLE 27 SUR DESDE LA 1 ESTE HASTA 2A ENTORNO ESCOLAR IED TOMAS RUEDA VARGAS  -  CALLE 26 SUR CON CARRERA 2A EST HASTA LA 0 ESTE, CRA 2A ESTE DESDE LA CALLE 24A SUR HASTA LA 23 SUR -  TRASNVERSAR 1  # 25 SUR 76 HASTA LA CALLE 24A SUR  -- CAR 2 ESTE CON CALLE  21"/>
    <m/>
    <m/>
    <s v="GESTORA Y ORIENTADORA"/>
  </r>
  <r>
    <n v="138"/>
    <d v="2019-09-10T00:00:00"/>
    <s v="AV 1 MAYO CON CARRERA 3 ESTE "/>
    <s v="San Blas"/>
    <s v="SAN BLAS"/>
    <s v="NA"/>
    <s v="Adultez"/>
    <s v="4 Diagnósticos territoriales"/>
    <s v="4.1 Caracterización local"/>
    <s v="L. Recorridos"/>
    <x v="0"/>
    <x v="0"/>
    <s v="NO"/>
    <s v="NA"/>
    <d v="2019-09-10T00:00:00"/>
    <d v="2019-10-01T00:00:00"/>
    <d v="2019-09-10T00:00:00"/>
    <n v="21"/>
    <n v="0"/>
    <x v="0"/>
    <s v="CLM 4"/>
    <s v="ACTA"/>
    <s v="SE REALIZA RECORRIDO DE VERIFICACION PARA ATENDER SOLICITUD DE LA COMUNIDAD CUYOS TEMAS SON: PRESENCIA DE VEHICULOS PARQUEADOS EN EL SECTOR , EL SEMAFORO DE LA CARRERA 3 ESTE CON CALLE 22 SUR NO SE ENCUENTRA SINCRONIZADO Y SOLICITAN GIRO A LA IZQUIERDA DE LA CALLE 20 HACIA LA 1 MAYO Y REORDENAMIENTO VEHICULAR EN LA AV 1 MAYO CN CARRERA 3 ESTE"/>
    <m/>
    <m/>
    <s v="GESTORA Y ORIENTADORA"/>
  </r>
  <r>
    <n v="139"/>
    <d v="2019-09-10T00:00:00"/>
    <s v="AV PRIMERA DE MAYO # 1-40 SUR ALCALDIA LOCAL DE SAN CRISTOBAL"/>
    <s v="San Blas"/>
    <s v="SAN BLAS "/>
    <s v="NA"/>
    <s v="Adultez"/>
    <s v="3 Aplicación transversal de la Política Pública"/>
    <s v="3.2 Gestión Pública territorial "/>
    <s v="K. Mesas de trabajo, diseños y evaluación participativa"/>
    <x v="0"/>
    <x v="0"/>
    <s v="NO"/>
    <m/>
    <d v="2019-09-10T00:00:00"/>
    <d v="2019-10-01T00:00:00"/>
    <d v="2019-09-10T00:00:00"/>
    <n v="21"/>
    <n v="0"/>
    <x v="0"/>
    <s v="CLM 4"/>
    <s v="ACTA"/>
    <s v="SE ASISTE A MESA DE PREPARACION DEL DIA LA NIÑA, SECRETARIA TECNICA DEL COLIA DA LA BIENVENIDAD  LA ACTIVIDAD HASTA AHORA SOLO SE HA LLEVADO EN SAN CRISTOBAL Y SUBA SE PRETENDE CONMERMORAR LOS DERECHOS DE LAS MUJERES ENFOCADO EN LAS NIÑAS, SE PROPONE REALIZA PRESENTACION ARTISTICA  FECHA TENTATIVA 11 DE OCTUBRE."/>
    <s v="Otro"/>
    <s v="MESA DE TRABAJO DEL COLIA PARA PREPARACION DEL DIA DE LA NIÑA"/>
    <s v="ORIENTADORA"/>
  </r>
  <r>
    <n v="140"/>
    <d v="2019-09-10T00:00:00"/>
    <s v="CARRERA 8A # 30 28 SUR  CASA DE LA IGUALDAD"/>
    <s v="20 de Julio"/>
    <s v="SERAFINA "/>
    <s v="NA"/>
    <s v="Adultez"/>
    <s v="3 Aplicación transversal de la Política Pública"/>
    <s v="3.1 Ejecución de la política pública"/>
    <s v="J. Reuniones interinstitucionales / Participación en Instancias"/>
    <x v="0"/>
    <x v="0"/>
    <s v="NO"/>
    <m/>
    <d v="2019-09-10T00:00:00"/>
    <d v="2019-10-01T00:00:00"/>
    <d v="2019-09-10T00:00:00"/>
    <n v="21"/>
    <n v="0"/>
    <x v="0"/>
    <s v="CLM 4"/>
    <s v="ACTA"/>
    <s v="SE REALIZA REUNION DE COLMYG DEL MES SEPTIEMBRE SE HACE UN BREVE REPASO DE LA POLITICA PUBLICA PRESUPUESTO SENSIBLES DE GENERO Y SE REVISA LA PROGRAMACION DE ACTIVIDADES PARA LA CONMEMORACION DEL 25 DE NOVIEMBRE  DE LA NO VIOLENCIA CONTRA LAS MUJERES Y  03 DE DICIEMBRE "/>
    <s v="Comité Operativo Local de Mujer (COLMYG)"/>
    <m/>
    <s v="GESTORA"/>
  </r>
  <r>
    <n v="141"/>
    <d v="2019-09-11T00:00:00"/>
    <s v="CARRERA 7 # 32 10 SUR"/>
    <s v="20 de Julio"/>
    <s v="SAN ISIDRO"/>
    <n v="7"/>
    <s v="Adultez"/>
    <s v="2 Gestión participativa del proyecto"/>
    <s v="2.3 Participación ciudadana en Proyectos"/>
    <s v="H. Encuentros Comunitarios"/>
    <x v="1"/>
    <x v="1"/>
    <s v="SÍ"/>
    <s v="REALIZAR RECORRIDO DE VERIFICACION EN EL BARRIO SAN ISIDRO "/>
    <d v="2019-09-11T00:00:00"/>
    <d v="2019-10-02T00:00:00"/>
    <d v="2019-09-11T00:00:00"/>
    <n v="21"/>
    <n v="0"/>
    <x v="1"/>
    <s v="CLM 4"/>
    <s v="ACTA"/>
    <s v="SE REALIZA ENCUENTRO COMUNITARIO PARA ATENDER SOLICITUDESZ DE  LA COMUNIDAD DONDE REQUIEREN SEÑALIZACION Y DEMARCACION DE LAS VIAS INTERNAS LA COMUNIDAD PROPONE UN RECORRIDO PARA RECONOCER PROBLEMATICAS SE REALIZA MISMO DIA YA QUE HAY DESPONIBILIDAD DE TODAS LAS PARTES"/>
    <m/>
    <m/>
    <s v="GESTORA"/>
  </r>
  <r>
    <n v="142"/>
    <d v="2019-09-11T00:00:00"/>
    <s v="CARRERA 111C CON CALLE 86A"/>
    <s v="Bolivia"/>
    <s v="CIUDADELA COLSUBSIDIO"/>
    <s v="NA"/>
    <s v="Adultez"/>
    <s v="6 Otro"/>
    <s v="6.0 Otro"/>
    <s v="W. Apoyo a otros CLM"/>
    <x v="0"/>
    <x v="0"/>
    <s v="NO"/>
    <m/>
    <d v="2019-09-11T00:00:00"/>
    <d v="2019-10-02T00:00:00"/>
    <d v="2019-09-11T00:00:00"/>
    <n v="21"/>
    <n v="0"/>
    <x v="0"/>
    <s v="CLM 4 / CLM 10"/>
    <s v="LA ACTIVIDAD NO GENERA ACTA PARA CLM 4"/>
    <s v="SE REALIZA APOYO A CLM 10 ENGATIVA PARA DIVULGACION DE AUNDIENCIA PUBLICA Y 3 JORNADA INFORMATIVAS - LA ACTIVIDAD NO GENERA ACTA PARA CLM 4"/>
    <m/>
    <m/>
    <s v="ORIENTADORA"/>
  </r>
  <r>
    <n v="143"/>
    <d v="2019-09-11T00:00:00"/>
    <s v="CARRERA 7 # 32 06 "/>
    <s v="20 de Julio"/>
    <s v="SAN ISIDRO"/>
    <n v="2"/>
    <s v="Adultez"/>
    <s v="4 Diagnósticos territoriales"/>
    <s v="4.1 Caracterización local"/>
    <s v="L. Recorridos"/>
    <x v="1"/>
    <x v="1"/>
    <s v="SÍ"/>
    <s v="ENVIAR ACTA DE RECORRIDO AL INGENIERO WILLIAM DONADO PARA SU RESPECTIVA GESTION AL AREA ENCARGADA"/>
    <d v="2019-09-11T00:00:00"/>
    <d v="2019-10-02T00:00:00"/>
    <d v="2019-09-13T00:00:00"/>
    <n v="21"/>
    <n v="2"/>
    <x v="1"/>
    <s v="CLM 4 / GERENTE DE AREA "/>
    <s v="/ ACTA CORREO ELECTRONICO"/>
    <s v="SE REALIZA RECORRIDO A SOLICITUD DE LA COMUNIDAD EN EL SECTOR DE SAN ISIDRO SAN LUIS Y SOLICITAN MANTENIEMIENTO DE REDUCTOREWS VELOCIDAD, CAMBIO DE SEÑALIZACION VERTICAL POR ESTAR MUY DERIORADAS Y MANTENIMIENTO DE PGTOGRAMAS./ SE ENVIA CORREO DEL ACTA ESNEDAD A GERENTE DE AREA EL DIA 13 DE SEPTIEMBRE."/>
    <m/>
    <m/>
    <s v="GESTORA"/>
  </r>
  <r>
    <n v="144"/>
    <d v="2019-09-11T00:00:00"/>
    <s v="CALLE 19 SUR CON CARRERA 10B ESTE "/>
    <s v="San Blas"/>
    <s v="LAS MERCEDEZ"/>
    <n v="1"/>
    <s v="Adultez"/>
    <s v="4 Diagnósticos territoriales"/>
    <s v="4.1 Caracterización local"/>
    <s v="L. Recorridos"/>
    <x v="3"/>
    <x v="1"/>
    <s v="SÍ"/>
    <s v="ELEVAR OPERATIVO EN LA CARRERA 10B ESTE ENTRE CALLE 19 Y 22 SUR PÓR CONTRAVIA"/>
    <d v="2019-09-11T00:00:00"/>
    <d v="2019-10-02T00:00:00"/>
    <d v="2019-09-16T00:00:00"/>
    <n v="21"/>
    <n v="5"/>
    <x v="1"/>
    <s v="CLM 4 / GERENTE DE AREA "/>
    <s v="/ ACTA CORREO ELECTRONICO"/>
    <s v="SE REALIZA RECORRIDO EN LAS MERCEDEZ ATENDIENDO LA SOLICITUD DEL SEÑOR LUISRODRIGUEZ QUIEN INFORMA FALTA DE SENDERO PEATONAL EN EL FRENTE ABIERTO POR EL ACUEDUCTO UBICADO EN LA CALLE 19 SUR CON CARRERA 10B ESTE Y CALLE 19 SUR  CON CARRERA 10 ESTE SE OBERVA DURANTE EL RECORRIDO QUE LOS CONDUCTORES CIRCULAN EL CONTRAVIA POR LA CARRERA 10B ESTE ENTRE CALLE 19 Y 21 SUR / SE ENVIA SOLICITUD OPERATIVO A GERENTE DE AREA POR CORREO ELECTRONICO EL DIA 16 DE SEPTIEMBRE"/>
    <m/>
    <m/>
    <s v="GESTORA Y ORIENTADORA"/>
  </r>
  <r>
    <n v="145"/>
    <d v="2019-09-12T00:00:00"/>
    <s v="AV PRIMERA DE MAYO # 1-40 SUR ALCALDIA LOCAL DE SAN CRISTOBAL"/>
    <s v="San Blas"/>
    <s v="SAN BLAS "/>
    <s v="NA"/>
    <s v="Adultez"/>
    <s v="5 Tramitación De Requerimientos Ciudadanos"/>
    <s v="5.2  Seguimiento a Trámites"/>
    <s v="V. Cómite de área"/>
    <x v="0"/>
    <x v="0"/>
    <s v="NO"/>
    <s v="NA"/>
    <d v="2019-09-12T00:00:00"/>
    <d v="2019-10-03T00:00:00"/>
    <d v="2019-09-16T00:00:00"/>
    <n v="21"/>
    <n v="4"/>
    <x v="0"/>
    <s v="CLM 4 / GERENTE DE AREA "/>
    <s v="ACTA"/>
    <s v="SE REALIZA COMITÉ DE AREA PARA TRATAR LOS SIGUIENTES TEMAS : DIALOGOS CIUDADANOS, OPERATIVOS, TEMAS INSTITUTO PARA NIÑOS CIEGOS Y SOLICITUDES DE LA COMUNIDAD EN TEMAS DE SEÑALIZACION Y DEMARCACION"/>
    <m/>
    <m/>
    <s v="GESTORA"/>
  </r>
  <r>
    <n v="146"/>
    <d v="2019-09-12T00:00:00"/>
    <s v="CARRERA 27 CON CALLE 46 SUR "/>
    <s v="Marco Fidel Suárez"/>
    <s v="CLARET"/>
    <s v="NA"/>
    <s v="Adultez"/>
    <s v="6 Otro"/>
    <s v="6.0 Otro"/>
    <s v="W. Apoyo a otros CLM"/>
    <x v="0"/>
    <x v="0"/>
    <s v="NO"/>
    <s v="NA"/>
    <d v="2019-09-12T00:00:00"/>
    <d v="2019-10-03T00:00:00"/>
    <d v="2019-09-16T00:00:00"/>
    <n v="21"/>
    <n v="4"/>
    <x v="0"/>
    <s v=" CLM 18 /CLM 4"/>
    <s v="ACTIVIDAD NO GENERA ACTA PARA CLM 4"/>
    <s v="SE REALIZA APOYO A SOCIALIZACION DE IMPLEMENTACION DE REDUCTORES EN EL SECTOR CLARET PARA EL CLM 18 ACITIVIDAD NO GENERA ACTA"/>
    <m/>
    <m/>
    <s v="ORIENTADORA"/>
  </r>
  <r>
    <n v="147"/>
    <d v="2019-09-12T00:00:00"/>
    <s v="CARRERA 3 ESTE # 22B SUR 13 "/>
    <s v="San Blas"/>
    <s v="SAN BLAS "/>
    <n v="1"/>
    <s v="Adultez"/>
    <s v="1 Formación, sensibilización capacitación"/>
    <s v="1.1 Sensibilización e Información"/>
    <s v="I. Reuniones con la Ciudadanía"/>
    <x v="0"/>
    <x v="0"/>
    <s v="NO"/>
    <s v="NA"/>
    <d v="2019-09-12T00:00:00"/>
    <d v="2019-10-03T00:00:00"/>
    <d v="2019-09-16T00:00:00"/>
    <n v="21"/>
    <n v="4"/>
    <x v="0"/>
    <s v="CLM 4"/>
    <s v="ACTA"/>
    <s v="SE REALIZA REUNION SEÑOR JOHAN DAVID ROJAS ENCARGADO DEL ALAMACEN JUSTO Y BUENO SE INFORMA ACERCA DEL TEMA DE CARGA Y DESCRGA Y SE HACE ENTREGA DE MATERIAL POP RELACIONADA CON EL TEMA Y DEL CNT"/>
    <m/>
    <m/>
    <s v="GESTORA"/>
  </r>
  <r>
    <n v="148"/>
    <d v="2019-09-13T00:00:00"/>
    <s v="CARRERA 24 ENTRE CALLE 72 Y CALLE 100"/>
    <s v="Los Alcázares"/>
    <s v="ALCALZARES"/>
    <s v="NA"/>
    <s v="Adultez"/>
    <s v="1 Formación, sensibilización capacitación"/>
    <s v="1.2 Socialización"/>
    <s v="G. Jornadas de Socialización"/>
    <x v="0"/>
    <x v="0"/>
    <s v="NO"/>
    <s v="NA"/>
    <d v="2019-09-13T00:00:00"/>
    <d v="2019-10-04T00:00:00"/>
    <d v="2019-09-13T00:00:00"/>
    <n v="21"/>
    <n v="0"/>
    <x v="0"/>
    <s v="OGS"/>
    <s v="ACTIVIDAD NO GENERA ACTA PARA CLM 4"/>
    <s v="SE REALIZA APOYO A SOCIALIZACION DE IMPLEMETACION DE SEÑALIZACION DE CICLORUTAS"/>
    <m/>
    <m/>
    <s v="ORIENTADORA"/>
  </r>
  <r>
    <n v="149"/>
    <d v="2019-09-13T00:00:00"/>
    <s v="AV 1 MAYO 1 90 SUR ESTACION DE POLICIA SAN CRISTOBAL "/>
    <s v="San Blas"/>
    <s v="SAN BLAS "/>
    <n v="28"/>
    <s v="Adultez"/>
    <s v="2 Gestión participativa del proyecto"/>
    <s v="1.3 Escenarios de Discusión"/>
    <s v="H. Encuentros Comunitarios"/>
    <x v="0"/>
    <x v="0"/>
    <s v="NO"/>
    <s v="NA"/>
    <d v="2019-09-13T00:00:00"/>
    <d v="2019-10-04T00:00:00"/>
    <d v="2019-09-13T00:00:00"/>
    <n v="21"/>
    <n v="0"/>
    <x v="0"/>
    <s v="CLM 4 / PONAL "/>
    <s v="ACTA / LISTADO "/>
    <s v="SE ASISTE A ENCUENTRO COMUNITARIO POR INVITACION DE LA POLICIA NACIONAL DONDE SE TRATAN LOS TEMAS ACERCA DEL INFORMA EN TERMINO DE SEGURIDAD PARA LA LOCALIDAD DE SAN CRISTOBAL DE IGUAL MANERA INTERVIENE TRASNMILENEO PARA PRESENTAR  EL VIDEO DE OTROSSI CON LOS CONCESIONARIOS"/>
    <m/>
    <m/>
    <s v="GESTORA"/>
  </r>
  <r>
    <n v="150"/>
    <d v="2019-09-16T00:00:00"/>
    <s v="AV PRIMERA DE MAYO # 1-40 SUR ALCALDIA LOCAL DE SAN CRISTOBAL"/>
    <s v="San Blas"/>
    <s v="SAN BLAS "/>
    <s v="NA"/>
    <s v="Adultez"/>
    <s v="6 Otro"/>
    <s v="6.0 Otro"/>
    <s v="R. Atención a la ciudadanía en CLM"/>
    <x v="0"/>
    <x v="0"/>
    <s v="NO"/>
    <s v="NA"/>
    <d v="2019-09-16T00:00:00"/>
    <d v="2019-10-07T00:00:00"/>
    <d v="2019-09-16T00:00:00"/>
    <n v="21"/>
    <n v="0"/>
    <x v="0"/>
    <s v="CLM 4"/>
    <s v="LA ACTIVIDAD / NO GENERA ACTA"/>
    <s v="SE REALIZA ATENCION  A LA CIUDADANIA EN EL PUNTO DE ATENCION EL PRIMER DIA HABIL DELA SEMANA LA ACTIVIDAD NO GENERA ACTA"/>
    <m/>
    <m/>
    <s v="GESTORA Y ORIENTADORA"/>
  </r>
  <r>
    <n v="151"/>
    <d v="2019-09-16T00:00:00"/>
    <s v="AV PRIMERA DE MAYO # 1-40 SUR ALCALDIA LOCAL DE SAN CRISTOBAL"/>
    <s v="San Blas"/>
    <s v="SAN BLAS "/>
    <s v="NA"/>
    <s v="Adultez"/>
    <s v="6 Otro"/>
    <s v="6.0 Otro"/>
    <s v="P. Digitación base de datos"/>
    <x v="0"/>
    <x v="0"/>
    <s v="NO"/>
    <s v="NA"/>
    <d v="2019-09-16T00:00:00"/>
    <d v="2019-10-07T00:00:00"/>
    <d v="2019-09-16T00:00:00"/>
    <n v="21"/>
    <n v="0"/>
    <x v="0"/>
    <s v="CLM 4"/>
    <s v="BASE DE DATOS /NO GENERA ACTA "/>
    <s v="SE REALIZA DIGITACION DE BASE DE DATOS DEL CENTRO LOCAL SAN CRISTOBAL CON LAS ACTIVIDADES SEMANALES. LA ACTIVIDAD NO GENERA ACTA"/>
    <m/>
    <m/>
    <s v="GESTORA Y ORIENTADORA"/>
  </r>
  <r>
    <n v="152"/>
    <d v="2019-09-16T00:00:00"/>
    <s v="AV PRIMERA DE MAYO # 1-40 SUR ALCALDIA LOCAL DE SAN CRISTOBAL"/>
    <s v="San Blas"/>
    <s v="SAN BLAS "/>
    <s v="NA"/>
    <s v="Adultez"/>
    <s v="2 Gestión participativa del proyecto"/>
    <s v="2.1 Articulación de actores"/>
    <s v="J. Reuniones interinstitucionales / Participación en Instancias"/>
    <x v="0"/>
    <x v="0"/>
    <s v="NO"/>
    <s v="NA"/>
    <d v="2019-09-16T00:00:00"/>
    <d v="2019-10-07T00:00:00"/>
    <d v="2019-09-16T00:00:00"/>
    <n v="21"/>
    <n v="0"/>
    <x v="0"/>
    <s v="CLM 4"/>
    <s v="ACTA"/>
    <s v="SE REALIZA REUNION CON GESTORA PAOLA NUNCIRA DE TRASMILENEO PARA  ORGANIZAR Y ARTIULAR ACTIVIDADES DEL MES DE SEPTIEMBRE"/>
    <s v="Otro"/>
    <s v="REUNION CON GESTORA DE TRASMILENEO"/>
    <s v="GESTORA Y ORIENTADORA"/>
  </r>
  <r>
    <n v="153"/>
    <d v="2019-09-17T00:00:00"/>
    <s v="CALLE 13 # 37 - 35"/>
    <s v="Zona Industrial"/>
    <s v="ZONA INDUSTRIAL"/>
    <s v="NA"/>
    <s v="Adultez"/>
    <s v="6 Otro"/>
    <s v="6.0 Otro"/>
    <s v="U. Reuniones de Coordinaciòn"/>
    <x v="0"/>
    <x v="0"/>
    <s v="NO"/>
    <s v="NA"/>
    <d v="2019-09-17T00:00:00"/>
    <d v="2019-10-08T00:00:00"/>
    <d v="2019-09-17T00:00:00"/>
    <n v="21"/>
    <n v="0"/>
    <x v="0"/>
    <s v="COORDINACION"/>
    <s v="ACTA / LISTADOS"/>
    <s v="SE ASISTE A REUNION DE COORDINACION MENSUAL LA ACTIVIDAD NO GENERA ACTA PARA EL CLM 4"/>
    <m/>
    <m/>
    <s v="GESTORA Y ORIENTADORA"/>
  </r>
  <r>
    <n v="154"/>
    <d v="2019-09-17T00:00:00"/>
    <s v="CARRERA 8 CON CALLE 8 "/>
    <s v="Sociego"/>
    <s v="MODELO SUR "/>
    <n v="157"/>
    <s v="Adultez"/>
    <s v="2 Gestión participativa del proyecto"/>
    <s v="2.3 Participación ciudadana en Proyectos"/>
    <s v="G. Jornadas de Socialización"/>
    <x v="0"/>
    <x v="0"/>
    <s v="NO"/>
    <s v="NA"/>
    <d v="2019-09-17T00:00:00"/>
    <d v="2019-10-08T00:00:00"/>
    <d v="2019-09-17T00:00:00"/>
    <n v="21"/>
    <n v="0"/>
    <x v="0"/>
    <s v="CLM 4"/>
    <s v="ACTA / LISTADOS"/>
    <s v="SE REALIZA SOCIALICION  EN EL BARRIO MODELO SUR  POR OFICIO  DSVCT-210993-18 PARA IMPLEMENTACION DE BANDAS ALERTADORAS EN AGRAGADO DEJA COMO RESUTADO 156 PERSONAS CON SI -1 PERSONA CON NO PARA UN TOTAL DE 157 PERSONAS SOCIALIZADAS"/>
    <m/>
    <m/>
    <s v="GESTORA Y ORIENTADORA"/>
  </r>
  <r>
    <n v="155"/>
    <d v="2019-09-17T00:00:00"/>
    <s v="CALLE 32 SUR # 9 16"/>
    <s v="20 de Julio"/>
    <s v="SAN ISIDRO"/>
    <s v="NA "/>
    <s v="Adultez"/>
    <s v="4 Diagnósticos territoriales"/>
    <s v="4.1 Caracterización local"/>
    <s v="L. Recorridos"/>
    <x v="2"/>
    <x v="1"/>
    <s v="SÍ"/>
    <s v="ELEVAR OPERATIVO POR LA PAGINA BOGOTA TE ESCUCHA"/>
    <d v="2019-09-17T00:00:00"/>
    <d v="2019-10-08T00:00:00"/>
    <m/>
    <n v="21"/>
    <n v="-43725"/>
    <x v="1"/>
    <s v="CLM 4"/>
    <s v="ACTA"/>
    <s v="SE REALIZA RECORRIOD EN EL BARRIO SAN ISIDROSE EVIDENCI AVEHICULO EN ESTADO DE ABANDO NO SIN PLACAS SE ELEVARA OPERATIVO. SE RADICA OPERATIVO POR LA PÁGINA BOGOTA TE ESCUCHA EL DIA 30/09/2019 CON # DE RADICADO 2373772019"/>
    <m/>
    <m/>
    <s v="GESTORA Y ORIENTADORA"/>
  </r>
  <r>
    <n v="156"/>
    <d v="2019-09-17T00:00:00"/>
    <s v="CARRRERA 8 # 32 35 SUR "/>
    <s v="20 de Julio"/>
    <s v="SAN ISIDRO"/>
    <s v="NA "/>
    <s v="Adultez"/>
    <s v="4 Diagnósticos territoriales"/>
    <s v="4.1 Caracterización local"/>
    <s v="L. Recorridos"/>
    <x v="2"/>
    <x v="1"/>
    <s v="SÍ"/>
    <s v="ELEVAR SOLICITUD POR BOGOTA TE ESCUCHA"/>
    <d v="2019-09-17T00:00:00"/>
    <d v="2019-10-08T00:00:00"/>
    <d v="2019-09-18T00:00:00"/>
    <n v="21"/>
    <n v="1"/>
    <x v="1"/>
    <s v="CLM 4"/>
    <s v="ACTA"/>
    <s v="SE REALIZA RECORRIOD EN EL BARRIO SAN ISIDROSE EVIDENCI AVEHICULO EN ESTADO DE ABANDO NO SIN PLACAS SE ELEVARA OPERATIVO. SE RADICA OPERATIVO POR LA PÁGINA BOGOTA TE ESCUCHA EL DIA 30/09/2019 CON # DE RADICADO 2373772019"/>
    <m/>
    <m/>
    <s v="GESTORA Y ORIENTADORA"/>
  </r>
  <r>
    <n v="157"/>
    <d v="2019-09-18T00:00:00"/>
    <s v="AV PRIMERA DE MAYO # 1-40 SUR ALCALDIA LOCAL DE SAN CRISTOBAL"/>
    <s v="San Blas"/>
    <s v="SAN BLAS "/>
    <s v="NA"/>
    <s v="Adultez"/>
    <s v="5 Tramitación De Requerimientos Ciudadanos"/>
    <s v="5.2  Seguimiento a Trámites"/>
    <s v="V. Cómite de área"/>
    <x v="0"/>
    <x v="0"/>
    <s v="NO"/>
    <s v="NA"/>
    <d v="2019-09-18T00:00:00"/>
    <d v="2019-10-09T00:00:00"/>
    <d v="2019-09-18T00:00:00"/>
    <n v="21"/>
    <n v="0"/>
    <x v="0"/>
    <s v="CLM 4"/>
    <s v="ACTA"/>
    <s v="SE REALIZA REUNION CON EL INGENIERO WILLIAM DONADO PARA DEFINIR LOS PUNTOS DE LOS DIALOGOS CIUDADANOS, SE TRATA TEMA DE PLAN NAVIDAD"/>
    <m/>
    <m/>
    <s v="GESTORA"/>
  </r>
  <r>
    <n v="158"/>
    <d v="2019-09-18T00:00:00"/>
    <s v="CRA 37 BIS B # 2 81SUR CDC SAN BLAS"/>
    <s v="San Blas"/>
    <s v="SAN BLAS"/>
    <s v="NA"/>
    <s v="Adultez"/>
    <s v="3 Aplicación transversal de la Política Pública"/>
    <s v="3.1 Ejecución de la política pública"/>
    <s v="J. Reuniones interinstitucionales / Participación en Instancias"/>
    <x v="0"/>
    <x v="0"/>
    <s v="NO"/>
    <s v="NA"/>
    <d v="2019-09-18T00:00:00"/>
    <d v="2019-10-09T00:00:00"/>
    <d v="2019-09-18T00:00:00"/>
    <n v="21"/>
    <n v="0"/>
    <x v="0"/>
    <s v="CLM 4"/>
    <s v="ACTA / LISTADOS"/>
    <s v="SE ASISTE A MESA INSTITUCIONAL LGBTI DEL MES DE SEPTIEMBRE  SE INFORMAS CASOS PRIORITARIOS , SE INFORMA ACERCA DE LA ACTIVIDAD GALA DIVERSA, SE SOCIALIZA PLAN DE ACCION DE MESAS INSTITUCIONALES "/>
    <m/>
    <m/>
    <s v="GESTORA"/>
  </r>
  <r>
    <n v="159"/>
    <d v="2019-09-18T00:00:00"/>
    <s v="AV PRIMERA DE MAYO # 1-40 SUR ALCALDIA LOCAL DE SAN CRISTOBAL"/>
    <s v="San Blas"/>
    <s v="SAN BLAS "/>
    <s v="NA"/>
    <s v="Adultez"/>
    <s v="1 Formación, sensibilización capacitación"/>
    <s v="1.1 Sensibilización e Información"/>
    <s v="F. Jornadas de Divulgación "/>
    <x v="0"/>
    <x v="0"/>
    <s v="NO"/>
    <s v="NA"/>
    <d v="2019-09-18T00:00:00"/>
    <d v="2019-10-09T00:00:00"/>
    <d v="2019-09-18T00:00:00"/>
    <n v="21"/>
    <n v="0"/>
    <x v="0"/>
    <s v="CLM 4"/>
    <s v="ACTA"/>
    <s v="SE ENVIA CORREO CON PIEZAS COMUNICATIVAS E INFORMACION A LA ALCLADIA LCOAL PARA SU DIVULGACION  SOBRE LA ASEMANA DE LA BICI"/>
    <m/>
    <m/>
    <s v="GESTORA Y ORIENTADORA"/>
  </r>
  <r>
    <n v="160"/>
    <d v="2019-09-18T00:00:00"/>
    <s v="AV PRIMERA DE MAYO # 1-40 SUR ALCALDIA LOCAL DE SAN CRISTOBAL"/>
    <s v="San Blas"/>
    <s v="SAN BLAS "/>
    <s v="NA"/>
    <s v="Adultez"/>
    <s v="1 Formación, sensibilización capacitación"/>
    <s v="1.1 Sensibilización e Información"/>
    <s v="F. Jornadas de Divulgación "/>
    <x v="0"/>
    <x v="0"/>
    <s v="NO"/>
    <s v="NA"/>
    <d v="2019-09-18T00:00:00"/>
    <d v="2019-10-09T00:00:00"/>
    <d v="2019-09-18T00:00:00"/>
    <n v="21"/>
    <n v="0"/>
    <x v="0"/>
    <s v="CLM 4"/>
    <s v="ACTA"/>
    <s v="SE DIVULGAN PIEZAS COMUNICATIVAS SOBRE LA SEMANA DE LA BICI EN CARTELERAS DE ALCALDIA LOCAL"/>
    <m/>
    <m/>
    <s v="GESTORA Y ORIENTADORA"/>
  </r>
  <r>
    <n v="161"/>
    <d v="2019-09-19T00:00:00"/>
    <s v="CALLE 128D # 21 43"/>
    <s v="Usaquén"/>
    <s v="LA CALLEJA "/>
    <s v="NA"/>
    <s v="Adultez"/>
    <s v="2 Gestión participativa del proyecto"/>
    <s v="2.1 Articulación de actores"/>
    <s v="J. Reuniones interinstitucionales / Participación en Instancias"/>
    <x v="0"/>
    <x v="0"/>
    <s v="NO"/>
    <s v="NA"/>
    <d v="2019-09-19T00:00:00"/>
    <d v="2019-10-10T00:00:00"/>
    <d v="2019-09-19T00:00:00"/>
    <n v="21"/>
    <n v="0"/>
    <x v="0"/>
    <s v="CLM 4"/>
    <s v="ACTA"/>
    <s v="SE ASISTE A PLANTA ENEL CODENSA INVITACION PARA MIEMBROS DEL CLGR - CC, FUNCIONARIOS DE ENEL REALIZAN UNA PRESENTACION SOBRE CONDESA Y SE HACE RECORRIDO POR LA PLANTA.  SEGUIDAMENTE SE REALIZA EL CLGR-CC  SE REALIZA SEGUIMIENTO COMPROIMISOS, SE REALIZA PRESENTACION DE PROMOAMBIENTAL"/>
    <s v="Consejo Local de gestión de Riesgo y Cambio Climático (CLGR-CC), "/>
    <m/>
    <s v="GESTORA Y ORIENTADORA"/>
  </r>
  <r>
    <n v="162"/>
    <d v="2019-09-19T00:00:00"/>
    <s v="CARRERA 12A ESTE CON CALLE 42A SUR"/>
    <s v="La Gloria"/>
    <s v="ALTAMIRA"/>
    <s v="NA"/>
    <s v="Adultez"/>
    <s v="1 Formación, sensibilización capacitación"/>
    <s v="1.1 Sensibilización e Información"/>
    <s v="E. Jornadas Informativas"/>
    <x v="0"/>
    <x v="0"/>
    <s v="NO"/>
    <s v="NA"/>
    <d v="2019-09-19T00:00:00"/>
    <d v="2019-10-10T00:00:00"/>
    <d v="2019-09-19T00:00:00"/>
    <n v="21"/>
    <n v="0"/>
    <x v="0"/>
    <s v="CLM 4"/>
    <s v="ACTA"/>
    <s v="SE REALIZA JORNADA INFORMATIVA ´POR IEP, SE HACE ENTREGA DE MATERIAL POP CON CNT ART 75,76 Y 78 INDICANDO LUGARES PROHIBIDO PARQUEAR."/>
    <m/>
    <m/>
    <s v="GESTORA Y ORIENTADORA"/>
  </r>
  <r>
    <n v="163"/>
    <d v="2019-09-19T00:00:00"/>
    <s v="CALLE 45A SUR # 10A 43 ESTE"/>
    <s v="La Gloria"/>
    <s v="LA GLORIA"/>
    <s v="NA"/>
    <s v="Adultez"/>
    <s v="4 Diagnósticos territoriales"/>
    <s v="4.1 Caracterización local"/>
    <s v="L. Recorridos"/>
    <x v="2"/>
    <x v="1"/>
    <s v="SÍ"/>
    <s v="ELEVAR OPERATIVO EN LA CALLE 45A SUR # 10A 43 ESTE LA GLORIA"/>
    <d v="2019-09-19T00:00:00"/>
    <d v="2019-10-10T00:00:00"/>
    <d v="2019-09-30T00:00:00"/>
    <n v="21"/>
    <n v="11"/>
    <x v="1"/>
    <s v="CLM 4"/>
    <s v="ACTA"/>
    <s v="SE REALIZA RECORRIDO DE VERIFICACION SE EVIDENCIAN DOS VEHICULOS EN ESTADO DE ABANDONO CON PLACAS FTH 158 Y BCK 170 SE ELEVARAN OIPERATIVOS. SE RADICA OPERATIVO POR LA PÁGINA BOGOTA TE ESCUCHA EL DIA 30/09/2019 CON # DE RADICADO 2373872019"/>
    <m/>
    <m/>
    <s v="GESTORA Y ORIENTADORA"/>
  </r>
  <r>
    <n v="164"/>
    <d v="2019-09-19T00:00:00"/>
    <s v="CARRERA 3 ESTE # 31C 02 PARQUE BELLO HORIZONTE"/>
    <s v="20 de Julio"/>
    <s v="BELLO HORIZONTE"/>
    <s v="NA"/>
    <s v="Adultez"/>
    <s v="2 Gestión participativa del proyecto"/>
    <s v="2.1 Articulación de actores"/>
    <s v="J. Reuniones interinstitucionales / Participación en Instancias"/>
    <x v="0"/>
    <x v="0"/>
    <s v="NO"/>
    <s v="NA"/>
    <d v="2019-09-19T00:00:00"/>
    <d v="2019-10-10T00:00:00"/>
    <d v="2019-09-19T00:00:00"/>
    <n v="21"/>
    <n v="0"/>
    <x v="0"/>
    <s v="CLM 4"/>
    <s v="ACTA"/>
    <s v="SE LLEGA AL PARQUE BELLO HORIZONTE PARA REALIZAR ACOMPAÑAMIENTO A ACTIVIDAD DE IDRD EN EL MARCO DE LA ACTIVIDAD SE ENTREGA MATERIAL POP CON INFORMACION DE LA SECRETARIA DE MOVILIDAD"/>
    <s v="Otro"/>
    <s v="REUNION CON REFERENTE DE IDRD"/>
    <s v="GESTORA Y ORIENTADORA"/>
  </r>
  <r>
    <n v="165"/>
    <d v="2019-09-20T00:00:00"/>
    <s v="CARRERA 3 ESTE # 6C 82SUR  BARILOCHE "/>
    <s v="San Blas"/>
    <s v="LA ROCA"/>
    <n v="1"/>
    <s v="Adultez"/>
    <s v="2 Gestión participativa del proyecto"/>
    <s v="2.3 Participación ciudadana en Proyectos"/>
    <s v="I. Reuniones con la Ciudadanía"/>
    <x v="2"/>
    <x v="1"/>
    <s v="SÍ"/>
    <s v="ELEVAR OPERATIVOS POR IEP EN LA CARRERA 3 ESTE &quot; 6C 82 SUR"/>
    <d v="2019-09-20T00:00:00"/>
    <d v="2019-10-11T00:00:00"/>
    <m/>
    <n v="21"/>
    <n v="-43728"/>
    <x v="1"/>
    <s v="CLM 4"/>
    <s v="ACTA"/>
    <s v="SE REALIZA REIUNION CON LA CIUDADANIA CON EN LA QUE INFORMAS PROBLEMATICAS DE INVASION DE ESPACIO PUBLICA LO QUE DIFICULTA PASO DEL SITP SE ELEVARA OPERATIVOS. SE RADICA OPERATIVO POR LA PÁGINA BOGOTA TE ESCUCHA EL DIA 30/09/2019 CON # DE RADICADO 2374102019"/>
    <m/>
    <m/>
    <s v="GESTORA"/>
  </r>
  <r>
    <n v="166"/>
    <d v="2019-09-20T00:00:00"/>
    <s v="CARRERA 5 BIS # 39A 26 SUR SALON COMUNAL DE LA VICTORIA"/>
    <s v="La Gloria"/>
    <s v="LA VICTORIA "/>
    <n v="3"/>
    <s v="Adultez"/>
    <s v="2 Gestión participativa del proyecto"/>
    <s v="2.3 Participación ciudadana en Proyectos"/>
    <s v="H. Encuentros Comunitarios"/>
    <x v="0"/>
    <x v="1"/>
    <s v="SÍ"/>
    <s v="ELEVAR OPERATIVOS CONTUNUOS EN LAS CALLES 36 SUR , CALLE 37 SUR CALLE 39 SYUR . 40 SUR CON CARRERA 6 ESTE Y CARRERA 4 ESTE POR INVASION DE ESPACIO PUBLICO"/>
    <d v="2019-09-20T00:00:00"/>
    <d v="2019-10-11T00:00:00"/>
    <m/>
    <n v="21"/>
    <n v="-43728"/>
    <x v="1"/>
    <s v="CLM 4"/>
    <s v="ACTA"/>
    <s v="SE REALIZA ENCUENTRO COMUNITARIO CON LA JAC DE LA VICTORIA INFORMAN PROBLEMÁTICAS POR IEP EN VARIOS PUNTOS SE ELEVARAN OPERATIVOS. SE RADICA OPERATIVO POR LA PÁGINA BOGOTA TE ESCUCHA EL DIA 30/09/2019 CON # DE RADICADO 2374332019"/>
    <m/>
    <m/>
    <s v="GESTORA"/>
  </r>
  <r>
    <n v="167"/>
    <d v="2019-09-21T00:00:00"/>
    <s v="CARRERA 9B ESTE # 27 02"/>
    <s v="San Blas"/>
    <s v="SAN BLAS"/>
    <n v="17"/>
    <s v="Infancia"/>
    <s v="1 Formación, sensibilización capacitación"/>
    <s v="1.1 Sensibilización e Información"/>
    <s v="D. Jornadas de Sensibilización"/>
    <x v="0"/>
    <x v="0"/>
    <s v="NO"/>
    <s v="NA"/>
    <d v="2019-09-21T00:00:00"/>
    <d v="2019-10-12T00:00:00"/>
    <d v="2019-09-21T00:00:00"/>
    <n v="21"/>
    <n v="0"/>
    <x v="0"/>
    <s v="CLM 4"/>
    <s v="ACTA"/>
    <s v="SE REALIZA JORNADA DE SESILIZACION CON LOS NIÑOS DE LA FUNDACION TIA CLETA SOBRE CAMPAÑA DE LAVATON DE MANOS, SE ENTREGA MATERIAL POP LAPICES Y JUEGOS DIDACTICOS DE SDM "/>
    <m/>
    <m/>
    <s v="GESTORA Y ORIENTADORA"/>
  </r>
  <r>
    <n v="168"/>
    <d v="2019-09-23T00:00:00"/>
    <s v="AV PRIMERA DE MAYO # 1-40 SUR ALCALDIA LOCAL DE SAN CRISTOBAL"/>
    <s v="San Blas"/>
    <s v="SAN BLAS "/>
    <s v="NA"/>
    <s v="Adultez"/>
    <s v="6 Otro"/>
    <s v="6.0 Otro"/>
    <s v="R. Atención a la ciudadanía en CLM"/>
    <x v="0"/>
    <x v="0"/>
    <s v="NO"/>
    <s v="NA"/>
    <d v="2019-09-23T00:00:00"/>
    <d v="2019-10-14T00:00:00"/>
    <d v="2019-09-23T00:00:00"/>
    <n v="21"/>
    <n v="0"/>
    <x v="0"/>
    <s v="CLM 4"/>
    <s v="LA ACTIVIDAD / NO GENERA ACTA"/>
    <s v="SE REALIZA ATENCION  A LA CIUDADANIA EN EL PUNTO DE ATENCION EL PRIMER DIA HABIL DELA SEMANA LA ACTIVIDAD NO GENERA ACTA"/>
    <m/>
    <m/>
    <s v="GESTORA Y ORIENTADORA"/>
  </r>
  <r>
    <n v="169"/>
    <d v="2019-09-23T00:00:00"/>
    <s v="AV PRIMERA DE MAYO # 1-40 SUR ALCALDIA LOCAL DE SAN CRISTOBAL"/>
    <s v="San Blas"/>
    <s v="SAN BLAS "/>
    <s v="NA"/>
    <s v="Adultez"/>
    <s v="6 Otro"/>
    <s v="6.0 Otro"/>
    <s v="P. Digitación base de datos"/>
    <x v="0"/>
    <x v="0"/>
    <s v="NO"/>
    <s v="NA"/>
    <d v="2019-09-23T00:00:00"/>
    <d v="2019-10-14T00:00:00"/>
    <d v="2019-09-23T00:00:00"/>
    <n v="21"/>
    <n v="0"/>
    <x v="0"/>
    <s v="CLM 4"/>
    <s v="BASE DE DATOS /NO GENERA ACTA "/>
    <s v="SE REALIZA DIGITACION DE BASE DE DATOS DEL CENTRO LOCAL SAN CRISTOBAL CON LAS ACTIVIDADES SEMANALES. LA ACTIVIDAD NO GENERA ACTA"/>
    <m/>
    <m/>
    <s v="GESTORA Y ORIENTADORA"/>
  </r>
  <r>
    <n v="170"/>
    <d v="2019-09-23T00:00:00"/>
    <s v="AV PRIMERA DE MAYO # 1-40 SUR ALCALDIA LOCAL DE SAN CRISTOBAL"/>
    <s v="San Blas"/>
    <s v="SAN BLAS "/>
    <n v="4"/>
    <s v="Adultez"/>
    <s v="2 Gestión participativa del proyecto"/>
    <s v="2.3 Participación ciudadana en Proyectos"/>
    <s v="A. Comisiones de Movilidad"/>
    <x v="0"/>
    <x v="0"/>
    <s v="NO"/>
    <s v="NA"/>
    <d v="2019-09-23T00:00:00"/>
    <d v="2019-10-14T00:00:00"/>
    <d v="2019-09-23T00:00:00"/>
    <n v="21"/>
    <n v="0"/>
    <x v="0"/>
    <s v="CLM 4 / TMSA"/>
    <s v="ACTA / LISTADO"/>
    <s v="SE REALIZA COMISION DEL MES DE SEPTIEMBRE  EN EL QUE SE REALIZA LA PRESENTACION DEL NUEVO GESTOR DE TRASMILENEO PARA LA LOCALIDAD DE SAN CRISTOBAL EL SEÑOR  ANDRES ORDOÑES  GESTORA ACTUAL PAOLA NUNCIA PRESENTA ACTIVIDADES REALIZDAS Y QUE ESTN EN SEGUMIENTO A LOS COMISIONADOS Y NUEVO GESTOR, POR PART DE MOVILIDAD SE SOCIALIZA EL DIALOGO CIUDADANO Y SE REALIZA LA INVITACION A ESTE EL 3 DE OCTUBRE DE 2019 "/>
    <m/>
    <m/>
    <s v="GESTORA Y ORIENTADORA"/>
  </r>
  <r>
    <n v="171"/>
    <d v="2019-09-24T00:00:00"/>
    <s v="CARRERA 15A ESTE # 57 04 SUR IED JUANA ESCOBAR"/>
    <s v="Los Libertadores"/>
    <s v="SANTA RITA"/>
    <n v="1"/>
    <s v="Adultez"/>
    <s v="2 Gestión participativa del proyecto"/>
    <s v="2.1 Articulación de actores"/>
    <s v="J. Reuniones interinstitucionales / Participación en Instancias"/>
    <x v="0"/>
    <x v="0"/>
    <s v="NO"/>
    <s v="NA"/>
    <d v="2019-09-24T00:00:00"/>
    <d v="2019-10-15T00:00:00"/>
    <d v="2019-09-24T00:00:00"/>
    <n v="21"/>
    <n v="0"/>
    <x v="0"/>
    <s v="CLM 4"/>
    <s v="ACTA"/>
    <s v="SE REALIZA REUNION EN EL IED JUANA ESCOBAR REALIZANDO NUEVAMENTE LA CONVOCATORIA AL DIALO CIUDADANO A COMUNIDA ESCOLAR DOCENDTES Y PADRES, EL CORRDINADOR INFORMA SE RELIZARA ENCUENTRO EN EL COLEGIO"/>
    <s v="Otro"/>
    <s v="IED JUANA ESCOBAR"/>
    <s v="GESTORA Y ORIENTADORA"/>
  </r>
  <r>
    <n v="172"/>
    <d v="2019-09-24T00:00:00"/>
    <s v="CARRERA 15A ESTE # 57 04 SUR IED JUANA ESCOBAR"/>
    <s v="Los Libertadores"/>
    <s v="SANTA RITA"/>
    <s v="NA"/>
    <s v="Adultez"/>
    <s v="1 Formación, sensibilización capacitación"/>
    <s v="1.1 Sensibilización e Información"/>
    <s v="F. Jornadas de Divulgación "/>
    <x v="0"/>
    <x v="0"/>
    <s v="NO"/>
    <s v="NA"/>
    <d v="2019-09-24T00:00:00"/>
    <d v="2019-10-15T00:00:00"/>
    <d v="2019-09-24T00:00:00"/>
    <n v="21"/>
    <n v="0"/>
    <x v="0"/>
    <s v="CLM 4"/>
    <s v="ACTA"/>
    <s v="SE REALIZA DIVULGACION DE LA SEMANA DE LA BICI EN CARTELERAS DEL IED JUANA ESCOBAR"/>
    <m/>
    <m/>
    <s v="GESTORA Y ORIENTADORA"/>
  </r>
  <r>
    <n v="173"/>
    <d v="2019-09-25T00:00:00"/>
    <s v="CARRERA 5A # 21 19 SUR DILE CASA MAMA MARGARITA"/>
    <s v="20 de Julio"/>
    <s v="20 DE JULIO"/>
    <s v="NA"/>
    <s v="Adultez"/>
    <s v="2 Gestión participativa del proyecto"/>
    <s v="2.1 Articulación de actores"/>
    <s v="J. Reuniones interinstitucionales / Participación en Instancias"/>
    <x v="3"/>
    <x v="1"/>
    <s v="SÍ"/>
    <s v="ELEVAR OPERATIVPS POR EXCESO DE VELOCIDAD         - CALLE 17A SUR 4 40 VELODROMO              - CARRERA 3B ESTE # 38 25  SUR LA VICTORIA"/>
    <d v="2019-09-25T00:00:00"/>
    <d v="2019-09-16T00:00:00"/>
    <m/>
    <n v="-9"/>
    <n v="-43733"/>
    <x v="1"/>
    <s v="CLM 4"/>
    <s v="ACTA"/>
    <s v="SE ASISTE A MESA DE ENTORNOS ESCOLARES EN LAS QUE ATIENDEN SOLICITUDES PARA LAS DIFERENTES INSITUCIONES EN EL CASO DE MOVILIDAD SE SOICITARON OPERATIVOS EN LA VICTORIA Y VELODROMO. SE RADICAN OPERATIVOS POR LA PÁGINA BOGOTA TE ESCUCHA EL DIA 30/09/2019 CON # DE RADICADOS: VELODROMO: 2374502019 Y VICTORIA: 2374632019"/>
    <s v="Otro"/>
    <s v="ENTORNOS ESCOLARES "/>
    <s v="GESTORA"/>
  </r>
  <r>
    <n v="174"/>
    <d v="2019-09-25T00:00:00"/>
    <s v="AV PRIMERA DE MAYO # 1-40 SUR ALCALDIA LOCAL DE SAN CRISTOBAL"/>
    <s v="San Blas"/>
    <s v="SAN BLAS "/>
    <s v="NA"/>
    <s v="Adultez"/>
    <s v="2 Gestión participativa del proyecto"/>
    <s v="2.1 Articulación de actores"/>
    <s v="J. Reuniones interinstitucionales / Participación en Instancias"/>
    <x v="0"/>
    <x v="0"/>
    <s v="NO"/>
    <s v="NA"/>
    <d v="2019-09-25T00:00:00"/>
    <d v="2019-10-16T00:00:00"/>
    <d v="2019-09-17T00:00:00"/>
    <n v="21"/>
    <n v="-8"/>
    <x v="0"/>
    <s v="CLM 4"/>
    <s v="ACTA"/>
    <s v="SE REALIZA REUNION CON EL SEÑOR  YESID HERRERA SOLICITANDO ARTICULACION CON LA ALCALDIA LOCAL PARA OPERATIVO EN SANTA INES FRENTE A POVERNI POR ALTA IEP SE PROGRAMARA OPERATIVO DE ACUERDO DISPONIBILDAD DE TRANSITO"/>
    <s v="Otro"/>
    <s v="REUNION CON FUNCIONARIO DE ALCALDIA LOCAL"/>
    <s v="GESTORA"/>
  </r>
  <r>
    <n v="175"/>
    <d v="2019-09-26T00:00:00"/>
    <s v="CALLE 39A SUR  CALLE 40 SUR ENTRE CARRERA 6 ESTE Y 4 ESTE "/>
    <s v="La Gloria"/>
    <s v="LA VICTORIA"/>
    <s v="NA"/>
    <s v="Adultez"/>
    <s v="1 Formación, sensibilización capacitación"/>
    <s v="1.1 Sensibilización e Información"/>
    <s v="E. Jornadas Informativas"/>
    <x v="0"/>
    <x v="0"/>
    <s v="NO"/>
    <s v="NA"/>
    <d v="2019-09-26T00:00:00"/>
    <d v="2019-10-17T00:00:00"/>
    <d v="2019-09-26T00:00:00"/>
    <n v="21"/>
    <n v="0"/>
    <x v="0"/>
    <s v="CLM 4"/>
    <s v="ACTA"/>
    <s v="SE REALIZA JORNADA INFORMATIVA ´POR IEP, SE HACE ENTREGA DE MATERIAL POP CON CNT ART 75,76 Y 78 INDICANDO LUGARES PROHIBIDO PARQUEAR."/>
    <m/>
    <m/>
    <s v="ORIENTADORA"/>
  </r>
  <r>
    <n v="176"/>
    <d v="2019-09-26T00:00:00"/>
    <s v="CALLE 40 SUR Y 39 SUR ENTRE CARRERA 3C  Y 3A "/>
    <s v="La Gloria"/>
    <s v="EL RODEO"/>
    <s v="NA"/>
    <s v="Adultez"/>
    <s v="1 Formación, sensibilización capacitación"/>
    <s v="1.1 Sensibilización e Información"/>
    <s v="E. Jornadas Informativas"/>
    <x v="0"/>
    <x v="0"/>
    <s v="NO"/>
    <s v="NA"/>
    <d v="2019-09-26T00:00:00"/>
    <d v="2019-10-17T00:00:00"/>
    <d v="2019-09-26T00:00:00"/>
    <n v="21"/>
    <n v="0"/>
    <x v="0"/>
    <s v="CLM 4"/>
    <s v="ACTA"/>
    <s v="SE REALIZA JORNADA INFORMATIVA ´POR IEP, SE HACE ENTREGA DE MATERIAL POP CON CNT ART 75,76 Y 78 INDICANDO LUGARES PROHIBIDO PARQUEAR."/>
    <m/>
    <m/>
    <s v="ORIENTADOR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Dinámica25" cacheId="8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D7:AF11"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3">
        <item x="1"/>
        <item x="0"/>
        <item t="default"/>
      </items>
    </pivotField>
    <pivotField axis="axisPage" showAll="0">
      <items count="3">
        <item x="0"/>
        <item x="1"/>
        <item t="default"/>
      </items>
    </pivotField>
    <pivotField showAll="0"/>
    <pivotField dataField="1" showAll="0"/>
    <pivotField numFmtId="14" showAll="0"/>
    <pivotField numFmtId="14" showAll="0"/>
    <pivotField numFmtId="14" showAll="0"/>
    <pivotField showAll="0"/>
    <pivotField showAll="0"/>
    <pivotField axis="axisCol" showAll="0">
      <items count="2">
        <item x="0"/>
        <item t="default"/>
      </items>
    </pivotField>
    <pivotField showAll="0"/>
    <pivotField showAll="0"/>
    <pivotField showAll="0"/>
    <pivotField showAll="0"/>
    <pivotField showAll="0"/>
    <pivotField showAll="0"/>
  </pivotFields>
  <rowFields count="1">
    <field x="10"/>
  </rowFields>
  <rowItems count="3">
    <i>
      <x/>
    </i>
    <i>
      <x v="1"/>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5" cacheId="9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C7:AE13" firstHeaderRow="1" firstDataRow="2" firstDataCol="1" rowPageCount="1" colPageCount="1"/>
  <pivotFields count="26">
    <pivotField showAll="0"/>
    <pivotField numFmtId="14" showAll="0"/>
    <pivotField showAll="0"/>
    <pivotField showAll="0"/>
    <pivotField showAll="0"/>
    <pivotField showAll="0"/>
    <pivotField showAll="0"/>
    <pivotField showAll="0"/>
    <pivotField showAll="0"/>
    <pivotField showAll="0"/>
    <pivotField axis="axisRow" showAll="0">
      <items count="5">
        <item x="3"/>
        <item x="2"/>
        <item x="1"/>
        <item x="0"/>
        <item t="default"/>
      </items>
    </pivotField>
    <pivotField axis="axisPage" multipleItemSelectionAllowed="1" showAll="0">
      <items count="3">
        <item h="1" x="0"/>
        <item x="1"/>
        <item t="default"/>
      </items>
    </pivotField>
    <pivotField showAll="0"/>
    <pivotField dataField="1" showAll="0"/>
    <pivotField numFmtId="14" showAll="0"/>
    <pivotField numFmtId="14" showAll="0"/>
    <pivotField showAll="0"/>
    <pivotField showAll="0"/>
    <pivotField showAll="0"/>
    <pivotField axis="axisCol" showAll="0">
      <items count="3">
        <item x="1"/>
        <item x="0"/>
        <item t="default"/>
      </items>
    </pivotField>
    <pivotField showAll="0"/>
    <pivotField showAll="0"/>
    <pivotField showAll="0"/>
    <pivotField showAll="0"/>
    <pivotField showAll="0"/>
    <pivotField showAll="0"/>
  </pivotFields>
  <rowFields count="1">
    <field x="10"/>
  </rowFields>
  <rowItems count="5">
    <i>
      <x/>
    </i>
    <i>
      <x v="1"/>
    </i>
    <i>
      <x v="2"/>
    </i>
    <i>
      <x v="3"/>
    </i>
    <i t="grand">
      <x/>
    </i>
  </rowItems>
  <colFields count="1">
    <field x="19"/>
  </colFields>
  <colItems count="2">
    <i>
      <x/>
    </i>
    <i t="grand">
      <x/>
    </i>
  </colItems>
  <pageFields count="1">
    <pageField fld="11" hier="-1"/>
  </pageFields>
  <dataFields count="1">
    <dataField name="Cuenta de COMPROMISO" fld="13"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ivotTable" Target="../pivotTables/pivotTable1.xml"/><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ivotTable" Target="../pivotTables/pivotTable2.xml"/><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99"/>
  <sheetViews>
    <sheetView topLeftCell="N1" zoomScale="80" zoomScaleNormal="80" workbookViewId="0">
      <pane ySplit="5" topLeftCell="A6" activePane="bottomLeft" state="frozen"/>
      <selection activeCell="C1" sqref="C1"/>
      <selection pane="bottomLeft" activeCell="AF6" sqref="AF6"/>
    </sheetView>
  </sheetViews>
  <sheetFormatPr baseColWidth="10" defaultRowHeight="15"/>
  <cols>
    <col min="1" max="1" width="0" hidden="1" customWidth="1"/>
    <col min="2" max="2" width="8.28515625" hidden="1" customWidth="1"/>
    <col min="18" max="18" width="25.28515625" customWidth="1"/>
    <col min="30" max="30" width="33.7109375" bestFit="1" customWidth="1"/>
    <col min="31" max="31" width="23.140625" bestFit="1" customWidth="1"/>
    <col min="32" max="32" width="12.85546875" bestFit="1" customWidth="1"/>
  </cols>
  <sheetData>
    <row r="1" spans="1:34"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34"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34">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34"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34" s="74" customFormat="1" ht="39.950000000000003" customHeight="1">
      <c r="A5" s="74" t="s">
        <v>53</v>
      </c>
      <c r="B5" s="74" t="s">
        <v>54</v>
      </c>
      <c r="C5" s="75" t="s">
        <v>0</v>
      </c>
      <c r="D5" s="76" t="s">
        <v>55</v>
      </c>
      <c r="E5" s="77" t="s">
        <v>56</v>
      </c>
      <c r="F5" s="77" t="s">
        <v>57</v>
      </c>
      <c r="G5" s="77" t="s">
        <v>58</v>
      </c>
      <c r="H5" s="77" t="s">
        <v>59</v>
      </c>
      <c r="I5" s="78" t="s">
        <v>3</v>
      </c>
      <c r="J5" s="78" t="s">
        <v>60</v>
      </c>
      <c r="K5" s="78" t="s">
        <v>61</v>
      </c>
      <c r="L5" s="78" t="s">
        <v>62</v>
      </c>
      <c r="M5" s="78" t="s">
        <v>535</v>
      </c>
      <c r="N5" s="78" t="s">
        <v>63</v>
      </c>
      <c r="O5" s="78" t="s">
        <v>64</v>
      </c>
      <c r="P5" s="78" t="s">
        <v>1</v>
      </c>
      <c r="Q5" s="78" t="s">
        <v>4</v>
      </c>
      <c r="R5" s="78" t="s">
        <v>5</v>
      </c>
      <c r="S5" s="78" t="s">
        <v>8</v>
      </c>
      <c r="T5" s="78" t="s">
        <v>6</v>
      </c>
      <c r="U5" s="78" t="s">
        <v>9</v>
      </c>
      <c r="V5" s="78" t="s">
        <v>7</v>
      </c>
      <c r="W5" s="78" t="s">
        <v>2</v>
      </c>
      <c r="X5" s="78" t="s">
        <v>65</v>
      </c>
      <c r="Y5" s="79" t="s">
        <v>66</v>
      </c>
      <c r="Z5" s="79" t="s">
        <v>67</v>
      </c>
      <c r="AA5" s="79" t="s">
        <v>68</v>
      </c>
      <c r="AB5" s="79" t="s">
        <v>536</v>
      </c>
      <c r="AD5"/>
      <c r="AE5"/>
      <c r="AF5"/>
      <c r="AG5"/>
      <c r="AH5"/>
    </row>
    <row r="6" spans="1:34" ht="337.5">
      <c r="A6" s="39"/>
      <c r="B6" s="39"/>
      <c r="C6" s="1">
        <v>155</v>
      </c>
      <c r="D6" s="46">
        <v>43709</v>
      </c>
      <c r="E6" s="1" t="s">
        <v>537</v>
      </c>
      <c r="F6" s="1" t="s">
        <v>93</v>
      </c>
      <c r="G6" s="1" t="s">
        <v>104</v>
      </c>
      <c r="H6" s="1">
        <v>3</v>
      </c>
      <c r="I6" s="1" t="s">
        <v>75</v>
      </c>
      <c r="J6" s="1" t="s">
        <v>87</v>
      </c>
      <c r="K6" s="1" t="s">
        <v>88</v>
      </c>
      <c r="L6" s="1" t="s">
        <v>216</v>
      </c>
      <c r="M6" s="52"/>
      <c r="N6" s="1" t="s">
        <v>78</v>
      </c>
      <c r="O6" s="1" t="s">
        <v>78</v>
      </c>
      <c r="P6" s="1" t="s">
        <v>79</v>
      </c>
      <c r="Q6" s="47">
        <v>43709</v>
      </c>
      <c r="R6" s="46">
        <v>43724</v>
      </c>
      <c r="S6" s="46">
        <v>43709</v>
      </c>
      <c r="T6" s="48">
        <v>15</v>
      </c>
      <c r="U6" s="49">
        <v>0</v>
      </c>
      <c r="V6" s="50" t="s">
        <v>84</v>
      </c>
      <c r="W6" s="1" t="s">
        <v>85</v>
      </c>
      <c r="X6" s="1" t="s">
        <v>210</v>
      </c>
      <c r="Y6" s="1" t="s">
        <v>538</v>
      </c>
      <c r="Z6" s="1"/>
      <c r="AA6" s="1" t="s">
        <v>79</v>
      </c>
      <c r="AB6" s="1" t="s">
        <v>532</v>
      </c>
    </row>
    <row r="7" spans="1:34" ht="315">
      <c r="A7" s="39"/>
      <c r="B7" s="39"/>
      <c r="C7" s="1">
        <v>156</v>
      </c>
      <c r="D7" s="46">
        <v>43710</v>
      </c>
      <c r="E7" s="1" t="s">
        <v>94</v>
      </c>
      <c r="F7" s="1" t="s">
        <v>86</v>
      </c>
      <c r="G7" s="1" t="s">
        <v>95</v>
      </c>
      <c r="H7" s="1">
        <v>0</v>
      </c>
      <c r="I7" s="1" t="s">
        <v>75</v>
      </c>
      <c r="J7" s="1" t="s">
        <v>87</v>
      </c>
      <c r="K7" s="1" t="s">
        <v>88</v>
      </c>
      <c r="L7" s="1" t="s">
        <v>222</v>
      </c>
      <c r="M7" s="52"/>
      <c r="N7" s="1" t="s">
        <v>78</v>
      </c>
      <c r="O7" s="1" t="s">
        <v>78</v>
      </c>
      <c r="P7" s="1" t="s">
        <v>79</v>
      </c>
      <c r="Q7" s="47">
        <v>43710</v>
      </c>
      <c r="R7" s="46">
        <v>43725</v>
      </c>
      <c r="S7" s="46">
        <v>43710</v>
      </c>
      <c r="T7" s="48">
        <v>15</v>
      </c>
      <c r="U7" s="49">
        <v>0</v>
      </c>
      <c r="V7" s="50" t="s">
        <v>84</v>
      </c>
      <c r="W7" s="1" t="s">
        <v>85</v>
      </c>
      <c r="X7" s="1" t="s">
        <v>210</v>
      </c>
      <c r="Y7" s="1" t="s">
        <v>539</v>
      </c>
      <c r="Z7" s="1"/>
      <c r="AA7" s="1" t="s">
        <v>79</v>
      </c>
      <c r="AB7" s="1" t="s">
        <v>532</v>
      </c>
    </row>
    <row r="8" spans="1:34" ht="409.5">
      <c r="A8" s="39"/>
      <c r="B8" s="39"/>
      <c r="C8" s="1">
        <v>157</v>
      </c>
      <c r="D8" s="46">
        <v>43710</v>
      </c>
      <c r="E8" s="1" t="s">
        <v>540</v>
      </c>
      <c r="F8" s="1" t="s">
        <v>541</v>
      </c>
      <c r="G8" s="1" t="s">
        <v>542</v>
      </c>
      <c r="H8" s="1">
        <v>0</v>
      </c>
      <c r="I8" s="1" t="s">
        <v>75</v>
      </c>
      <c r="J8" s="1" t="s">
        <v>76</v>
      </c>
      <c r="K8" s="1" t="s">
        <v>89</v>
      </c>
      <c r="L8" s="1" t="s">
        <v>217</v>
      </c>
      <c r="M8" s="52"/>
      <c r="N8" s="1" t="s">
        <v>78</v>
      </c>
      <c r="O8" s="1" t="s">
        <v>78</v>
      </c>
      <c r="P8" s="1" t="s">
        <v>79</v>
      </c>
      <c r="Q8" s="47">
        <v>43710</v>
      </c>
      <c r="R8" s="46">
        <v>43725</v>
      </c>
      <c r="S8" s="46">
        <v>43710</v>
      </c>
      <c r="T8" s="48">
        <v>15</v>
      </c>
      <c r="U8" s="49">
        <v>0</v>
      </c>
      <c r="V8" s="50" t="s">
        <v>84</v>
      </c>
      <c r="W8" s="1" t="s">
        <v>85</v>
      </c>
      <c r="X8" s="1" t="s">
        <v>210</v>
      </c>
      <c r="Y8" s="1" t="s">
        <v>543</v>
      </c>
      <c r="Z8" s="1" t="s">
        <v>121</v>
      </c>
      <c r="AA8" s="1" t="s">
        <v>79</v>
      </c>
      <c r="AB8" s="1" t="s">
        <v>532</v>
      </c>
    </row>
    <row r="9" spans="1:34" ht="303.75">
      <c r="A9" s="39"/>
      <c r="B9" s="39"/>
      <c r="C9" s="1">
        <v>158</v>
      </c>
      <c r="D9" s="46">
        <v>43711</v>
      </c>
      <c r="E9" s="1" t="s">
        <v>544</v>
      </c>
      <c r="F9" s="1" t="s">
        <v>86</v>
      </c>
      <c r="G9" s="1" t="s">
        <v>92</v>
      </c>
      <c r="H9" s="1">
        <v>0</v>
      </c>
      <c r="I9" s="1" t="s">
        <v>75</v>
      </c>
      <c r="J9" s="1" t="s">
        <v>115</v>
      </c>
      <c r="K9" s="1" t="s">
        <v>189</v>
      </c>
      <c r="L9" s="1" t="s">
        <v>227</v>
      </c>
      <c r="M9" s="52"/>
      <c r="N9" s="1" t="s">
        <v>78</v>
      </c>
      <c r="O9" s="1" t="s">
        <v>78</v>
      </c>
      <c r="P9" s="1" t="s">
        <v>79</v>
      </c>
      <c r="Q9" s="47">
        <v>43711</v>
      </c>
      <c r="R9" s="46">
        <v>43726</v>
      </c>
      <c r="S9" s="46">
        <v>43711</v>
      </c>
      <c r="T9" s="48">
        <v>15</v>
      </c>
      <c r="U9" s="49">
        <v>0</v>
      </c>
      <c r="V9" s="50" t="s">
        <v>84</v>
      </c>
      <c r="W9" s="1" t="s">
        <v>85</v>
      </c>
      <c r="X9" s="1" t="s">
        <v>210</v>
      </c>
      <c r="Y9" s="1" t="s">
        <v>545</v>
      </c>
      <c r="Z9" s="1"/>
      <c r="AA9" s="1" t="s">
        <v>79</v>
      </c>
      <c r="AB9" s="1" t="s">
        <v>532</v>
      </c>
    </row>
    <row r="10" spans="1:34" ht="393.75">
      <c r="A10" s="39"/>
      <c r="B10" s="39"/>
      <c r="C10" s="1">
        <v>159</v>
      </c>
      <c r="D10" s="46">
        <v>43711</v>
      </c>
      <c r="E10" s="1" t="s">
        <v>546</v>
      </c>
      <c r="F10" s="1" t="s">
        <v>80</v>
      </c>
      <c r="G10" s="1" t="s">
        <v>547</v>
      </c>
      <c r="H10" s="1">
        <v>1</v>
      </c>
      <c r="I10" s="1" t="s">
        <v>75</v>
      </c>
      <c r="J10" s="1" t="s">
        <v>76</v>
      </c>
      <c r="K10" s="1" t="s">
        <v>77</v>
      </c>
      <c r="L10" s="1" t="s">
        <v>239</v>
      </c>
      <c r="M10" s="52"/>
      <c r="N10" s="1" t="s">
        <v>78</v>
      </c>
      <c r="O10" s="1" t="s">
        <v>78</v>
      </c>
      <c r="P10" s="1" t="s">
        <v>79</v>
      </c>
      <c r="Q10" s="47">
        <v>43711</v>
      </c>
      <c r="R10" s="46">
        <v>43726</v>
      </c>
      <c r="S10" s="46">
        <v>43711</v>
      </c>
      <c r="T10" s="48">
        <v>15</v>
      </c>
      <c r="U10" s="49">
        <v>0</v>
      </c>
      <c r="V10" s="50" t="s">
        <v>84</v>
      </c>
      <c r="W10" s="1" t="s">
        <v>85</v>
      </c>
      <c r="X10" s="1" t="s">
        <v>210</v>
      </c>
      <c r="Y10" s="1" t="s">
        <v>548</v>
      </c>
      <c r="Z10" s="1"/>
      <c r="AA10" s="1" t="s">
        <v>79</v>
      </c>
      <c r="AB10" s="1" t="s">
        <v>532</v>
      </c>
    </row>
    <row r="11" spans="1:34" ht="303.75">
      <c r="A11" s="39"/>
      <c r="B11" s="39"/>
      <c r="C11" s="1">
        <v>160</v>
      </c>
      <c r="D11" s="46">
        <v>43712</v>
      </c>
      <c r="E11" s="1" t="s">
        <v>549</v>
      </c>
      <c r="F11" s="1" t="s">
        <v>91</v>
      </c>
      <c r="G11" s="1" t="s">
        <v>237</v>
      </c>
      <c r="H11" s="1">
        <v>0</v>
      </c>
      <c r="I11" s="1" t="s">
        <v>75</v>
      </c>
      <c r="J11" s="1" t="s">
        <v>115</v>
      </c>
      <c r="K11" s="1" t="s">
        <v>189</v>
      </c>
      <c r="L11" s="1" t="s">
        <v>227</v>
      </c>
      <c r="M11" s="52"/>
      <c r="N11" s="1" t="s">
        <v>78</v>
      </c>
      <c r="O11" s="1" t="s">
        <v>78</v>
      </c>
      <c r="P11" s="1" t="s">
        <v>79</v>
      </c>
      <c r="Q11" s="47">
        <v>43712</v>
      </c>
      <c r="R11" s="46">
        <v>43727</v>
      </c>
      <c r="S11" s="46">
        <v>43712</v>
      </c>
      <c r="T11" s="48">
        <v>15</v>
      </c>
      <c r="U11" s="49">
        <v>0</v>
      </c>
      <c r="V11" s="50" t="s">
        <v>84</v>
      </c>
      <c r="W11" s="1" t="s">
        <v>85</v>
      </c>
      <c r="X11" s="1" t="s">
        <v>210</v>
      </c>
      <c r="Y11" s="1" t="s">
        <v>550</v>
      </c>
      <c r="Z11" s="1"/>
      <c r="AA11" s="1" t="s">
        <v>79</v>
      </c>
      <c r="AB11" s="1" t="s">
        <v>532</v>
      </c>
    </row>
    <row r="12" spans="1:34" ht="236.25">
      <c r="A12" s="39"/>
      <c r="B12" s="39"/>
      <c r="C12" s="1">
        <v>161</v>
      </c>
      <c r="D12" s="46">
        <v>43712</v>
      </c>
      <c r="E12" s="1" t="s">
        <v>551</v>
      </c>
      <c r="F12" s="1" t="s">
        <v>86</v>
      </c>
      <c r="G12" s="1" t="s">
        <v>92</v>
      </c>
      <c r="H12" s="1">
        <v>8</v>
      </c>
      <c r="I12" s="1" t="s">
        <v>75</v>
      </c>
      <c r="J12" s="1" t="s">
        <v>76</v>
      </c>
      <c r="K12" s="1" t="s">
        <v>77</v>
      </c>
      <c r="L12" s="1" t="s">
        <v>239</v>
      </c>
      <c r="M12" s="52"/>
      <c r="N12" s="1" t="s">
        <v>78</v>
      </c>
      <c r="O12" s="1" t="s">
        <v>78</v>
      </c>
      <c r="P12" s="1" t="s">
        <v>79</v>
      </c>
      <c r="Q12" s="47">
        <v>43712</v>
      </c>
      <c r="R12" s="46">
        <v>43727</v>
      </c>
      <c r="S12" s="46">
        <v>43712</v>
      </c>
      <c r="T12" s="48">
        <v>15</v>
      </c>
      <c r="U12" s="49">
        <v>0</v>
      </c>
      <c r="V12" s="50" t="s">
        <v>84</v>
      </c>
      <c r="W12" s="1" t="s">
        <v>85</v>
      </c>
      <c r="X12" s="1" t="s">
        <v>210</v>
      </c>
      <c r="Y12" s="1" t="s">
        <v>552</v>
      </c>
      <c r="Z12" s="1"/>
      <c r="AA12" s="1" t="s">
        <v>79</v>
      </c>
      <c r="AB12" s="1" t="s">
        <v>532</v>
      </c>
    </row>
    <row r="13" spans="1:34" ht="303.75">
      <c r="A13" s="39"/>
      <c r="B13" s="39"/>
      <c r="C13" s="1">
        <v>162</v>
      </c>
      <c r="D13" s="46">
        <v>43712</v>
      </c>
      <c r="E13" s="1" t="s">
        <v>553</v>
      </c>
      <c r="F13" s="1" t="s">
        <v>102</v>
      </c>
      <c r="G13" s="1" t="s">
        <v>554</v>
      </c>
      <c r="H13" s="1">
        <v>11</v>
      </c>
      <c r="I13" s="1" t="s">
        <v>194</v>
      </c>
      <c r="J13" s="1" t="s">
        <v>76</v>
      </c>
      <c r="K13" s="1" t="s">
        <v>77</v>
      </c>
      <c r="L13" s="1" t="s">
        <v>239</v>
      </c>
      <c r="M13" s="52" t="s">
        <v>533</v>
      </c>
      <c r="N13" s="1" t="s">
        <v>83</v>
      </c>
      <c r="O13" s="1" t="s">
        <v>83</v>
      </c>
      <c r="P13" s="1" t="s">
        <v>555</v>
      </c>
      <c r="Q13" s="47">
        <v>43712</v>
      </c>
      <c r="R13" s="46">
        <v>43727</v>
      </c>
      <c r="S13" s="46">
        <v>43717</v>
      </c>
      <c r="T13" s="48">
        <v>15</v>
      </c>
      <c r="U13" s="49">
        <v>5</v>
      </c>
      <c r="V13" s="50" t="s">
        <v>84</v>
      </c>
      <c r="W13" s="1" t="s">
        <v>85</v>
      </c>
      <c r="X13" s="1" t="s">
        <v>556</v>
      </c>
      <c r="Y13" s="1" t="s">
        <v>557</v>
      </c>
      <c r="Z13" s="1"/>
      <c r="AA13" s="1" t="s">
        <v>79</v>
      </c>
      <c r="AB13" s="1" t="s">
        <v>532</v>
      </c>
    </row>
    <row r="14" spans="1:34" ht="409.5">
      <c r="A14" s="39"/>
      <c r="B14" s="39"/>
      <c r="C14" s="1">
        <v>163</v>
      </c>
      <c r="D14" s="46">
        <v>43712</v>
      </c>
      <c r="E14" s="1" t="s">
        <v>558</v>
      </c>
      <c r="F14" s="1" t="s">
        <v>80</v>
      </c>
      <c r="G14" s="1" t="s">
        <v>235</v>
      </c>
      <c r="H14" s="1">
        <v>0</v>
      </c>
      <c r="I14" s="1" t="s">
        <v>75</v>
      </c>
      <c r="J14" s="1" t="s">
        <v>76</v>
      </c>
      <c r="K14" s="1" t="s">
        <v>89</v>
      </c>
      <c r="L14" s="1" t="s">
        <v>217</v>
      </c>
      <c r="M14" s="52" t="s">
        <v>533</v>
      </c>
      <c r="N14" s="1" t="s">
        <v>83</v>
      </c>
      <c r="O14" s="1" t="s">
        <v>83</v>
      </c>
      <c r="P14" s="1" t="s">
        <v>559</v>
      </c>
      <c r="Q14" s="47">
        <v>43712</v>
      </c>
      <c r="R14" s="46">
        <v>43727</v>
      </c>
      <c r="S14" s="46">
        <v>43717</v>
      </c>
      <c r="T14" s="48">
        <v>15</v>
      </c>
      <c r="U14" s="49">
        <v>5</v>
      </c>
      <c r="V14" s="50" t="s">
        <v>84</v>
      </c>
      <c r="W14" s="1" t="s">
        <v>85</v>
      </c>
      <c r="X14" s="1" t="s">
        <v>560</v>
      </c>
      <c r="Y14" s="1" t="s">
        <v>561</v>
      </c>
      <c r="Z14" s="1" t="s">
        <v>121</v>
      </c>
      <c r="AA14" s="1" t="s">
        <v>79</v>
      </c>
      <c r="AB14" s="1" t="s">
        <v>562</v>
      </c>
    </row>
    <row r="15" spans="1:34" ht="409.5">
      <c r="A15" s="39"/>
      <c r="B15" s="39"/>
      <c r="C15" s="1">
        <v>164</v>
      </c>
      <c r="D15" s="46">
        <v>43713</v>
      </c>
      <c r="E15" s="1" t="s">
        <v>540</v>
      </c>
      <c r="F15" s="1" t="s">
        <v>541</v>
      </c>
      <c r="G15" s="1" t="s">
        <v>542</v>
      </c>
      <c r="H15" s="1">
        <v>0</v>
      </c>
      <c r="I15" s="1" t="s">
        <v>75</v>
      </c>
      <c r="J15" s="1" t="s">
        <v>76</v>
      </c>
      <c r="K15" s="1" t="s">
        <v>89</v>
      </c>
      <c r="L15" s="1" t="s">
        <v>217</v>
      </c>
      <c r="M15" s="52"/>
      <c r="N15" s="1" t="s">
        <v>78</v>
      </c>
      <c r="O15" s="1" t="s">
        <v>78</v>
      </c>
      <c r="P15" s="1" t="s">
        <v>79</v>
      </c>
      <c r="Q15" s="47">
        <v>43713</v>
      </c>
      <c r="R15" s="46">
        <v>43728</v>
      </c>
      <c r="S15" s="46">
        <v>43713</v>
      </c>
      <c r="T15" s="48">
        <v>15</v>
      </c>
      <c r="U15" s="49">
        <v>0</v>
      </c>
      <c r="V15" s="50" t="s">
        <v>84</v>
      </c>
      <c r="W15" s="1" t="s">
        <v>85</v>
      </c>
      <c r="X15" s="1" t="s">
        <v>210</v>
      </c>
      <c r="Y15" s="1" t="s">
        <v>563</v>
      </c>
      <c r="Z15" s="1" t="s">
        <v>121</v>
      </c>
      <c r="AA15" s="1" t="s">
        <v>79</v>
      </c>
      <c r="AB15" s="1" t="s">
        <v>532</v>
      </c>
    </row>
    <row r="16" spans="1:34" ht="348.75">
      <c r="A16" s="39"/>
      <c r="B16" s="39"/>
      <c r="C16" s="1">
        <v>165</v>
      </c>
      <c r="D16" s="46">
        <v>43713</v>
      </c>
      <c r="E16" s="1" t="s">
        <v>564</v>
      </c>
      <c r="F16" s="1" t="s">
        <v>93</v>
      </c>
      <c r="G16" s="1" t="s">
        <v>565</v>
      </c>
      <c r="H16" s="1">
        <v>0</v>
      </c>
      <c r="I16" s="1" t="s">
        <v>75</v>
      </c>
      <c r="J16" s="1" t="s">
        <v>115</v>
      </c>
      <c r="K16" s="1" t="s">
        <v>189</v>
      </c>
      <c r="L16" s="1" t="s">
        <v>227</v>
      </c>
      <c r="M16" s="52"/>
      <c r="N16" s="1" t="s">
        <v>78</v>
      </c>
      <c r="O16" s="1" t="s">
        <v>78</v>
      </c>
      <c r="P16" s="1" t="s">
        <v>79</v>
      </c>
      <c r="Q16" s="47">
        <v>43713</v>
      </c>
      <c r="R16" s="46">
        <v>43728</v>
      </c>
      <c r="S16" s="46">
        <v>43713</v>
      </c>
      <c r="T16" s="48">
        <v>15</v>
      </c>
      <c r="U16" s="49">
        <v>0</v>
      </c>
      <c r="V16" s="50" t="s">
        <v>84</v>
      </c>
      <c r="W16" s="1" t="s">
        <v>85</v>
      </c>
      <c r="X16" s="1" t="s">
        <v>210</v>
      </c>
      <c r="Y16" s="1" t="s">
        <v>566</v>
      </c>
      <c r="Z16" s="1"/>
      <c r="AA16" s="1" t="s">
        <v>79</v>
      </c>
      <c r="AB16" s="1" t="s">
        <v>532</v>
      </c>
    </row>
    <row r="17" spans="1:28" ht="258.75">
      <c r="A17" s="39"/>
      <c r="B17" s="39"/>
      <c r="C17" s="1">
        <v>166</v>
      </c>
      <c r="D17" s="46">
        <v>43713</v>
      </c>
      <c r="E17" s="1" t="s">
        <v>567</v>
      </c>
      <c r="F17" s="1" t="s">
        <v>82</v>
      </c>
      <c r="G17" s="1" t="s">
        <v>96</v>
      </c>
      <c r="H17" s="1">
        <v>0</v>
      </c>
      <c r="I17" s="1" t="s">
        <v>75</v>
      </c>
      <c r="J17" s="1" t="s">
        <v>76</v>
      </c>
      <c r="K17" s="1" t="s">
        <v>89</v>
      </c>
      <c r="L17" s="1" t="s">
        <v>217</v>
      </c>
      <c r="M17" s="52" t="s">
        <v>533</v>
      </c>
      <c r="N17" s="1" t="s">
        <v>83</v>
      </c>
      <c r="O17" s="1" t="s">
        <v>83</v>
      </c>
      <c r="P17" s="1" t="s">
        <v>568</v>
      </c>
      <c r="Q17" s="47">
        <v>43713</v>
      </c>
      <c r="R17" s="46">
        <v>43728</v>
      </c>
      <c r="S17" s="46">
        <v>43717</v>
      </c>
      <c r="T17" s="48">
        <v>15</v>
      </c>
      <c r="U17" s="49">
        <v>4</v>
      </c>
      <c r="V17" s="50" t="s">
        <v>84</v>
      </c>
      <c r="W17" s="1" t="s">
        <v>85</v>
      </c>
      <c r="X17" s="1" t="s">
        <v>569</v>
      </c>
      <c r="Y17" s="1" t="s">
        <v>570</v>
      </c>
      <c r="Z17" s="1" t="s">
        <v>121</v>
      </c>
      <c r="AA17" s="1" t="s">
        <v>79</v>
      </c>
      <c r="AB17" s="1" t="s">
        <v>532</v>
      </c>
    </row>
    <row r="18" spans="1:28" ht="292.5">
      <c r="A18" s="39"/>
      <c r="B18" s="39"/>
      <c r="C18" s="1">
        <v>167</v>
      </c>
      <c r="D18" s="46">
        <v>43714</v>
      </c>
      <c r="E18" s="1" t="s">
        <v>571</v>
      </c>
      <c r="F18" s="1" t="s">
        <v>445</v>
      </c>
      <c r="G18" s="1" t="s">
        <v>572</v>
      </c>
      <c r="H18" s="1">
        <v>77</v>
      </c>
      <c r="I18" s="1" t="s">
        <v>172</v>
      </c>
      <c r="J18" s="1" t="s">
        <v>87</v>
      </c>
      <c r="K18" s="1" t="s">
        <v>88</v>
      </c>
      <c r="L18" s="1" t="s">
        <v>220</v>
      </c>
      <c r="M18" s="52"/>
      <c r="N18" s="1" t="s">
        <v>78</v>
      </c>
      <c r="O18" s="1" t="s">
        <v>78</v>
      </c>
      <c r="P18" s="1" t="s">
        <v>79</v>
      </c>
      <c r="Q18" s="47">
        <v>43714</v>
      </c>
      <c r="R18" s="46">
        <v>43729</v>
      </c>
      <c r="S18" s="46">
        <v>43714</v>
      </c>
      <c r="T18" s="48">
        <v>15</v>
      </c>
      <c r="U18" s="49">
        <v>0</v>
      </c>
      <c r="V18" s="50" t="s">
        <v>84</v>
      </c>
      <c r="W18" s="1" t="s">
        <v>85</v>
      </c>
      <c r="X18" s="1" t="s">
        <v>210</v>
      </c>
      <c r="Y18" s="1" t="s">
        <v>573</v>
      </c>
      <c r="Z18" s="1"/>
      <c r="AA18" s="1" t="s">
        <v>79</v>
      </c>
      <c r="AB18" s="1" t="s">
        <v>532</v>
      </c>
    </row>
    <row r="19" spans="1:28" ht="315">
      <c r="A19" s="39"/>
      <c r="B19" s="39"/>
      <c r="C19" s="1">
        <v>168</v>
      </c>
      <c r="D19" s="46">
        <v>43714</v>
      </c>
      <c r="E19" s="1" t="s">
        <v>574</v>
      </c>
      <c r="F19" s="1" t="s">
        <v>80</v>
      </c>
      <c r="G19" s="1" t="s">
        <v>575</v>
      </c>
      <c r="H19" s="1">
        <v>0</v>
      </c>
      <c r="I19" s="1" t="s">
        <v>75</v>
      </c>
      <c r="J19" s="1" t="s">
        <v>115</v>
      </c>
      <c r="K19" s="1" t="s">
        <v>189</v>
      </c>
      <c r="L19" s="1" t="s">
        <v>227</v>
      </c>
      <c r="M19" s="52"/>
      <c r="N19" s="1" t="s">
        <v>78</v>
      </c>
      <c r="O19" s="1" t="s">
        <v>78</v>
      </c>
      <c r="P19" s="1" t="s">
        <v>79</v>
      </c>
      <c r="Q19" s="47">
        <v>43714</v>
      </c>
      <c r="R19" s="46">
        <v>43729</v>
      </c>
      <c r="S19" s="46">
        <v>43714</v>
      </c>
      <c r="T19" s="48">
        <v>15</v>
      </c>
      <c r="U19" s="49">
        <v>0</v>
      </c>
      <c r="V19" s="50" t="s">
        <v>84</v>
      </c>
      <c r="W19" s="1" t="s">
        <v>85</v>
      </c>
      <c r="X19" s="1" t="s">
        <v>210</v>
      </c>
      <c r="Y19" s="1" t="s">
        <v>576</v>
      </c>
      <c r="Z19" s="1"/>
      <c r="AA19" s="1" t="s">
        <v>79</v>
      </c>
      <c r="AB19" s="1" t="s">
        <v>532</v>
      </c>
    </row>
    <row r="20" spans="1:28" ht="225">
      <c r="A20" s="39"/>
      <c r="B20" s="39"/>
      <c r="C20" s="1">
        <v>169</v>
      </c>
      <c r="D20" s="46">
        <v>43714</v>
      </c>
      <c r="E20" s="1" t="s">
        <v>577</v>
      </c>
      <c r="F20" s="1" t="s">
        <v>80</v>
      </c>
      <c r="G20" s="1" t="s">
        <v>98</v>
      </c>
      <c r="H20" s="1">
        <v>19</v>
      </c>
      <c r="I20" s="1" t="s">
        <v>75</v>
      </c>
      <c r="J20" s="1" t="s">
        <v>87</v>
      </c>
      <c r="K20" s="1" t="s">
        <v>105</v>
      </c>
      <c r="L20" s="1" t="s">
        <v>238</v>
      </c>
      <c r="M20" s="52"/>
      <c r="N20" s="1" t="s">
        <v>78</v>
      </c>
      <c r="O20" s="1" t="s">
        <v>78</v>
      </c>
      <c r="P20" s="1" t="s">
        <v>79</v>
      </c>
      <c r="Q20" s="47">
        <v>43714</v>
      </c>
      <c r="R20" s="46">
        <v>43729</v>
      </c>
      <c r="S20" s="46">
        <v>43714</v>
      </c>
      <c r="T20" s="48">
        <v>15</v>
      </c>
      <c r="U20" s="49">
        <v>0</v>
      </c>
      <c r="V20" s="50" t="s">
        <v>84</v>
      </c>
      <c r="W20" s="1" t="s">
        <v>85</v>
      </c>
      <c r="X20" s="1" t="s">
        <v>210</v>
      </c>
      <c r="Y20" s="1" t="s">
        <v>578</v>
      </c>
      <c r="Z20" s="1"/>
      <c r="AA20" s="1" t="s">
        <v>79</v>
      </c>
      <c r="AB20" s="1" t="s">
        <v>532</v>
      </c>
    </row>
    <row r="21" spans="1:28" ht="236.25">
      <c r="A21" s="39"/>
      <c r="B21" s="39"/>
      <c r="C21" s="1">
        <v>170</v>
      </c>
      <c r="D21" s="46">
        <v>43718</v>
      </c>
      <c r="E21" s="1" t="s">
        <v>579</v>
      </c>
      <c r="F21" s="1" t="s">
        <v>80</v>
      </c>
      <c r="G21" s="1" t="s">
        <v>580</v>
      </c>
      <c r="H21" s="1">
        <v>1</v>
      </c>
      <c r="I21" s="1" t="s">
        <v>75</v>
      </c>
      <c r="J21" s="1" t="s">
        <v>76</v>
      </c>
      <c r="K21" s="1" t="s">
        <v>77</v>
      </c>
      <c r="L21" s="1" t="s">
        <v>239</v>
      </c>
      <c r="M21" s="52" t="s">
        <v>534</v>
      </c>
      <c r="N21" s="1" t="s">
        <v>83</v>
      </c>
      <c r="O21" s="1" t="s">
        <v>83</v>
      </c>
      <c r="P21" s="1" t="s">
        <v>581</v>
      </c>
      <c r="Q21" s="47">
        <v>43718</v>
      </c>
      <c r="R21" s="46">
        <v>43733</v>
      </c>
      <c r="S21" s="46">
        <v>43724</v>
      </c>
      <c r="T21" s="48">
        <v>15</v>
      </c>
      <c r="U21" s="49">
        <v>6</v>
      </c>
      <c r="V21" s="50" t="s">
        <v>84</v>
      </c>
      <c r="W21" s="1" t="s">
        <v>85</v>
      </c>
      <c r="X21" s="1" t="s">
        <v>582</v>
      </c>
      <c r="Y21" s="1" t="s">
        <v>583</v>
      </c>
      <c r="Z21" s="1"/>
      <c r="AA21" s="1" t="s">
        <v>79</v>
      </c>
      <c r="AB21" s="1" t="s">
        <v>532</v>
      </c>
    </row>
    <row r="22" spans="1:28" ht="281.25">
      <c r="A22" s="39"/>
      <c r="B22" s="39"/>
      <c r="C22" s="1">
        <v>171</v>
      </c>
      <c r="D22" s="46">
        <v>43718</v>
      </c>
      <c r="E22" s="1" t="s">
        <v>584</v>
      </c>
      <c r="F22" s="1" t="s">
        <v>541</v>
      </c>
      <c r="G22" s="1" t="s">
        <v>585</v>
      </c>
      <c r="H22" s="1">
        <v>1</v>
      </c>
      <c r="I22" s="1" t="s">
        <v>75</v>
      </c>
      <c r="J22" s="1" t="s">
        <v>76</v>
      </c>
      <c r="K22" s="1" t="s">
        <v>77</v>
      </c>
      <c r="L22" s="1" t="s">
        <v>239</v>
      </c>
      <c r="M22" s="52" t="s">
        <v>533</v>
      </c>
      <c r="N22" s="1" t="s">
        <v>83</v>
      </c>
      <c r="O22" s="1" t="s">
        <v>83</v>
      </c>
      <c r="P22" s="1" t="s">
        <v>586</v>
      </c>
      <c r="Q22" s="47">
        <v>43718</v>
      </c>
      <c r="R22" s="46">
        <v>43733</v>
      </c>
      <c r="S22" s="46">
        <v>43724</v>
      </c>
      <c r="T22" s="48">
        <v>15</v>
      </c>
      <c r="U22" s="49">
        <v>6</v>
      </c>
      <c r="V22" s="50" t="s">
        <v>84</v>
      </c>
      <c r="W22" s="1" t="s">
        <v>85</v>
      </c>
      <c r="X22" s="1" t="s">
        <v>587</v>
      </c>
      <c r="Y22" s="1" t="s">
        <v>588</v>
      </c>
      <c r="Z22" s="1"/>
      <c r="AA22" s="1" t="s">
        <v>79</v>
      </c>
      <c r="AB22" s="1" t="s">
        <v>532</v>
      </c>
    </row>
    <row r="23" spans="1:28" ht="405">
      <c r="A23" s="39"/>
      <c r="B23" s="39"/>
      <c r="C23" s="1">
        <v>172</v>
      </c>
      <c r="D23" s="46">
        <v>43718</v>
      </c>
      <c r="E23" s="1" t="s">
        <v>103</v>
      </c>
      <c r="F23" s="1" t="s">
        <v>82</v>
      </c>
      <c r="G23" s="1" t="s">
        <v>96</v>
      </c>
      <c r="H23" s="1">
        <v>0</v>
      </c>
      <c r="I23" s="1" t="s">
        <v>75</v>
      </c>
      <c r="J23" s="1" t="s">
        <v>76</v>
      </c>
      <c r="K23" s="1" t="s">
        <v>89</v>
      </c>
      <c r="L23" s="1" t="s">
        <v>217</v>
      </c>
      <c r="M23" s="52"/>
      <c r="N23" s="1" t="s">
        <v>78</v>
      </c>
      <c r="O23" s="1" t="s">
        <v>78</v>
      </c>
      <c r="P23" s="1" t="s">
        <v>79</v>
      </c>
      <c r="Q23" s="47">
        <v>43718</v>
      </c>
      <c r="R23" s="46">
        <v>43733</v>
      </c>
      <c r="S23" s="46">
        <v>43718</v>
      </c>
      <c r="T23" s="48">
        <v>15</v>
      </c>
      <c r="U23" s="49">
        <v>0</v>
      </c>
      <c r="V23" s="50" t="s">
        <v>84</v>
      </c>
      <c r="W23" s="1" t="s">
        <v>85</v>
      </c>
      <c r="X23" s="1" t="s">
        <v>210</v>
      </c>
      <c r="Y23" s="1" t="s">
        <v>589</v>
      </c>
      <c r="Z23" s="1" t="s">
        <v>121</v>
      </c>
      <c r="AA23" s="1" t="s">
        <v>79</v>
      </c>
      <c r="AB23" s="1" t="s">
        <v>532</v>
      </c>
    </row>
    <row r="24" spans="1:28" ht="326.25">
      <c r="A24" s="39"/>
      <c r="B24" s="39"/>
      <c r="C24" s="1">
        <v>173</v>
      </c>
      <c r="D24" s="46">
        <v>43718</v>
      </c>
      <c r="E24" s="1" t="s">
        <v>590</v>
      </c>
      <c r="F24" s="1" t="s">
        <v>73</v>
      </c>
      <c r="G24" s="1" t="s">
        <v>74</v>
      </c>
      <c r="H24" s="1">
        <v>16</v>
      </c>
      <c r="I24" s="1" t="s">
        <v>75</v>
      </c>
      <c r="J24" s="1" t="s">
        <v>76</v>
      </c>
      <c r="K24" s="1" t="s">
        <v>77</v>
      </c>
      <c r="L24" s="1" t="s">
        <v>239</v>
      </c>
      <c r="M24" s="52" t="s">
        <v>533</v>
      </c>
      <c r="N24" s="1" t="s">
        <v>83</v>
      </c>
      <c r="O24" s="1" t="s">
        <v>83</v>
      </c>
      <c r="P24" s="1" t="s">
        <v>591</v>
      </c>
      <c r="Q24" s="47">
        <v>43718</v>
      </c>
      <c r="R24" s="46">
        <v>43733</v>
      </c>
      <c r="S24" s="46">
        <v>43724</v>
      </c>
      <c r="T24" s="48">
        <v>15</v>
      </c>
      <c r="U24" s="49">
        <v>6</v>
      </c>
      <c r="V24" s="50" t="s">
        <v>84</v>
      </c>
      <c r="W24" s="1" t="s">
        <v>85</v>
      </c>
      <c r="X24" s="1" t="s">
        <v>592</v>
      </c>
      <c r="Y24" s="1" t="s">
        <v>593</v>
      </c>
      <c r="Z24" s="1"/>
      <c r="AA24" s="1" t="s">
        <v>79</v>
      </c>
      <c r="AB24" s="1" t="s">
        <v>532</v>
      </c>
    </row>
    <row r="25" spans="1:28" ht="247.5">
      <c r="A25" s="39"/>
      <c r="B25" s="39"/>
      <c r="C25" s="1">
        <v>174</v>
      </c>
      <c r="D25" s="46">
        <v>43719</v>
      </c>
      <c r="E25" s="1" t="s">
        <v>594</v>
      </c>
      <c r="F25" s="1" t="s">
        <v>80</v>
      </c>
      <c r="G25" s="1" t="s">
        <v>595</v>
      </c>
      <c r="H25" s="1">
        <v>2</v>
      </c>
      <c r="I25" s="1" t="s">
        <v>75</v>
      </c>
      <c r="J25" s="1" t="s">
        <v>76</v>
      </c>
      <c r="K25" s="1" t="s">
        <v>77</v>
      </c>
      <c r="L25" s="1" t="s">
        <v>239</v>
      </c>
      <c r="M25" s="52" t="s">
        <v>533</v>
      </c>
      <c r="N25" s="1" t="s">
        <v>83</v>
      </c>
      <c r="O25" s="1" t="s">
        <v>83</v>
      </c>
      <c r="P25" s="1" t="s">
        <v>596</v>
      </c>
      <c r="Q25" s="47">
        <v>43719</v>
      </c>
      <c r="R25" s="46">
        <v>43734</v>
      </c>
      <c r="S25" s="46">
        <v>43731</v>
      </c>
      <c r="T25" s="48">
        <v>15</v>
      </c>
      <c r="U25" s="49">
        <v>12</v>
      </c>
      <c r="V25" s="50" t="s">
        <v>84</v>
      </c>
      <c r="W25" s="1" t="s">
        <v>85</v>
      </c>
      <c r="X25" s="1" t="s">
        <v>597</v>
      </c>
      <c r="Y25" s="1" t="s">
        <v>598</v>
      </c>
      <c r="Z25" s="1"/>
      <c r="AA25" s="1" t="s">
        <v>79</v>
      </c>
      <c r="AB25" s="1" t="s">
        <v>532</v>
      </c>
    </row>
    <row r="26" spans="1:28" ht="270">
      <c r="A26" s="39"/>
      <c r="B26" s="39"/>
      <c r="C26" s="1">
        <v>175</v>
      </c>
      <c r="D26" s="46">
        <v>43719</v>
      </c>
      <c r="E26" s="1" t="s">
        <v>599</v>
      </c>
      <c r="F26" s="1" t="s">
        <v>82</v>
      </c>
      <c r="G26" s="1" t="s">
        <v>600</v>
      </c>
      <c r="H26" s="1">
        <v>2</v>
      </c>
      <c r="I26" s="1" t="s">
        <v>75</v>
      </c>
      <c r="J26" s="1" t="s">
        <v>76</v>
      </c>
      <c r="K26" s="1" t="s">
        <v>77</v>
      </c>
      <c r="L26" s="1" t="s">
        <v>239</v>
      </c>
      <c r="M26" s="52" t="s">
        <v>533</v>
      </c>
      <c r="N26" s="1" t="s">
        <v>83</v>
      </c>
      <c r="O26" s="1" t="s">
        <v>83</v>
      </c>
      <c r="P26" s="1" t="s">
        <v>601</v>
      </c>
      <c r="Q26" s="47">
        <v>43719</v>
      </c>
      <c r="R26" s="46">
        <v>43734</v>
      </c>
      <c r="S26" s="46">
        <v>43724</v>
      </c>
      <c r="T26" s="48">
        <v>15</v>
      </c>
      <c r="U26" s="49">
        <v>5</v>
      </c>
      <c r="V26" s="50" t="s">
        <v>84</v>
      </c>
      <c r="W26" s="1" t="s">
        <v>85</v>
      </c>
      <c r="X26" s="1" t="s">
        <v>602</v>
      </c>
      <c r="Y26" s="1" t="s">
        <v>603</v>
      </c>
      <c r="Z26" s="1"/>
      <c r="AA26" s="1" t="s">
        <v>79</v>
      </c>
      <c r="AB26" s="1" t="s">
        <v>532</v>
      </c>
    </row>
    <row r="27" spans="1:28" ht="292.5">
      <c r="A27" s="39"/>
      <c r="B27" s="39"/>
      <c r="C27" s="1">
        <v>176</v>
      </c>
      <c r="D27" s="46">
        <v>43719</v>
      </c>
      <c r="E27" s="1" t="s">
        <v>604</v>
      </c>
      <c r="F27" s="1" t="s">
        <v>86</v>
      </c>
      <c r="G27" s="1" t="s">
        <v>92</v>
      </c>
      <c r="H27" s="1">
        <v>4</v>
      </c>
      <c r="I27" s="1" t="s">
        <v>75</v>
      </c>
      <c r="J27" s="1" t="s">
        <v>76</v>
      </c>
      <c r="K27" s="1" t="s">
        <v>77</v>
      </c>
      <c r="L27" s="1" t="s">
        <v>239</v>
      </c>
      <c r="M27" s="52" t="s">
        <v>533</v>
      </c>
      <c r="N27" s="1" t="s">
        <v>83</v>
      </c>
      <c r="O27" s="1" t="s">
        <v>83</v>
      </c>
      <c r="P27" s="1" t="s">
        <v>605</v>
      </c>
      <c r="Q27" s="47">
        <v>43719</v>
      </c>
      <c r="R27" s="46">
        <v>43734</v>
      </c>
      <c r="S27" s="46">
        <v>43731</v>
      </c>
      <c r="T27" s="48">
        <v>15</v>
      </c>
      <c r="U27" s="49">
        <v>12</v>
      </c>
      <c r="V27" s="50" t="s">
        <v>84</v>
      </c>
      <c r="W27" s="1" t="s">
        <v>85</v>
      </c>
      <c r="X27" s="1" t="s">
        <v>606</v>
      </c>
      <c r="Y27" s="1" t="s">
        <v>607</v>
      </c>
      <c r="Z27" s="1"/>
      <c r="AA27" s="1" t="s">
        <v>79</v>
      </c>
      <c r="AB27" s="1" t="s">
        <v>532</v>
      </c>
    </row>
    <row r="28" spans="1:28" ht="236.25">
      <c r="A28" s="39"/>
      <c r="B28" s="39"/>
      <c r="C28" s="1">
        <v>177</v>
      </c>
      <c r="D28" s="46">
        <v>43720</v>
      </c>
      <c r="E28" s="1" t="s">
        <v>97</v>
      </c>
      <c r="F28" s="1" t="s">
        <v>82</v>
      </c>
      <c r="G28" s="1" t="s">
        <v>96</v>
      </c>
      <c r="H28" s="1">
        <v>0</v>
      </c>
      <c r="I28" s="1" t="s">
        <v>75</v>
      </c>
      <c r="J28" s="1" t="s">
        <v>76</v>
      </c>
      <c r="K28" s="1" t="s">
        <v>89</v>
      </c>
      <c r="L28" s="1" t="s">
        <v>217</v>
      </c>
      <c r="M28" s="52"/>
      <c r="N28" s="1" t="s">
        <v>78</v>
      </c>
      <c r="O28" s="1" t="s">
        <v>78</v>
      </c>
      <c r="P28" s="1" t="s">
        <v>79</v>
      </c>
      <c r="Q28" s="47">
        <v>43720</v>
      </c>
      <c r="R28" s="46">
        <v>43735</v>
      </c>
      <c r="S28" s="46">
        <v>43720</v>
      </c>
      <c r="T28" s="48">
        <v>15</v>
      </c>
      <c r="U28" s="49">
        <v>0</v>
      </c>
      <c r="V28" s="50" t="s">
        <v>84</v>
      </c>
      <c r="W28" s="1" t="s">
        <v>85</v>
      </c>
      <c r="X28" s="1" t="s">
        <v>210</v>
      </c>
      <c r="Y28" s="1" t="s">
        <v>608</v>
      </c>
      <c r="Z28" s="1" t="s">
        <v>144</v>
      </c>
      <c r="AA28" s="1" t="s">
        <v>79</v>
      </c>
      <c r="AB28" s="1" t="s">
        <v>532</v>
      </c>
    </row>
    <row r="29" spans="1:28" ht="236.25">
      <c r="A29" s="39"/>
      <c r="B29" s="39"/>
      <c r="C29" s="1">
        <v>178</v>
      </c>
      <c r="D29" s="46">
        <v>43720</v>
      </c>
      <c r="E29" s="1" t="s">
        <v>97</v>
      </c>
      <c r="F29" s="1" t="s">
        <v>82</v>
      </c>
      <c r="G29" s="1" t="s">
        <v>96</v>
      </c>
      <c r="H29" s="1">
        <v>0</v>
      </c>
      <c r="I29" s="1" t="s">
        <v>75</v>
      </c>
      <c r="J29" s="1" t="s">
        <v>76</v>
      </c>
      <c r="K29" s="1" t="s">
        <v>89</v>
      </c>
      <c r="L29" s="1" t="s">
        <v>217</v>
      </c>
      <c r="M29" s="52"/>
      <c r="N29" s="1" t="s">
        <v>78</v>
      </c>
      <c r="O29" s="1" t="s">
        <v>78</v>
      </c>
      <c r="P29" s="1" t="s">
        <v>79</v>
      </c>
      <c r="Q29" s="47">
        <v>43720</v>
      </c>
      <c r="R29" s="46">
        <v>43735</v>
      </c>
      <c r="S29" s="46">
        <v>43720</v>
      </c>
      <c r="T29" s="48">
        <v>15</v>
      </c>
      <c r="U29" s="49">
        <v>0</v>
      </c>
      <c r="V29" s="50" t="s">
        <v>84</v>
      </c>
      <c r="W29" s="1" t="s">
        <v>85</v>
      </c>
      <c r="X29" s="1" t="s">
        <v>210</v>
      </c>
      <c r="Y29" s="1" t="s">
        <v>609</v>
      </c>
      <c r="Z29" s="1" t="s">
        <v>121</v>
      </c>
      <c r="AA29" s="1" t="s">
        <v>79</v>
      </c>
      <c r="AB29" s="1" t="s">
        <v>532</v>
      </c>
    </row>
    <row r="30" spans="1:28" ht="225">
      <c r="A30" s="39"/>
      <c r="B30" s="39"/>
      <c r="C30" s="1">
        <v>179</v>
      </c>
      <c r="D30" s="46">
        <v>43720</v>
      </c>
      <c r="E30" s="1" t="s">
        <v>610</v>
      </c>
      <c r="F30" s="1" t="s">
        <v>82</v>
      </c>
      <c r="G30" s="1" t="s">
        <v>611</v>
      </c>
      <c r="H30" s="1">
        <v>21</v>
      </c>
      <c r="I30" s="1" t="s">
        <v>75</v>
      </c>
      <c r="J30" s="1" t="s">
        <v>76</v>
      </c>
      <c r="K30" s="1" t="s">
        <v>77</v>
      </c>
      <c r="L30" s="1" t="s">
        <v>239</v>
      </c>
      <c r="M30" s="52" t="s">
        <v>533</v>
      </c>
      <c r="N30" s="1" t="s">
        <v>83</v>
      </c>
      <c r="O30" s="1" t="s">
        <v>83</v>
      </c>
      <c r="P30" s="1" t="s">
        <v>612</v>
      </c>
      <c r="Q30" s="47">
        <v>43720</v>
      </c>
      <c r="R30" s="46">
        <v>43735</v>
      </c>
      <c r="S30" s="46">
        <v>43724</v>
      </c>
      <c r="T30" s="48">
        <v>15</v>
      </c>
      <c r="U30" s="49">
        <v>4</v>
      </c>
      <c r="V30" s="50" t="s">
        <v>84</v>
      </c>
      <c r="W30" s="1" t="s">
        <v>85</v>
      </c>
      <c r="X30" s="1" t="s">
        <v>613</v>
      </c>
      <c r="Y30" s="1" t="s">
        <v>614</v>
      </c>
      <c r="Z30" s="1"/>
      <c r="AA30" s="1" t="s">
        <v>79</v>
      </c>
      <c r="AB30" s="1" t="s">
        <v>532</v>
      </c>
    </row>
    <row r="31" spans="1:28" ht="225">
      <c r="A31" s="39"/>
      <c r="B31" s="39"/>
      <c r="C31" s="1">
        <v>180</v>
      </c>
      <c r="D31" s="46">
        <v>43721</v>
      </c>
      <c r="E31" s="1" t="s">
        <v>615</v>
      </c>
      <c r="F31" s="1" t="s">
        <v>82</v>
      </c>
      <c r="G31" s="1" t="s">
        <v>600</v>
      </c>
      <c r="H31" s="1">
        <v>3</v>
      </c>
      <c r="I31" s="1" t="s">
        <v>75</v>
      </c>
      <c r="J31" s="1" t="s">
        <v>76</v>
      </c>
      <c r="K31" s="1" t="s">
        <v>77</v>
      </c>
      <c r="L31" s="1" t="s">
        <v>239</v>
      </c>
      <c r="M31" s="52" t="s">
        <v>533</v>
      </c>
      <c r="N31" s="1" t="s">
        <v>83</v>
      </c>
      <c r="O31" s="1" t="s">
        <v>83</v>
      </c>
      <c r="P31" s="1" t="s">
        <v>616</v>
      </c>
      <c r="Q31" s="47">
        <v>43721</v>
      </c>
      <c r="R31" s="46">
        <v>43736</v>
      </c>
      <c r="S31" s="46">
        <v>43731</v>
      </c>
      <c r="T31" s="48">
        <v>15</v>
      </c>
      <c r="U31" s="49">
        <v>10</v>
      </c>
      <c r="V31" s="50" t="s">
        <v>84</v>
      </c>
      <c r="W31" s="1" t="s">
        <v>85</v>
      </c>
      <c r="X31" s="1" t="s">
        <v>617</v>
      </c>
      <c r="Y31" s="1" t="s">
        <v>618</v>
      </c>
      <c r="Z31" s="1"/>
      <c r="AA31" s="1" t="s">
        <v>79</v>
      </c>
      <c r="AB31" s="1" t="s">
        <v>532</v>
      </c>
    </row>
    <row r="32" spans="1:28" ht="202.5">
      <c r="A32" s="39"/>
      <c r="B32" s="39"/>
      <c r="C32" s="1">
        <v>181</v>
      </c>
      <c r="D32" s="46">
        <v>43721</v>
      </c>
      <c r="E32" s="1" t="s">
        <v>619</v>
      </c>
      <c r="F32" s="1" t="s">
        <v>80</v>
      </c>
      <c r="G32" s="1" t="s">
        <v>81</v>
      </c>
      <c r="H32" s="1">
        <v>0</v>
      </c>
      <c r="I32" s="1" t="s">
        <v>75</v>
      </c>
      <c r="J32" s="1" t="s">
        <v>76</v>
      </c>
      <c r="K32" s="1" t="s">
        <v>89</v>
      </c>
      <c r="L32" s="1" t="s">
        <v>217</v>
      </c>
      <c r="M32" s="52"/>
      <c r="N32" s="1" t="s">
        <v>78</v>
      </c>
      <c r="O32" s="1" t="s">
        <v>78</v>
      </c>
      <c r="P32" s="1" t="s">
        <v>79</v>
      </c>
      <c r="Q32" s="47">
        <v>43721</v>
      </c>
      <c r="R32" s="46">
        <v>43736</v>
      </c>
      <c r="S32" s="46">
        <v>43721</v>
      </c>
      <c r="T32" s="48">
        <v>15</v>
      </c>
      <c r="U32" s="49">
        <v>0</v>
      </c>
      <c r="V32" s="50" t="s">
        <v>84</v>
      </c>
      <c r="W32" s="1" t="s">
        <v>85</v>
      </c>
      <c r="X32" s="1" t="s">
        <v>210</v>
      </c>
      <c r="Y32" s="1" t="s">
        <v>620</v>
      </c>
      <c r="Z32" s="1" t="s">
        <v>121</v>
      </c>
      <c r="AA32" s="1" t="s">
        <v>79</v>
      </c>
      <c r="AB32" s="1" t="s">
        <v>532</v>
      </c>
    </row>
    <row r="33" spans="1:28" ht="315">
      <c r="A33" s="39"/>
      <c r="B33" s="39"/>
      <c r="C33" s="1">
        <v>182</v>
      </c>
      <c r="D33" s="46">
        <v>43721</v>
      </c>
      <c r="E33" s="1" t="s">
        <v>621</v>
      </c>
      <c r="F33" s="1" t="s">
        <v>82</v>
      </c>
      <c r="G33" s="1" t="s">
        <v>96</v>
      </c>
      <c r="H33" s="1">
        <v>25</v>
      </c>
      <c r="I33" s="1" t="s">
        <v>75</v>
      </c>
      <c r="J33" s="1" t="s">
        <v>76</v>
      </c>
      <c r="K33" s="1" t="s">
        <v>77</v>
      </c>
      <c r="L33" s="1" t="s">
        <v>239</v>
      </c>
      <c r="M33" s="52" t="s">
        <v>533</v>
      </c>
      <c r="N33" s="1" t="s">
        <v>83</v>
      </c>
      <c r="O33" s="1" t="s">
        <v>83</v>
      </c>
      <c r="P33" s="1" t="s">
        <v>622</v>
      </c>
      <c r="Q33" s="47">
        <v>43721</v>
      </c>
      <c r="R33" s="46">
        <v>43736</v>
      </c>
      <c r="S33" s="46">
        <v>43731</v>
      </c>
      <c r="T33" s="48">
        <v>15</v>
      </c>
      <c r="U33" s="49">
        <v>10</v>
      </c>
      <c r="V33" s="50" t="s">
        <v>84</v>
      </c>
      <c r="W33" s="1" t="s">
        <v>85</v>
      </c>
      <c r="X33" s="1" t="s">
        <v>623</v>
      </c>
      <c r="Y33" s="1" t="s">
        <v>624</v>
      </c>
      <c r="Z33" s="1"/>
      <c r="AA33" s="1" t="s">
        <v>79</v>
      </c>
      <c r="AB33" s="1" t="s">
        <v>532</v>
      </c>
    </row>
    <row r="34" spans="1:28" ht="168.75">
      <c r="A34" s="39"/>
      <c r="B34" s="39"/>
      <c r="C34" s="1">
        <v>183</v>
      </c>
      <c r="D34" s="46">
        <v>43724</v>
      </c>
      <c r="E34" s="1" t="s">
        <v>625</v>
      </c>
      <c r="F34" s="1" t="s">
        <v>86</v>
      </c>
      <c r="G34" s="1" t="s">
        <v>95</v>
      </c>
      <c r="H34" s="1">
        <v>0</v>
      </c>
      <c r="I34" s="1" t="s">
        <v>75</v>
      </c>
      <c r="J34" s="1" t="s">
        <v>87</v>
      </c>
      <c r="K34" s="1" t="s">
        <v>88</v>
      </c>
      <c r="L34" s="1" t="s">
        <v>222</v>
      </c>
      <c r="M34" s="52"/>
      <c r="N34" s="1" t="s">
        <v>78</v>
      </c>
      <c r="O34" s="1" t="s">
        <v>78</v>
      </c>
      <c r="P34" s="1" t="s">
        <v>79</v>
      </c>
      <c r="Q34" s="47">
        <v>43724</v>
      </c>
      <c r="R34" s="46">
        <v>43739</v>
      </c>
      <c r="S34" s="46">
        <v>43724</v>
      </c>
      <c r="T34" s="48">
        <v>15</v>
      </c>
      <c r="U34" s="49">
        <v>0</v>
      </c>
      <c r="V34" s="50" t="s">
        <v>84</v>
      </c>
      <c r="W34" s="1" t="s">
        <v>85</v>
      </c>
      <c r="X34" s="1" t="s">
        <v>210</v>
      </c>
      <c r="Y34" s="1" t="s">
        <v>626</v>
      </c>
      <c r="Z34" s="1"/>
      <c r="AA34" s="1" t="s">
        <v>79</v>
      </c>
      <c r="AB34" s="1" t="s">
        <v>532</v>
      </c>
    </row>
    <row r="35" spans="1:28" ht="213.75">
      <c r="A35" s="39"/>
      <c r="B35" s="39"/>
      <c r="C35" s="1">
        <v>184</v>
      </c>
      <c r="D35" s="46">
        <v>43725</v>
      </c>
      <c r="E35" s="1" t="s">
        <v>627</v>
      </c>
      <c r="F35" s="1" t="s">
        <v>82</v>
      </c>
      <c r="G35" s="1" t="s">
        <v>96</v>
      </c>
      <c r="H35" s="1">
        <v>4</v>
      </c>
      <c r="I35" s="1" t="s">
        <v>75</v>
      </c>
      <c r="J35" s="1" t="s">
        <v>76</v>
      </c>
      <c r="K35" s="1" t="s">
        <v>77</v>
      </c>
      <c r="L35" s="1" t="s">
        <v>239</v>
      </c>
      <c r="M35" s="52"/>
      <c r="N35" s="1" t="s">
        <v>78</v>
      </c>
      <c r="O35" s="1" t="s">
        <v>78</v>
      </c>
      <c r="P35" s="1" t="s">
        <v>79</v>
      </c>
      <c r="Q35" s="47">
        <v>43725</v>
      </c>
      <c r="R35" s="46">
        <v>43740</v>
      </c>
      <c r="S35" s="46">
        <v>43725</v>
      </c>
      <c r="T35" s="48">
        <v>15</v>
      </c>
      <c r="U35" s="49">
        <v>0</v>
      </c>
      <c r="V35" s="50" t="s">
        <v>84</v>
      </c>
      <c r="W35" s="1" t="s">
        <v>85</v>
      </c>
      <c r="X35" s="1" t="s">
        <v>210</v>
      </c>
      <c r="Y35" s="1" t="s">
        <v>628</v>
      </c>
      <c r="Z35" s="1"/>
      <c r="AA35" s="1" t="s">
        <v>79</v>
      </c>
      <c r="AB35" s="1" t="s">
        <v>532</v>
      </c>
    </row>
    <row r="36" spans="1:28" ht="326.25">
      <c r="A36" s="39"/>
      <c r="B36" s="39"/>
      <c r="C36" s="1">
        <v>185</v>
      </c>
      <c r="D36" s="46">
        <v>43725</v>
      </c>
      <c r="E36" s="1" t="s">
        <v>629</v>
      </c>
      <c r="F36" s="1" t="s">
        <v>80</v>
      </c>
      <c r="G36" s="1" t="s">
        <v>595</v>
      </c>
      <c r="H36" s="1">
        <v>6</v>
      </c>
      <c r="I36" s="1" t="s">
        <v>75</v>
      </c>
      <c r="J36" s="1" t="s">
        <v>87</v>
      </c>
      <c r="K36" s="1" t="s">
        <v>88</v>
      </c>
      <c r="L36" s="1" t="s">
        <v>216</v>
      </c>
      <c r="M36" s="52"/>
      <c r="N36" s="1" t="s">
        <v>78</v>
      </c>
      <c r="O36" s="1" t="s">
        <v>78</v>
      </c>
      <c r="P36" s="1" t="s">
        <v>79</v>
      </c>
      <c r="Q36" s="47">
        <v>43725</v>
      </c>
      <c r="R36" s="46">
        <v>43740</v>
      </c>
      <c r="S36" s="46">
        <v>43725</v>
      </c>
      <c r="T36" s="48">
        <v>15</v>
      </c>
      <c r="U36" s="49">
        <v>0</v>
      </c>
      <c r="V36" s="50" t="s">
        <v>84</v>
      </c>
      <c r="W36" s="1" t="s">
        <v>85</v>
      </c>
      <c r="X36" s="1" t="s">
        <v>210</v>
      </c>
      <c r="Y36" s="1" t="s">
        <v>630</v>
      </c>
      <c r="Z36" s="1"/>
      <c r="AA36" s="1" t="s">
        <v>79</v>
      </c>
      <c r="AB36" s="1" t="s">
        <v>532</v>
      </c>
    </row>
    <row r="37" spans="1:28" ht="191.25">
      <c r="A37" s="39"/>
      <c r="B37" s="39"/>
      <c r="C37" s="1">
        <v>186</v>
      </c>
      <c r="D37" s="46">
        <v>43726</v>
      </c>
      <c r="E37" s="1" t="s">
        <v>97</v>
      </c>
      <c r="F37" s="1" t="s">
        <v>82</v>
      </c>
      <c r="G37" s="1" t="s">
        <v>631</v>
      </c>
      <c r="H37" s="1">
        <v>0</v>
      </c>
      <c r="I37" s="1" t="s">
        <v>75</v>
      </c>
      <c r="J37" s="1" t="s">
        <v>76</v>
      </c>
      <c r="K37" s="1" t="s">
        <v>89</v>
      </c>
      <c r="L37" s="1" t="s">
        <v>217</v>
      </c>
      <c r="M37" s="52"/>
      <c r="N37" s="1" t="s">
        <v>78</v>
      </c>
      <c r="O37" s="1" t="s">
        <v>78</v>
      </c>
      <c r="P37" s="1" t="s">
        <v>79</v>
      </c>
      <c r="Q37" s="47">
        <v>43726</v>
      </c>
      <c r="R37" s="46">
        <v>43741</v>
      </c>
      <c r="S37" s="46">
        <v>43726</v>
      </c>
      <c r="T37" s="48">
        <v>15</v>
      </c>
      <c r="U37" s="49">
        <v>0</v>
      </c>
      <c r="V37" s="50" t="s">
        <v>84</v>
      </c>
      <c r="W37" s="1" t="s">
        <v>85</v>
      </c>
      <c r="X37" s="1" t="s">
        <v>210</v>
      </c>
      <c r="Y37" s="1" t="s">
        <v>632</v>
      </c>
      <c r="Z37" s="1" t="s">
        <v>138</v>
      </c>
      <c r="AA37" s="1" t="s">
        <v>79</v>
      </c>
      <c r="AB37" s="1" t="s">
        <v>532</v>
      </c>
    </row>
    <row r="38" spans="1:28" ht="326.25">
      <c r="A38" s="39"/>
      <c r="B38" s="39"/>
      <c r="C38" s="1">
        <v>187</v>
      </c>
      <c r="D38" s="46">
        <v>43726</v>
      </c>
      <c r="E38" s="1" t="s">
        <v>633</v>
      </c>
      <c r="F38" s="1" t="s">
        <v>93</v>
      </c>
      <c r="G38" s="1" t="s">
        <v>110</v>
      </c>
      <c r="H38" s="1">
        <v>4</v>
      </c>
      <c r="I38" s="1" t="s">
        <v>75</v>
      </c>
      <c r="J38" s="1" t="s">
        <v>87</v>
      </c>
      <c r="K38" s="1" t="s">
        <v>88</v>
      </c>
      <c r="L38" s="1" t="s">
        <v>216</v>
      </c>
      <c r="M38" s="52"/>
      <c r="N38" s="1" t="s">
        <v>78</v>
      </c>
      <c r="O38" s="1" t="s">
        <v>78</v>
      </c>
      <c r="P38" s="1" t="s">
        <v>79</v>
      </c>
      <c r="Q38" s="47">
        <v>43726</v>
      </c>
      <c r="R38" s="46">
        <v>43741</v>
      </c>
      <c r="S38" s="46">
        <v>43726</v>
      </c>
      <c r="T38" s="48">
        <v>15</v>
      </c>
      <c r="U38" s="49">
        <v>0</v>
      </c>
      <c r="V38" s="50" t="s">
        <v>84</v>
      </c>
      <c r="W38" s="1" t="s">
        <v>85</v>
      </c>
      <c r="X38" s="1" t="s">
        <v>210</v>
      </c>
      <c r="Y38" s="1" t="s">
        <v>630</v>
      </c>
      <c r="Z38" s="1"/>
      <c r="AA38" s="1" t="s">
        <v>79</v>
      </c>
      <c r="AB38" s="1" t="s">
        <v>532</v>
      </c>
    </row>
    <row r="39" spans="1:28" ht="337.5">
      <c r="A39" s="39"/>
      <c r="B39" s="39"/>
      <c r="C39" s="1">
        <v>188</v>
      </c>
      <c r="D39" s="46">
        <v>43726</v>
      </c>
      <c r="E39" s="1" t="s">
        <v>97</v>
      </c>
      <c r="F39" s="1" t="s">
        <v>82</v>
      </c>
      <c r="G39" s="1" t="s">
        <v>631</v>
      </c>
      <c r="H39" s="1">
        <v>0</v>
      </c>
      <c r="I39" s="1" t="s">
        <v>75</v>
      </c>
      <c r="J39" s="1" t="s">
        <v>76</v>
      </c>
      <c r="K39" s="1" t="s">
        <v>89</v>
      </c>
      <c r="L39" s="1" t="s">
        <v>217</v>
      </c>
      <c r="M39" s="52"/>
      <c r="N39" s="1" t="s">
        <v>78</v>
      </c>
      <c r="O39" s="1" t="s">
        <v>78</v>
      </c>
      <c r="P39" s="1" t="s">
        <v>79</v>
      </c>
      <c r="Q39" s="47">
        <v>43726</v>
      </c>
      <c r="R39" s="46">
        <v>43741</v>
      </c>
      <c r="S39" s="46">
        <v>43726</v>
      </c>
      <c r="T39" s="48">
        <v>15</v>
      </c>
      <c r="U39" s="49">
        <v>0</v>
      </c>
      <c r="V39" s="50" t="s">
        <v>84</v>
      </c>
      <c r="W39" s="1" t="s">
        <v>85</v>
      </c>
      <c r="X39" s="1" t="s">
        <v>210</v>
      </c>
      <c r="Y39" s="1" t="s">
        <v>634</v>
      </c>
      <c r="Z39" s="1" t="s">
        <v>121</v>
      </c>
      <c r="AA39" s="1" t="s">
        <v>79</v>
      </c>
      <c r="AB39" s="1" t="s">
        <v>532</v>
      </c>
    </row>
    <row r="40" spans="1:28" ht="326.25">
      <c r="A40" s="39"/>
      <c r="B40" s="39"/>
      <c r="C40" s="1">
        <v>189</v>
      </c>
      <c r="D40" s="46">
        <v>43727</v>
      </c>
      <c r="E40" s="1" t="s">
        <v>635</v>
      </c>
      <c r="F40" s="1" t="s">
        <v>93</v>
      </c>
      <c r="G40" s="1" t="s">
        <v>110</v>
      </c>
      <c r="H40" s="1">
        <v>1</v>
      </c>
      <c r="I40" s="1" t="s">
        <v>75</v>
      </c>
      <c r="J40" s="1" t="s">
        <v>87</v>
      </c>
      <c r="K40" s="1" t="s">
        <v>88</v>
      </c>
      <c r="L40" s="1" t="s">
        <v>216</v>
      </c>
      <c r="M40" s="52"/>
      <c r="N40" s="1" t="s">
        <v>78</v>
      </c>
      <c r="O40" s="1" t="s">
        <v>78</v>
      </c>
      <c r="P40" s="1" t="s">
        <v>79</v>
      </c>
      <c r="Q40" s="47">
        <v>43727</v>
      </c>
      <c r="R40" s="46">
        <v>43742</v>
      </c>
      <c r="S40" s="46">
        <v>43727</v>
      </c>
      <c r="T40" s="48">
        <v>15</v>
      </c>
      <c r="U40" s="49">
        <v>0</v>
      </c>
      <c r="V40" s="50" t="s">
        <v>84</v>
      </c>
      <c r="W40" s="1" t="s">
        <v>85</v>
      </c>
      <c r="X40" s="1" t="s">
        <v>210</v>
      </c>
      <c r="Y40" s="1" t="s">
        <v>630</v>
      </c>
      <c r="Z40" s="1"/>
      <c r="AA40" s="1" t="s">
        <v>79</v>
      </c>
      <c r="AB40" s="1" t="s">
        <v>532</v>
      </c>
    </row>
    <row r="41" spans="1:28" ht="281.25">
      <c r="A41" s="39"/>
      <c r="B41" s="39"/>
      <c r="C41" s="1">
        <v>190</v>
      </c>
      <c r="D41" s="46">
        <v>43727</v>
      </c>
      <c r="E41" s="1" t="s">
        <v>636</v>
      </c>
      <c r="F41" s="1" t="s">
        <v>73</v>
      </c>
      <c r="G41" s="1" t="s">
        <v>109</v>
      </c>
      <c r="H41" s="1">
        <v>68</v>
      </c>
      <c r="I41" s="1" t="s">
        <v>170</v>
      </c>
      <c r="J41" s="1" t="s">
        <v>87</v>
      </c>
      <c r="K41" s="1" t="s">
        <v>88</v>
      </c>
      <c r="L41" s="1" t="s">
        <v>220</v>
      </c>
      <c r="M41" s="52"/>
      <c r="N41" s="1" t="s">
        <v>78</v>
      </c>
      <c r="O41" s="1" t="s">
        <v>78</v>
      </c>
      <c r="P41" s="1" t="s">
        <v>79</v>
      </c>
      <c r="Q41" s="47">
        <v>43727</v>
      </c>
      <c r="R41" s="46">
        <v>43742</v>
      </c>
      <c r="S41" s="46">
        <v>43727</v>
      </c>
      <c r="T41" s="48">
        <v>15</v>
      </c>
      <c r="U41" s="49">
        <v>0</v>
      </c>
      <c r="V41" s="50" t="s">
        <v>84</v>
      </c>
      <c r="W41" s="1" t="s">
        <v>85</v>
      </c>
      <c r="X41" s="1" t="s">
        <v>210</v>
      </c>
      <c r="Y41" s="1" t="s">
        <v>637</v>
      </c>
      <c r="Z41" s="1"/>
      <c r="AA41" s="1" t="s">
        <v>79</v>
      </c>
      <c r="AB41" s="1" t="s">
        <v>532</v>
      </c>
    </row>
    <row r="42" spans="1:28" ht="326.25">
      <c r="A42" s="39"/>
      <c r="B42" s="39"/>
      <c r="C42" s="1">
        <v>191</v>
      </c>
      <c r="D42" s="46">
        <v>43727</v>
      </c>
      <c r="E42" s="1" t="s">
        <v>638</v>
      </c>
      <c r="F42" s="1" t="s">
        <v>80</v>
      </c>
      <c r="G42" s="1" t="s">
        <v>595</v>
      </c>
      <c r="H42" s="1">
        <v>4</v>
      </c>
      <c r="I42" s="1" t="s">
        <v>75</v>
      </c>
      <c r="J42" s="1" t="s">
        <v>87</v>
      </c>
      <c r="K42" s="1" t="s">
        <v>88</v>
      </c>
      <c r="L42" s="1" t="s">
        <v>216</v>
      </c>
      <c r="M42" s="52"/>
      <c r="N42" s="1" t="s">
        <v>78</v>
      </c>
      <c r="O42" s="1" t="s">
        <v>78</v>
      </c>
      <c r="P42" s="1" t="s">
        <v>79</v>
      </c>
      <c r="Q42" s="47">
        <v>43727</v>
      </c>
      <c r="R42" s="46">
        <v>43742</v>
      </c>
      <c r="S42" s="46">
        <v>43727</v>
      </c>
      <c r="T42" s="48">
        <v>15</v>
      </c>
      <c r="U42" s="49">
        <v>0</v>
      </c>
      <c r="V42" s="50" t="s">
        <v>84</v>
      </c>
      <c r="W42" s="1" t="s">
        <v>85</v>
      </c>
      <c r="X42" s="1" t="s">
        <v>210</v>
      </c>
      <c r="Y42" s="1" t="s">
        <v>630</v>
      </c>
      <c r="Z42" s="1"/>
      <c r="AA42" s="1" t="s">
        <v>79</v>
      </c>
      <c r="AB42" s="1" t="s">
        <v>532</v>
      </c>
    </row>
    <row r="43" spans="1:28" ht="303.75">
      <c r="A43" s="39"/>
      <c r="B43" s="39"/>
      <c r="C43" s="1">
        <v>192</v>
      </c>
      <c r="D43" s="46">
        <v>43728</v>
      </c>
      <c r="E43" s="1" t="s">
        <v>639</v>
      </c>
      <c r="F43" s="1" t="s">
        <v>82</v>
      </c>
      <c r="G43" s="1" t="s">
        <v>96</v>
      </c>
      <c r="H43" s="1">
        <v>120</v>
      </c>
      <c r="I43" s="1" t="s">
        <v>170</v>
      </c>
      <c r="J43" s="1" t="s">
        <v>87</v>
      </c>
      <c r="K43" s="1" t="s">
        <v>88</v>
      </c>
      <c r="L43" s="1" t="s">
        <v>220</v>
      </c>
      <c r="M43" s="52"/>
      <c r="N43" s="1" t="s">
        <v>78</v>
      </c>
      <c r="O43" s="1" t="s">
        <v>78</v>
      </c>
      <c r="P43" s="1" t="s">
        <v>79</v>
      </c>
      <c r="Q43" s="47">
        <v>43728</v>
      </c>
      <c r="R43" s="46">
        <v>43743</v>
      </c>
      <c r="S43" s="46">
        <v>43728</v>
      </c>
      <c r="T43" s="48">
        <v>15</v>
      </c>
      <c r="U43" s="49">
        <v>0</v>
      </c>
      <c r="V43" s="50" t="s">
        <v>84</v>
      </c>
      <c r="W43" s="1" t="s">
        <v>85</v>
      </c>
      <c r="X43" s="1" t="s">
        <v>210</v>
      </c>
      <c r="Y43" s="1" t="s">
        <v>640</v>
      </c>
      <c r="Z43" s="1"/>
      <c r="AA43" s="1" t="s">
        <v>79</v>
      </c>
      <c r="AB43" s="1" t="s">
        <v>532</v>
      </c>
    </row>
    <row r="44" spans="1:28" ht="326.25">
      <c r="A44" s="39"/>
      <c r="B44" s="39"/>
      <c r="C44" s="1">
        <v>193</v>
      </c>
      <c r="D44" s="46">
        <v>43728</v>
      </c>
      <c r="E44" s="1" t="s">
        <v>641</v>
      </c>
      <c r="F44" s="1" t="s">
        <v>91</v>
      </c>
      <c r="G44" s="1" t="s">
        <v>237</v>
      </c>
      <c r="H44" s="1">
        <v>4</v>
      </c>
      <c r="I44" s="1" t="s">
        <v>75</v>
      </c>
      <c r="J44" s="1" t="s">
        <v>87</v>
      </c>
      <c r="K44" s="1" t="s">
        <v>88</v>
      </c>
      <c r="L44" s="1" t="s">
        <v>216</v>
      </c>
      <c r="M44" s="52"/>
      <c r="N44" s="1" t="s">
        <v>78</v>
      </c>
      <c r="O44" s="1" t="s">
        <v>78</v>
      </c>
      <c r="P44" s="1" t="s">
        <v>79</v>
      </c>
      <c r="Q44" s="47">
        <v>43728</v>
      </c>
      <c r="R44" s="46">
        <v>43743</v>
      </c>
      <c r="S44" s="46">
        <v>43728</v>
      </c>
      <c r="T44" s="48">
        <v>15</v>
      </c>
      <c r="U44" s="49">
        <v>0</v>
      </c>
      <c r="V44" s="50" t="s">
        <v>84</v>
      </c>
      <c r="W44" s="1" t="s">
        <v>85</v>
      </c>
      <c r="X44" s="1" t="s">
        <v>210</v>
      </c>
      <c r="Y44" s="1" t="s">
        <v>630</v>
      </c>
      <c r="Z44" s="1"/>
      <c r="AA44" s="1" t="s">
        <v>79</v>
      </c>
      <c r="AB44" s="1" t="s">
        <v>532</v>
      </c>
    </row>
    <row r="45" spans="1:28" ht="225">
      <c r="A45" s="39"/>
      <c r="B45" s="39"/>
      <c r="C45" s="1">
        <v>194</v>
      </c>
      <c r="D45" s="46">
        <v>43728</v>
      </c>
      <c r="E45" s="1" t="s">
        <v>577</v>
      </c>
      <c r="F45" s="1" t="s">
        <v>80</v>
      </c>
      <c r="G45" s="1" t="s">
        <v>595</v>
      </c>
      <c r="H45" s="1">
        <v>25</v>
      </c>
      <c r="I45" s="1" t="s">
        <v>75</v>
      </c>
      <c r="J45" s="1" t="s">
        <v>87</v>
      </c>
      <c r="K45" s="1" t="s">
        <v>105</v>
      </c>
      <c r="L45" s="1" t="s">
        <v>238</v>
      </c>
      <c r="M45" s="52"/>
      <c r="N45" s="1" t="s">
        <v>78</v>
      </c>
      <c r="O45" s="1" t="s">
        <v>78</v>
      </c>
      <c r="P45" s="1" t="s">
        <v>79</v>
      </c>
      <c r="Q45" s="47">
        <v>43728</v>
      </c>
      <c r="R45" s="46">
        <v>43743</v>
      </c>
      <c r="S45" s="46">
        <v>43728</v>
      </c>
      <c r="T45" s="48">
        <v>15</v>
      </c>
      <c r="U45" s="49">
        <v>0</v>
      </c>
      <c r="V45" s="50" t="s">
        <v>84</v>
      </c>
      <c r="W45" s="1" t="s">
        <v>85</v>
      </c>
      <c r="X45" s="1" t="s">
        <v>210</v>
      </c>
      <c r="Y45" s="1" t="s">
        <v>642</v>
      </c>
      <c r="Z45" s="1"/>
      <c r="AA45" s="1" t="s">
        <v>79</v>
      </c>
      <c r="AB45" s="1" t="s">
        <v>532</v>
      </c>
    </row>
    <row r="46" spans="1:28" ht="191.25">
      <c r="A46" s="39"/>
      <c r="B46" s="39"/>
      <c r="C46" s="1">
        <v>195</v>
      </c>
      <c r="D46" s="46">
        <v>43731</v>
      </c>
      <c r="E46" s="1" t="s">
        <v>625</v>
      </c>
      <c r="F46" s="1" t="s">
        <v>86</v>
      </c>
      <c r="G46" s="1" t="s">
        <v>95</v>
      </c>
      <c r="H46" s="1">
        <v>0</v>
      </c>
      <c r="I46" s="1" t="s">
        <v>75</v>
      </c>
      <c r="J46" s="1" t="s">
        <v>87</v>
      </c>
      <c r="K46" s="1" t="s">
        <v>88</v>
      </c>
      <c r="L46" s="1" t="s">
        <v>222</v>
      </c>
      <c r="M46" s="52"/>
      <c r="N46" s="1" t="s">
        <v>78</v>
      </c>
      <c r="O46" s="1" t="s">
        <v>78</v>
      </c>
      <c r="P46" s="1" t="s">
        <v>79</v>
      </c>
      <c r="Q46" s="47">
        <v>43731</v>
      </c>
      <c r="R46" s="46">
        <v>43746</v>
      </c>
      <c r="S46" s="46">
        <v>43731</v>
      </c>
      <c r="T46" s="48">
        <v>15</v>
      </c>
      <c r="U46" s="49">
        <v>0</v>
      </c>
      <c r="V46" s="50" t="s">
        <v>84</v>
      </c>
      <c r="W46" s="1" t="s">
        <v>85</v>
      </c>
      <c r="X46" s="1" t="s">
        <v>210</v>
      </c>
      <c r="Y46" s="1" t="s">
        <v>643</v>
      </c>
      <c r="Z46" s="1"/>
      <c r="AA46" s="1" t="s">
        <v>79</v>
      </c>
      <c r="AB46" s="1" t="s">
        <v>532</v>
      </c>
    </row>
    <row r="47" spans="1:28" ht="315">
      <c r="A47" s="39"/>
      <c r="B47" s="39"/>
      <c r="C47" s="1">
        <v>196</v>
      </c>
      <c r="D47" s="46">
        <v>43732</v>
      </c>
      <c r="E47" s="1" t="s">
        <v>644</v>
      </c>
      <c r="F47" s="1" t="s">
        <v>86</v>
      </c>
      <c r="G47" s="1" t="s">
        <v>92</v>
      </c>
      <c r="H47" s="1">
        <v>0</v>
      </c>
      <c r="I47" s="1" t="s">
        <v>75</v>
      </c>
      <c r="J47" s="1" t="s">
        <v>76</v>
      </c>
      <c r="K47" s="1" t="s">
        <v>89</v>
      </c>
      <c r="L47" s="1" t="s">
        <v>217</v>
      </c>
      <c r="M47" s="52"/>
      <c r="N47" s="1" t="s">
        <v>78</v>
      </c>
      <c r="O47" s="1" t="s">
        <v>78</v>
      </c>
      <c r="P47" s="1" t="s">
        <v>79</v>
      </c>
      <c r="Q47" s="47">
        <v>43732</v>
      </c>
      <c r="R47" s="46">
        <v>43747</v>
      </c>
      <c r="S47" s="46">
        <v>43732</v>
      </c>
      <c r="T47" s="48">
        <v>15</v>
      </c>
      <c r="U47" s="49">
        <v>0</v>
      </c>
      <c r="V47" s="50" t="s">
        <v>84</v>
      </c>
      <c r="W47" s="1" t="s">
        <v>85</v>
      </c>
      <c r="X47" s="1" t="s">
        <v>210</v>
      </c>
      <c r="Y47" s="1" t="s">
        <v>645</v>
      </c>
      <c r="Z47" s="1" t="s">
        <v>168</v>
      </c>
      <c r="AA47" s="1" t="s">
        <v>79</v>
      </c>
      <c r="AB47" s="1" t="s">
        <v>532</v>
      </c>
    </row>
    <row r="48" spans="1:28" ht="326.25">
      <c r="A48" s="39"/>
      <c r="B48" s="39"/>
      <c r="C48" s="1">
        <v>197</v>
      </c>
      <c r="D48" s="46">
        <v>43732</v>
      </c>
      <c r="E48" s="1" t="s">
        <v>646</v>
      </c>
      <c r="F48" s="1" t="s">
        <v>86</v>
      </c>
      <c r="G48" s="1" t="s">
        <v>106</v>
      </c>
      <c r="H48" s="1">
        <v>4</v>
      </c>
      <c r="I48" s="1" t="s">
        <v>75</v>
      </c>
      <c r="J48" s="1" t="s">
        <v>76</v>
      </c>
      <c r="K48" s="1" t="s">
        <v>77</v>
      </c>
      <c r="L48" s="1" t="s">
        <v>239</v>
      </c>
      <c r="M48" s="52" t="s">
        <v>533</v>
      </c>
      <c r="N48" s="1" t="s">
        <v>83</v>
      </c>
      <c r="O48" s="1" t="s">
        <v>83</v>
      </c>
      <c r="P48" s="1" t="s">
        <v>647</v>
      </c>
      <c r="Q48" s="47">
        <v>43732</v>
      </c>
      <c r="R48" s="46">
        <v>43747</v>
      </c>
      <c r="S48" s="46">
        <v>43738</v>
      </c>
      <c r="T48" s="48">
        <v>15</v>
      </c>
      <c r="U48" s="49">
        <v>6</v>
      </c>
      <c r="V48" s="50" t="s">
        <v>84</v>
      </c>
      <c r="W48" s="1" t="s">
        <v>85</v>
      </c>
      <c r="X48" s="1" t="s">
        <v>648</v>
      </c>
      <c r="Y48" s="1" t="s">
        <v>649</v>
      </c>
      <c r="Z48" s="1"/>
      <c r="AA48" s="1" t="s">
        <v>79</v>
      </c>
      <c r="AB48" s="1" t="s">
        <v>532</v>
      </c>
    </row>
    <row r="49" spans="1:28" ht="409.5">
      <c r="A49" s="39"/>
      <c r="B49" s="39"/>
      <c r="C49" s="1">
        <v>198</v>
      </c>
      <c r="D49" s="46">
        <v>43732</v>
      </c>
      <c r="E49" s="1" t="s">
        <v>650</v>
      </c>
      <c r="F49" s="1" t="s">
        <v>93</v>
      </c>
      <c r="G49" s="1" t="s">
        <v>651</v>
      </c>
      <c r="H49" s="1">
        <v>1</v>
      </c>
      <c r="I49" s="1" t="s">
        <v>652</v>
      </c>
      <c r="J49" s="1" t="s">
        <v>76</v>
      </c>
      <c r="K49" s="1" t="s">
        <v>77</v>
      </c>
      <c r="L49" s="1" t="s">
        <v>239</v>
      </c>
      <c r="M49" s="52"/>
      <c r="N49" s="1" t="s">
        <v>78</v>
      </c>
      <c r="O49" s="1" t="s">
        <v>78</v>
      </c>
      <c r="P49" s="1" t="s">
        <v>79</v>
      </c>
      <c r="Q49" s="47">
        <v>43732</v>
      </c>
      <c r="R49" s="46">
        <v>43747</v>
      </c>
      <c r="S49" s="46">
        <v>43732</v>
      </c>
      <c r="T49" s="48">
        <v>15</v>
      </c>
      <c r="U49" s="49">
        <v>0</v>
      </c>
      <c r="V49" s="50" t="s">
        <v>84</v>
      </c>
      <c r="W49" s="1" t="s">
        <v>85</v>
      </c>
      <c r="X49" s="1" t="s">
        <v>210</v>
      </c>
      <c r="Y49" s="1" t="s">
        <v>653</v>
      </c>
      <c r="Z49" s="1"/>
      <c r="AA49" s="1" t="s">
        <v>79</v>
      </c>
      <c r="AB49" s="1" t="s">
        <v>532</v>
      </c>
    </row>
    <row r="50" spans="1:28" ht="247.5">
      <c r="A50" s="39"/>
      <c r="B50" s="39"/>
      <c r="C50" s="1">
        <v>199</v>
      </c>
      <c r="D50" s="46">
        <v>43733</v>
      </c>
      <c r="E50" s="1" t="s">
        <v>654</v>
      </c>
      <c r="F50" s="1" t="s">
        <v>93</v>
      </c>
      <c r="G50" s="1" t="s">
        <v>655</v>
      </c>
      <c r="H50" s="1">
        <v>1</v>
      </c>
      <c r="I50" s="1" t="s">
        <v>75</v>
      </c>
      <c r="J50" s="1" t="s">
        <v>76</v>
      </c>
      <c r="K50" s="1" t="s">
        <v>77</v>
      </c>
      <c r="L50" s="1" t="s">
        <v>239</v>
      </c>
      <c r="M50" s="52"/>
      <c r="N50" s="1" t="s">
        <v>78</v>
      </c>
      <c r="O50" s="1" t="s">
        <v>78</v>
      </c>
      <c r="P50" s="1" t="s">
        <v>79</v>
      </c>
      <c r="Q50" s="47">
        <v>43733</v>
      </c>
      <c r="R50" s="46">
        <v>43748</v>
      </c>
      <c r="S50" s="46">
        <v>43733</v>
      </c>
      <c r="T50" s="48">
        <v>15</v>
      </c>
      <c r="U50" s="49">
        <v>0</v>
      </c>
      <c r="V50" s="50" t="s">
        <v>84</v>
      </c>
      <c r="W50" s="1" t="s">
        <v>85</v>
      </c>
      <c r="X50" s="1" t="s">
        <v>210</v>
      </c>
      <c r="Y50" s="1" t="s">
        <v>656</v>
      </c>
      <c r="Z50" s="1"/>
      <c r="AA50" s="1" t="s">
        <v>79</v>
      </c>
      <c r="AB50" s="1" t="s">
        <v>532</v>
      </c>
    </row>
    <row r="51" spans="1:28" ht="247.5">
      <c r="A51" s="39"/>
      <c r="B51" s="39"/>
      <c r="C51" s="1">
        <v>200</v>
      </c>
      <c r="D51" s="46">
        <v>43733</v>
      </c>
      <c r="E51" s="1" t="s">
        <v>657</v>
      </c>
      <c r="F51" s="1" t="s">
        <v>658</v>
      </c>
      <c r="G51" s="1" t="s">
        <v>659</v>
      </c>
      <c r="H51" s="1">
        <v>0</v>
      </c>
      <c r="I51" s="1" t="s">
        <v>75</v>
      </c>
      <c r="J51" s="1" t="s">
        <v>76</v>
      </c>
      <c r="K51" s="1" t="s">
        <v>89</v>
      </c>
      <c r="L51" s="1" t="s">
        <v>217</v>
      </c>
      <c r="M51" s="52"/>
      <c r="N51" s="1" t="s">
        <v>78</v>
      </c>
      <c r="O51" s="1" t="s">
        <v>78</v>
      </c>
      <c r="P51" s="1" t="s">
        <v>79</v>
      </c>
      <c r="Q51" s="47">
        <v>43733</v>
      </c>
      <c r="R51" s="46">
        <v>43748</v>
      </c>
      <c r="S51" s="46">
        <v>43733</v>
      </c>
      <c r="T51" s="48">
        <v>15</v>
      </c>
      <c r="U51" s="49">
        <v>0</v>
      </c>
      <c r="V51" s="50" t="s">
        <v>84</v>
      </c>
      <c r="W51" s="1" t="s">
        <v>85</v>
      </c>
      <c r="X51" s="1" t="s">
        <v>210</v>
      </c>
      <c r="Y51" s="1" t="s">
        <v>660</v>
      </c>
      <c r="Z51" s="1" t="s">
        <v>151</v>
      </c>
      <c r="AA51" s="1" t="s">
        <v>79</v>
      </c>
      <c r="AB51" s="1" t="s">
        <v>532</v>
      </c>
    </row>
    <row r="52" spans="1:28" ht="382.5">
      <c r="A52" s="39"/>
      <c r="B52" s="39"/>
      <c r="C52" s="1">
        <v>201</v>
      </c>
      <c r="D52" s="46">
        <v>43733</v>
      </c>
      <c r="E52" s="1" t="s">
        <v>661</v>
      </c>
      <c r="F52" s="1" t="s">
        <v>93</v>
      </c>
      <c r="G52" s="1" t="s">
        <v>655</v>
      </c>
      <c r="H52" s="1">
        <v>6</v>
      </c>
      <c r="I52" s="1" t="s">
        <v>652</v>
      </c>
      <c r="J52" s="1" t="s">
        <v>76</v>
      </c>
      <c r="K52" s="1" t="s">
        <v>77</v>
      </c>
      <c r="L52" s="1" t="s">
        <v>239</v>
      </c>
      <c r="M52" s="52"/>
      <c r="N52" s="1" t="s">
        <v>78</v>
      </c>
      <c r="O52" s="1" t="s">
        <v>78</v>
      </c>
      <c r="P52" s="1" t="s">
        <v>79</v>
      </c>
      <c r="Q52" s="47">
        <v>43733</v>
      </c>
      <c r="R52" s="46">
        <v>43748</v>
      </c>
      <c r="S52" s="46">
        <v>43733</v>
      </c>
      <c r="T52" s="48">
        <v>15</v>
      </c>
      <c r="U52" s="49">
        <v>0</v>
      </c>
      <c r="V52" s="50" t="s">
        <v>84</v>
      </c>
      <c r="W52" s="1" t="s">
        <v>85</v>
      </c>
      <c r="X52" s="1" t="s">
        <v>210</v>
      </c>
      <c r="Y52" s="1" t="s">
        <v>662</v>
      </c>
      <c r="Z52" s="1"/>
      <c r="AA52" s="1" t="s">
        <v>79</v>
      </c>
      <c r="AB52" s="1" t="s">
        <v>532</v>
      </c>
    </row>
    <row r="53" spans="1:28" ht="409.5">
      <c r="A53" s="39"/>
      <c r="B53" s="39"/>
      <c r="C53" s="1">
        <v>202</v>
      </c>
      <c r="D53" s="46">
        <v>43733</v>
      </c>
      <c r="E53" s="1" t="s">
        <v>663</v>
      </c>
      <c r="F53" s="1" t="s">
        <v>93</v>
      </c>
      <c r="G53" s="1" t="s">
        <v>655</v>
      </c>
      <c r="H53" s="1">
        <v>3</v>
      </c>
      <c r="I53" s="1" t="s">
        <v>75</v>
      </c>
      <c r="J53" s="1" t="s">
        <v>76</v>
      </c>
      <c r="K53" s="1" t="s">
        <v>77</v>
      </c>
      <c r="L53" s="1" t="s">
        <v>239</v>
      </c>
      <c r="M53" s="52"/>
      <c r="N53" s="1" t="s">
        <v>78</v>
      </c>
      <c r="O53" s="1" t="s">
        <v>78</v>
      </c>
      <c r="P53" s="1" t="s">
        <v>79</v>
      </c>
      <c r="Q53" s="47">
        <v>43733</v>
      </c>
      <c r="R53" s="46">
        <v>43748</v>
      </c>
      <c r="S53" s="46">
        <v>43733</v>
      </c>
      <c r="T53" s="48">
        <v>15</v>
      </c>
      <c r="U53" s="49">
        <v>0</v>
      </c>
      <c r="V53" s="50" t="s">
        <v>84</v>
      </c>
      <c r="W53" s="1" t="s">
        <v>85</v>
      </c>
      <c r="X53" s="1" t="s">
        <v>210</v>
      </c>
      <c r="Y53" s="1" t="s">
        <v>664</v>
      </c>
      <c r="Z53" s="1"/>
      <c r="AA53" s="1" t="s">
        <v>79</v>
      </c>
      <c r="AB53" s="1" t="s">
        <v>532</v>
      </c>
    </row>
    <row r="54" spans="1:28" ht="292.5">
      <c r="A54" s="39"/>
      <c r="B54" s="39"/>
      <c r="C54" s="1">
        <v>203</v>
      </c>
      <c r="D54" s="46">
        <v>43733</v>
      </c>
      <c r="E54" s="1" t="s">
        <v>665</v>
      </c>
      <c r="F54" s="1" t="s">
        <v>666</v>
      </c>
      <c r="G54" s="1" t="s">
        <v>667</v>
      </c>
      <c r="H54" s="1">
        <v>0</v>
      </c>
      <c r="I54" s="1" t="s">
        <v>75</v>
      </c>
      <c r="J54" s="1" t="s">
        <v>76</v>
      </c>
      <c r="K54" s="1" t="s">
        <v>89</v>
      </c>
      <c r="L54" s="1" t="s">
        <v>217</v>
      </c>
      <c r="M54" s="52"/>
      <c r="N54" s="1" t="s">
        <v>78</v>
      </c>
      <c r="O54" s="1" t="s">
        <v>78</v>
      </c>
      <c r="P54" s="1" t="s">
        <v>79</v>
      </c>
      <c r="Q54" s="47">
        <v>43733</v>
      </c>
      <c r="R54" s="46">
        <v>43748</v>
      </c>
      <c r="S54" s="46">
        <v>43733</v>
      </c>
      <c r="T54" s="48">
        <v>15</v>
      </c>
      <c r="U54" s="49">
        <v>0</v>
      </c>
      <c r="V54" s="50" t="s">
        <v>84</v>
      </c>
      <c r="W54" s="1" t="s">
        <v>85</v>
      </c>
      <c r="X54" s="1" t="s">
        <v>210</v>
      </c>
      <c r="Y54" s="1" t="s">
        <v>668</v>
      </c>
      <c r="Z54" s="1" t="s">
        <v>121</v>
      </c>
      <c r="AA54" s="1" t="s">
        <v>79</v>
      </c>
      <c r="AB54" s="1" t="s">
        <v>532</v>
      </c>
    </row>
    <row r="55" spans="1:28" ht="281.25">
      <c r="A55" s="39"/>
      <c r="B55" s="39"/>
      <c r="C55" s="1">
        <v>204</v>
      </c>
      <c r="D55" s="46">
        <v>43734</v>
      </c>
      <c r="E55" s="1" t="s">
        <v>669</v>
      </c>
      <c r="F55" s="1" t="s">
        <v>93</v>
      </c>
      <c r="G55" s="1" t="s">
        <v>565</v>
      </c>
      <c r="H55" s="1">
        <v>1</v>
      </c>
      <c r="I55" s="1" t="s">
        <v>652</v>
      </c>
      <c r="J55" s="1" t="s">
        <v>76</v>
      </c>
      <c r="K55" s="1" t="s">
        <v>77</v>
      </c>
      <c r="L55" s="1" t="s">
        <v>239</v>
      </c>
      <c r="M55" s="52"/>
      <c r="N55" s="1" t="s">
        <v>78</v>
      </c>
      <c r="O55" s="1" t="s">
        <v>78</v>
      </c>
      <c r="P55" s="1" t="s">
        <v>79</v>
      </c>
      <c r="Q55" s="47">
        <v>43734</v>
      </c>
      <c r="R55" s="46">
        <v>43749</v>
      </c>
      <c r="S55" s="46">
        <v>43734</v>
      </c>
      <c r="T55" s="48">
        <v>15</v>
      </c>
      <c r="U55" s="49">
        <v>0</v>
      </c>
      <c r="V55" s="50" t="s">
        <v>84</v>
      </c>
      <c r="W55" s="1" t="s">
        <v>85</v>
      </c>
      <c r="X55" s="1" t="s">
        <v>210</v>
      </c>
      <c r="Y55" s="1" t="s">
        <v>670</v>
      </c>
      <c r="Z55" s="1"/>
      <c r="AA55" s="1" t="s">
        <v>79</v>
      </c>
      <c r="AB55" s="1" t="s">
        <v>532</v>
      </c>
    </row>
    <row r="56" spans="1:28" ht="168.75">
      <c r="A56" s="39"/>
      <c r="B56" s="39"/>
      <c r="C56" s="1">
        <v>205</v>
      </c>
      <c r="D56" s="46">
        <v>43734</v>
      </c>
      <c r="E56" s="1" t="s">
        <v>625</v>
      </c>
      <c r="F56" s="1" t="s">
        <v>86</v>
      </c>
      <c r="G56" s="1" t="s">
        <v>95</v>
      </c>
      <c r="H56" s="1">
        <v>0</v>
      </c>
      <c r="I56" s="1" t="s">
        <v>75</v>
      </c>
      <c r="J56" s="1" t="s">
        <v>76</v>
      </c>
      <c r="K56" s="1" t="s">
        <v>89</v>
      </c>
      <c r="L56" s="1" t="s">
        <v>217</v>
      </c>
      <c r="M56" s="52"/>
      <c r="N56" s="1" t="s">
        <v>78</v>
      </c>
      <c r="O56" s="1" t="s">
        <v>78</v>
      </c>
      <c r="P56" s="1" t="s">
        <v>79</v>
      </c>
      <c r="Q56" s="47">
        <v>43734</v>
      </c>
      <c r="R56" s="46">
        <v>43749</v>
      </c>
      <c r="S56" s="46">
        <v>43734</v>
      </c>
      <c r="T56" s="48">
        <v>15</v>
      </c>
      <c r="U56" s="49">
        <v>0</v>
      </c>
      <c r="V56" s="50" t="s">
        <v>84</v>
      </c>
      <c r="W56" s="1" t="s">
        <v>85</v>
      </c>
      <c r="X56" s="1" t="s">
        <v>210</v>
      </c>
      <c r="Y56" s="1" t="s">
        <v>671</v>
      </c>
      <c r="Z56" s="1" t="s">
        <v>168</v>
      </c>
      <c r="AA56" s="1" t="s">
        <v>79</v>
      </c>
      <c r="AB56" s="1" t="s">
        <v>532</v>
      </c>
    </row>
    <row r="57" spans="1:28" ht="270">
      <c r="A57" s="39"/>
      <c r="B57" s="39"/>
      <c r="C57" s="1">
        <v>206</v>
      </c>
      <c r="D57" s="46">
        <v>43735</v>
      </c>
      <c r="E57" s="1" t="s">
        <v>103</v>
      </c>
      <c r="F57" s="1" t="s">
        <v>82</v>
      </c>
      <c r="G57" s="1" t="s">
        <v>631</v>
      </c>
      <c r="H57" s="1">
        <v>0</v>
      </c>
      <c r="I57" s="1" t="s">
        <v>75</v>
      </c>
      <c r="J57" s="1" t="s">
        <v>76</v>
      </c>
      <c r="K57" s="1" t="s">
        <v>89</v>
      </c>
      <c r="L57" s="1" t="s">
        <v>217</v>
      </c>
      <c r="M57" s="52"/>
      <c r="N57" s="1" t="s">
        <v>78</v>
      </c>
      <c r="O57" s="1" t="s">
        <v>78</v>
      </c>
      <c r="P57" s="1" t="s">
        <v>79</v>
      </c>
      <c r="Q57" s="47">
        <v>43735</v>
      </c>
      <c r="R57" s="46">
        <v>43750</v>
      </c>
      <c r="S57" s="46">
        <v>43735</v>
      </c>
      <c r="T57" s="48">
        <v>15</v>
      </c>
      <c r="U57" s="49">
        <v>0</v>
      </c>
      <c r="V57" s="50" t="s">
        <v>84</v>
      </c>
      <c r="W57" s="1" t="s">
        <v>85</v>
      </c>
      <c r="X57" s="1" t="s">
        <v>210</v>
      </c>
      <c r="Y57" s="1" t="s">
        <v>672</v>
      </c>
      <c r="Z57" s="1" t="s">
        <v>144</v>
      </c>
      <c r="AA57" s="1" t="s">
        <v>79</v>
      </c>
      <c r="AB57" s="1" t="s">
        <v>532</v>
      </c>
    </row>
    <row r="58" spans="1:28" ht="225">
      <c r="A58" s="39"/>
      <c r="B58" s="39"/>
      <c r="C58" s="1">
        <v>207</v>
      </c>
      <c r="D58" s="46">
        <v>43735</v>
      </c>
      <c r="E58" s="1" t="s">
        <v>577</v>
      </c>
      <c r="F58" s="1" t="s">
        <v>80</v>
      </c>
      <c r="G58" s="1" t="s">
        <v>98</v>
      </c>
      <c r="H58" s="1">
        <v>8</v>
      </c>
      <c r="I58" s="1" t="s">
        <v>75</v>
      </c>
      <c r="J58" s="1" t="s">
        <v>87</v>
      </c>
      <c r="K58" s="1" t="s">
        <v>105</v>
      </c>
      <c r="L58" s="1" t="s">
        <v>238</v>
      </c>
      <c r="M58" s="52"/>
      <c r="N58" s="1" t="s">
        <v>78</v>
      </c>
      <c r="O58" s="1" t="s">
        <v>78</v>
      </c>
      <c r="P58" s="1" t="s">
        <v>79</v>
      </c>
      <c r="Q58" s="47">
        <v>43735</v>
      </c>
      <c r="R58" s="46">
        <v>43750</v>
      </c>
      <c r="S58" s="46">
        <v>43735</v>
      </c>
      <c r="T58" s="48">
        <v>15</v>
      </c>
      <c r="U58" s="49">
        <v>0</v>
      </c>
      <c r="V58" s="50" t="s">
        <v>84</v>
      </c>
      <c r="W58" s="1" t="s">
        <v>85</v>
      </c>
      <c r="X58" s="1" t="s">
        <v>210</v>
      </c>
      <c r="Y58" s="1" t="s">
        <v>673</v>
      </c>
      <c r="Z58" s="1"/>
      <c r="AA58" s="1" t="s">
        <v>79</v>
      </c>
      <c r="AB58" s="1" t="s">
        <v>532</v>
      </c>
    </row>
    <row r="59" spans="1:28" ht="258.75">
      <c r="A59" s="39"/>
      <c r="B59" s="39"/>
      <c r="C59" s="1">
        <v>208</v>
      </c>
      <c r="D59" s="46">
        <v>43735</v>
      </c>
      <c r="E59" s="1" t="s">
        <v>674</v>
      </c>
      <c r="F59" s="1" t="s">
        <v>80</v>
      </c>
      <c r="G59" s="1" t="s">
        <v>667</v>
      </c>
      <c r="H59" s="1">
        <v>7</v>
      </c>
      <c r="I59" s="1" t="s">
        <v>75</v>
      </c>
      <c r="J59" s="1" t="s">
        <v>76</v>
      </c>
      <c r="K59" s="1" t="s">
        <v>77</v>
      </c>
      <c r="L59" s="1" t="s">
        <v>239</v>
      </c>
      <c r="M59" s="52" t="s">
        <v>534</v>
      </c>
      <c r="N59" s="1" t="s">
        <v>83</v>
      </c>
      <c r="O59" s="1" t="s">
        <v>83</v>
      </c>
      <c r="P59" s="1" t="s">
        <v>675</v>
      </c>
      <c r="Q59" s="47">
        <v>43735</v>
      </c>
      <c r="R59" s="46">
        <v>43750</v>
      </c>
      <c r="S59" s="46">
        <v>43738</v>
      </c>
      <c r="T59" s="48">
        <v>15</v>
      </c>
      <c r="U59" s="49">
        <v>3</v>
      </c>
      <c r="V59" s="50" t="s">
        <v>84</v>
      </c>
      <c r="W59" s="1" t="s">
        <v>85</v>
      </c>
      <c r="X59" s="1" t="s">
        <v>676</v>
      </c>
      <c r="Y59" s="1" t="s">
        <v>677</v>
      </c>
      <c r="Z59" s="1"/>
      <c r="AA59" s="1" t="s">
        <v>79</v>
      </c>
      <c r="AB59" s="1" t="s">
        <v>532</v>
      </c>
    </row>
    <row r="60" spans="1:28" ht="326.25">
      <c r="A60" s="39"/>
      <c r="B60" s="39"/>
      <c r="C60" s="1">
        <v>209</v>
      </c>
      <c r="D60" s="46">
        <v>43736</v>
      </c>
      <c r="E60" s="1" t="s">
        <v>678</v>
      </c>
      <c r="F60" s="1" t="s">
        <v>93</v>
      </c>
      <c r="G60" s="1" t="s">
        <v>651</v>
      </c>
      <c r="H60" s="1">
        <v>13</v>
      </c>
      <c r="I60" s="1" t="s">
        <v>652</v>
      </c>
      <c r="J60" s="1" t="s">
        <v>87</v>
      </c>
      <c r="K60" s="1" t="s">
        <v>88</v>
      </c>
      <c r="L60" s="1" t="s">
        <v>216</v>
      </c>
      <c r="M60" s="52"/>
      <c r="N60" s="1" t="s">
        <v>78</v>
      </c>
      <c r="O60" s="1" t="s">
        <v>78</v>
      </c>
      <c r="P60" s="1" t="s">
        <v>79</v>
      </c>
      <c r="Q60" s="47">
        <v>43736</v>
      </c>
      <c r="R60" s="46">
        <v>43751</v>
      </c>
      <c r="S60" s="46">
        <v>43736</v>
      </c>
      <c r="T60" s="48">
        <v>15</v>
      </c>
      <c r="U60" s="49">
        <v>0</v>
      </c>
      <c r="V60" s="50" t="s">
        <v>84</v>
      </c>
      <c r="W60" s="1" t="s">
        <v>85</v>
      </c>
      <c r="X60" s="1" t="s">
        <v>210</v>
      </c>
      <c r="Y60" s="1" t="s">
        <v>630</v>
      </c>
      <c r="Z60" s="1"/>
      <c r="AA60" s="1" t="s">
        <v>79</v>
      </c>
      <c r="AB60" s="1" t="s">
        <v>532</v>
      </c>
    </row>
    <row r="61" spans="1:28" ht="409.5">
      <c r="A61" s="39"/>
      <c r="B61" s="39"/>
      <c r="C61" s="1">
        <v>210</v>
      </c>
      <c r="D61" s="46">
        <v>43738</v>
      </c>
      <c r="E61" s="1" t="s">
        <v>679</v>
      </c>
      <c r="F61" s="1" t="s">
        <v>73</v>
      </c>
      <c r="G61" s="1" t="s">
        <v>236</v>
      </c>
      <c r="H61" s="1">
        <v>0</v>
      </c>
      <c r="I61" s="1" t="s">
        <v>75</v>
      </c>
      <c r="J61" s="1" t="s">
        <v>76</v>
      </c>
      <c r="K61" s="1" t="s">
        <v>89</v>
      </c>
      <c r="L61" s="1" t="s">
        <v>217</v>
      </c>
      <c r="M61" s="52" t="s">
        <v>534</v>
      </c>
      <c r="N61" s="1" t="s">
        <v>83</v>
      </c>
      <c r="O61" s="1" t="s">
        <v>83</v>
      </c>
      <c r="P61" s="1" t="s">
        <v>680</v>
      </c>
      <c r="Q61" s="47">
        <v>43738</v>
      </c>
      <c r="R61" s="46">
        <v>43753</v>
      </c>
      <c r="S61" s="46">
        <v>43738</v>
      </c>
      <c r="T61" s="48">
        <v>15</v>
      </c>
      <c r="U61" s="49">
        <v>0</v>
      </c>
      <c r="V61" s="50" t="s">
        <v>84</v>
      </c>
      <c r="W61" s="1" t="s">
        <v>85</v>
      </c>
      <c r="X61" s="1" t="s">
        <v>681</v>
      </c>
      <c r="Y61" s="1" t="s">
        <v>682</v>
      </c>
      <c r="Z61" s="1" t="s">
        <v>121</v>
      </c>
      <c r="AA61" s="1" t="s">
        <v>79</v>
      </c>
      <c r="AB61" s="1" t="s">
        <v>532</v>
      </c>
    </row>
    <row r="62" spans="1:28" ht="315">
      <c r="A62" s="39"/>
      <c r="B62" s="39"/>
      <c r="C62" s="1">
        <v>211</v>
      </c>
      <c r="D62" s="46">
        <v>43738</v>
      </c>
      <c r="E62" s="1" t="s">
        <v>625</v>
      </c>
      <c r="F62" s="1" t="s">
        <v>86</v>
      </c>
      <c r="G62" s="1" t="s">
        <v>95</v>
      </c>
      <c r="H62" s="1">
        <v>0</v>
      </c>
      <c r="I62" s="1" t="s">
        <v>75</v>
      </c>
      <c r="J62" s="1" t="s">
        <v>87</v>
      </c>
      <c r="K62" s="1" t="s">
        <v>88</v>
      </c>
      <c r="L62" s="1" t="s">
        <v>222</v>
      </c>
      <c r="M62" s="52"/>
      <c r="N62" s="1" t="s">
        <v>78</v>
      </c>
      <c r="O62" s="1" t="s">
        <v>78</v>
      </c>
      <c r="P62" s="1" t="s">
        <v>79</v>
      </c>
      <c r="Q62" s="47">
        <v>43738</v>
      </c>
      <c r="R62" s="46">
        <v>43753</v>
      </c>
      <c r="S62" s="46">
        <v>43738</v>
      </c>
      <c r="T62" s="48">
        <v>15</v>
      </c>
      <c r="U62" s="49">
        <v>0</v>
      </c>
      <c r="V62" s="50" t="s">
        <v>84</v>
      </c>
      <c r="W62" s="1" t="s">
        <v>85</v>
      </c>
      <c r="X62" s="1" t="s">
        <v>210</v>
      </c>
      <c r="Y62" s="1" t="s">
        <v>683</v>
      </c>
      <c r="Z62" s="1"/>
      <c r="AA62" s="1" t="s">
        <v>79</v>
      </c>
      <c r="AB62" s="1" t="s">
        <v>532</v>
      </c>
    </row>
    <row r="63" spans="1:28" ht="191.25">
      <c r="A63" s="39"/>
      <c r="B63" s="39"/>
      <c r="C63" s="1">
        <v>212</v>
      </c>
      <c r="D63" s="46">
        <v>43738</v>
      </c>
      <c r="E63" s="1" t="s">
        <v>684</v>
      </c>
      <c r="F63" s="1" t="s">
        <v>80</v>
      </c>
      <c r="G63" s="1" t="s">
        <v>685</v>
      </c>
      <c r="H63" s="1">
        <v>5</v>
      </c>
      <c r="I63" s="1" t="s">
        <v>75</v>
      </c>
      <c r="J63" s="1" t="s">
        <v>76</v>
      </c>
      <c r="K63" s="1" t="s">
        <v>77</v>
      </c>
      <c r="L63" s="1" t="s">
        <v>101</v>
      </c>
      <c r="M63" s="52"/>
      <c r="N63" s="1" t="s">
        <v>78</v>
      </c>
      <c r="O63" s="1" t="s">
        <v>78</v>
      </c>
      <c r="P63" s="1" t="s">
        <v>79</v>
      </c>
      <c r="Q63" s="47">
        <v>43738</v>
      </c>
      <c r="R63" s="46">
        <v>43753</v>
      </c>
      <c r="S63" s="46">
        <v>43738</v>
      </c>
      <c r="T63" s="48">
        <v>15</v>
      </c>
      <c r="U63" s="49">
        <v>0</v>
      </c>
      <c r="V63" s="50" t="s">
        <v>84</v>
      </c>
      <c r="W63" s="1" t="s">
        <v>85</v>
      </c>
      <c r="X63" s="1" t="s">
        <v>210</v>
      </c>
      <c r="Y63" s="1" t="s">
        <v>686</v>
      </c>
      <c r="Z63" s="1"/>
      <c r="AA63" s="1" t="s">
        <v>79</v>
      </c>
      <c r="AB63" s="1" t="s">
        <v>532</v>
      </c>
    </row>
    <row r="64" spans="1:28" ht="382.5">
      <c r="A64" s="39"/>
      <c r="B64" s="39"/>
      <c r="C64" s="1">
        <v>213</v>
      </c>
      <c r="D64" s="46">
        <v>43739</v>
      </c>
      <c r="E64" s="1" t="s">
        <v>240</v>
      </c>
      <c r="F64" s="1" t="s">
        <v>82</v>
      </c>
      <c r="G64" s="1" t="s">
        <v>631</v>
      </c>
      <c r="H64" s="1">
        <v>0</v>
      </c>
      <c r="I64" s="1" t="s">
        <v>75</v>
      </c>
      <c r="J64" s="1" t="s">
        <v>76</v>
      </c>
      <c r="K64" s="1" t="s">
        <v>89</v>
      </c>
      <c r="L64" s="1" t="s">
        <v>217</v>
      </c>
      <c r="M64" s="1"/>
      <c r="N64" s="1" t="s">
        <v>78</v>
      </c>
      <c r="O64" s="1" t="s">
        <v>78</v>
      </c>
      <c r="P64" s="1" t="s">
        <v>79</v>
      </c>
      <c r="Q64" s="47">
        <f t="shared" ref="Q64:Q67" si="0">+IF(D64&lt;&gt;"",D64,"")</f>
        <v>43739</v>
      </c>
      <c r="R64" s="46">
        <v>43754</v>
      </c>
      <c r="S64" s="46">
        <v>43739</v>
      </c>
      <c r="T64" s="48">
        <f t="shared" ref="T64:T67" si="1">IF(Q64&lt;&gt;"",_xlfn.DAYS(R64,Q64),"")</f>
        <v>15</v>
      </c>
      <c r="U64" s="49">
        <f t="shared" ref="U64:U67" si="2">IF(Q64&lt;&gt;"",_xlfn.DAYS(S64,Q64),"")</f>
        <v>0</v>
      </c>
      <c r="V64" s="50" t="s">
        <v>84</v>
      </c>
      <c r="W64" s="1" t="s">
        <v>85</v>
      </c>
      <c r="X64" s="1" t="s">
        <v>210</v>
      </c>
      <c r="Y64" s="1" t="s">
        <v>687</v>
      </c>
      <c r="Z64" s="1" t="s">
        <v>179</v>
      </c>
      <c r="AA64" s="1" t="s">
        <v>79</v>
      </c>
      <c r="AB64" s="1" t="s">
        <v>688</v>
      </c>
    </row>
    <row r="65" spans="1:28" ht="146.25">
      <c r="A65" s="39" t="str">
        <f t="shared" ref="A65:A66" si="3">+CONCATENATE(LEFT(K65,2)," ",LEFT(L65,2))</f>
        <v>2. J.</v>
      </c>
      <c r="B65" s="39" t="str">
        <f t="shared" ref="B65:B66" si="4">IF(R65&lt;&gt;"",CONCATENATE(DAY(R65),".",MONTH(R65)),"")</f>
        <v>17.10</v>
      </c>
      <c r="C65" s="1">
        <v>214</v>
      </c>
      <c r="D65" s="46">
        <v>43740</v>
      </c>
      <c r="E65" s="1" t="s">
        <v>689</v>
      </c>
      <c r="F65" s="1" t="s">
        <v>86</v>
      </c>
      <c r="G65" s="1" t="s">
        <v>690</v>
      </c>
      <c r="H65" s="1">
        <v>0</v>
      </c>
      <c r="I65" s="1" t="s">
        <v>75</v>
      </c>
      <c r="J65" s="1" t="s">
        <v>76</v>
      </c>
      <c r="K65" s="1" t="s">
        <v>89</v>
      </c>
      <c r="L65" s="1" t="s">
        <v>217</v>
      </c>
      <c r="M65" s="1"/>
      <c r="N65" s="1" t="s">
        <v>78</v>
      </c>
      <c r="O65" s="1" t="s">
        <v>78</v>
      </c>
      <c r="P65" s="1" t="s">
        <v>79</v>
      </c>
      <c r="Q65" s="47">
        <f t="shared" si="0"/>
        <v>43740</v>
      </c>
      <c r="R65" s="46">
        <v>43755</v>
      </c>
      <c r="S65" s="46">
        <v>43740</v>
      </c>
      <c r="T65" s="48">
        <f t="shared" si="1"/>
        <v>15</v>
      </c>
      <c r="U65" s="49">
        <f t="shared" si="2"/>
        <v>0</v>
      </c>
      <c r="V65" s="50" t="s">
        <v>84</v>
      </c>
      <c r="W65" s="1" t="s">
        <v>85</v>
      </c>
      <c r="X65" s="1" t="s">
        <v>210</v>
      </c>
      <c r="Y65" s="1" t="s">
        <v>691</v>
      </c>
      <c r="Z65" s="1" t="s">
        <v>121</v>
      </c>
      <c r="AA65" s="1" t="s">
        <v>79</v>
      </c>
      <c r="AB65" s="1" t="s">
        <v>688</v>
      </c>
    </row>
    <row r="66" spans="1:28" ht="409.5">
      <c r="A66" s="39" t="str">
        <f t="shared" si="3"/>
        <v>2. J.</v>
      </c>
      <c r="B66" s="39" t="str">
        <f t="shared" si="4"/>
        <v>18.10</v>
      </c>
      <c r="C66" s="1">
        <v>215</v>
      </c>
      <c r="D66" s="46">
        <v>43741</v>
      </c>
      <c r="E66" s="1" t="s">
        <v>692</v>
      </c>
      <c r="F66" s="1" t="s">
        <v>203</v>
      </c>
      <c r="G66" s="1" t="s">
        <v>693</v>
      </c>
      <c r="H66" s="1">
        <v>0</v>
      </c>
      <c r="I66" s="1" t="s">
        <v>75</v>
      </c>
      <c r="J66" s="1" t="s">
        <v>76</v>
      </c>
      <c r="K66" s="1" t="s">
        <v>89</v>
      </c>
      <c r="L66" s="1" t="s">
        <v>217</v>
      </c>
      <c r="M66" s="1" t="s">
        <v>694</v>
      </c>
      <c r="N66" s="1" t="s">
        <v>83</v>
      </c>
      <c r="O66" s="1" t="s">
        <v>83</v>
      </c>
      <c r="P66" s="1" t="s">
        <v>695</v>
      </c>
      <c r="Q66" s="47">
        <f t="shared" si="0"/>
        <v>43741</v>
      </c>
      <c r="R66" s="46">
        <v>43756</v>
      </c>
      <c r="S66" s="46">
        <v>43745</v>
      </c>
      <c r="T66" s="48">
        <f t="shared" si="1"/>
        <v>15</v>
      </c>
      <c r="U66" s="49">
        <f t="shared" si="2"/>
        <v>4</v>
      </c>
      <c r="V66" s="50" t="s">
        <v>84</v>
      </c>
      <c r="W66" s="1" t="s">
        <v>85</v>
      </c>
      <c r="X66" s="1" t="s">
        <v>696</v>
      </c>
      <c r="Y66" s="1" t="s">
        <v>697</v>
      </c>
      <c r="Z66" s="1" t="s">
        <v>121</v>
      </c>
      <c r="AA66" s="1" t="s">
        <v>79</v>
      </c>
      <c r="AB66" s="1" t="s">
        <v>688</v>
      </c>
    </row>
    <row r="67" spans="1:28" ht="236.25">
      <c r="A67" s="39" t="str">
        <f t="shared" ref="A67:A130" si="5">+CONCATENATE(LEFT(K67,2)," ",LEFT(L67,2))</f>
        <v>2. J.</v>
      </c>
      <c r="B67" s="39" t="str">
        <f t="shared" ref="B67:B130" si="6">IF(R67&lt;&gt;"",CONCATENATE(DAY(R67),".",MONTH(R67)),"")</f>
        <v>18.10</v>
      </c>
      <c r="C67" s="1">
        <v>216</v>
      </c>
      <c r="D67" s="46">
        <v>43741</v>
      </c>
      <c r="E67" s="1" t="s">
        <v>621</v>
      </c>
      <c r="F67" s="1" t="s">
        <v>82</v>
      </c>
      <c r="G67" s="1" t="s">
        <v>318</v>
      </c>
      <c r="H67" s="1">
        <v>0</v>
      </c>
      <c r="I67" s="1" t="s">
        <v>75</v>
      </c>
      <c r="J67" s="1" t="s">
        <v>76</v>
      </c>
      <c r="K67" s="1" t="s">
        <v>89</v>
      </c>
      <c r="L67" s="1" t="s">
        <v>217</v>
      </c>
      <c r="M67" s="1"/>
      <c r="N67" s="1" t="s">
        <v>78</v>
      </c>
      <c r="O67" s="1" t="s">
        <v>78</v>
      </c>
      <c r="P67" s="1" t="s">
        <v>79</v>
      </c>
      <c r="Q67" s="47">
        <f t="shared" si="0"/>
        <v>43741</v>
      </c>
      <c r="R67" s="46">
        <v>43756</v>
      </c>
      <c r="S67" s="46">
        <v>43741</v>
      </c>
      <c r="T67" s="48">
        <f t="shared" si="1"/>
        <v>15</v>
      </c>
      <c r="U67" s="49">
        <f t="shared" si="2"/>
        <v>0</v>
      </c>
      <c r="V67" s="50" t="s">
        <v>84</v>
      </c>
      <c r="W67" s="1" t="s">
        <v>85</v>
      </c>
      <c r="X67" s="1" t="s">
        <v>210</v>
      </c>
      <c r="Y67" s="1" t="s">
        <v>698</v>
      </c>
      <c r="Z67" s="1" t="s">
        <v>168</v>
      </c>
      <c r="AA67" s="1" t="s">
        <v>79</v>
      </c>
      <c r="AB67" s="1" t="s">
        <v>688</v>
      </c>
    </row>
    <row r="68" spans="1:28">
      <c r="A68" s="39" t="str">
        <f t="shared" si="5"/>
        <v xml:space="preserve"> </v>
      </c>
      <c r="B68" s="39" t="str">
        <f t="shared" si="6"/>
        <v/>
      </c>
      <c r="C68" s="1"/>
      <c r="D68" s="46"/>
      <c r="E68" s="56"/>
      <c r="F68" s="52"/>
      <c r="G68" s="52"/>
      <c r="H68" s="52"/>
      <c r="I68" s="52"/>
      <c r="J68" s="52"/>
      <c r="K68" s="52"/>
      <c r="L68" s="52"/>
      <c r="M68" s="52"/>
      <c r="N68" s="52"/>
      <c r="O68" s="1"/>
      <c r="P68" s="53"/>
      <c r="Q68" s="53"/>
      <c r="R68" s="53"/>
      <c r="S68" s="54"/>
      <c r="T68" s="49"/>
      <c r="U68" s="50"/>
      <c r="V68" s="52"/>
      <c r="W68" s="52"/>
      <c r="X68" s="55"/>
      <c r="Y68" s="52"/>
      <c r="Z68" s="52"/>
      <c r="AA68" s="1"/>
      <c r="AB68" s="51"/>
    </row>
    <row r="69" spans="1:28">
      <c r="A69" s="39" t="str">
        <f t="shared" si="5"/>
        <v xml:space="preserve"> </v>
      </c>
      <c r="B69" s="39" t="str">
        <f t="shared" si="6"/>
        <v/>
      </c>
      <c r="C69" s="1"/>
      <c r="D69" s="46"/>
      <c r="E69" s="56"/>
      <c r="F69" s="52"/>
      <c r="G69" s="52"/>
      <c r="H69" s="52"/>
      <c r="I69" s="52"/>
      <c r="J69" s="52"/>
      <c r="K69" s="52"/>
      <c r="L69" s="52"/>
      <c r="M69" s="52"/>
      <c r="N69" s="52"/>
      <c r="O69" s="1"/>
      <c r="P69" s="53"/>
      <c r="Q69" s="53"/>
      <c r="R69" s="58"/>
      <c r="S69" s="54"/>
      <c r="T69" s="49"/>
      <c r="U69" s="50"/>
      <c r="V69" s="52"/>
      <c r="W69" s="1"/>
      <c r="X69" s="55"/>
      <c r="Y69" s="52"/>
      <c r="Z69" s="52"/>
      <c r="AA69" s="1"/>
      <c r="AB69" s="51"/>
    </row>
    <row r="70" spans="1:28">
      <c r="A70" s="39" t="str">
        <f t="shared" si="5"/>
        <v xml:space="preserve"> </v>
      </c>
      <c r="B70" s="39" t="str">
        <f t="shared" si="6"/>
        <v/>
      </c>
      <c r="C70" s="1"/>
      <c r="D70" s="46"/>
      <c r="E70" s="56"/>
      <c r="F70" s="52"/>
      <c r="G70" s="52"/>
      <c r="H70" s="52"/>
      <c r="I70" s="52"/>
      <c r="J70" s="52"/>
      <c r="K70" s="52"/>
      <c r="L70" s="52"/>
      <c r="M70" s="52"/>
      <c r="N70" s="52"/>
      <c r="O70" s="1"/>
      <c r="P70" s="53"/>
      <c r="Q70" s="53"/>
      <c r="R70" s="58"/>
      <c r="S70" s="54"/>
      <c r="T70" s="49"/>
      <c r="U70" s="50"/>
      <c r="V70" s="52"/>
      <c r="W70" s="1"/>
      <c r="X70" s="55"/>
      <c r="Y70" s="52"/>
      <c r="Z70" s="52"/>
      <c r="AA70" s="1"/>
      <c r="AB70" s="51"/>
    </row>
    <row r="71" spans="1:28">
      <c r="A71" s="39" t="str">
        <f t="shared" si="5"/>
        <v xml:space="preserve"> </v>
      </c>
      <c r="B71" s="39" t="str">
        <f t="shared" si="6"/>
        <v/>
      </c>
      <c r="C71" s="1"/>
      <c r="D71" s="46"/>
      <c r="E71" s="56"/>
      <c r="F71" s="52"/>
      <c r="G71" s="52"/>
      <c r="H71" s="52"/>
      <c r="I71" s="52"/>
      <c r="J71" s="52"/>
      <c r="K71" s="52"/>
      <c r="L71" s="52"/>
      <c r="M71" s="52"/>
      <c r="N71" s="52"/>
      <c r="O71" s="1"/>
      <c r="P71" s="53"/>
      <c r="Q71" s="53"/>
      <c r="R71" s="53"/>
      <c r="S71" s="54"/>
      <c r="T71" s="49"/>
      <c r="U71" s="50"/>
      <c r="V71" s="52"/>
      <c r="W71" s="52"/>
      <c r="X71" s="55"/>
      <c r="Y71" s="52"/>
      <c r="Z71" s="52"/>
      <c r="AA71" s="1"/>
      <c r="AB71" s="51"/>
    </row>
    <row r="72" spans="1:28">
      <c r="A72" s="39" t="str">
        <f t="shared" si="5"/>
        <v xml:space="preserve"> </v>
      </c>
      <c r="B72" s="39" t="str">
        <f t="shared" si="6"/>
        <v/>
      </c>
      <c r="C72" s="1"/>
      <c r="D72" s="46"/>
      <c r="E72" s="56"/>
      <c r="F72" s="52"/>
      <c r="G72" s="52"/>
      <c r="H72" s="52"/>
      <c r="I72" s="52"/>
      <c r="J72" s="52"/>
      <c r="K72" s="52"/>
      <c r="L72" s="52"/>
      <c r="M72" s="52"/>
      <c r="N72" s="52"/>
      <c r="O72" s="1"/>
      <c r="P72" s="53"/>
      <c r="Q72" s="53"/>
      <c r="R72" s="58"/>
      <c r="S72" s="54"/>
      <c r="T72" s="49"/>
      <c r="U72" s="50"/>
      <c r="V72" s="52"/>
      <c r="W72" s="1"/>
      <c r="X72" s="55"/>
      <c r="Y72" s="52"/>
      <c r="Z72" s="52"/>
      <c r="AA72" s="1"/>
      <c r="AB72" s="51"/>
    </row>
    <row r="73" spans="1:28">
      <c r="A73" s="39" t="str">
        <f t="shared" si="5"/>
        <v xml:space="preserve"> </v>
      </c>
      <c r="B73" s="39" t="str">
        <f t="shared" si="6"/>
        <v/>
      </c>
      <c r="C73" s="1"/>
      <c r="D73" s="46"/>
      <c r="E73" s="56"/>
      <c r="F73" s="52"/>
      <c r="G73" s="52"/>
      <c r="H73" s="52"/>
      <c r="I73" s="52"/>
      <c r="J73" s="52"/>
      <c r="K73" s="52"/>
      <c r="L73" s="52"/>
      <c r="M73" s="52"/>
      <c r="N73" s="52"/>
      <c r="O73" s="1"/>
      <c r="P73" s="53"/>
      <c r="Q73" s="53"/>
      <c r="R73" s="58"/>
      <c r="S73" s="54"/>
      <c r="T73" s="49"/>
      <c r="U73" s="50"/>
      <c r="V73" s="52"/>
      <c r="W73" s="1"/>
      <c r="X73" s="55"/>
      <c r="Y73" s="52"/>
      <c r="Z73" s="52"/>
      <c r="AA73" s="1"/>
      <c r="AB73" s="51"/>
    </row>
    <row r="74" spans="1:28">
      <c r="A74" s="39" t="str">
        <f t="shared" si="5"/>
        <v xml:space="preserve"> </v>
      </c>
      <c r="B74" s="39" t="str">
        <f t="shared" si="6"/>
        <v/>
      </c>
      <c r="C74" s="1"/>
      <c r="D74" s="46"/>
      <c r="E74" s="56"/>
      <c r="F74" s="52"/>
      <c r="G74" s="52"/>
      <c r="H74" s="52"/>
      <c r="I74" s="52"/>
      <c r="J74" s="52"/>
      <c r="K74" s="52"/>
      <c r="L74" s="52"/>
      <c r="M74" s="52"/>
      <c r="N74" s="52"/>
      <c r="O74" s="1"/>
      <c r="P74" s="53"/>
      <c r="Q74" s="53"/>
      <c r="R74" s="53"/>
      <c r="S74" s="54"/>
      <c r="T74" s="49"/>
      <c r="U74" s="50"/>
      <c r="V74" s="52"/>
      <c r="W74" s="52"/>
      <c r="X74" s="55"/>
      <c r="Y74" s="52"/>
      <c r="Z74" s="52"/>
      <c r="AA74" s="1"/>
      <c r="AB74" s="51"/>
    </row>
    <row r="75" spans="1:28">
      <c r="A75" s="39" t="str">
        <f t="shared" si="5"/>
        <v xml:space="preserve"> </v>
      </c>
      <c r="B75" s="39" t="str">
        <f t="shared" si="6"/>
        <v/>
      </c>
      <c r="C75" s="1"/>
      <c r="D75" s="46"/>
      <c r="E75" s="56"/>
      <c r="F75" s="52"/>
      <c r="G75" s="52"/>
      <c r="H75" s="52"/>
      <c r="I75" s="52"/>
      <c r="J75" s="52"/>
      <c r="K75" s="52"/>
      <c r="L75" s="52"/>
      <c r="M75" s="52"/>
      <c r="N75" s="52"/>
      <c r="O75" s="1"/>
      <c r="P75" s="53"/>
      <c r="Q75" s="53"/>
      <c r="R75" s="53"/>
      <c r="S75" s="54"/>
      <c r="T75" s="49"/>
      <c r="U75" s="50"/>
      <c r="V75" s="52"/>
      <c r="W75" s="52"/>
      <c r="X75" s="55"/>
      <c r="Y75" s="52"/>
      <c r="Z75" s="52"/>
      <c r="AA75" s="1"/>
      <c r="AB75" s="51"/>
    </row>
    <row r="76" spans="1:28">
      <c r="A76" s="39" t="str">
        <f t="shared" si="5"/>
        <v xml:space="preserve"> </v>
      </c>
      <c r="B76" s="39" t="str">
        <f t="shared" si="6"/>
        <v/>
      </c>
      <c r="C76" s="1"/>
      <c r="D76" s="46"/>
      <c r="E76" s="56"/>
      <c r="F76" s="52"/>
      <c r="G76" s="52"/>
      <c r="H76" s="52"/>
      <c r="I76" s="52"/>
      <c r="J76" s="52"/>
      <c r="K76" s="52"/>
      <c r="L76" s="52"/>
      <c r="M76" s="52"/>
      <c r="N76" s="52"/>
      <c r="O76" s="1"/>
      <c r="P76" s="53"/>
      <c r="Q76" s="53"/>
      <c r="R76" s="53"/>
      <c r="S76" s="54"/>
      <c r="T76" s="49"/>
      <c r="U76" s="50"/>
      <c r="V76" s="52"/>
      <c r="W76" s="52"/>
      <c r="X76" s="55"/>
      <c r="Y76" s="52"/>
      <c r="Z76" s="52"/>
      <c r="AA76" s="1"/>
      <c r="AB76" s="51"/>
    </row>
    <row r="77" spans="1:28">
      <c r="A77" s="39" t="str">
        <f t="shared" si="5"/>
        <v xml:space="preserve"> </v>
      </c>
      <c r="B77" s="39" t="str">
        <f t="shared" si="6"/>
        <v/>
      </c>
      <c r="C77" s="1"/>
      <c r="D77" s="46"/>
      <c r="E77" s="52"/>
      <c r="F77" s="52"/>
      <c r="G77" s="52"/>
      <c r="H77" s="52"/>
      <c r="I77" s="52"/>
      <c r="J77" s="52"/>
      <c r="K77" s="52"/>
      <c r="L77" s="52"/>
      <c r="M77" s="52"/>
      <c r="N77" s="52"/>
      <c r="O77" s="1"/>
      <c r="P77" s="53"/>
      <c r="Q77" s="53"/>
      <c r="R77" s="53"/>
      <c r="S77" s="54"/>
      <c r="T77" s="49"/>
      <c r="U77" s="50"/>
      <c r="V77" s="52"/>
      <c r="W77" s="52"/>
      <c r="X77" s="52"/>
      <c r="Y77" s="52"/>
      <c r="Z77" s="52"/>
      <c r="AA77" s="1"/>
      <c r="AB77" s="51"/>
    </row>
    <row r="78" spans="1:28">
      <c r="A78" s="39" t="str">
        <f t="shared" si="5"/>
        <v xml:space="preserve"> </v>
      </c>
      <c r="B78" s="39" t="str">
        <f t="shared" si="6"/>
        <v/>
      </c>
      <c r="C78" s="1"/>
      <c r="D78" s="46"/>
      <c r="E78" s="52"/>
      <c r="F78" s="52"/>
      <c r="G78" s="52"/>
      <c r="H78" s="52"/>
      <c r="I78" s="52"/>
      <c r="J78" s="52"/>
      <c r="K78" s="52"/>
      <c r="L78" s="52"/>
      <c r="M78" s="52"/>
      <c r="N78" s="52"/>
      <c r="O78" s="1"/>
      <c r="P78" s="53"/>
      <c r="Q78" s="53"/>
      <c r="R78" s="53"/>
      <c r="S78" s="54"/>
      <c r="T78" s="49"/>
      <c r="U78" s="50"/>
      <c r="V78" s="52"/>
      <c r="W78" s="52"/>
      <c r="X78" s="52"/>
      <c r="Y78" s="52"/>
      <c r="Z78" s="52"/>
      <c r="AA78" s="1"/>
      <c r="AB78" s="51"/>
    </row>
    <row r="79" spans="1:28">
      <c r="A79" s="39" t="str">
        <f t="shared" si="5"/>
        <v xml:space="preserve"> </v>
      </c>
      <c r="B79" s="39" t="str">
        <f t="shared" si="6"/>
        <v/>
      </c>
      <c r="C79" s="1"/>
      <c r="D79" s="46"/>
      <c r="E79" s="52"/>
      <c r="F79" s="52"/>
      <c r="G79" s="52"/>
      <c r="H79" s="52"/>
      <c r="I79" s="52"/>
      <c r="J79" s="52"/>
      <c r="K79" s="52"/>
      <c r="L79" s="52"/>
      <c r="M79" s="52"/>
      <c r="N79" s="52"/>
      <c r="O79" s="1"/>
      <c r="P79" s="53"/>
      <c r="Q79" s="53"/>
      <c r="R79" s="53"/>
      <c r="S79" s="54"/>
      <c r="T79" s="49"/>
      <c r="U79" s="50"/>
      <c r="V79" s="52"/>
      <c r="W79" s="52"/>
      <c r="X79" s="52"/>
      <c r="Y79" s="52"/>
      <c r="Z79" s="52"/>
      <c r="AA79" s="1"/>
      <c r="AB79" s="51"/>
    </row>
    <row r="80" spans="1:28">
      <c r="A80" s="39" t="str">
        <f t="shared" si="5"/>
        <v xml:space="preserve"> </v>
      </c>
      <c r="B80" s="39" t="str">
        <f t="shared" si="6"/>
        <v/>
      </c>
      <c r="C80" s="1"/>
      <c r="D80" s="46"/>
      <c r="E80" s="52"/>
      <c r="F80" s="52"/>
      <c r="G80" s="52"/>
      <c r="H80" s="52"/>
      <c r="I80" s="52"/>
      <c r="J80" s="52"/>
      <c r="K80" s="52"/>
      <c r="L80" s="52"/>
      <c r="M80" s="52"/>
      <c r="N80" s="52"/>
      <c r="O80" s="1"/>
      <c r="P80" s="53"/>
      <c r="Q80" s="53"/>
      <c r="R80" s="53"/>
      <c r="S80" s="54"/>
      <c r="T80" s="49"/>
      <c r="U80" s="50"/>
      <c r="V80" s="52"/>
      <c r="W80" s="52"/>
      <c r="X80" s="52"/>
      <c r="Y80" s="52"/>
      <c r="Z80" s="52"/>
      <c r="AA80" s="1"/>
      <c r="AB80" s="51"/>
    </row>
    <row r="81" spans="1:28">
      <c r="A81" s="39" t="str">
        <f t="shared" si="5"/>
        <v xml:space="preserve"> </v>
      </c>
      <c r="B81" s="39" t="str">
        <f t="shared" si="6"/>
        <v/>
      </c>
      <c r="C81" s="1"/>
      <c r="D81" s="46"/>
      <c r="E81" s="52"/>
      <c r="F81" s="52"/>
      <c r="G81" s="52"/>
      <c r="H81" s="52"/>
      <c r="I81" s="52"/>
      <c r="J81" s="52"/>
      <c r="K81" s="52"/>
      <c r="L81" s="52"/>
      <c r="M81" s="52"/>
      <c r="N81" s="52"/>
      <c r="O81" s="1"/>
      <c r="P81" s="53"/>
      <c r="Q81" s="53"/>
      <c r="R81" s="53"/>
      <c r="S81" s="54"/>
      <c r="T81" s="49"/>
      <c r="U81" s="50"/>
      <c r="V81" s="52"/>
      <c r="W81" s="52"/>
      <c r="X81" s="52"/>
      <c r="Y81" s="52"/>
      <c r="Z81" s="52"/>
      <c r="AA81" s="1"/>
      <c r="AB81" s="51"/>
    </row>
    <row r="82" spans="1:28">
      <c r="A82" s="39" t="str">
        <f t="shared" si="5"/>
        <v xml:space="preserve"> </v>
      </c>
      <c r="B82" s="39" t="str">
        <f t="shared" si="6"/>
        <v/>
      </c>
      <c r="C82" s="1"/>
      <c r="D82" s="46"/>
      <c r="E82" s="52"/>
      <c r="F82" s="52"/>
      <c r="G82" s="52"/>
      <c r="H82" s="52"/>
      <c r="I82" s="52"/>
      <c r="J82" s="52"/>
      <c r="K82" s="52"/>
      <c r="L82" s="52"/>
      <c r="M82" s="52"/>
      <c r="N82" s="52"/>
      <c r="O82" s="1"/>
      <c r="P82" s="53"/>
      <c r="Q82" s="53"/>
      <c r="R82" s="53"/>
      <c r="S82" s="54"/>
      <c r="T82" s="49"/>
      <c r="U82" s="50"/>
      <c r="V82" s="52"/>
      <c r="W82" s="52"/>
      <c r="X82" s="52"/>
      <c r="Y82" s="52"/>
      <c r="Z82" s="52"/>
      <c r="AA82" s="1"/>
      <c r="AB82" s="51"/>
    </row>
    <row r="83" spans="1:28">
      <c r="A83" s="39" t="str">
        <f t="shared" si="5"/>
        <v xml:space="preserve"> </v>
      </c>
      <c r="B83" s="39" t="str">
        <f t="shared" si="6"/>
        <v/>
      </c>
      <c r="C83" s="1"/>
      <c r="D83" s="46"/>
      <c r="E83" s="52"/>
      <c r="F83" s="52"/>
      <c r="G83" s="52"/>
      <c r="H83" s="52"/>
      <c r="I83" s="52"/>
      <c r="J83" s="52"/>
      <c r="K83" s="52"/>
      <c r="L83" s="52"/>
      <c r="M83" s="52"/>
      <c r="N83" s="52"/>
      <c r="O83" s="52"/>
      <c r="P83" s="53"/>
      <c r="Q83" s="53"/>
      <c r="R83" s="53"/>
      <c r="S83" s="54"/>
      <c r="T83" s="49"/>
      <c r="U83" s="50"/>
      <c r="V83" s="52"/>
      <c r="W83" s="52"/>
      <c r="X83" s="52"/>
      <c r="Y83" s="52"/>
      <c r="Z83" s="52"/>
      <c r="AA83" s="1"/>
      <c r="AB83" s="51"/>
    </row>
    <row r="84" spans="1:28">
      <c r="A84" s="39" t="str">
        <f t="shared" si="5"/>
        <v xml:space="preserve"> </v>
      </c>
      <c r="B84" s="39" t="str">
        <f t="shared" si="6"/>
        <v/>
      </c>
      <c r="C84" s="1"/>
      <c r="D84" s="46"/>
      <c r="E84" s="52"/>
      <c r="F84" s="52"/>
      <c r="G84" s="52"/>
      <c r="H84" s="52"/>
      <c r="I84" s="52"/>
      <c r="J84" s="52"/>
      <c r="K84" s="52"/>
      <c r="L84" s="52"/>
      <c r="M84" s="52"/>
      <c r="N84" s="52"/>
      <c r="O84" s="1"/>
      <c r="P84" s="53"/>
      <c r="Q84" s="53"/>
      <c r="R84" s="53"/>
      <c r="S84" s="54"/>
      <c r="T84" s="49"/>
      <c r="U84" s="50"/>
      <c r="V84" s="52"/>
      <c r="W84" s="52"/>
      <c r="X84" s="52"/>
      <c r="Y84" s="52"/>
      <c r="Z84" s="52"/>
      <c r="AA84" s="1"/>
      <c r="AB84" s="51"/>
    </row>
    <row r="85" spans="1:28">
      <c r="A85" s="39" t="str">
        <f t="shared" si="5"/>
        <v xml:space="preserve"> </v>
      </c>
      <c r="B85" s="39" t="str">
        <f t="shared" si="6"/>
        <v/>
      </c>
      <c r="C85" s="1"/>
      <c r="D85" s="46"/>
      <c r="E85" s="52"/>
      <c r="F85" s="52"/>
      <c r="G85" s="52"/>
      <c r="H85" s="52"/>
      <c r="I85" s="52"/>
      <c r="J85" s="52"/>
      <c r="K85" s="52"/>
      <c r="L85" s="52"/>
      <c r="M85" s="52"/>
      <c r="N85" s="52"/>
      <c r="O85" s="1"/>
      <c r="P85" s="53"/>
      <c r="Q85" s="53"/>
      <c r="R85" s="53"/>
      <c r="S85" s="54"/>
      <c r="T85" s="49"/>
      <c r="U85" s="50"/>
      <c r="V85" s="52"/>
      <c r="W85" s="52"/>
      <c r="X85" s="55"/>
      <c r="Y85" s="52"/>
      <c r="Z85" s="52"/>
      <c r="AA85" s="1"/>
      <c r="AB85" s="51"/>
    </row>
    <row r="86" spans="1:28">
      <c r="A86" s="39" t="str">
        <f t="shared" si="5"/>
        <v xml:space="preserve"> </v>
      </c>
      <c r="B86" s="39" t="str">
        <f t="shared" si="6"/>
        <v/>
      </c>
      <c r="C86" s="1"/>
      <c r="D86" s="46"/>
      <c r="E86" s="52"/>
      <c r="F86" s="52"/>
      <c r="G86" s="52"/>
      <c r="H86" s="52"/>
      <c r="I86" s="52"/>
      <c r="J86" s="52"/>
      <c r="K86" s="52"/>
      <c r="L86" s="52"/>
      <c r="M86" s="52"/>
      <c r="N86" s="52"/>
      <c r="O86" s="1"/>
      <c r="P86" s="53"/>
      <c r="Q86" s="53"/>
      <c r="R86" s="53"/>
      <c r="S86" s="54"/>
      <c r="T86" s="49"/>
      <c r="U86" s="50"/>
      <c r="V86" s="52"/>
      <c r="W86" s="52"/>
      <c r="X86" s="52"/>
      <c r="Y86" s="52"/>
      <c r="Z86" s="52"/>
      <c r="AA86" s="1"/>
      <c r="AB86" s="51"/>
    </row>
    <row r="87" spans="1:28">
      <c r="A87" s="39" t="str">
        <f t="shared" si="5"/>
        <v xml:space="preserve"> </v>
      </c>
      <c r="B87" s="39" t="str">
        <f t="shared" si="6"/>
        <v/>
      </c>
      <c r="C87" s="1"/>
      <c r="D87" s="46"/>
      <c r="E87" s="52"/>
      <c r="F87" s="52"/>
      <c r="G87" s="52"/>
      <c r="H87" s="52"/>
      <c r="I87" s="52"/>
      <c r="J87" s="52"/>
      <c r="K87" s="52"/>
      <c r="L87" s="52"/>
      <c r="M87" s="52"/>
      <c r="N87" s="52"/>
      <c r="O87" s="52"/>
      <c r="P87" s="53"/>
      <c r="Q87" s="53"/>
      <c r="R87" s="53"/>
      <c r="S87" s="54"/>
      <c r="T87" s="49"/>
      <c r="U87" s="50"/>
      <c r="V87" s="52"/>
      <c r="W87" s="52"/>
      <c r="X87" s="52"/>
      <c r="Y87" s="52"/>
      <c r="Z87" s="52"/>
      <c r="AA87" s="1"/>
      <c r="AB87" s="51"/>
    </row>
    <row r="88" spans="1:28">
      <c r="A88" s="39" t="str">
        <f t="shared" si="5"/>
        <v xml:space="preserve"> </v>
      </c>
      <c r="B88" s="39" t="str">
        <f t="shared" si="6"/>
        <v/>
      </c>
      <c r="C88" s="1"/>
      <c r="D88" s="46"/>
      <c r="E88" s="52"/>
      <c r="F88" s="52"/>
      <c r="G88" s="52"/>
      <c r="H88" s="52"/>
      <c r="I88" s="52"/>
      <c r="J88" s="52"/>
      <c r="K88" s="52"/>
      <c r="L88" s="52"/>
      <c r="M88" s="52"/>
      <c r="N88" s="52"/>
      <c r="O88" s="52"/>
      <c r="P88" s="53"/>
      <c r="Q88" s="53"/>
      <c r="R88" s="53"/>
      <c r="S88" s="54"/>
      <c r="T88" s="49"/>
      <c r="U88" s="50"/>
      <c r="V88" s="52"/>
      <c r="W88" s="52"/>
      <c r="X88" s="52"/>
      <c r="Y88" s="52"/>
      <c r="Z88" s="52"/>
      <c r="AA88" s="1"/>
      <c r="AB88" s="51"/>
    </row>
    <row r="89" spans="1:28">
      <c r="A89" s="39" t="str">
        <f t="shared" si="5"/>
        <v xml:space="preserve"> </v>
      </c>
      <c r="B89" s="39" t="str">
        <f t="shared" si="6"/>
        <v/>
      </c>
      <c r="C89" s="1"/>
      <c r="D89" s="46"/>
      <c r="E89" s="52"/>
      <c r="F89" s="52"/>
      <c r="G89" s="52"/>
      <c r="H89" s="52"/>
      <c r="I89" s="52"/>
      <c r="J89" s="52"/>
      <c r="K89" s="52"/>
      <c r="L89" s="52"/>
      <c r="M89" s="52"/>
      <c r="N89" s="52"/>
      <c r="O89" s="52"/>
      <c r="P89" s="53"/>
      <c r="Q89" s="53"/>
      <c r="R89" s="53"/>
      <c r="S89" s="54"/>
      <c r="T89" s="49"/>
      <c r="U89" s="50"/>
      <c r="V89" s="52"/>
      <c r="W89" s="52"/>
      <c r="X89" s="52"/>
      <c r="Y89" s="52"/>
      <c r="Z89" s="52"/>
      <c r="AA89" s="1"/>
      <c r="AB89" s="51"/>
    </row>
    <row r="90" spans="1:28">
      <c r="A90" s="39" t="str">
        <f t="shared" si="5"/>
        <v xml:space="preserve"> </v>
      </c>
      <c r="B90" s="39" t="str">
        <f t="shared" si="6"/>
        <v/>
      </c>
      <c r="C90" s="1"/>
      <c r="D90" s="46"/>
      <c r="E90" s="52"/>
      <c r="F90" s="52"/>
      <c r="G90" s="52"/>
      <c r="H90" s="52"/>
      <c r="I90" s="52"/>
      <c r="J90" s="52"/>
      <c r="K90" s="52"/>
      <c r="L90" s="52"/>
      <c r="M90" s="52"/>
      <c r="N90" s="52"/>
      <c r="O90" s="52"/>
      <c r="P90" s="53"/>
      <c r="Q90" s="53"/>
      <c r="R90" s="53"/>
      <c r="S90" s="54"/>
      <c r="T90" s="49"/>
      <c r="U90" s="50"/>
      <c r="V90" s="52"/>
      <c r="W90" s="52"/>
      <c r="X90" s="52"/>
      <c r="Y90" s="52"/>
      <c r="Z90" s="52"/>
      <c r="AA90" s="1"/>
      <c r="AB90" s="51"/>
    </row>
    <row r="91" spans="1:28">
      <c r="A91" s="39" t="str">
        <f t="shared" si="5"/>
        <v xml:space="preserve"> </v>
      </c>
      <c r="B91" s="39" t="str">
        <f t="shared" si="6"/>
        <v/>
      </c>
      <c r="C91" s="1"/>
      <c r="D91" s="46"/>
      <c r="E91" s="52"/>
      <c r="F91" s="52"/>
      <c r="G91" s="52"/>
      <c r="H91" s="52"/>
      <c r="I91" s="52"/>
      <c r="J91" s="52"/>
      <c r="K91" s="52"/>
      <c r="L91" s="52"/>
      <c r="M91" s="52"/>
      <c r="N91" s="52"/>
      <c r="O91" s="52"/>
      <c r="P91" s="53"/>
      <c r="Q91" s="53"/>
      <c r="R91" s="53"/>
      <c r="S91" s="54"/>
      <c r="T91" s="49"/>
      <c r="U91" s="50"/>
      <c r="V91" s="52"/>
      <c r="W91" s="52"/>
      <c r="X91" s="52"/>
      <c r="Y91" s="52"/>
      <c r="Z91" s="52"/>
      <c r="AA91" s="1"/>
      <c r="AB91" s="51"/>
    </row>
    <row r="92" spans="1:28">
      <c r="A92" s="39" t="str">
        <f t="shared" si="5"/>
        <v xml:space="preserve"> </v>
      </c>
      <c r="B92" s="39" t="str">
        <f t="shared" si="6"/>
        <v/>
      </c>
      <c r="C92" s="1"/>
      <c r="D92" s="46"/>
      <c r="E92" s="52"/>
      <c r="F92" s="52"/>
      <c r="G92" s="52"/>
      <c r="H92" s="52"/>
      <c r="I92" s="52"/>
      <c r="J92" s="52"/>
      <c r="K92" s="52"/>
      <c r="L92" s="52"/>
      <c r="M92" s="52"/>
      <c r="N92" s="52"/>
      <c r="O92" s="52"/>
      <c r="P92" s="53"/>
      <c r="Q92" s="53"/>
      <c r="R92" s="53"/>
      <c r="S92" s="54"/>
      <c r="T92" s="49"/>
      <c r="U92" s="50"/>
      <c r="V92" s="52"/>
      <c r="W92" s="52"/>
      <c r="X92" s="52"/>
      <c r="Y92" s="52"/>
      <c r="Z92" s="52"/>
      <c r="AA92" s="1"/>
      <c r="AB92" s="51"/>
    </row>
    <row r="93" spans="1:28">
      <c r="A93" s="39" t="str">
        <f t="shared" si="5"/>
        <v xml:space="preserve"> </v>
      </c>
      <c r="B93" s="39" t="str">
        <f t="shared" si="6"/>
        <v/>
      </c>
      <c r="C93" s="1"/>
      <c r="D93" s="46"/>
      <c r="E93" s="52"/>
      <c r="F93" s="52"/>
      <c r="G93" s="52"/>
      <c r="H93" s="52"/>
      <c r="I93" s="52"/>
      <c r="J93" s="52"/>
      <c r="K93" s="52"/>
      <c r="L93" s="52"/>
      <c r="M93" s="52"/>
      <c r="N93" s="52"/>
      <c r="O93" s="52"/>
      <c r="P93" s="53"/>
      <c r="Q93" s="53"/>
      <c r="R93" s="53"/>
      <c r="S93" s="54"/>
      <c r="T93" s="49"/>
      <c r="U93" s="50"/>
      <c r="V93" s="52"/>
      <c r="W93" s="52"/>
      <c r="X93" s="52"/>
      <c r="Y93" s="52"/>
      <c r="Z93" s="52"/>
      <c r="AA93" s="1"/>
      <c r="AB93" s="51"/>
    </row>
    <row r="94" spans="1:28">
      <c r="A94" s="39" t="str">
        <f t="shared" si="5"/>
        <v xml:space="preserve"> </v>
      </c>
      <c r="B94" s="39" t="str">
        <f t="shared" si="6"/>
        <v/>
      </c>
      <c r="C94" s="1"/>
      <c r="D94" s="46"/>
      <c r="E94" s="52"/>
      <c r="F94" s="52"/>
      <c r="G94" s="52"/>
      <c r="H94" s="52"/>
      <c r="I94" s="52"/>
      <c r="J94" s="52"/>
      <c r="K94" s="52"/>
      <c r="L94" s="52"/>
      <c r="M94" s="52"/>
      <c r="N94" s="52"/>
      <c r="O94" s="1"/>
      <c r="P94" s="53"/>
      <c r="Q94" s="53"/>
      <c r="R94" s="53"/>
      <c r="S94" s="54"/>
      <c r="T94" s="49"/>
      <c r="U94" s="50"/>
      <c r="V94" s="52"/>
      <c r="W94" s="52"/>
      <c r="X94" s="55"/>
      <c r="Y94" s="52"/>
      <c r="Z94" s="52"/>
      <c r="AA94" s="1"/>
      <c r="AB94" s="51"/>
    </row>
    <row r="95" spans="1:28">
      <c r="A95" s="39" t="str">
        <f t="shared" si="5"/>
        <v xml:space="preserve"> </v>
      </c>
      <c r="B95" s="39" t="str">
        <f t="shared" si="6"/>
        <v/>
      </c>
      <c r="C95" s="1"/>
      <c r="D95" s="46"/>
      <c r="E95" s="52"/>
      <c r="F95" s="52"/>
      <c r="G95" s="52"/>
      <c r="H95" s="52"/>
      <c r="I95" s="52"/>
      <c r="J95" s="52"/>
      <c r="K95" s="52"/>
      <c r="L95" s="52"/>
      <c r="M95" s="52"/>
      <c r="N95" s="52"/>
      <c r="O95" s="52"/>
      <c r="P95" s="53"/>
      <c r="Q95" s="53"/>
      <c r="R95" s="53"/>
      <c r="S95" s="54"/>
      <c r="T95" s="49"/>
      <c r="U95" s="50"/>
      <c r="V95" s="52"/>
      <c r="W95" s="52"/>
      <c r="X95" s="52"/>
      <c r="Y95" s="52"/>
      <c r="Z95" s="52"/>
      <c r="AA95" s="1"/>
      <c r="AB95" s="51"/>
    </row>
    <row r="96" spans="1:28">
      <c r="A96" s="39" t="str">
        <f t="shared" si="5"/>
        <v xml:space="preserve"> </v>
      </c>
      <c r="B96" s="39" t="str">
        <f t="shared" si="6"/>
        <v/>
      </c>
      <c r="C96" s="1"/>
      <c r="D96" s="46"/>
      <c r="E96" s="52"/>
      <c r="F96" s="52"/>
      <c r="G96" s="52"/>
      <c r="H96" s="52"/>
      <c r="I96" s="52"/>
      <c r="J96" s="52"/>
      <c r="K96" s="52"/>
      <c r="L96" s="52"/>
      <c r="M96" s="52"/>
      <c r="N96" s="52"/>
      <c r="O96" s="52"/>
      <c r="P96" s="53"/>
      <c r="Q96" s="53"/>
      <c r="R96" s="53"/>
      <c r="S96" s="54"/>
      <c r="T96" s="49"/>
      <c r="U96" s="50"/>
      <c r="V96" s="52"/>
      <c r="W96" s="52"/>
      <c r="X96" s="52"/>
      <c r="Y96" s="52"/>
      <c r="Z96" s="52"/>
      <c r="AA96" s="1"/>
      <c r="AB96" s="51"/>
    </row>
    <row r="97" spans="1:27">
      <c r="A97" s="39" t="str">
        <f t="shared" si="5"/>
        <v xml:space="preserve"> </v>
      </c>
      <c r="B97" s="39" t="str">
        <f t="shared" si="6"/>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c r="A98" s="39" t="str">
        <f t="shared" si="5"/>
        <v xml:space="preserve"> </v>
      </c>
      <c r="B98" s="39" t="str">
        <f t="shared" si="6"/>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c r="A99" s="39" t="str">
        <f t="shared" si="5"/>
        <v xml:space="preserve"> </v>
      </c>
      <c r="B99" s="39" t="str">
        <f t="shared" si="6"/>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c r="A100" s="39" t="str">
        <f t="shared" si="5"/>
        <v xml:space="preserve"> </v>
      </c>
      <c r="B100" s="39" t="str">
        <f t="shared" si="6"/>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c r="A101" s="39" t="str">
        <f t="shared" si="5"/>
        <v xml:space="preserve"> </v>
      </c>
      <c r="B101" s="39" t="str">
        <f t="shared" si="6"/>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c r="A102" s="39" t="str">
        <f t="shared" si="5"/>
        <v xml:space="preserve"> </v>
      </c>
      <c r="B102" s="39" t="str">
        <f t="shared" si="6"/>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c r="A103" s="39" t="str">
        <f t="shared" si="5"/>
        <v xml:space="preserve"> </v>
      </c>
      <c r="B103" s="39" t="str">
        <f t="shared" si="6"/>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c r="A104" s="39" t="str">
        <f t="shared" si="5"/>
        <v xml:space="preserve"> </v>
      </c>
      <c r="B104" s="39" t="str">
        <f t="shared" si="6"/>
        <v/>
      </c>
      <c r="C104" s="1"/>
      <c r="D104" s="46"/>
      <c r="E104" s="1"/>
      <c r="F104" s="1"/>
      <c r="G104" s="1"/>
      <c r="H104" s="1"/>
      <c r="I104" s="1"/>
      <c r="J104" s="1"/>
      <c r="K104" s="1"/>
      <c r="L104" s="1"/>
      <c r="M104" s="1"/>
      <c r="N104" s="1"/>
      <c r="O104" s="1"/>
      <c r="P104" s="47"/>
      <c r="Q104" s="46"/>
      <c r="R104" s="46"/>
      <c r="S104" s="48"/>
      <c r="T104" s="49"/>
      <c r="U104" s="50"/>
      <c r="V104" s="1"/>
      <c r="W104" s="1"/>
      <c r="X104" s="1"/>
      <c r="Y104" s="1"/>
      <c r="Z104" s="1"/>
      <c r="AA104" s="51"/>
    </row>
    <row r="105" spans="1:27">
      <c r="A105" s="39" t="str">
        <f t="shared" si="5"/>
        <v xml:space="preserve"> </v>
      </c>
      <c r="B105" s="39" t="str">
        <f t="shared" si="6"/>
        <v/>
      </c>
      <c r="C105" s="1"/>
      <c r="D105" s="46"/>
      <c r="E105" s="1"/>
      <c r="F105" s="1"/>
      <c r="G105" s="1"/>
      <c r="H105" s="1"/>
      <c r="I105" s="1"/>
      <c r="J105" s="1"/>
      <c r="K105" s="1"/>
      <c r="L105" s="1"/>
      <c r="M105" s="1"/>
      <c r="N105" s="1"/>
      <c r="O105" s="1"/>
      <c r="P105" s="47"/>
      <c r="Q105" s="46"/>
      <c r="R105" s="46"/>
      <c r="S105" s="48"/>
      <c r="T105" s="49"/>
      <c r="U105" s="50"/>
      <c r="V105" s="1"/>
      <c r="W105" s="1"/>
      <c r="X105" s="1"/>
      <c r="Y105" s="1"/>
      <c r="Z105" s="1"/>
      <c r="AA105" s="51"/>
    </row>
    <row r="106" spans="1:27">
      <c r="A106" s="39" t="str">
        <f t="shared" si="5"/>
        <v xml:space="preserve"> </v>
      </c>
      <c r="B106" s="39" t="str">
        <f t="shared" si="6"/>
        <v/>
      </c>
      <c r="C106" s="1"/>
      <c r="D106" s="46"/>
      <c r="E106" s="1"/>
      <c r="F106" s="1"/>
      <c r="G106" s="1"/>
      <c r="H106" s="1"/>
      <c r="I106" s="1"/>
      <c r="J106" s="1"/>
      <c r="K106" s="1"/>
      <c r="L106" s="1"/>
      <c r="M106" s="1"/>
      <c r="N106" s="1"/>
      <c r="O106" s="1"/>
      <c r="P106" s="47"/>
      <c r="Q106" s="46"/>
      <c r="R106" s="46"/>
      <c r="S106" s="48"/>
      <c r="T106" s="49"/>
      <c r="U106" s="50"/>
      <c r="V106" s="1"/>
      <c r="W106" s="1"/>
      <c r="X106" s="1"/>
      <c r="Y106" s="1"/>
      <c r="Z106" s="1"/>
      <c r="AA106" s="51"/>
    </row>
    <row r="107" spans="1:27">
      <c r="A107" s="39" t="str">
        <f t="shared" si="5"/>
        <v xml:space="preserve"> </v>
      </c>
      <c r="B107" s="39" t="str">
        <f t="shared" si="6"/>
        <v/>
      </c>
      <c r="C107" s="1"/>
      <c r="D107" s="46"/>
      <c r="E107" s="1"/>
      <c r="F107" s="1"/>
      <c r="G107" s="1"/>
      <c r="H107" s="1"/>
      <c r="I107" s="1"/>
      <c r="J107" s="1"/>
      <c r="K107" s="1"/>
      <c r="L107" s="1"/>
      <c r="M107" s="1"/>
      <c r="N107" s="1"/>
      <c r="O107" s="1"/>
      <c r="P107" s="47"/>
      <c r="Q107" s="46"/>
      <c r="R107" s="46"/>
      <c r="S107" s="48"/>
      <c r="T107" s="49"/>
      <c r="U107" s="50"/>
      <c r="V107" s="1"/>
      <c r="W107" s="1"/>
      <c r="X107" s="1"/>
      <c r="Y107" s="1"/>
      <c r="Z107" s="1"/>
      <c r="AA107" s="51"/>
    </row>
    <row r="108" spans="1:27">
      <c r="A108" s="39" t="str">
        <f t="shared" si="5"/>
        <v xml:space="preserve"> </v>
      </c>
      <c r="B108" s="39" t="str">
        <f t="shared" si="6"/>
        <v/>
      </c>
      <c r="C108" s="1"/>
      <c r="D108" s="46"/>
      <c r="E108" s="1"/>
      <c r="F108" s="1"/>
      <c r="G108" s="1"/>
      <c r="H108" s="1"/>
      <c r="I108" s="1"/>
      <c r="J108" s="1"/>
      <c r="K108" s="1"/>
      <c r="L108" s="1"/>
      <c r="M108" s="1"/>
      <c r="N108" s="1"/>
      <c r="O108" s="1"/>
      <c r="P108" s="47"/>
      <c r="Q108" s="46"/>
      <c r="R108" s="46"/>
      <c r="S108" s="48"/>
      <c r="T108" s="49"/>
      <c r="U108" s="50"/>
      <c r="V108" s="1"/>
      <c r="W108" s="1"/>
      <c r="X108" s="1"/>
      <c r="Y108" s="1"/>
      <c r="Z108" s="1"/>
      <c r="AA108" s="51"/>
    </row>
    <row r="109" spans="1:27">
      <c r="A109" s="39" t="str">
        <f t="shared" si="5"/>
        <v xml:space="preserve"> </v>
      </c>
      <c r="B109" s="39" t="str">
        <f t="shared" si="6"/>
        <v/>
      </c>
      <c r="C109" s="1"/>
      <c r="D109" s="46"/>
      <c r="E109" s="1"/>
      <c r="F109" s="1"/>
      <c r="G109" s="1"/>
      <c r="H109" s="1"/>
      <c r="I109" s="1"/>
      <c r="J109" s="1"/>
      <c r="K109" s="1"/>
      <c r="L109" s="1"/>
      <c r="M109" s="1"/>
      <c r="N109" s="1"/>
      <c r="O109" s="1"/>
      <c r="P109" s="47"/>
      <c r="Q109" s="46"/>
      <c r="R109" s="46"/>
      <c r="S109" s="48"/>
      <c r="T109" s="49"/>
      <c r="U109" s="50"/>
      <c r="V109" s="1"/>
      <c r="W109" s="1"/>
      <c r="X109" s="1"/>
      <c r="Y109" s="1"/>
      <c r="Z109" s="1"/>
      <c r="AA109" s="51"/>
    </row>
    <row r="110" spans="1:27">
      <c r="A110" s="39" t="str">
        <f t="shared" si="5"/>
        <v xml:space="preserve"> </v>
      </c>
      <c r="B110" s="39" t="str">
        <f t="shared" si="6"/>
        <v/>
      </c>
      <c r="C110" s="1"/>
      <c r="D110" s="46"/>
      <c r="E110" s="1"/>
      <c r="F110" s="1"/>
      <c r="G110" s="1"/>
      <c r="H110" s="1"/>
      <c r="I110" s="1"/>
      <c r="J110" s="1"/>
      <c r="K110" s="1"/>
      <c r="L110" s="1"/>
      <c r="M110" s="1"/>
      <c r="N110" s="1"/>
      <c r="O110" s="1"/>
      <c r="P110" s="47"/>
      <c r="Q110" s="46"/>
      <c r="R110" s="46"/>
      <c r="S110" s="48"/>
      <c r="T110" s="49"/>
      <c r="U110" s="50"/>
      <c r="V110" s="1"/>
      <c r="W110" s="1"/>
      <c r="X110" s="1"/>
      <c r="Y110" s="1"/>
      <c r="Z110" s="1"/>
      <c r="AA110" s="51"/>
    </row>
    <row r="111" spans="1:27">
      <c r="A111" s="39" t="str">
        <f t="shared" si="5"/>
        <v xml:space="preserve"> </v>
      </c>
      <c r="B111" s="39" t="str">
        <f t="shared" si="6"/>
        <v/>
      </c>
      <c r="C111" s="1"/>
      <c r="D111" s="46"/>
      <c r="E111" s="1"/>
      <c r="F111" s="1"/>
      <c r="G111" s="1"/>
      <c r="H111" s="1"/>
      <c r="I111" s="1"/>
      <c r="J111" s="1"/>
      <c r="K111" s="1"/>
      <c r="L111" s="1"/>
      <c r="M111" s="1"/>
      <c r="N111" s="1"/>
      <c r="O111" s="1"/>
      <c r="P111" s="47"/>
      <c r="Q111" s="46"/>
      <c r="R111" s="46"/>
      <c r="S111" s="48"/>
      <c r="T111" s="49"/>
      <c r="U111" s="50"/>
      <c r="V111" s="1"/>
      <c r="W111" s="1"/>
      <c r="X111" s="1"/>
      <c r="Y111" s="1"/>
      <c r="Z111" s="1"/>
      <c r="AA111" s="51"/>
    </row>
    <row r="112" spans="1:27">
      <c r="A112" s="39" t="str">
        <f t="shared" si="5"/>
        <v xml:space="preserve"> </v>
      </c>
      <c r="B112" s="39" t="str">
        <f t="shared" si="6"/>
        <v/>
      </c>
      <c r="C112" s="1"/>
      <c r="D112" s="46"/>
      <c r="E112" s="1"/>
      <c r="F112" s="1"/>
      <c r="G112" s="1"/>
      <c r="H112" s="1"/>
      <c r="I112" s="1"/>
      <c r="J112" s="1"/>
      <c r="K112" s="1"/>
      <c r="L112" s="1"/>
      <c r="M112" s="1"/>
      <c r="N112" s="1"/>
      <c r="O112" s="1"/>
      <c r="P112" s="47"/>
      <c r="Q112" s="46"/>
      <c r="R112" s="46"/>
      <c r="S112" s="48"/>
      <c r="T112" s="49"/>
      <c r="U112" s="50"/>
      <c r="V112" s="1"/>
      <c r="W112" s="1"/>
      <c r="X112" s="1"/>
      <c r="Y112" s="1"/>
      <c r="Z112" s="1"/>
      <c r="AA112" s="51"/>
    </row>
    <row r="113" spans="1:27">
      <c r="A113" s="39" t="str">
        <f t="shared" si="5"/>
        <v xml:space="preserve"> </v>
      </c>
      <c r="B113" s="39" t="str">
        <f t="shared" si="6"/>
        <v/>
      </c>
      <c r="C113" s="1"/>
      <c r="D113" s="46"/>
      <c r="E113" s="1"/>
      <c r="F113" s="1"/>
      <c r="G113" s="1"/>
      <c r="H113" s="1"/>
      <c r="I113" s="1"/>
      <c r="J113" s="1"/>
      <c r="K113" s="1"/>
      <c r="L113" s="1"/>
      <c r="M113" s="1"/>
      <c r="N113" s="1"/>
      <c r="O113" s="1"/>
      <c r="P113" s="47"/>
      <c r="Q113" s="46"/>
      <c r="R113" s="46"/>
      <c r="S113" s="48"/>
      <c r="T113" s="49"/>
      <c r="U113" s="50"/>
      <c r="V113" s="1"/>
      <c r="W113" s="1"/>
      <c r="X113" s="1"/>
      <c r="Y113" s="1"/>
      <c r="Z113" s="1"/>
      <c r="AA113" s="51"/>
    </row>
    <row r="114" spans="1:27">
      <c r="A114" s="39" t="str">
        <f t="shared" si="5"/>
        <v xml:space="preserve"> </v>
      </c>
      <c r="B114" s="39" t="str">
        <f t="shared" si="6"/>
        <v/>
      </c>
      <c r="C114" s="1"/>
      <c r="D114" s="46"/>
      <c r="E114" s="1"/>
      <c r="F114" s="1"/>
      <c r="G114" s="1"/>
      <c r="H114" s="1"/>
      <c r="I114" s="1"/>
      <c r="J114" s="1"/>
      <c r="K114" s="1"/>
      <c r="L114" s="1"/>
      <c r="M114" s="1"/>
      <c r="N114" s="1"/>
      <c r="O114" s="1"/>
      <c r="P114" s="47"/>
      <c r="Q114" s="46"/>
      <c r="R114" s="46"/>
      <c r="S114" s="48"/>
      <c r="T114" s="49"/>
      <c r="U114" s="50"/>
      <c r="V114" s="1"/>
      <c r="W114" s="1"/>
      <c r="X114" s="1"/>
      <c r="Y114" s="1"/>
      <c r="Z114" s="1"/>
      <c r="AA114" s="51"/>
    </row>
    <row r="115" spans="1:27">
      <c r="A115" s="39" t="str">
        <f t="shared" si="5"/>
        <v xml:space="preserve"> </v>
      </c>
      <c r="B115" s="39" t="str">
        <f t="shared" si="6"/>
        <v/>
      </c>
      <c r="C115" s="1"/>
      <c r="D115" s="46"/>
      <c r="E115" s="1"/>
      <c r="F115" s="1"/>
      <c r="G115" s="1"/>
      <c r="H115" s="1"/>
      <c r="I115" s="1"/>
      <c r="J115" s="1"/>
      <c r="K115" s="1"/>
      <c r="L115" s="1"/>
      <c r="M115" s="1"/>
      <c r="N115" s="1"/>
      <c r="O115" s="1"/>
      <c r="P115" s="47"/>
      <c r="Q115" s="46"/>
      <c r="R115" s="46"/>
      <c r="S115" s="48"/>
      <c r="T115" s="49"/>
      <c r="U115" s="50"/>
      <c r="V115" s="1"/>
      <c r="W115" s="1"/>
      <c r="X115" s="1"/>
      <c r="Y115" s="1"/>
      <c r="Z115" s="1"/>
      <c r="AA115" s="51"/>
    </row>
    <row r="116" spans="1:27">
      <c r="A116" s="39" t="str">
        <f t="shared" si="5"/>
        <v xml:space="preserve"> </v>
      </c>
      <c r="B116" s="39" t="str">
        <f t="shared" si="6"/>
        <v/>
      </c>
      <c r="C116" s="1"/>
      <c r="D116" s="46"/>
      <c r="E116" s="1"/>
      <c r="F116" s="1"/>
      <c r="G116" s="1"/>
      <c r="H116" s="1"/>
      <c r="I116" s="1"/>
      <c r="J116" s="1"/>
      <c r="K116" s="1"/>
      <c r="L116" s="1"/>
      <c r="M116" s="1"/>
      <c r="N116" s="1"/>
      <c r="O116" s="1"/>
      <c r="P116" s="47"/>
      <c r="Q116" s="46"/>
      <c r="R116" s="46"/>
      <c r="S116" s="48"/>
      <c r="T116" s="49"/>
      <c r="U116" s="50"/>
      <c r="V116" s="1"/>
      <c r="W116" s="1"/>
      <c r="X116" s="1"/>
      <c r="Y116" s="1"/>
      <c r="Z116" s="1"/>
      <c r="AA116" s="51"/>
    </row>
    <row r="117" spans="1:27">
      <c r="A117" s="39" t="str">
        <f t="shared" si="5"/>
        <v xml:space="preserve"> </v>
      </c>
      <c r="B117" s="39" t="str">
        <f t="shared" si="6"/>
        <v/>
      </c>
      <c r="C117" s="1"/>
      <c r="D117" s="46"/>
      <c r="E117" s="1"/>
      <c r="F117" s="1"/>
      <c r="G117" s="1"/>
      <c r="H117" s="1"/>
      <c r="I117" s="1"/>
      <c r="J117" s="1"/>
      <c r="K117" s="1"/>
      <c r="L117" s="1"/>
      <c r="M117" s="1"/>
      <c r="N117" s="1"/>
      <c r="O117" s="1"/>
      <c r="P117" s="47"/>
      <c r="Q117" s="46"/>
      <c r="R117" s="46"/>
      <c r="S117" s="48"/>
      <c r="T117" s="49"/>
      <c r="U117" s="50"/>
      <c r="V117" s="1"/>
      <c r="W117" s="1"/>
      <c r="X117" s="1"/>
      <c r="Y117" s="1"/>
      <c r="Z117" s="1"/>
      <c r="AA117" s="51"/>
    </row>
    <row r="118" spans="1:27">
      <c r="A118" s="39" t="str">
        <f t="shared" si="5"/>
        <v xml:space="preserve"> </v>
      </c>
      <c r="B118" s="39" t="str">
        <f t="shared" si="6"/>
        <v/>
      </c>
      <c r="C118" s="1"/>
      <c r="D118" s="46"/>
      <c r="E118" s="1"/>
      <c r="F118" s="1"/>
      <c r="G118" s="1"/>
      <c r="H118" s="1"/>
      <c r="I118" s="1"/>
      <c r="J118" s="1"/>
      <c r="K118" s="1"/>
      <c r="L118" s="1"/>
      <c r="M118" s="1"/>
      <c r="N118" s="1"/>
      <c r="O118" s="1"/>
      <c r="P118" s="47"/>
      <c r="Q118" s="46"/>
      <c r="R118" s="46"/>
      <c r="S118" s="48"/>
      <c r="T118" s="49"/>
      <c r="U118" s="50"/>
      <c r="V118" s="1"/>
      <c r="W118" s="1"/>
      <c r="X118" s="1"/>
      <c r="Y118" s="1"/>
      <c r="Z118" s="1"/>
      <c r="AA118" s="51"/>
    </row>
    <row r="119" spans="1:27">
      <c r="A119" s="39" t="str">
        <f t="shared" si="5"/>
        <v xml:space="preserve"> </v>
      </c>
      <c r="B119" s="39" t="str">
        <f t="shared" si="6"/>
        <v/>
      </c>
      <c r="C119" s="1"/>
      <c r="D119" s="46"/>
      <c r="E119" s="1"/>
      <c r="F119" s="1"/>
      <c r="G119" s="1"/>
      <c r="H119" s="1"/>
      <c r="I119" s="1"/>
      <c r="J119" s="1"/>
      <c r="K119" s="1"/>
      <c r="L119" s="1"/>
      <c r="M119" s="1"/>
      <c r="N119" s="1"/>
      <c r="O119" s="1"/>
      <c r="P119" s="47"/>
      <c r="Q119" s="46"/>
      <c r="R119" s="46"/>
      <c r="S119" s="48"/>
      <c r="T119" s="49"/>
      <c r="U119" s="50"/>
      <c r="V119" s="1"/>
      <c r="W119" s="1"/>
      <c r="X119" s="1"/>
      <c r="Y119" s="1"/>
      <c r="Z119" s="1"/>
      <c r="AA119" s="51"/>
    </row>
    <row r="120" spans="1:27">
      <c r="A120" s="39" t="str">
        <f t="shared" si="5"/>
        <v xml:space="preserve"> </v>
      </c>
      <c r="B120" s="39" t="str">
        <f t="shared" si="6"/>
        <v/>
      </c>
      <c r="C120" s="1"/>
      <c r="D120" s="46"/>
      <c r="E120" s="1"/>
      <c r="F120" s="1"/>
      <c r="G120" s="1"/>
      <c r="H120" s="1"/>
      <c r="I120" s="1"/>
      <c r="J120" s="1"/>
      <c r="K120" s="1"/>
      <c r="L120" s="1"/>
      <c r="M120" s="1"/>
      <c r="N120" s="1"/>
      <c r="O120" s="1"/>
      <c r="P120" s="47"/>
      <c r="Q120" s="46"/>
      <c r="R120" s="46"/>
      <c r="S120" s="48"/>
      <c r="T120" s="49"/>
      <c r="U120" s="50"/>
      <c r="V120" s="1"/>
      <c r="W120" s="1"/>
      <c r="X120" s="1"/>
      <c r="Y120" s="1"/>
      <c r="Z120" s="1"/>
      <c r="AA120" s="51"/>
    </row>
    <row r="121" spans="1:27">
      <c r="A121" s="39" t="str">
        <f t="shared" si="5"/>
        <v xml:space="preserve"> </v>
      </c>
      <c r="B121" s="39" t="str">
        <f t="shared" si="6"/>
        <v/>
      </c>
      <c r="C121" s="1"/>
      <c r="D121" s="46"/>
      <c r="E121" s="1"/>
      <c r="F121" s="1"/>
      <c r="G121" s="1"/>
      <c r="H121" s="1"/>
      <c r="I121" s="1"/>
      <c r="J121" s="1"/>
      <c r="K121" s="1"/>
      <c r="L121" s="1"/>
      <c r="M121" s="1"/>
      <c r="N121" s="1"/>
      <c r="O121" s="1"/>
      <c r="P121" s="47"/>
      <c r="Q121" s="46"/>
      <c r="R121" s="46"/>
      <c r="S121" s="48"/>
      <c r="T121" s="49"/>
      <c r="U121" s="50"/>
      <c r="V121" s="1"/>
      <c r="W121" s="1"/>
      <c r="X121" s="1"/>
      <c r="Y121" s="1"/>
      <c r="Z121" s="1"/>
      <c r="AA121" s="51"/>
    </row>
    <row r="122" spans="1:27">
      <c r="A122" s="39" t="str">
        <f t="shared" si="5"/>
        <v xml:space="preserve"> </v>
      </c>
      <c r="B122" s="39" t="str">
        <f t="shared" si="6"/>
        <v/>
      </c>
      <c r="C122" s="1"/>
      <c r="D122" s="46"/>
      <c r="E122" s="1"/>
      <c r="F122" s="1"/>
      <c r="G122" s="1"/>
      <c r="H122" s="1"/>
      <c r="I122" s="1"/>
      <c r="J122" s="1"/>
      <c r="K122" s="1"/>
      <c r="L122" s="1"/>
      <c r="M122" s="1"/>
      <c r="N122" s="1"/>
      <c r="O122" s="1"/>
      <c r="P122" s="47"/>
      <c r="Q122" s="46"/>
      <c r="R122" s="46"/>
      <c r="S122" s="48"/>
      <c r="T122" s="49"/>
      <c r="U122" s="50"/>
      <c r="V122" s="1"/>
      <c r="W122" s="1"/>
      <c r="X122" s="1"/>
      <c r="Y122" s="1"/>
      <c r="Z122" s="1"/>
      <c r="AA122" s="51"/>
    </row>
    <row r="123" spans="1:27">
      <c r="A123" s="39" t="str">
        <f t="shared" si="5"/>
        <v xml:space="preserve"> </v>
      </c>
      <c r="B123" s="39" t="str">
        <f t="shared" si="6"/>
        <v/>
      </c>
      <c r="C123" s="1"/>
      <c r="D123" s="46"/>
      <c r="E123" s="1"/>
      <c r="F123" s="1"/>
      <c r="G123" s="1"/>
      <c r="H123" s="1"/>
      <c r="I123" s="1"/>
      <c r="J123" s="1"/>
      <c r="K123" s="1"/>
      <c r="L123" s="1"/>
      <c r="M123" s="1"/>
      <c r="N123" s="1"/>
      <c r="O123" s="1"/>
      <c r="P123" s="47"/>
      <c r="Q123" s="46"/>
      <c r="R123" s="46"/>
      <c r="S123" s="48"/>
      <c r="T123" s="49"/>
      <c r="U123" s="50"/>
      <c r="V123" s="1"/>
      <c r="W123" s="1"/>
      <c r="X123" s="1"/>
      <c r="Y123" s="1"/>
      <c r="Z123" s="1"/>
      <c r="AA123" s="51"/>
    </row>
    <row r="124" spans="1:27">
      <c r="A124" s="39" t="str">
        <f t="shared" si="5"/>
        <v xml:space="preserve"> </v>
      </c>
      <c r="B124" s="39" t="str">
        <f t="shared" si="6"/>
        <v/>
      </c>
      <c r="C124" s="1"/>
      <c r="D124" s="46"/>
      <c r="E124" s="1"/>
      <c r="F124" s="1"/>
      <c r="G124" s="1"/>
      <c r="H124" s="1"/>
      <c r="I124" s="1"/>
      <c r="J124" s="1"/>
      <c r="K124" s="1"/>
      <c r="L124" s="1"/>
      <c r="M124" s="1"/>
      <c r="N124" s="1"/>
      <c r="O124" s="1"/>
      <c r="P124" s="47"/>
      <c r="Q124" s="46"/>
      <c r="R124" s="46"/>
      <c r="S124" s="48"/>
      <c r="T124" s="49"/>
      <c r="U124" s="50"/>
      <c r="V124" s="1"/>
      <c r="W124" s="1"/>
      <c r="X124" s="1"/>
      <c r="Y124" s="1"/>
      <c r="Z124" s="1"/>
      <c r="AA124" s="51"/>
    </row>
    <row r="125" spans="1:27">
      <c r="A125" s="39" t="str">
        <f t="shared" si="5"/>
        <v xml:space="preserve"> </v>
      </c>
      <c r="B125" s="39" t="str">
        <f t="shared" si="6"/>
        <v/>
      </c>
      <c r="C125" s="1"/>
      <c r="D125" s="46"/>
      <c r="E125" s="1"/>
      <c r="F125" s="1"/>
      <c r="G125" s="1"/>
      <c r="H125" s="1"/>
      <c r="I125" s="1"/>
      <c r="J125" s="1"/>
      <c r="K125" s="1"/>
      <c r="L125" s="1"/>
      <c r="M125" s="1"/>
      <c r="N125" s="1"/>
      <c r="O125" s="1"/>
      <c r="P125" s="47"/>
      <c r="Q125" s="46"/>
      <c r="R125" s="46"/>
      <c r="S125" s="48"/>
      <c r="T125" s="49"/>
      <c r="U125" s="50"/>
      <c r="V125" s="1"/>
      <c r="W125" s="1"/>
      <c r="X125" s="1"/>
      <c r="Y125" s="1"/>
      <c r="Z125" s="1"/>
      <c r="AA125" s="51"/>
    </row>
    <row r="126" spans="1:27">
      <c r="A126" s="39" t="str">
        <f t="shared" si="5"/>
        <v xml:space="preserve"> </v>
      </c>
      <c r="B126" s="39" t="str">
        <f t="shared" si="6"/>
        <v/>
      </c>
      <c r="C126" s="1"/>
      <c r="D126" s="46"/>
      <c r="E126" s="1"/>
      <c r="F126" s="1"/>
      <c r="G126" s="1"/>
      <c r="H126" s="1"/>
      <c r="I126" s="1"/>
      <c r="J126" s="1"/>
      <c r="K126" s="1"/>
      <c r="L126" s="1"/>
      <c r="M126" s="1"/>
      <c r="N126" s="1"/>
      <c r="O126" s="1"/>
      <c r="P126" s="47"/>
      <c r="Q126" s="46"/>
      <c r="R126" s="46"/>
      <c r="S126" s="48"/>
      <c r="T126" s="49"/>
      <c r="U126" s="50"/>
      <c r="V126" s="1"/>
      <c r="W126" s="1"/>
      <c r="X126" s="1"/>
      <c r="Y126" s="1"/>
      <c r="Z126" s="1"/>
      <c r="AA126" s="51"/>
    </row>
    <row r="127" spans="1:27">
      <c r="A127" s="39" t="str">
        <f t="shared" si="5"/>
        <v xml:space="preserve"> </v>
      </c>
      <c r="B127" s="39" t="str">
        <f t="shared" si="6"/>
        <v/>
      </c>
      <c r="C127" s="1"/>
      <c r="D127" s="46"/>
      <c r="E127" s="1"/>
      <c r="F127" s="1"/>
      <c r="G127" s="1"/>
      <c r="H127" s="1"/>
      <c r="I127" s="1"/>
      <c r="J127" s="1"/>
      <c r="K127" s="1"/>
      <c r="L127" s="1"/>
      <c r="M127" s="1"/>
      <c r="N127" s="1"/>
      <c r="O127" s="1"/>
      <c r="P127" s="47"/>
      <c r="Q127" s="46"/>
      <c r="R127" s="46"/>
      <c r="S127" s="48"/>
      <c r="T127" s="49"/>
      <c r="U127" s="50"/>
      <c r="V127" s="1"/>
      <c r="W127" s="1"/>
      <c r="X127" s="1"/>
      <c r="Y127" s="1"/>
      <c r="Z127" s="1"/>
      <c r="AA127" s="51"/>
    </row>
    <row r="128" spans="1:27">
      <c r="A128" s="39" t="str">
        <f t="shared" si="5"/>
        <v xml:space="preserve"> </v>
      </c>
      <c r="B128" s="39" t="str">
        <f t="shared" si="6"/>
        <v/>
      </c>
      <c r="C128" s="1"/>
      <c r="D128" s="46"/>
      <c r="E128" s="1"/>
      <c r="F128" s="1"/>
      <c r="G128" s="1"/>
      <c r="H128" s="1"/>
      <c r="I128" s="1"/>
      <c r="J128" s="1"/>
      <c r="K128" s="1"/>
      <c r="L128" s="1"/>
      <c r="M128" s="1"/>
      <c r="N128" s="1"/>
      <c r="O128" s="1"/>
      <c r="P128" s="47"/>
      <c r="Q128" s="46"/>
      <c r="R128" s="46"/>
      <c r="S128" s="48"/>
      <c r="T128" s="49"/>
      <c r="U128" s="50"/>
      <c r="V128" s="1"/>
      <c r="W128" s="1"/>
      <c r="X128" s="1"/>
      <c r="Y128" s="1"/>
      <c r="Z128" s="1"/>
      <c r="AA128" s="51"/>
    </row>
    <row r="129" spans="1:27">
      <c r="A129" s="39" t="str">
        <f t="shared" si="5"/>
        <v xml:space="preserve"> </v>
      </c>
      <c r="B129" s="39" t="str">
        <f t="shared" si="6"/>
        <v/>
      </c>
      <c r="C129" s="1"/>
      <c r="D129" s="46"/>
      <c r="E129" s="1"/>
      <c r="F129" s="1"/>
      <c r="G129" s="1"/>
      <c r="H129" s="1"/>
      <c r="I129" s="1"/>
      <c r="J129" s="1"/>
      <c r="K129" s="1"/>
      <c r="L129" s="1"/>
      <c r="M129" s="1"/>
      <c r="N129" s="1"/>
      <c r="O129" s="1"/>
      <c r="P129" s="47"/>
      <c r="Q129" s="46"/>
      <c r="R129" s="46"/>
      <c r="S129" s="48"/>
      <c r="T129" s="49"/>
      <c r="U129" s="50"/>
      <c r="V129" s="1"/>
      <c r="W129" s="1"/>
      <c r="X129" s="1"/>
      <c r="Y129" s="1"/>
      <c r="Z129" s="1"/>
      <c r="AA129" s="51"/>
    </row>
    <row r="130" spans="1:27">
      <c r="A130" s="39" t="str">
        <f t="shared" si="5"/>
        <v xml:space="preserve"> </v>
      </c>
      <c r="B130" s="39" t="str">
        <f t="shared" si="6"/>
        <v/>
      </c>
      <c r="C130" s="1"/>
      <c r="D130" s="46"/>
      <c r="E130" s="1"/>
      <c r="F130" s="1"/>
      <c r="G130" s="1"/>
      <c r="H130" s="1"/>
      <c r="I130" s="1"/>
      <c r="J130" s="1"/>
      <c r="K130" s="1"/>
      <c r="L130" s="1"/>
      <c r="M130" s="1"/>
      <c r="N130" s="1"/>
      <c r="O130" s="1"/>
      <c r="P130" s="47"/>
      <c r="Q130" s="46"/>
      <c r="R130" s="46"/>
      <c r="S130" s="48"/>
      <c r="T130" s="49"/>
      <c r="U130" s="50"/>
      <c r="V130" s="1"/>
      <c r="W130" s="1"/>
      <c r="X130" s="1"/>
      <c r="Y130" s="1"/>
      <c r="Z130" s="1"/>
      <c r="AA130" s="51"/>
    </row>
    <row r="131" spans="1:27">
      <c r="A131" s="39" t="str">
        <f t="shared" ref="A131:A194" si="7">+CONCATENATE(LEFT(K131,2)," ",LEFT(L131,2))</f>
        <v xml:space="preserve"> </v>
      </c>
      <c r="B131" s="39" t="str">
        <f t="shared" ref="B131:B194" si="8">IF(R131&lt;&gt;"",CONCATENATE(DAY(R131),".",MONTH(R131)),"")</f>
        <v/>
      </c>
      <c r="C131" s="1"/>
      <c r="D131" s="46"/>
      <c r="E131" s="1"/>
      <c r="F131" s="1"/>
      <c r="G131" s="1"/>
      <c r="H131" s="1"/>
      <c r="I131" s="1"/>
      <c r="J131" s="1"/>
      <c r="K131" s="1"/>
      <c r="L131" s="1"/>
      <c r="M131" s="1"/>
      <c r="N131" s="1"/>
      <c r="O131" s="1"/>
      <c r="P131" s="47"/>
      <c r="Q131" s="46"/>
      <c r="R131" s="46"/>
      <c r="S131" s="48"/>
      <c r="T131" s="49"/>
      <c r="U131" s="50"/>
      <c r="V131" s="1"/>
      <c r="W131" s="1"/>
      <c r="X131" s="1"/>
      <c r="Y131" s="1"/>
      <c r="Z131" s="1"/>
      <c r="AA131" s="51"/>
    </row>
    <row r="132" spans="1:27">
      <c r="A132" s="39" t="str">
        <f t="shared" si="7"/>
        <v xml:space="preserve"> </v>
      </c>
      <c r="B132" s="39" t="str">
        <f t="shared" si="8"/>
        <v/>
      </c>
      <c r="C132" s="1"/>
      <c r="D132" s="46"/>
      <c r="E132" s="1"/>
      <c r="F132" s="1"/>
      <c r="G132" s="1"/>
      <c r="H132" s="1"/>
      <c r="I132" s="1"/>
      <c r="J132" s="1"/>
      <c r="K132" s="1"/>
      <c r="L132" s="1"/>
      <c r="M132" s="1"/>
      <c r="N132" s="1"/>
      <c r="O132" s="1"/>
      <c r="P132" s="47"/>
      <c r="Q132" s="46"/>
      <c r="R132" s="46"/>
      <c r="S132" s="48"/>
      <c r="T132" s="49"/>
      <c r="U132" s="50"/>
      <c r="V132" s="1"/>
      <c r="W132" s="1"/>
      <c r="X132" s="1"/>
      <c r="Y132" s="1"/>
      <c r="Z132" s="1"/>
      <c r="AA132" s="51"/>
    </row>
    <row r="133" spans="1:27">
      <c r="A133" s="39" t="str">
        <f t="shared" si="7"/>
        <v xml:space="preserve"> </v>
      </c>
      <c r="B133" s="39" t="str">
        <f t="shared" si="8"/>
        <v/>
      </c>
      <c r="C133" s="1"/>
      <c r="D133" s="46"/>
      <c r="E133" s="1"/>
      <c r="F133" s="1"/>
      <c r="G133" s="1"/>
      <c r="H133" s="1"/>
      <c r="I133" s="1"/>
      <c r="J133" s="1"/>
      <c r="K133" s="1"/>
      <c r="L133" s="1"/>
      <c r="M133" s="1"/>
      <c r="N133" s="1"/>
      <c r="O133" s="1"/>
      <c r="P133" s="47"/>
      <c r="Q133" s="46"/>
      <c r="R133" s="46"/>
      <c r="S133" s="48"/>
      <c r="T133" s="49"/>
      <c r="U133" s="50"/>
      <c r="V133" s="1"/>
      <c r="W133" s="1"/>
      <c r="X133" s="1"/>
      <c r="Y133" s="1"/>
      <c r="Z133" s="1"/>
      <c r="AA133" s="51"/>
    </row>
    <row r="134" spans="1:27">
      <c r="A134" s="39" t="str">
        <f t="shared" si="7"/>
        <v xml:space="preserve"> </v>
      </c>
      <c r="B134" s="39" t="str">
        <f t="shared" si="8"/>
        <v/>
      </c>
      <c r="C134" s="1"/>
      <c r="D134" s="46"/>
      <c r="E134" s="1"/>
      <c r="F134" s="1"/>
      <c r="G134" s="1"/>
      <c r="H134" s="1"/>
      <c r="I134" s="1"/>
      <c r="J134" s="1"/>
      <c r="K134" s="1"/>
      <c r="L134" s="1"/>
      <c r="M134" s="1"/>
      <c r="N134" s="1"/>
      <c r="O134" s="1"/>
      <c r="P134" s="47"/>
      <c r="Q134" s="46"/>
      <c r="R134" s="46"/>
      <c r="S134" s="48"/>
      <c r="T134" s="49"/>
      <c r="U134" s="50"/>
      <c r="V134" s="1"/>
      <c r="W134" s="1"/>
      <c r="X134" s="1"/>
      <c r="Y134" s="1"/>
      <c r="Z134" s="1"/>
      <c r="AA134" s="51"/>
    </row>
    <row r="135" spans="1:27">
      <c r="A135" s="39" t="str">
        <f t="shared" si="7"/>
        <v xml:space="preserve"> </v>
      </c>
      <c r="B135" s="39" t="str">
        <f t="shared" si="8"/>
        <v/>
      </c>
      <c r="C135" s="1"/>
      <c r="D135" s="46"/>
      <c r="E135" s="1"/>
      <c r="F135" s="1"/>
      <c r="G135" s="1"/>
      <c r="H135" s="1"/>
      <c r="I135" s="1"/>
      <c r="J135" s="1"/>
      <c r="K135" s="1"/>
      <c r="L135" s="1"/>
      <c r="M135" s="1"/>
      <c r="N135" s="1"/>
      <c r="O135" s="1"/>
      <c r="P135" s="47"/>
      <c r="Q135" s="46"/>
      <c r="R135" s="46"/>
      <c r="S135" s="48"/>
      <c r="T135" s="49"/>
      <c r="U135" s="50"/>
      <c r="V135" s="1"/>
      <c r="W135" s="1"/>
      <c r="X135" s="1"/>
      <c r="Y135" s="1"/>
      <c r="Z135" s="1"/>
      <c r="AA135" s="51"/>
    </row>
    <row r="136" spans="1:27">
      <c r="A136" s="39" t="str">
        <f t="shared" si="7"/>
        <v xml:space="preserve"> </v>
      </c>
      <c r="B136" s="39" t="str">
        <f t="shared" si="8"/>
        <v/>
      </c>
      <c r="C136" s="1"/>
      <c r="D136" s="46"/>
      <c r="E136" s="1"/>
      <c r="F136" s="1"/>
      <c r="G136" s="1"/>
      <c r="H136" s="1"/>
      <c r="I136" s="1"/>
      <c r="J136" s="1"/>
      <c r="K136" s="1"/>
      <c r="L136" s="1"/>
      <c r="M136" s="1"/>
      <c r="N136" s="1"/>
      <c r="O136" s="1"/>
      <c r="P136" s="47"/>
      <c r="Q136" s="46"/>
      <c r="R136" s="46"/>
      <c r="S136" s="48"/>
      <c r="T136" s="49"/>
      <c r="U136" s="50"/>
      <c r="V136" s="1"/>
      <c r="W136" s="1"/>
      <c r="X136" s="1"/>
      <c r="Y136" s="1"/>
      <c r="Z136" s="1"/>
      <c r="AA136" s="51"/>
    </row>
    <row r="137" spans="1:27">
      <c r="A137" s="39" t="str">
        <f t="shared" si="7"/>
        <v xml:space="preserve"> </v>
      </c>
      <c r="B137" s="39" t="str">
        <f t="shared" si="8"/>
        <v/>
      </c>
      <c r="C137" s="1"/>
      <c r="D137" s="46"/>
      <c r="E137" s="1"/>
      <c r="F137" s="1"/>
      <c r="G137" s="1"/>
      <c r="H137" s="1"/>
      <c r="I137" s="1"/>
      <c r="J137" s="1"/>
      <c r="K137" s="1"/>
      <c r="L137" s="1"/>
      <c r="M137" s="1"/>
      <c r="N137" s="1"/>
      <c r="O137" s="1"/>
      <c r="P137" s="47"/>
      <c r="Q137" s="46"/>
      <c r="R137" s="46"/>
      <c r="S137" s="48"/>
      <c r="T137" s="49"/>
      <c r="U137" s="50"/>
      <c r="V137" s="1"/>
      <c r="W137" s="1"/>
      <c r="X137" s="1"/>
      <c r="Y137" s="1"/>
      <c r="Z137" s="1"/>
      <c r="AA137" s="51"/>
    </row>
    <row r="138" spans="1:27">
      <c r="A138" s="39" t="str">
        <f t="shared" si="7"/>
        <v xml:space="preserve"> </v>
      </c>
      <c r="B138" s="39" t="str">
        <f t="shared" si="8"/>
        <v/>
      </c>
      <c r="C138" s="1"/>
      <c r="D138" s="46"/>
      <c r="E138" s="1"/>
      <c r="F138" s="1"/>
      <c r="G138" s="1"/>
      <c r="H138" s="1"/>
      <c r="I138" s="1"/>
      <c r="J138" s="1"/>
      <c r="K138" s="1"/>
      <c r="L138" s="1"/>
      <c r="M138" s="1"/>
      <c r="N138" s="1"/>
      <c r="O138" s="1"/>
      <c r="P138" s="47"/>
      <c r="Q138" s="46"/>
      <c r="R138" s="46"/>
      <c r="S138" s="48"/>
      <c r="T138" s="49"/>
      <c r="U138" s="50"/>
      <c r="V138" s="1"/>
      <c r="W138" s="1"/>
      <c r="X138" s="1"/>
      <c r="Y138" s="1"/>
      <c r="Z138" s="1"/>
      <c r="AA138" s="51"/>
    </row>
    <row r="139" spans="1:27">
      <c r="A139" s="39" t="str">
        <f t="shared" si="7"/>
        <v xml:space="preserve"> </v>
      </c>
      <c r="B139" s="39" t="str">
        <f t="shared" si="8"/>
        <v/>
      </c>
      <c r="C139" s="1"/>
      <c r="D139" s="46"/>
      <c r="E139" s="1"/>
      <c r="F139" s="1"/>
      <c r="G139" s="1"/>
      <c r="H139" s="1"/>
      <c r="I139" s="1"/>
      <c r="J139" s="1"/>
      <c r="K139" s="1"/>
      <c r="L139" s="1"/>
      <c r="M139" s="1"/>
      <c r="N139" s="1"/>
      <c r="O139" s="1"/>
      <c r="P139" s="47"/>
      <c r="Q139" s="46"/>
      <c r="R139" s="46"/>
      <c r="S139" s="48"/>
      <c r="T139" s="49"/>
      <c r="U139" s="50"/>
      <c r="V139" s="1"/>
      <c r="W139" s="1"/>
      <c r="X139" s="1"/>
      <c r="Y139" s="1"/>
      <c r="Z139" s="1"/>
      <c r="AA139" s="51"/>
    </row>
    <row r="140" spans="1:27">
      <c r="A140" s="39" t="str">
        <f t="shared" si="7"/>
        <v xml:space="preserve"> </v>
      </c>
      <c r="B140" s="39" t="str">
        <f t="shared" si="8"/>
        <v/>
      </c>
      <c r="C140" s="1"/>
      <c r="D140" s="46"/>
      <c r="E140" s="1"/>
      <c r="F140" s="1"/>
      <c r="G140" s="1"/>
      <c r="H140" s="1"/>
      <c r="I140" s="1"/>
      <c r="J140" s="1"/>
      <c r="K140" s="1"/>
      <c r="L140" s="1"/>
      <c r="M140" s="1"/>
      <c r="N140" s="1"/>
      <c r="O140" s="1"/>
      <c r="P140" s="47"/>
      <c r="Q140" s="46"/>
      <c r="R140" s="46"/>
      <c r="S140" s="48"/>
      <c r="T140" s="49"/>
      <c r="U140" s="50"/>
      <c r="V140" s="1"/>
      <c r="W140" s="1"/>
      <c r="X140" s="1"/>
      <c r="Y140" s="1"/>
      <c r="Z140" s="1"/>
      <c r="AA140" s="51"/>
    </row>
    <row r="141" spans="1:27">
      <c r="A141" s="39" t="str">
        <f t="shared" si="7"/>
        <v xml:space="preserve"> </v>
      </c>
      <c r="B141" s="39" t="str">
        <f t="shared" si="8"/>
        <v/>
      </c>
      <c r="C141" s="1"/>
      <c r="D141" s="46"/>
      <c r="E141" s="1"/>
      <c r="F141" s="1"/>
      <c r="G141" s="1"/>
      <c r="H141" s="1"/>
      <c r="I141" s="1"/>
      <c r="J141" s="1"/>
      <c r="K141" s="1"/>
      <c r="L141" s="1"/>
      <c r="M141" s="1"/>
      <c r="N141" s="1"/>
      <c r="O141" s="1"/>
      <c r="P141" s="47"/>
      <c r="Q141" s="46"/>
      <c r="R141" s="46"/>
      <c r="S141" s="48"/>
      <c r="T141" s="49"/>
      <c r="U141" s="50"/>
      <c r="V141" s="1"/>
      <c r="W141" s="1"/>
      <c r="X141" s="1"/>
      <c r="Y141" s="1"/>
      <c r="Z141" s="1"/>
      <c r="AA141" s="51"/>
    </row>
    <row r="142" spans="1:27">
      <c r="A142" s="39" t="str">
        <f t="shared" si="7"/>
        <v xml:space="preserve"> </v>
      </c>
      <c r="B142" s="39" t="str">
        <f t="shared" si="8"/>
        <v/>
      </c>
      <c r="C142" s="1"/>
      <c r="D142" s="46"/>
      <c r="E142" s="1"/>
      <c r="F142" s="1"/>
      <c r="G142" s="1"/>
      <c r="H142" s="1"/>
      <c r="I142" s="1"/>
      <c r="J142" s="1"/>
      <c r="K142" s="1"/>
      <c r="L142" s="1"/>
      <c r="M142" s="1"/>
      <c r="N142" s="1"/>
      <c r="O142" s="1"/>
      <c r="P142" s="47"/>
      <c r="Q142" s="46"/>
      <c r="R142" s="46"/>
      <c r="S142" s="48"/>
      <c r="T142" s="49"/>
      <c r="U142" s="50"/>
      <c r="V142" s="1"/>
      <c r="W142" s="1"/>
      <c r="X142" s="1"/>
      <c r="Y142" s="1"/>
      <c r="Z142" s="1"/>
      <c r="AA142" s="51"/>
    </row>
    <row r="143" spans="1:27">
      <c r="A143" s="39" t="str">
        <f t="shared" si="7"/>
        <v xml:space="preserve"> </v>
      </c>
      <c r="B143" s="39" t="str">
        <f t="shared" si="8"/>
        <v/>
      </c>
      <c r="C143" s="1"/>
      <c r="D143" s="46"/>
      <c r="E143" s="1"/>
      <c r="F143" s="1"/>
      <c r="G143" s="1"/>
      <c r="H143" s="1"/>
      <c r="I143" s="1"/>
      <c r="J143" s="1"/>
      <c r="K143" s="1"/>
      <c r="L143" s="1"/>
      <c r="M143" s="1"/>
      <c r="N143" s="1"/>
      <c r="O143" s="1"/>
      <c r="P143" s="47"/>
      <c r="Q143" s="46"/>
      <c r="R143" s="46"/>
      <c r="S143" s="48"/>
      <c r="T143" s="49"/>
      <c r="U143" s="50"/>
      <c r="V143" s="1"/>
      <c r="W143" s="1"/>
      <c r="X143" s="1"/>
      <c r="Y143" s="1"/>
      <c r="Z143" s="1"/>
      <c r="AA143" s="51"/>
    </row>
    <row r="144" spans="1:27">
      <c r="A144" s="39" t="str">
        <f t="shared" si="7"/>
        <v xml:space="preserve"> </v>
      </c>
      <c r="B144" s="39" t="str">
        <f t="shared" si="8"/>
        <v/>
      </c>
      <c r="C144" s="1"/>
      <c r="D144" s="46"/>
      <c r="E144" s="1"/>
      <c r="F144" s="1"/>
      <c r="G144" s="1"/>
      <c r="H144" s="1"/>
      <c r="I144" s="1"/>
      <c r="J144" s="1"/>
      <c r="K144" s="1"/>
      <c r="L144" s="1"/>
      <c r="M144" s="1"/>
      <c r="N144" s="1"/>
      <c r="O144" s="1"/>
      <c r="P144" s="47"/>
      <c r="Q144" s="46"/>
      <c r="R144" s="46"/>
      <c r="S144" s="48"/>
      <c r="T144" s="49"/>
      <c r="U144" s="50"/>
      <c r="V144" s="1"/>
      <c r="W144" s="1"/>
      <c r="X144" s="1"/>
      <c r="Y144" s="1"/>
      <c r="Z144" s="1"/>
      <c r="AA144" s="51"/>
    </row>
    <row r="145" spans="1:27">
      <c r="A145" s="39" t="str">
        <f t="shared" si="7"/>
        <v xml:space="preserve"> </v>
      </c>
      <c r="B145" s="39" t="str">
        <f t="shared" si="8"/>
        <v/>
      </c>
      <c r="C145" s="1"/>
      <c r="D145" s="46"/>
      <c r="E145" s="1"/>
      <c r="F145" s="1"/>
      <c r="G145" s="1"/>
      <c r="H145" s="1"/>
      <c r="I145" s="1"/>
      <c r="J145" s="1"/>
      <c r="K145" s="1"/>
      <c r="L145" s="1"/>
      <c r="M145" s="1"/>
      <c r="N145" s="1"/>
      <c r="O145" s="1"/>
      <c r="P145" s="47"/>
      <c r="Q145" s="46"/>
      <c r="R145" s="46"/>
      <c r="S145" s="48"/>
      <c r="T145" s="49"/>
      <c r="U145" s="50"/>
      <c r="V145" s="1"/>
      <c r="W145" s="1"/>
      <c r="X145" s="1"/>
      <c r="Y145" s="1"/>
      <c r="Z145" s="1"/>
      <c r="AA145" s="51"/>
    </row>
    <row r="146" spans="1:27">
      <c r="A146" s="39" t="str">
        <f t="shared" si="7"/>
        <v xml:space="preserve"> </v>
      </c>
      <c r="B146" s="39" t="str">
        <f t="shared" si="8"/>
        <v/>
      </c>
      <c r="C146" s="1"/>
      <c r="D146" s="46"/>
      <c r="E146" s="1"/>
      <c r="F146" s="1"/>
      <c r="G146" s="1"/>
      <c r="H146" s="1"/>
      <c r="I146" s="1"/>
      <c r="J146" s="1"/>
      <c r="K146" s="1"/>
      <c r="L146" s="1"/>
      <c r="M146" s="1"/>
      <c r="N146" s="1"/>
      <c r="O146" s="1"/>
      <c r="P146" s="47"/>
      <c r="Q146" s="46"/>
      <c r="R146" s="46"/>
      <c r="S146" s="48"/>
      <c r="T146" s="49"/>
      <c r="U146" s="50"/>
      <c r="V146" s="1"/>
      <c r="W146" s="1"/>
      <c r="X146" s="1"/>
      <c r="Y146" s="1"/>
      <c r="Z146" s="1"/>
      <c r="AA146" s="51"/>
    </row>
    <row r="147" spans="1:27">
      <c r="A147" s="39" t="str">
        <f t="shared" si="7"/>
        <v xml:space="preserve"> </v>
      </c>
      <c r="B147" s="39" t="str">
        <f t="shared" si="8"/>
        <v/>
      </c>
      <c r="C147" s="1"/>
      <c r="D147" s="46"/>
      <c r="E147" s="1"/>
      <c r="F147" s="1"/>
      <c r="G147" s="1"/>
      <c r="H147" s="1"/>
      <c r="I147" s="1"/>
      <c r="J147" s="1"/>
      <c r="K147" s="1"/>
      <c r="L147" s="1"/>
      <c r="M147" s="1"/>
      <c r="N147" s="1"/>
      <c r="O147" s="1"/>
      <c r="P147" s="47"/>
      <c r="Q147" s="46"/>
      <c r="R147" s="46"/>
      <c r="S147" s="48"/>
      <c r="T147" s="49"/>
      <c r="U147" s="50"/>
      <c r="V147" s="1"/>
      <c r="W147" s="1"/>
      <c r="X147" s="1"/>
      <c r="Y147" s="1"/>
      <c r="Z147" s="1"/>
      <c r="AA147" s="51"/>
    </row>
    <row r="148" spans="1:27">
      <c r="A148" s="39" t="str">
        <f t="shared" si="7"/>
        <v xml:space="preserve"> </v>
      </c>
      <c r="B148" s="39" t="str">
        <f t="shared" si="8"/>
        <v/>
      </c>
      <c r="C148" s="1"/>
      <c r="D148" s="46"/>
      <c r="E148" s="1"/>
      <c r="F148" s="1"/>
      <c r="G148" s="1"/>
      <c r="H148" s="1"/>
      <c r="I148" s="1"/>
      <c r="J148" s="1"/>
      <c r="K148" s="1"/>
      <c r="L148" s="1"/>
      <c r="M148" s="1"/>
      <c r="N148" s="1"/>
      <c r="O148" s="1"/>
      <c r="P148" s="47"/>
      <c r="Q148" s="46"/>
      <c r="R148" s="46"/>
      <c r="S148" s="48"/>
      <c r="T148" s="49"/>
      <c r="U148" s="50"/>
      <c r="V148" s="1"/>
      <c r="W148" s="1"/>
      <c r="X148" s="1"/>
      <c r="Y148" s="1"/>
      <c r="Z148" s="1"/>
      <c r="AA148" s="51"/>
    </row>
    <row r="149" spans="1:27">
      <c r="A149" s="39" t="str">
        <f t="shared" si="7"/>
        <v xml:space="preserve"> </v>
      </c>
      <c r="B149" s="39" t="str">
        <f t="shared" si="8"/>
        <v/>
      </c>
      <c r="C149" s="1"/>
      <c r="D149" s="46"/>
      <c r="E149" s="1"/>
      <c r="F149" s="1"/>
      <c r="G149" s="1"/>
      <c r="H149" s="1"/>
      <c r="I149" s="1"/>
      <c r="J149" s="1"/>
      <c r="K149" s="1"/>
      <c r="L149" s="1"/>
      <c r="M149" s="1"/>
      <c r="N149" s="1"/>
      <c r="O149" s="1"/>
      <c r="P149" s="47"/>
      <c r="Q149" s="46"/>
      <c r="R149" s="46"/>
      <c r="S149" s="48"/>
      <c r="T149" s="49"/>
      <c r="U149" s="50"/>
      <c r="V149" s="1"/>
      <c r="W149" s="1"/>
      <c r="X149" s="1"/>
      <c r="Y149" s="1"/>
      <c r="Z149" s="1"/>
      <c r="AA149" s="51"/>
    </row>
    <row r="150" spans="1:27">
      <c r="A150" s="39" t="str">
        <f t="shared" si="7"/>
        <v xml:space="preserve"> </v>
      </c>
      <c r="B150" s="39" t="str">
        <f t="shared" si="8"/>
        <v/>
      </c>
      <c r="C150" s="1"/>
      <c r="D150" s="46"/>
      <c r="E150" s="1"/>
      <c r="F150" s="1"/>
      <c r="G150" s="1"/>
      <c r="H150" s="1"/>
      <c r="I150" s="1"/>
      <c r="J150" s="1"/>
      <c r="K150" s="1"/>
      <c r="L150" s="1"/>
      <c r="M150" s="1"/>
      <c r="N150" s="1"/>
      <c r="O150" s="1"/>
      <c r="P150" s="47"/>
      <c r="Q150" s="46"/>
      <c r="R150" s="46"/>
      <c r="S150" s="48"/>
      <c r="T150" s="49"/>
      <c r="U150" s="50"/>
      <c r="V150" s="1"/>
      <c r="W150" s="1"/>
      <c r="X150" s="1"/>
      <c r="Y150" s="1"/>
      <c r="Z150" s="1"/>
      <c r="AA150" s="51"/>
    </row>
    <row r="151" spans="1:27">
      <c r="A151" s="39" t="str">
        <f t="shared" si="7"/>
        <v xml:space="preserve"> </v>
      </c>
      <c r="B151" s="39" t="str">
        <f t="shared" si="8"/>
        <v/>
      </c>
      <c r="C151" s="1"/>
      <c r="D151" s="46"/>
      <c r="E151" s="1"/>
      <c r="F151" s="1"/>
      <c r="G151" s="1"/>
      <c r="H151" s="1"/>
      <c r="I151" s="1"/>
      <c r="J151" s="1"/>
      <c r="K151" s="1"/>
      <c r="L151" s="1"/>
      <c r="M151" s="1"/>
      <c r="N151" s="1"/>
      <c r="O151" s="1"/>
      <c r="P151" s="47"/>
      <c r="Q151" s="46"/>
      <c r="R151" s="46"/>
      <c r="S151" s="48"/>
      <c r="T151" s="49"/>
      <c r="U151" s="50"/>
      <c r="V151" s="1"/>
      <c r="W151" s="1"/>
      <c r="X151" s="1"/>
      <c r="Y151" s="1"/>
      <c r="Z151" s="1"/>
      <c r="AA151" s="51"/>
    </row>
    <row r="152" spans="1:27">
      <c r="A152" s="39" t="str">
        <f t="shared" si="7"/>
        <v xml:space="preserve"> </v>
      </c>
      <c r="B152" s="39" t="str">
        <f t="shared" si="8"/>
        <v/>
      </c>
      <c r="C152" s="1"/>
      <c r="D152" s="46"/>
      <c r="E152" s="1"/>
      <c r="F152" s="1"/>
      <c r="G152" s="1"/>
      <c r="H152" s="1"/>
      <c r="I152" s="1"/>
      <c r="J152" s="1"/>
      <c r="K152" s="1"/>
      <c r="L152" s="1"/>
      <c r="M152" s="1"/>
      <c r="N152" s="1"/>
      <c r="O152" s="1"/>
      <c r="P152" s="47"/>
      <c r="Q152" s="46"/>
      <c r="R152" s="46"/>
      <c r="S152" s="48"/>
      <c r="T152" s="49"/>
      <c r="U152" s="50"/>
      <c r="V152" s="1"/>
      <c r="W152" s="1"/>
      <c r="X152" s="1"/>
      <c r="Y152" s="1"/>
      <c r="Z152" s="1"/>
      <c r="AA152" s="51"/>
    </row>
    <row r="153" spans="1:27">
      <c r="A153" s="39" t="str">
        <f t="shared" si="7"/>
        <v xml:space="preserve"> </v>
      </c>
      <c r="B153" s="39" t="str">
        <f t="shared" si="8"/>
        <v/>
      </c>
      <c r="C153" s="1"/>
      <c r="D153" s="46"/>
      <c r="E153" s="1"/>
      <c r="F153" s="1"/>
      <c r="G153" s="1"/>
      <c r="H153" s="1"/>
      <c r="I153" s="1"/>
      <c r="J153" s="1"/>
      <c r="K153" s="1"/>
      <c r="L153" s="1"/>
      <c r="M153" s="1"/>
      <c r="N153" s="1"/>
      <c r="O153" s="1"/>
      <c r="P153" s="47"/>
      <c r="Q153" s="46"/>
      <c r="R153" s="46"/>
      <c r="S153" s="48"/>
      <c r="T153" s="49"/>
      <c r="U153" s="50"/>
      <c r="V153" s="1"/>
      <c r="W153" s="1"/>
      <c r="X153" s="1"/>
      <c r="Y153" s="1"/>
      <c r="Z153" s="1"/>
      <c r="AA153" s="51"/>
    </row>
    <row r="154" spans="1:27">
      <c r="A154" s="39" t="str">
        <f t="shared" si="7"/>
        <v xml:space="preserve"> </v>
      </c>
      <c r="B154" s="39" t="str">
        <f t="shared" si="8"/>
        <v/>
      </c>
      <c r="C154" s="1"/>
      <c r="D154" s="46"/>
      <c r="E154" s="1"/>
      <c r="F154" s="1"/>
      <c r="G154" s="1"/>
      <c r="H154" s="1"/>
      <c r="I154" s="1"/>
      <c r="J154" s="1"/>
      <c r="K154" s="1"/>
      <c r="L154" s="1"/>
      <c r="M154" s="1"/>
      <c r="N154" s="1"/>
      <c r="O154" s="1"/>
      <c r="P154" s="47"/>
      <c r="Q154" s="46"/>
      <c r="R154" s="46"/>
      <c r="S154" s="48"/>
      <c r="T154" s="49"/>
      <c r="U154" s="50"/>
      <c r="V154" s="1"/>
      <c r="W154" s="1"/>
      <c r="X154" s="1"/>
      <c r="Y154" s="1"/>
      <c r="Z154" s="1"/>
      <c r="AA154" s="51"/>
    </row>
    <row r="155" spans="1:27">
      <c r="A155" s="39" t="str">
        <f t="shared" si="7"/>
        <v xml:space="preserve"> </v>
      </c>
      <c r="B155" s="39" t="str">
        <f t="shared" si="8"/>
        <v/>
      </c>
      <c r="C155" s="1"/>
      <c r="D155" s="46"/>
      <c r="E155" s="1"/>
      <c r="F155" s="1"/>
      <c r="G155" s="1"/>
      <c r="H155" s="1"/>
      <c r="I155" s="1"/>
      <c r="J155" s="1"/>
      <c r="K155" s="1"/>
      <c r="L155" s="1"/>
      <c r="M155" s="1"/>
      <c r="N155" s="1"/>
      <c r="O155" s="1"/>
      <c r="P155" s="47"/>
      <c r="Q155" s="46"/>
      <c r="R155" s="46"/>
      <c r="S155" s="48"/>
      <c r="T155" s="49"/>
      <c r="U155" s="50"/>
      <c r="V155" s="1"/>
      <c r="W155" s="1"/>
      <c r="X155" s="1"/>
      <c r="Y155" s="1"/>
      <c r="Z155" s="1"/>
      <c r="AA155" s="51"/>
    </row>
    <row r="156" spans="1:27">
      <c r="A156" s="39" t="str">
        <f t="shared" si="7"/>
        <v xml:space="preserve"> </v>
      </c>
      <c r="B156" s="39" t="str">
        <f t="shared" si="8"/>
        <v/>
      </c>
      <c r="C156" s="1"/>
      <c r="D156" s="46"/>
      <c r="E156" s="1"/>
      <c r="F156" s="1"/>
      <c r="G156" s="1"/>
      <c r="H156" s="1"/>
      <c r="I156" s="1"/>
      <c r="J156" s="1"/>
      <c r="K156" s="1"/>
      <c r="L156" s="1"/>
      <c r="M156" s="1"/>
      <c r="N156" s="1"/>
      <c r="O156" s="1"/>
      <c r="P156" s="47"/>
      <c r="Q156" s="46"/>
      <c r="R156" s="46"/>
      <c r="S156" s="48"/>
      <c r="T156" s="49"/>
      <c r="U156" s="50"/>
      <c r="V156" s="1"/>
      <c r="W156" s="1"/>
      <c r="X156" s="1"/>
      <c r="Y156" s="1"/>
      <c r="Z156" s="1"/>
      <c r="AA156" s="51"/>
    </row>
    <row r="157" spans="1:27">
      <c r="A157" s="39" t="str">
        <f t="shared" si="7"/>
        <v xml:space="preserve"> </v>
      </c>
      <c r="B157" s="39" t="str">
        <f t="shared" si="8"/>
        <v/>
      </c>
      <c r="C157" s="1"/>
      <c r="D157" s="46"/>
      <c r="E157" s="1"/>
      <c r="F157" s="1"/>
      <c r="G157" s="1"/>
      <c r="H157" s="1"/>
      <c r="I157" s="1"/>
      <c r="J157" s="1"/>
      <c r="K157" s="1"/>
      <c r="L157" s="1"/>
      <c r="M157" s="1"/>
      <c r="N157" s="1"/>
      <c r="O157" s="1"/>
      <c r="P157" s="47"/>
      <c r="Q157" s="46"/>
      <c r="R157" s="46"/>
      <c r="S157" s="48"/>
      <c r="T157" s="49"/>
      <c r="U157" s="50"/>
      <c r="V157" s="1"/>
      <c r="W157" s="1"/>
      <c r="X157" s="1"/>
      <c r="Y157" s="1"/>
      <c r="Z157" s="1"/>
      <c r="AA157" s="51"/>
    </row>
    <row r="158" spans="1:27">
      <c r="A158" s="39" t="str">
        <f t="shared" si="7"/>
        <v xml:space="preserve"> </v>
      </c>
      <c r="B158" s="39" t="str">
        <f t="shared" si="8"/>
        <v/>
      </c>
      <c r="C158" s="1"/>
      <c r="D158" s="46"/>
      <c r="E158" s="1"/>
      <c r="F158" s="1"/>
      <c r="G158" s="1"/>
      <c r="H158" s="1"/>
      <c r="I158" s="1"/>
      <c r="J158" s="1"/>
      <c r="K158" s="1"/>
      <c r="L158" s="1"/>
      <c r="M158" s="1"/>
      <c r="N158" s="1"/>
      <c r="O158" s="1"/>
      <c r="P158" s="47"/>
      <c r="Q158" s="46"/>
      <c r="R158" s="46"/>
      <c r="S158" s="48"/>
      <c r="T158" s="49"/>
      <c r="U158" s="50"/>
      <c r="V158" s="1"/>
      <c r="W158" s="1"/>
      <c r="X158" s="1"/>
      <c r="Y158" s="1"/>
      <c r="Z158" s="1"/>
      <c r="AA158" s="51"/>
    </row>
    <row r="159" spans="1:27">
      <c r="A159" s="39" t="str">
        <f t="shared" si="7"/>
        <v xml:space="preserve"> </v>
      </c>
      <c r="B159" s="39" t="str">
        <f t="shared" si="8"/>
        <v/>
      </c>
      <c r="C159" s="1"/>
      <c r="D159" s="46"/>
      <c r="E159" s="1"/>
      <c r="F159" s="1"/>
      <c r="G159" s="1"/>
      <c r="H159" s="1"/>
      <c r="I159" s="1"/>
      <c r="J159" s="1"/>
      <c r="K159" s="1"/>
      <c r="L159" s="1"/>
      <c r="M159" s="1"/>
      <c r="N159" s="1"/>
      <c r="O159" s="1"/>
      <c r="P159" s="47"/>
      <c r="Q159" s="46"/>
      <c r="R159" s="46"/>
      <c r="S159" s="48"/>
      <c r="T159" s="49"/>
      <c r="U159" s="50"/>
      <c r="V159" s="1"/>
      <c r="W159" s="1"/>
      <c r="X159" s="1"/>
      <c r="Y159" s="1"/>
      <c r="Z159" s="1"/>
      <c r="AA159" s="51"/>
    </row>
    <row r="160" spans="1:27">
      <c r="A160" s="39" t="str">
        <f t="shared" si="7"/>
        <v xml:space="preserve"> </v>
      </c>
      <c r="B160" s="39" t="str">
        <f t="shared" si="8"/>
        <v/>
      </c>
      <c r="C160" s="1"/>
      <c r="D160" s="46"/>
      <c r="E160" s="1"/>
      <c r="F160" s="1"/>
      <c r="G160" s="1"/>
      <c r="H160" s="1"/>
      <c r="I160" s="1"/>
      <c r="J160" s="1"/>
      <c r="K160" s="1"/>
      <c r="L160" s="1"/>
      <c r="M160" s="1"/>
      <c r="N160" s="1"/>
      <c r="O160" s="1"/>
      <c r="P160" s="47"/>
      <c r="Q160" s="46"/>
      <c r="R160" s="46"/>
      <c r="S160" s="48"/>
      <c r="T160" s="49"/>
      <c r="U160" s="50"/>
      <c r="V160" s="1"/>
      <c r="W160" s="1"/>
      <c r="X160" s="1"/>
      <c r="Y160" s="1"/>
      <c r="Z160" s="1"/>
      <c r="AA160" s="51"/>
    </row>
    <row r="161" spans="1:27">
      <c r="A161" s="39" t="str">
        <f t="shared" si="7"/>
        <v xml:space="preserve"> </v>
      </c>
      <c r="B161" s="39" t="str">
        <f t="shared" si="8"/>
        <v/>
      </c>
      <c r="C161" s="1"/>
      <c r="D161" s="46"/>
      <c r="E161" s="1"/>
      <c r="F161" s="1"/>
      <c r="G161" s="1"/>
      <c r="H161" s="1"/>
      <c r="I161" s="1"/>
      <c r="J161" s="1"/>
      <c r="K161" s="1"/>
      <c r="L161" s="1"/>
      <c r="M161" s="1"/>
      <c r="N161" s="1"/>
      <c r="O161" s="1"/>
      <c r="P161" s="47"/>
      <c r="Q161" s="46"/>
      <c r="R161" s="46"/>
      <c r="S161" s="48"/>
      <c r="T161" s="49"/>
      <c r="U161" s="50"/>
      <c r="V161" s="1"/>
      <c r="W161" s="1"/>
      <c r="X161" s="1"/>
      <c r="Y161" s="1"/>
      <c r="Z161" s="1"/>
      <c r="AA161" s="51"/>
    </row>
    <row r="162" spans="1:27">
      <c r="A162" s="39" t="str">
        <f t="shared" si="7"/>
        <v xml:space="preserve"> </v>
      </c>
      <c r="B162" s="39" t="str">
        <f t="shared" si="8"/>
        <v/>
      </c>
      <c r="C162" s="1"/>
      <c r="D162" s="46"/>
      <c r="E162" s="1"/>
      <c r="F162" s="1"/>
      <c r="G162" s="1"/>
      <c r="H162" s="1"/>
      <c r="I162" s="1"/>
      <c r="J162" s="1"/>
      <c r="K162" s="1"/>
      <c r="L162" s="1"/>
      <c r="M162" s="1"/>
      <c r="N162" s="1"/>
      <c r="O162" s="1"/>
      <c r="P162" s="47"/>
      <c r="Q162" s="46"/>
      <c r="R162" s="46"/>
      <c r="S162" s="48"/>
      <c r="T162" s="49"/>
      <c r="U162" s="50"/>
      <c r="V162" s="1"/>
      <c r="W162" s="1"/>
      <c r="X162" s="1"/>
      <c r="Y162" s="1"/>
      <c r="Z162" s="1"/>
      <c r="AA162" s="51"/>
    </row>
    <row r="163" spans="1:27">
      <c r="A163" s="39" t="str">
        <f t="shared" si="7"/>
        <v xml:space="preserve"> </v>
      </c>
      <c r="B163" s="39" t="str">
        <f t="shared" si="8"/>
        <v/>
      </c>
      <c r="C163" s="1"/>
      <c r="D163" s="46"/>
      <c r="E163" s="1"/>
      <c r="F163" s="1"/>
      <c r="G163" s="1"/>
      <c r="H163" s="1"/>
      <c r="I163" s="1"/>
      <c r="J163" s="1"/>
      <c r="K163" s="1"/>
      <c r="L163" s="1"/>
      <c r="M163" s="1"/>
      <c r="N163" s="1"/>
      <c r="O163" s="1"/>
      <c r="P163" s="47"/>
      <c r="Q163" s="46"/>
      <c r="R163" s="46"/>
      <c r="S163" s="48"/>
      <c r="T163" s="49"/>
      <c r="U163" s="50"/>
      <c r="V163" s="1"/>
      <c r="W163" s="1"/>
      <c r="X163" s="1"/>
      <c r="Y163" s="1"/>
      <c r="Z163" s="1"/>
      <c r="AA163" s="51"/>
    </row>
    <row r="164" spans="1:27">
      <c r="A164" s="39" t="str">
        <f t="shared" si="7"/>
        <v xml:space="preserve"> </v>
      </c>
      <c r="B164" s="39" t="str">
        <f t="shared" si="8"/>
        <v/>
      </c>
      <c r="C164" s="1"/>
      <c r="D164" s="46"/>
      <c r="E164" s="1"/>
      <c r="F164" s="1"/>
      <c r="G164" s="1"/>
      <c r="H164" s="1"/>
      <c r="I164" s="1"/>
      <c r="J164" s="1"/>
      <c r="K164" s="1"/>
      <c r="L164" s="1"/>
      <c r="M164" s="1"/>
      <c r="N164" s="1"/>
      <c r="O164" s="1"/>
      <c r="P164" s="47"/>
      <c r="Q164" s="46"/>
      <c r="R164" s="46"/>
      <c r="S164" s="48"/>
      <c r="T164" s="49"/>
      <c r="U164" s="50"/>
      <c r="V164" s="1"/>
      <c r="W164" s="1"/>
      <c r="X164" s="1"/>
      <c r="Y164" s="1"/>
      <c r="Z164" s="1"/>
      <c r="AA164" s="51"/>
    </row>
    <row r="165" spans="1:27">
      <c r="A165" s="39" t="str">
        <f t="shared" si="7"/>
        <v xml:space="preserve"> </v>
      </c>
      <c r="B165" s="39" t="str">
        <f t="shared" si="8"/>
        <v/>
      </c>
      <c r="C165" s="1"/>
      <c r="D165" s="46"/>
      <c r="E165" s="1"/>
      <c r="F165" s="1"/>
      <c r="G165" s="1"/>
      <c r="H165" s="1"/>
      <c r="I165" s="1"/>
      <c r="J165" s="1"/>
      <c r="K165" s="1"/>
      <c r="L165" s="1"/>
      <c r="M165" s="1"/>
      <c r="N165" s="1"/>
      <c r="O165" s="1"/>
      <c r="P165" s="47"/>
      <c r="Q165" s="46"/>
      <c r="R165" s="46"/>
      <c r="S165" s="48"/>
      <c r="T165" s="49"/>
      <c r="U165" s="50"/>
      <c r="V165" s="1"/>
      <c r="W165" s="1"/>
      <c r="X165" s="1"/>
      <c r="Y165" s="1"/>
      <c r="Z165" s="1"/>
      <c r="AA165" s="51"/>
    </row>
    <row r="166" spans="1:27">
      <c r="A166" s="39" t="str">
        <f t="shared" si="7"/>
        <v xml:space="preserve"> </v>
      </c>
      <c r="B166" s="39" t="str">
        <f t="shared" si="8"/>
        <v/>
      </c>
      <c r="C166" s="1"/>
      <c r="D166" s="46"/>
      <c r="E166" s="1"/>
      <c r="F166" s="1"/>
      <c r="G166" s="1"/>
      <c r="H166" s="1"/>
      <c r="I166" s="1"/>
      <c r="J166" s="1"/>
      <c r="K166" s="1"/>
      <c r="L166" s="1"/>
      <c r="M166" s="1"/>
      <c r="N166" s="1"/>
      <c r="O166" s="1"/>
      <c r="P166" s="47"/>
      <c r="Q166" s="46"/>
      <c r="R166" s="46"/>
      <c r="S166" s="48"/>
      <c r="T166" s="49"/>
      <c r="U166" s="50"/>
      <c r="V166" s="1"/>
      <c r="W166" s="1"/>
      <c r="X166" s="1"/>
      <c r="Y166" s="1"/>
      <c r="Z166" s="1"/>
      <c r="AA166" s="51"/>
    </row>
    <row r="167" spans="1:27">
      <c r="A167" s="39" t="str">
        <f t="shared" si="7"/>
        <v xml:space="preserve"> </v>
      </c>
      <c r="B167" s="39" t="str">
        <f t="shared" si="8"/>
        <v/>
      </c>
      <c r="C167" s="1"/>
      <c r="D167" s="46"/>
      <c r="E167" s="1"/>
      <c r="F167" s="1"/>
      <c r="G167" s="1"/>
      <c r="H167" s="1"/>
      <c r="I167" s="1"/>
      <c r="J167" s="1"/>
      <c r="K167" s="1"/>
      <c r="L167" s="1"/>
      <c r="M167" s="1"/>
      <c r="N167" s="1"/>
      <c r="O167" s="1"/>
      <c r="P167" s="47"/>
      <c r="Q167" s="46"/>
      <c r="R167" s="46"/>
      <c r="S167" s="48"/>
      <c r="T167" s="49"/>
      <c r="U167" s="50"/>
      <c r="V167" s="1"/>
      <c r="W167" s="1"/>
      <c r="X167" s="1"/>
      <c r="Y167" s="1"/>
      <c r="Z167" s="1"/>
      <c r="AA167" s="51"/>
    </row>
    <row r="168" spans="1:27">
      <c r="A168" s="39" t="str">
        <f t="shared" si="7"/>
        <v xml:space="preserve"> </v>
      </c>
      <c r="B168" s="39" t="str">
        <f t="shared" si="8"/>
        <v/>
      </c>
      <c r="C168" s="1"/>
      <c r="D168" s="46"/>
      <c r="E168" s="1"/>
      <c r="F168" s="1"/>
      <c r="G168" s="1"/>
      <c r="H168" s="1"/>
      <c r="I168" s="1"/>
      <c r="J168" s="1"/>
      <c r="K168" s="1"/>
      <c r="L168" s="1"/>
      <c r="M168" s="1"/>
      <c r="N168" s="1"/>
      <c r="O168" s="1"/>
      <c r="P168" s="47"/>
      <c r="Q168" s="46"/>
      <c r="R168" s="46"/>
      <c r="S168" s="48"/>
      <c r="T168" s="49"/>
      <c r="U168" s="50"/>
      <c r="V168" s="1"/>
      <c r="W168" s="1"/>
      <c r="X168" s="1"/>
      <c r="Y168" s="1"/>
      <c r="Z168" s="1"/>
      <c r="AA168" s="51"/>
    </row>
    <row r="169" spans="1:27">
      <c r="A169" s="39" t="str">
        <f t="shared" si="7"/>
        <v xml:space="preserve"> </v>
      </c>
      <c r="B169" s="39" t="str">
        <f t="shared" si="8"/>
        <v/>
      </c>
      <c r="C169" s="1"/>
      <c r="D169" s="46"/>
      <c r="E169" s="1"/>
      <c r="F169" s="1"/>
      <c r="G169" s="1"/>
      <c r="H169" s="1"/>
      <c r="I169" s="1"/>
      <c r="J169" s="1"/>
      <c r="K169" s="1"/>
      <c r="L169" s="1"/>
      <c r="M169" s="1"/>
      <c r="N169" s="1"/>
      <c r="O169" s="1"/>
      <c r="P169" s="47"/>
      <c r="Q169" s="46"/>
      <c r="R169" s="46"/>
      <c r="S169" s="48"/>
      <c r="T169" s="49"/>
      <c r="U169" s="50"/>
      <c r="V169" s="1"/>
      <c r="W169" s="1"/>
      <c r="X169" s="1"/>
      <c r="Y169" s="1"/>
      <c r="Z169" s="1"/>
      <c r="AA169" s="51"/>
    </row>
    <row r="170" spans="1:27">
      <c r="A170" s="39" t="str">
        <f t="shared" si="7"/>
        <v xml:space="preserve"> </v>
      </c>
      <c r="B170" s="39" t="str">
        <f t="shared" si="8"/>
        <v/>
      </c>
      <c r="C170" s="1"/>
      <c r="D170" s="46"/>
      <c r="E170" s="1"/>
      <c r="F170" s="1"/>
      <c r="G170" s="1"/>
      <c r="H170" s="1"/>
      <c r="I170" s="1"/>
      <c r="J170" s="1"/>
      <c r="K170" s="1"/>
      <c r="L170" s="1"/>
      <c r="M170" s="1"/>
      <c r="N170" s="1"/>
      <c r="O170" s="1"/>
      <c r="P170" s="47"/>
      <c r="Q170" s="46"/>
      <c r="R170" s="46"/>
      <c r="S170" s="48"/>
      <c r="T170" s="49"/>
      <c r="U170" s="50"/>
      <c r="V170" s="1"/>
      <c r="W170" s="1"/>
      <c r="X170" s="1"/>
      <c r="Y170" s="1"/>
      <c r="Z170" s="1"/>
      <c r="AA170" s="51"/>
    </row>
    <row r="171" spans="1:27">
      <c r="A171" s="39" t="str">
        <f t="shared" si="7"/>
        <v xml:space="preserve"> </v>
      </c>
      <c r="B171" s="39" t="str">
        <f t="shared" si="8"/>
        <v/>
      </c>
      <c r="C171" s="1"/>
      <c r="D171" s="46"/>
      <c r="E171" s="1"/>
      <c r="F171" s="1"/>
      <c r="G171" s="1"/>
      <c r="H171" s="1"/>
      <c r="I171" s="1"/>
      <c r="J171" s="1"/>
      <c r="K171" s="1"/>
      <c r="L171" s="1"/>
      <c r="M171" s="1"/>
      <c r="N171" s="1"/>
      <c r="O171" s="1"/>
      <c r="P171" s="47"/>
      <c r="Q171" s="46"/>
      <c r="R171" s="46"/>
      <c r="S171" s="48"/>
      <c r="T171" s="49"/>
      <c r="U171" s="50"/>
      <c r="V171" s="1"/>
      <c r="W171" s="1"/>
      <c r="X171" s="1"/>
      <c r="Y171" s="1"/>
      <c r="Z171" s="1"/>
      <c r="AA171" s="51"/>
    </row>
    <row r="172" spans="1:27">
      <c r="A172" s="39" t="str">
        <f t="shared" si="7"/>
        <v xml:space="preserve"> </v>
      </c>
      <c r="B172" s="39" t="str">
        <f t="shared" si="8"/>
        <v/>
      </c>
      <c r="C172" s="1"/>
      <c r="D172" s="46"/>
      <c r="E172" s="1"/>
      <c r="F172" s="1"/>
      <c r="G172" s="1"/>
      <c r="H172" s="1"/>
      <c r="I172" s="1"/>
      <c r="J172" s="1"/>
      <c r="K172" s="1"/>
      <c r="L172" s="1"/>
      <c r="M172" s="1"/>
      <c r="N172" s="1"/>
      <c r="O172" s="1"/>
      <c r="P172" s="47"/>
      <c r="Q172" s="46"/>
      <c r="R172" s="46"/>
      <c r="S172" s="48"/>
      <c r="T172" s="49"/>
      <c r="U172" s="50"/>
      <c r="V172" s="1"/>
      <c r="W172" s="1"/>
      <c r="X172" s="1"/>
      <c r="Y172" s="1"/>
      <c r="Z172" s="1"/>
      <c r="AA172" s="51"/>
    </row>
    <row r="173" spans="1:27">
      <c r="A173" s="39" t="str">
        <f t="shared" si="7"/>
        <v xml:space="preserve"> </v>
      </c>
      <c r="B173" s="39" t="str">
        <f t="shared" si="8"/>
        <v/>
      </c>
      <c r="C173" s="1"/>
      <c r="D173" s="46"/>
      <c r="E173" s="1"/>
      <c r="F173" s="1"/>
      <c r="G173" s="1"/>
      <c r="H173" s="1"/>
      <c r="I173" s="1"/>
      <c r="J173" s="1"/>
      <c r="K173" s="1"/>
      <c r="L173" s="1"/>
      <c r="M173" s="1"/>
      <c r="N173" s="1"/>
      <c r="O173" s="1"/>
      <c r="P173" s="47"/>
      <c r="Q173" s="46"/>
      <c r="R173" s="46"/>
      <c r="S173" s="48"/>
      <c r="T173" s="49"/>
      <c r="U173" s="50"/>
      <c r="V173" s="1"/>
      <c r="W173" s="1"/>
      <c r="X173" s="1"/>
      <c r="Y173" s="1"/>
      <c r="Z173" s="1"/>
      <c r="AA173" s="51"/>
    </row>
    <row r="174" spans="1:27">
      <c r="A174" s="39" t="str">
        <f t="shared" si="7"/>
        <v xml:space="preserve"> </v>
      </c>
      <c r="B174" s="39" t="str">
        <f t="shared" si="8"/>
        <v/>
      </c>
      <c r="C174" s="1"/>
      <c r="D174" s="46"/>
      <c r="E174" s="1"/>
      <c r="F174" s="1"/>
      <c r="G174" s="1"/>
      <c r="H174" s="1"/>
      <c r="I174" s="1"/>
      <c r="J174" s="1"/>
      <c r="K174" s="1"/>
      <c r="L174" s="1"/>
      <c r="M174" s="1"/>
      <c r="N174" s="1"/>
      <c r="O174" s="1"/>
      <c r="P174" s="47"/>
      <c r="Q174" s="46"/>
      <c r="R174" s="46"/>
      <c r="S174" s="48"/>
      <c r="T174" s="49"/>
      <c r="U174" s="50"/>
      <c r="V174" s="1"/>
      <c r="W174" s="1"/>
      <c r="X174" s="1"/>
      <c r="Y174" s="1"/>
      <c r="Z174" s="1"/>
      <c r="AA174" s="51"/>
    </row>
    <row r="175" spans="1:27">
      <c r="A175" s="39" t="str">
        <f t="shared" si="7"/>
        <v xml:space="preserve"> </v>
      </c>
      <c r="B175" s="39" t="str">
        <f t="shared" si="8"/>
        <v/>
      </c>
      <c r="C175" s="1"/>
      <c r="D175" s="46"/>
      <c r="E175" s="1"/>
      <c r="F175" s="1"/>
      <c r="G175" s="1"/>
      <c r="H175" s="1"/>
      <c r="I175" s="1"/>
      <c r="J175" s="1"/>
      <c r="K175" s="1"/>
      <c r="L175" s="1"/>
      <c r="M175" s="1"/>
      <c r="N175" s="1"/>
      <c r="O175" s="1"/>
      <c r="P175" s="47"/>
      <c r="Q175" s="46"/>
      <c r="R175" s="46"/>
      <c r="S175" s="48"/>
      <c r="T175" s="49"/>
      <c r="U175" s="50"/>
      <c r="V175" s="1"/>
      <c r="W175" s="1"/>
      <c r="X175" s="1"/>
      <c r="Y175" s="1"/>
      <c r="Z175" s="1"/>
      <c r="AA175" s="51"/>
    </row>
    <row r="176" spans="1:27">
      <c r="A176" s="39" t="str">
        <f t="shared" si="7"/>
        <v xml:space="preserve"> </v>
      </c>
      <c r="B176" s="39" t="str">
        <f t="shared" si="8"/>
        <v/>
      </c>
      <c r="C176" s="1"/>
      <c r="D176" s="46"/>
      <c r="E176" s="1"/>
      <c r="F176" s="1"/>
      <c r="G176" s="1"/>
      <c r="H176" s="1"/>
      <c r="I176" s="1"/>
      <c r="J176" s="1"/>
      <c r="K176" s="1"/>
      <c r="L176" s="1"/>
      <c r="M176" s="1"/>
      <c r="N176" s="1"/>
      <c r="O176" s="1"/>
      <c r="P176" s="47"/>
      <c r="Q176" s="46"/>
      <c r="R176" s="46"/>
      <c r="S176" s="48"/>
      <c r="T176" s="49"/>
      <c r="U176" s="50"/>
      <c r="V176" s="1"/>
      <c r="W176" s="1"/>
      <c r="X176" s="1"/>
      <c r="Y176" s="1"/>
      <c r="Z176" s="1"/>
      <c r="AA176" s="51"/>
    </row>
    <row r="177" spans="1:27">
      <c r="A177" s="39" t="str">
        <f t="shared" si="7"/>
        <v xml:space="preserve"> </v>
      </c>
      <c r="B177" s="39" t="str">
        <f t="shared" si="8"/>
        <v/>
      </c>
      <c r="C177" s="1"/>
      <c r="D177" s="46"/>
      <c r="E177" s="1"/>
      <c r="F177" s="1"/>
      <c r="G177" s="1"/>
      <c r="H177" s="1"/>
      <c r="I177" s="1"/>
      <c r="J177" s="1"/>
      <c r="K177" s="1"/>
      <c r="L177" s="1"/>
      <c r="M177" s="1"/>
      <c r="N177" s="1"/>
      <c r="O177" s="1"/>
      <c r="P177" s="47"/>
      <c r="Q177" s="46"/>
      <c r="R177" s="46"/>
      <c r="S177" s="48"/>
      <c r="T177" s="49"/>
      <c r="U177" s="50"/>
      <c r="V177" s="1"/>
      <c r="W177" s="1"/>
      <c r="X177" s="1"/>
      <c r="Y177" s="1"/>
      <c r="Z177" s="1"/>
      <c r="AA177" s="51"/>
    </row>
    <row r="178" spans="1:27">
      <c r="A178" s="39" t="str">
        <f t="shared" si="7"/>
        <v xml:space="preserve"> </v>
      </c>
      <c r="B178" s="39" t="str">
        <f t="shared" si="8"/>
        <v/>
      </c>
      <c r="C178" s="1"/>
      <c r="D178" s="46"/>
      <c r="E178" s="1"/>
      <c r="F178" s="1"/>
      <c r="G178" s="1"/>
      <c r="H178" s="1"/>
      <c r="I178" s="1"/>
      <c r="J178" s="1"/>
      <c r="K178" s="1"/>
      <c r="L178" s="1"/>
      <c r="M178" s="1"/>
      <c r="N178" s="1"/>
      <c r="O178" s="1"/>
      <c r="P178" s="47"/>
      <c r="Q178" s="46"/>
      <c r="R178" s="46"/>
      <c r="S178" s="48"/>
      <c r="T178" s="49"/>
      <c r="U178" s="50"/>
      <c r="V178" s="1"/>
      <c r="W178" s="1"/>
      <c r="X178" s="1"/>
      <c r="Y178" s="1"/>
      <c r="Z178" s="1"/>
      <c r="AA178" s="51"/>
    </row>
    <row r="179" spans="1:27">
      <c r="A179" s="39" t="str">
        <f t="shared" si="7"/>
        <v xml:space="preserve"> </v>
      </c>
      <c r="B179" s="39" t="str">
        <f t="shared" si="8"/>
        <v/>
      </c>
      <c r="C179" s="1"/>
      <c r="D179" s="46"/>
      <c r="E179" s="1"/>
      <c r="F179" s="1"/>
      <c r="G179" s="1"/>
      <c r="H179" s="1"/>
      <c r="I179" s="1"/>
      <c r="J179" s="1"/>
      <c r="K179" s="1"/>
      <c r="L179" s="1"/>
      <c r="M179" s="1"/>
      <c r="N179" s="1"/>
      <c r="O179" s="1"/>
      <c r="P179" s="47"/>
      <c r="Q179" s="46"/>
      <c r="R179" s="46"/>
      <c r="S179" s="48"/>
      <c r="T179" s="49"/>
      <c r="U179" s="50"/>
      <c r="V179" s="1"/>
      <c r="W179" s="1"/>
      <c r="X179" s="1"/>
      <c r="Y179" s="1"/>
      <c r="Z179" s="1"/>
      <c r="AA179" s="51"/>
    </row>
    <row r="180" spans="1:27">
      <c r="A180" s="39" t="str">
        <f t="shared" si="7"/>
        <v xml:space="preserve"> </v>
      </c>
      <c r="B180" s="39" t="str">
        <f t="shared" si="8"/>
        <v/>
      </c>
      <c r="C180" s="1"/>
      <c r="D180" s="46"/>
      <c r="E180" s="1"/>
      <c r="F180" s="1"/>
      <c r="G180" s="1"/>
      <c r="H180" s="1"/>
      <c r="I180" s="1"/>
      <c r="J180" s="1"/>
      <c r="K180" s="1"/>
      <c r="L180" s="1"/>
      <c r="M180" s="1"/>
      <c r="N180" s="1"/>
      <c r="O180" s="1"/>
      <c r="P180" s="47"/>
      <c r="Q180" s="46"/>
      <c r="R180" s="46"/>
      <c r="S180" s="48"/>
      <c r="T180" s="49"/>
      <c r="U180" s="50"/>
      <c r="V180" s="1"/>
      <c r="W180" s="1"/>
      <c r="X180" s="1"/>
      <c r="Y180" s="1"/>
      <c r="Z180" s="1"/>
      <c r="AA180" s="51"/>
    </row>
    <row r="181" spans="1:27">
      <c r="A181" s="39" t="str">
        <f t="shared" si="7"/>
        <v xml:space="preserve"> </v>
      </c>
      <c r="B181" s="39" t="str">
        <f t="shared" si="8"/>
        <v/>
      </c>
      <c r="C181" s="1"/>
      <c r="D181" s="46"/>
      <c r="E181" s="1"/>
      <c r="F181" s="1"/>
      <c r="G181" s="1"/>
      <c r="H181" s="1"/>
      <c r="I181" s="1"/>
      <c r="J181" s="1"/>
      <c r="K181" s="1"/>
      <c r="L181" s="1"/>
      <c r="M181" s="1"/>
      <c r="N181" s="1"/>
      <c r="O181" s="1"/>
      <c r="P181" s="47"/>
      <c r="Q181" s="46"/>
      <c r="R181" s="46"/>
      <c r="S181" s="48"/>
      <c r="T181" s="49"/>
      <c r="U181" s="50"/>
      <c r="V181" s="1"/>
      <c r="W181" s="1"/>
      <c r="X181" s="1"/>
      <c r="Y181" s="1"/>
      <c r="Z181" s="1"/>
      <c r="AA181" s="51"/>
    </row>
    <row r="182" spans="1:27">
      <c r="A182" s="39" t="str">
        <f t="shared" si="7"/>
        <v xml:space="preserve"> </v>
      </c>
      <c r="B182" s="39" t="str">
        <f t="shared" si="8"/>
        <v/>
      </c>
      <c r="C182" s="1"/>
      <c r="D182" s="46"/>
      <c r="E182" s="1"/>
      <c r="F182" s="1"/>
      <c r="G182" s="1"/>
      <c r="H182" s="1"/>
      <c r="I182" s="1"/>
      <c r="J182" s="1"/>
      <c r="K182" s="1"/>
      <c r="L182" s="1"/>
      <c r="M182" s="1"/>
      <c r="N182" s="1"/>
      <c r="O182" s="1"/>
      <c r="P182" s="47"/>
      <c r="Q182" s="46"/>
      <c r="R182" s="46"/>
      <c r="S182" s="48"/>
      <c r="T182" s="49"/>
      <c r="U182" s="50"/>
      <c r="V182" s="1"/>
      <c r="W182" s="1"/>
      <c r="X182" s="1"/>
      <c r="Y182" s="1"/>
      <c r="Z182" s="1"/>
      <c r="AA182" s="51"/>
    </row>
    <row r="183" spans="1:27">
      <c r="A183" s="39" t="str">
        <f t="shared" si="7"/>
        <v xml:space="preserve"> </v>
      </c>
      <c r="B183" s="39" t="str">
        <f t="shared" si="8"/>
        <v/>
      </c>
      <c r="C183" s="1"/>
      <c r="D183" s="46"/>
      <c r="E183" s="1"/>
      <c r="F183" s="1"/>
      <c r="G183" s="1"/>
      <c r="H183" s="1"/>
      <c r="I183" s="1"/>
      <c r="J183" s="1"/>
      <c r="K183" s="1"/>
      <c r="L183" s="1"/>
      <c r="M183" s="1"/>
      <c r="N183" s="1"/>
      <c r="O183" s="1"/>
      <c r="P183" s="47"/>
      <c r="Q183" s="46"/>
      <c r="R183" s="46"/>
      <c r="S183" s="48"/>
      <c r="T183" s="49"/>
      <c r="U183" s="50"/>
      <c r="V183" s="1"/>
      <c r="W183" s="1"/>
      <c r="X183" s="1"/>
      <c r="Y183" s="1"/>
      <c r="Z183" s="1"/>
      <c r="AA183" s="51"/>
    </row>
    <row r="184" spans="1:27">
      <c r="A184" s="39" t="str">
        <f t="shared" si="7"/>
        <v xml:space="preserve"> </v>
      </c>
      <c r="B184" s="39" t="str">
        <f t="shared" si="8"/>
        <v/>
      </c>
      <c r="C184" s="1"/>
      <c r="D184" s="46"/>
      <c r="E184" s="1"/>
      <c r="F184" s="1"/>
      <c r="G184" s="1"/>
      <c r="H184" s="1"/>
      <c r="I184" s="1"/>
      <c r="J184" s="1"/>
      <c r="K184" s="1"/>
      <c r="L184" s="1"/>
      <c r="M184" s="1"/>
      <c r="N184" s="1"/>
      <c r="O184" s="1"/>
      <c r="P184" s="47"/>
      <c r="Q184" s="46"/>
      <c r="R184" s="46"/>
      <c r="S184" s="48"/>
      <c r="T184" s="49"/>
      <c r="U184" s="50"/>
      <c r="V184" s="1"/>
      <c r="W184" s="1"/>
      <c r="X184" s="1"/>
      <c r="Y184" s="1"/>
      <c r="Z184" s="1"/>
      <c r="AA184" s="51"/>
    </row>
    <row r="185" spans="1:27">
      <c r="A185" s="39" t="str">
        <f t="shared" si="7"/>
        <v xml:space="preserve"> </v>
      </c>
      <c r="B185" s="39" t="str">
        <f t="shared" si="8"/>
        <v/>
      </c>
      <c r="C185" s="1"/>
      <c r="D185" s="46"/>
      <c r="E185" s="1"/>
      <c r="F185" s="1"/>
      <c r="G185" s="1"/>
      <c r="H185" s="1"/>
      <c r="I185" s="1"/>
      <c r="J185" s="1"/>
      <c r="K185" s="1"/>
      <c r="L185" s="1"/>
      <c r="M185" s="1"/>
      <c r="N185" s="1"/>
      <c r="O185" s="1"/>
      <c r="P185" s="47"/>
      <c r="Q185" s="46"/>
      <c r="R185" s="46"/>
      <c r="S185" s="48"/>
      <c r="T185" s="49"/>
      <c r="U185" s="50"/>
      <c r="V185" s="1"/>
      <c r="W185" s="1"/>
      <c r="X185" s="1"/>
      <c r="Y185" s="1"/>
      <c r="Z185" s="1"/>
      <c r="AA185" s="51"/>
    </row>
    <row r="186" spans="1:27">
      <c r="A186" s="39" t="str">
        <f t="shared" si="7"/>
        <v xml:space="preserve"> </v>
      </c>
      <c r="B186" s="39" t="str">
        <f t="shared" si="8"/>
        <v/>
      </c>
      <c r="C186" s="1"/>
      <c r="D186" s="46"/>
      <c r="E186" s="1"/>
      <c r="F186" s="1"/>
      <c r="G186" s="1"/>
      <c r="H186" s="1"/>
      <c r="I186" s="1"/>
      <c r="J186" s="1"/>
      <c r="K186" s="1"/>
      <c r="L186" s="1"/>
      <c r="M186" s="1"/>
      <c r="N186" s="1"/>
      <c r="O186" s="1"/>
      <c r="P186" s="47"/>
      <c r="Q186" s="46"/>
      <c r="R186" s="46"/>
      <c r="S186" s="48"/>
      <c r="T186" s="49"/>
      <c r="U186" s="50"/>
      <c r="V186" s="1"/>
      <c r="W186" s="1"/>
      <c r="X186" s="1"/>
      <c r="Y186" s="1"/>
      <c r="Z186" s="1"/>
      <c r="AA186" s="51"/>
    </row>
    <row r="187" spans="1:27">
      <c r="A187" s="39" t="str">
        <f t="shared" si="7"/>
        <v xml:space="preserve"> </v>
      </c>
      <c r="B187" s="39" t="str">
        <f t="shared" si="8"/>
        <v/>
      </c>
      <c r="C187" s="1"/>
      <c r="D187" s="46"/>
      <c r="E187" s="1"/>
      <c r="F187" s="1"/>
      <c r="G187" s="1"/>
      <c r="H187" s="1"/>
      <c r="I187" s="1"/>
      <c r="J187" s="1"/>
      <c r="K187" s="1"/>
      <c r="L187" s="1"/>
      <c r="M187" s="1"/>
      <c r="N187" s="1"/>
      <c r="O187" s="1"/>
      <c r="P187" s="47"/>
      <c r="Q187" s="46"/>
      <c r="R187" s="46"/>
      <c r="S187" s="48"/>
      <c r="T187" s="49"/>
      <c r="U187" s="50"/>
      <c r="V187" s="1"/>
      <c r="W187" s="1"/>
      <c r="X187" s="1"/>
      <c r="Y187" s="1"/>
      <c r="Z187" s="1"/>
      <c r="AA187" s="51"/>
    </row>
    <row r="188" spans="1:27">
      <c r="A188" s="39" t="str">
        <f t="shared" si="7"/>
        <v xml:space="preserve"> </v>
      </c>
      <c r="B188" s="39" t="str">
        <f t="shared" si="8"/>
        <v/>
      </c>
      <c r="C188" s="1"/>
      <c r="D188" s="46"/>
      <c r="E188" s="1"/>
      <c r="F188" s="1"/>
      <c r="G188" s="1"/>
      <c r="H188" s="1"/>
      <c r="I188" s="1"/>
      <c r="J188" s="1"/>
      <c r="K188" s="1"/>
      <c r="L188" s="1"/>
      <c r="M188" s="1"/>
      <c r="N188" s="1"/>
      <c r="O188" s="1"/>
      <c r="P188" s="47"/>
      <c r="Q188" s="46"/>
      <c r="R188" s="46"/>
      <c r="S188" s="48"/>
      <c r="T188" s="49"/>
      <c r="U188" s="50"/>
      <c r="V188" s="1"/>
      <c r="W188" s="1"/>
      <c r="X188" s="1"/>
      <c r="Y188" s="1"/>
      <c r="Z188" s="1"/>
      <c r="AA188" s="51"/>
    </row>
    <row r="189" spans="1:27">
      <c r="A189" s="39" t="str">
        <f t="shared" si="7"/>
        <v xml:space="preserve"> </v>
      </c>
      <c r="B189" s="39" t="str">
        <f t="shared" si="8"/>
        <v/>
      </c>
      <c r="C189" s="1"/>
      <c r="D189" s="46"/>
      <c r="E189" s="1"/>
      <c r="F189" s="1"/>
      <c r="G189" s="1"/>
      <c r="H189" s="1"/>
      <c r="I189" s="1"/>
      <c r="J189" s="1"/>
      <c r="K189" s="1"/>
      <c r="L189" s="1"/>
      <c r="M189" s="1"/>
      <c r="N189" s="1"/>
      <c r="O189" s="1"/>
      <c r="P189" s="47"/>
      <c r="Q189" s="46"/>
      <c r="R189" s="46"/>
      <c r="S189" s="48"/>
      <c r="T189" s="49"/>
      <c r="U189" s="50"/>
      <c r="V189" s="1"/>
      <c r="W189" s="1"/>
      <c r="X189" s="1"/>
      <c r="Y189" s="1"/>
      <c r="Z189" s="1"/>
      <c r="AA189" s="51"/>
    </row>
    <row r="190" spans="1:27">
      <c r="A190" s="39" t="str">
        <f t="shared" si="7"/>
        <v xml:space="preserve"> </v>
      </c>
      <c r="B190" s="39" t="str">
        <f t="shared" si="8"/>
        <v/>
      </c>
      <c r="C190" s="1"/>
      <c r="D190" s="46"/>
      <c r="E190" s="1"/>
      <c r="F190" s="1"/>
      <c r="G190" s="1"/>
      <c r="H190" s="1"/>
      <c r="I190" s="1"/>
      <c r="J190" s="1"/>
      <c r="K190" s="1"/>
      <c r="L190" s="1"/>
      <c r="M190" s="1"/>
      <c r="N190" s="1"/>
      <c r="O190" s="1"/>
      <c r="P190" s="47"/>
      <c r="Q190" s="46"/>
      <c r="R190" s="46"/>
      <c r="S190" s="48"/>
      <c r="T190" s="49"/>
      <c r="U190" s="50"/>
      <c r="V190" s="1"/>
      <c r="W190" s="1"/>
      <c r="X190" s="1"/>
      <c r="Y190" s="1"/>
      <c r="Z190" s="1"/>
      <c r="AA190" s="51"/>
    </row>
    <row r="191" spans="1:27">
      <c r="A191" s="39" t="str">
        <f t="shared" si="7"/>
        <v xml:space="preserve"> </v>
      </c>
      <c r="B191" s="39" t="str">
        <f t="shared" si="8"/>
        <v/>
      </c>
      <c r="C191" s="1"/>
      <c r="D191" s="46"/>
      <c r="E191" s="1"/>
      <c r="F191" s="1"/>
      <c r="G191" s="1"/>
      <c r="H191" s="1"/>
      <c r="I191" s="1"/>
      <c r="J191" s="1"/>
      <c r="K191" s="1"/>
      <c r="L191" s="1"/>
      <c r="M191" s="1"/>
      <c r="N191" s="1"/>
      <c r="O191" s="1"/>
      <c r="P191" s="47"/>
      <c r="Q191" s="46"/>
      <c r="R191" s="46"/>
      <c r="S191" s="48"/>
      <c r="T191" s="49"/>
      <c r="U191" s="50"/>
      <c r="V191" s="1"/>
      <c r="W191" s="1"/>
      <c r="X191" s="1"/>
      <c r="Y191" s="1"/>
      <c r="Z191" s="1"/>
      <c r="AA191" s="51"/>
    </row>
    <row r="192" spans="1:27">
      <c r="A192" s="39" t="str">
        <f t="shared" si="7"/>
        <v xml:space="preserve"> </v>
      </c>
      <c r="B192" s="39" t="str">
        <f t="shared" si="8"/>
        <v/>
      </c>
      <c r="C192" s="1"/>
      <c r="D192" s="46"/>
      <c r="E192" s="1"/>
      <c r="F192" s="1"/>
      <c r="G192" s="1"/>
      <c r="H192" s="1"/>
      <c r="I192" s="1"/>
      <c r="J192" s="1"/>
      <c r="K192" s="1"/>
      <c r="L192" s="1"/>
      <c r="M192" s="1"/>
      <c r="N192" s="1"/>
      <c r="O192" s="1"/>
      <c r="P192" s="47"/>
      <c r="Q192" s="46"/>
      <c r="R192" s="46"/>
      <c r="S192" s="48"/>
      <c r="T192" s="49"/>
      <c r="U192" s="50"/>
      <c r="V192" s="1"/>
      <c r="W192" s="1"/>
      <c r="X192" s="1"/>
      <c r="Y192" s="1"/>
      <c r="Z192" s="1"/>
      <c r="AA192" s="51"/>
    </row>
    <row r="193" spans="1:27">
      <c r="A193" s="39" t="str">
        <f t="shared" si="7"/>
        <v xml:space="preserve"> </v>
      </c>
      <c r="B193" s="39" t="str">
        <f t="shared" si="8"/>
        <v/>
      </c>
      <c r="C193" s="1"/>
      <c r="D193" s="46"/>
      <c r="E193" s="1"/>
      <c r="F193" s="1"/>
      <c r="G193" s="1"/>
      <c r="H193" s="1"/>
      <c r="I193" s="1"/>
      <c r="J193" s="1"/>
      <c r="K193" s="1"/>
      <c r="L193" s="1"/>
      <c r="M193" s="1"/>
      <c r="N193" s="1"/>
      <c r="O193" s="1"/>
      <c r="P193" s="47"/>
      <c r="Q193" s="46"/>
      <c r="R193" s="46"/>
      <c r="S193" s="48"/>
      <c r="T193" s="49"/>
      <c r="U193" s="50"/>
      <c r="V193" s="1"/>
      <c r="W193" s="1"/>
      <c r="X193" s="1"/>
      <c r="Y193" s="1"/>
      <c r="Z193" s="1"/>
      <c r="AA193" s="51"/>
    </row>
    <row r="194" spans="1:27">
      <c r="A194" s="39" t="str">
        <f t="shared" si="7"/>
        <v xml:space="preserve"> </v>
      </c>
      <c r="B194" s="39" t="str">
        <f t="shared" si="8"/>
        <v/>
      </c>
      <c r="C194" s="1"/>
      <c r="D194" s="46"/>
      <c r="E194" s="1"/>
      <c r="F194" s="1"/>
      <c r="G194" s="1"/>
      <c r="H194" s="1"/>
      <c r="I194" s="1"/>
      <c r="J194" s="1"/>
      <c r="K194" s="1"/>
      <c r="L194" s="1"/>
      <c r="M194" s="1"/>
      <c r="N194" s="1"/>
      <c r="O194" s="1"/>
      <c r="P194" s="47"/>
      <c r="Q194" s="46"/>
      <c r="R194" s="46"/>
      <c r="S194" s="48"/>
      <c r="T194" s="49"/>
      <c r="U194" s="50"/>
      <c r="V194" s="1"/>
      <c r="W194" s="1"/>
      <c r="X194" s="1"/>
      <c r="Y194" s="1"/>
      <c r="Z194" s="1"/>
      <c r="AA194" s="51"/>
    </row>
    <row r="195" spans="1:27">
      <c r="A195" s="39" t="str">
        <f t="shared" ref="A195:A199" si="9">+CONCATENATE(LEFT(K195,2)," ",LEFT(L195,2))</f>
        <v xml:space="preserve"> </v>
      </c>
      <c r="B195" s="39" t="str">
        <f t="shared" ref="B195:B199" si="10">IF(R195&lt;&gt;"",CONCATENATE(DAY(R195),".",MONTH(R195)),"")</f>
        <v/>
      </c>
      <c r="C195" s="1"/>
      <c r="D195" s="46"/>
      <c r="E195" s="1"/>
      <c r="F195" s="1"/>
      <c r="G195" s="1"/>
      <c r="H195" s="1"/>
      <c r="I195" s="1"/>
      <c r="J195" s="1"/>
      <c r="K195" s="1"/>
      <c r="L195" s="1"/>
      <c r="M195" s="1"/>
      <c r="N195" s="1"/>
      <c r="O195" s="1"/>
      <c r="P195" s="47"/>
      <c r="Q195" s="46"/>
      <c r="R195" s="46"/>
      <c r="S195" s="48"/>
      <c r="T195" s="49"/>
      <c r="U195" s="50"/>
      <c r="V195" s="1"/>
      <c r="W195" s="1"/>
      <c r="X195" s="1"/>
      <c r="Y195" s="1"/>
      <c r="Z195" s="1"/>
      <c r="AA195" s="51"/>
    </row>
    <row r="196" spans="1:27">
      <c r="A196" s="39" t="str">
        <f t="shared" si="9"/>
        <v xml:space="preserve"> </v>
      </c>
      <c r="B196" s="39" t="str">
        <f t="shared" si="10"/>
        <v/>
      </c>
      <c r="C196" s="1"/>
      <c r="D196" s="46"/>
      <c r="E196" s="1"/>
      <c r="F196" s="1"/>
      <c r="G196" s="1"/>
      <c r="H196" s="1"/>
      <c r="I196" s="1"/>
      <c r="J196" s="1"/>
      <c r="K196" s="1"/>
      <c r="L196" s="1"/>
      <c r="M196" s="1"/>
      <c r="N196" s="1"/>
      <c r="O196" s="1"/>
      <c r="P196" s="47"/>
      <c r="Q196" s="46"/>
      <c r="R196" s="46"/>
      <c r="S196" s="48"/>
      <c r="T196" s="49"/>
      <c r="U196" s="50"/>
      <c r="V196" s="1"/>
      <c r="W196" s="1"/>
      <c r="X196" s="1"/>
      <c r="Y196" s="1"/>
      <c r="Z196" s="1"/>
      <c r="AA196" s="51"/>
    </row>
    <row r="197" spans="1:27">
      <c r="A197" s="39" t="str">
        <f t="shared" si="9"/>
        <v xml:space="preserve"> </v>
      </c>
      <c r="B197" s="39" t="str">
        <f t="shared" si="10"/>
        <v/>
      </c>
      <c r="C197" s="1"/>
      <c r="D197" s="46"/>
      <c r="E197" s="1"/>
      <c r="F197" s="1"/>
      <c r="G197" s="1"/>
      <c r="H197" s="1"/>
      <c r="I197" s="1"/>
      <c r="J197" s="1"/>
      <c r="K197" s="1"/>
      <c r="L197" s="1"/>
      <c r="M197" s="1"/>
      <c r="N197" s="1"/>
      <c r="O197" s="1"/>
      <c r="P197" s="47"/>
      <c r="Q197" s="46"/>
      <c r="R197" s="46"/>
      <c r="S197" s="48"/>
      <c r="T197" s="49"/>
      <c r="U197" s="50"/>
      <c r="V197" s="1"/>
      <c r="W197" s="1"/>
      <c r="X197" s="1"/>
      <c r="Y197" s="1"/>
      <c r="Z197" s="1"/>
      <c r="AA197" s="51"/>
    </row>
    <row r="198" spans="1:27">
      <c r="A198" s="39" t="str">
        <f t="shared" si="9"/>
        <v xml:space="preserve"> </v>
      </c>
      <c r="B198" s="39" t="str">
        <f t="shared" si="10"/>
        <v/>
      </c>
      <c r="C198" s="1"/>
      <c r="D198" s="46"/>
      <c r="E198" s="1"/>
      <c r="F198" s="1"/>
      <c r="G198" s="1"/>
      <c r="H198" s="1"/>
      <c r="I198" s="1"/>
      <c r="J198" s="1"/>
      <c r="K198" s="1"/>
      <c r="L198" s="1"/>
      <c r="M198" s="1"/>
      <c r="N198" s="1"/>
      <c r="O198" s="1"/>
      <c r="P198" s="47"/>
      <c r="Q198" s="46"/>
      <c r="R198" s="46"/>
      <c r="S198" s="48"/>
      <c r="T198" s="49"/>
      <c r="U198" s="50"/>
      <c r="V198" s="1"/>
      <c r="W198" s="1"/>
      <c r="X198" s="1"/>
      <c r="Y198" s="1"/>
      <c r="Z198" s="1"/>
      <c r="AA198" s="51"/>
    </row>
    <row r="199" spans="1:27">
      <c r="A199" s="39" t="str">
        <f t="shared" si="9"/>
        <v xml:space="preserve"> </v>
      </c>
      <c r="B199" s="39" t="str">
        <f t="shared" si="10"/>
        <v/>
      </c>
      <c r="C199" s="1"/>
      <c r="D199" s="46"/>
      <c r="E199" s="1"/>
      <c r="F199" s="1"/>
      <c r="G199" s="1"/>
      <c r="H199" s="1"/>
      <c r="I199" s="1"/>
      <c r="J199" s="1"/>
      <c r="K199" s="1"/>
      <c r="L199" s="1"/>
      <c r="M199" s="1"/>
      <c r="N199" s="1"/>
      <c r="O199" s="1"/>
      <c r="P199" s="47"/>
      <c r="Q199" s="46"/>
      <c r="R199" s="46"/>
      <c r="S199" s="48"/>
      <c r="T199" s="49"/>
      <c r="U199" s="50"/>
      <c r="V199" s="1"/>
      <c r="W199" s="1"/>
      <c r="X199" s="1"/>
      <c r="Y199" s="1"/>
      <c r="Z199" s="1"/>
      <c r="AA199" s="51"/>
    </row>
  </sheetData>
  <mergeCells count="5">
    <mergeCell ref="C1:D4"/>
    <mergeCell ref="E1:AA1"/>
    <mergeCell ref="E2:AA2"/>
    <mergeCell ref="E4:AA4"/>
    <mergeCell ref="E3:AA3"/>
  </mergeCells>
  <conditionalFormatting sqref="T68:T199">
    <cfRule type="cellIs" dxfId="1400" priority="3699" operator="greaterThan">
      <formula>S68</formula>
    </cfRule>
  </conditionalFormatting>
  <conditionalFormatting sqref="T68:T199">
    <cfRule type="cellIs" dxfId="1399" priority="3698" operator="lessThan">
      <formula>S68</formula>
    </cfRule>
  </conditionalFormatting>
  <conditionalFormatting sqref="T68:T199">
    <cfRule type="cellIs" dxfId="1398" priority="3697" operator="equal">
      <formula>S68</formula>
    </cfRule>
  </conditionalFormatting>
  <conditionalFormatting sqref="U64:U67">
    <cfRule type="cellIs" dxfId="1397" priority="27" operator="greaterThan">
      <formula>T64</formula>
    </cfRule>
  </conditionalFormatting>
  <conditionalFormatting sqref="U64:U67">
    <cfRule type="cellIs" dxfId="1396" priority="26" operator="lessThan">
      <formula>T64</formula>
    </cfRule>
  </conditionalFormatting>
  <conditionalFormatting sqref="U64:U67">
    <cfRule type="cellIs" dxfId="1395" priority="25" operator="equal">
      <formula>T64</formula>
    </cfRule>
  </conditionalFormatting>
  <conditionalFormatting sqref="U6:U63">
    <cfRule type="cellIs" dxfId="1394" priority="9" operator="greaterThan">
      <formula>T6</formula>
    </cfRule>
  </conditionalFormatting>
  <conditionalFormatting sqref="U6:U63">
    <cfRule type="cellIs" dxfId="1393" priority="8" operator="lessThan">
      <formula>T6</formula>
    </cfRule>
  </conditionalFormatting>
  <conditionalFormatting sqref="U6:U63">
    <cfRule type="cellIs" dxfId="1392" priority="7"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694" operator="equal" id="{FD375110-5AF0-46FD-BB46-05705E2D0DAE}">
            <xm:f>'C:\Users\Lenovo\Documents\procedimiento de participacion\[PM06-PR04-F02.xlsx]LD'!#REF!</xm:f>
            <x14:dxf>
              <font>
                <color rgb="FF9C6500"/>
              </font>
              <fill>
                <patternFill>
                  <bgColor rgb="FFFFEB9C"/>
                </patternFill>
              </fill>
            </x14:dxf>
          </x14:cfRule>
          <x14:cfRule type="cellIs" priority="3695" operator="equal" id="{29B7BA46-1AA4-43A2-9F87-ECE2A49B6DF8}">
            <xm:f>'C:\Users\Lenovo\Documents\procedimiento de participacion\[PM06-PR04-F02.xlsx]LD'!#REF!</xm:f>
            <x14:dxf>
              <font>
                <color rgb="FF9C0006"/>
              </font>
              <fill>
                <patternFill>
                  <bgColor rgb="FFFFC7CE"/>
                </patternFill>
              </fill>
            </x14:dxf>
          </x14:cfRule>
          <x14:cfRule type="cellIs" priority="3696" operator="equal" id="{BDCBD649-7D88-4EF3-8A8E-E6FE4EA87AEC}">
            <xm:f>'C:\Users\Lenovo\Documents\procedimiento de participacion\[PM06-PR04-F02.xlsx]LD'!#REF!</xm:f>
            <x14:dxf>
              <font>
                <color rgb="FF006100"/>
              </font>
              <fill>
                <patternFill>
                  <bgColor rgb="FFC6EFCE"/>
                </patternFill>
              </fill>
            </x14:dxf>
          </x14:cfRule>
          <xm:sqref>U97:U199</xm:sqref>
        </x14:conditionalFormatting>
        <x14:conditionalFormatting xmlns:xm="http://schemas.microsoft.com/office/excel/2006/main">
          <x14:cfRule type="cellIs" priority="3682" operator="equal" id="{01586F71-EC32-4BF9-A2C6-BC2A537767EA}">
            <xm:f>'\\storage_Admin\CentrosLocalesMovilidad\2019\POA\JULIO\1. USAQUEN\[USAQUEN JULIO - COPIA  290726 Formato de registro V.1.3.xlsx]LD'!#REF!</xm:f>
            <x14:dxf>
              <font>
                <color rgb="FF9C6500"/>
              </font>
              <fill>
                <patternFill>
                  <bgColor rgb="FFFFEB9C"/>
                </patternFill>
              </fill>
            </x14:dxf>
          </x14:cfRule>
          <x14:cfRule type="cellIs" priority="3683" operator="equal" id="{022BA03A-718D-4D0D-931A-332AB7210F59}">
            <xm:f>'\\storage_Admin\CentrosLocalesMovilidad\2019\POA\JULIO\1. USAQUEN\[USAQUEN JULIO - COPIA  290726 Formato de registro V.1.3.xlsx]LD'!#REF!</xm:f>
            <x14:dxf>
              <font>
                <color rgb="FF9C0006"/>
              </font>
              <fill>
                <patternFill>
                  <bgColor rgb="FFFFC7CE"/>
                </patternFill>
              </fill>
            </x14:dxf>
          </x14:cfRule>
          <x14:cfRule type="cellIs" priority="3684" operator="equal" id="{33F407A9-65CB-4504-9D66-5AE81170BD47}">
            <xm:f>'\\storage_Admin\CentrosLocalesMovilidad\2019\POA\JULIO\1. USAQUEN\[USAQUEN JULIO - COPIA  290726 Formato de registro V.1.3.xlsx]LD'!#REF!</xm:f>
            <x14:dxf>
              <font>
                <color rgb="FF006100"/>
              </font>
              <fill>
                <patternFill>
                  <bgColor rgb="FFC6EFCE"/>
                </patternFill>
              </fill>
            </x14:dxf>
          </x14:cfRule>
          <xm:sqref>U89:U96 U68:U87</xm:sqref>
        </x14:conditionalFormatting>
        <x14:conditionalFormatting xmlns:xm="http://schemas.microsoft.com/office/excel/2006/main">
          <x14:cfRule type="cellIs" priority="3679" operator="equal" id="{55583831-2A2B-47D5-B68B-E4D85C9AF196}">
            <xm:f>'\\storage_Admin\CentrosLocalesMovilidad\2019\POA\JULIO\1. USAQUEN\[USAQUEN JULIO - COPIA  290726 Formato de registro V.1.3.xlsx]LD'!#REF!</xm:f>
            <x14:dxf>
              <font>
                <color rgb="FF9C6500"/>
              </font>
              <fill>
                <patternFill>
                  <bgColor rgb="FFFFEB9C"/>
                </patternFill>
              </fill>
            </x14:dxf>
          </x14:cfRule>
          <x14:cfRule type="cellIs" priority="3680" operator="equal" id="{510CA2E7-B85F-40F1-8737-1C5552D29EFB}">
            <xm:f>'\\storage_Admin\CentrosLocalesMovilidad\2019\POA\JULIO\1. USAQUEN\[USAQUEN JULIO - COPIA  290726 Formato de registro V.1.3.xlsx]LD'!#REF!</xm:f>
            <x14:dxf>
              <font>
                <color rgb="FF9C0006"/>
              </font>
              <fill>
                <patternFill>
                  <bgColor rgb="FFFFC7CE"/>
                </patternFill>
              </fill>
            </x14:dxf>
          </x14:cfRule>
          <x14:cfRule type="cellIs" priority="3681" operator="equal" id="{B1FA2889-81AF-4FAD-BAC9-3C959D0DF178}">
            <xm:f>'\\storage_Admin\CentrosLocalesMovilidad\2019\POA\JULIO\1. USAQUEN\[USAQUEN JULIO - COPIA  290726 Formato de registro V.1.3.xlsx]LD'!#REF!</xm:f>
            <x14:dxf>
              <font>
                <color rgb="FF006100"/>
              </font>
              <fill>
                <patternFill>
                  <bgColor rgb="FFC6EFCE"/>
                </patternFill>
              </fill>
            </x14:dxf>
          </x14:cfRule>
          <xm:sqref>U88</xm:sqref>
        </x14:conditionalFormatting>
        <x14:conditionalFormatting xmlns:xm="http://schemas.microsoft.com/office/excel/2006/main">
          <x14:cfRule type="cellIs" priority="19" operator="equal" id="{325214F2-6AFE-42A7-9393-5288F56C7652}">
            <xm:f>'C:\Users\arojas\Documents\consolidado agenda localidad\SEPTIEMBRE\[CONSOLIDADO APT SEPTIEMBRE.xlsx]LD'!#REF!</xm:f>
            <x14:dxf>
              <font>
                <color rgb="FF9C6500"/>
              </font>
              <fill>
                <patternFill>
                  <bgColor rgb="FFFFEB9C"/>
                </patternFill>
              </fill>
            </x14:dxf>
          </x14:cfRule>
          <x14:cfRule type="cellIs" priority="20" operator="equal" id="{FB58ECF4-3F8B-4A6E-99EE-6E43503B8F23}">
            <xm:f>'C:\Users\arojas\Documents\consolidado agenda localidad\SEPTIEMBRE\[CONSOLIDADO APT SEPTIEMBRE.xlsx]LD'!#REF!</xm:f>
            <x14:dxf>
              <font>
                <color rgb="FF9C0006"/>
              </font>
              <fill>
                <patternFill>
                  <bgColor rgb="FFFFC7CE"/>
                </patternFill>
              </fill>
            </x14:dxf>
          </x14:cfRule>
          <x14:cfRule type="cellIs" priority="21" operator="equal" id="{6F29638A-99F6-41C5-A9CE-B0E40BD167B6}">
            <xm:f>'C:\Users\arojas\Documents\consolidado agenda localidad\SEPTIEMBRE\[CONSOLIDADO APT SEPTIEMBRE.xlsx]LD'!#REF!</xm:f>
            <x14:dxf>
              <font>
                <color rgb="FF006100"/>
              </font>
              <fill>
                <patternFill>
                  <bgColor rgb="FFC6EFCE"/>
                </patternFill>
              </fill>
            </x14:dxf>
          </x14:cfRule>
          <xm:sqref>V64</xm:sqref>
        </x14:conditionalFormatting>
        <x14:conditionalFormatting xmlns:xm="http://schemas.microsoft.com/office/excel/2006/main">
          <x14:cfRule type="cellIs" priority="16" operator="equal" id="{9C4AE2EF-2567-4FD3-BFCF-7C29D47DCB34}">
            <xm:f>'C:\Users\arojas\Documents\consolidado agenda localidad\SEPTIEMBRE\[CONSOLIDADO APT SEPTIEMBRE.xlsx]LD'!#REF!</xm:f>
            <x14:dxf>
              <font>
                <color rgb="FF9C6500"/>
              </font>
              <fill>
                <patternFill>
                  <bgColor rgb="FFFFEB9C"/>
                </patternFill>
              </fill>
            </x14:dxf>
          </x14:cfRule>
          <x14:cfRule type="cellIs" priority="17" operator="equal" id="{07D733F3-4EE7-479D-B43C-2530AC5293DB}">
            <xm:f>'C:\Users\arojas\Documents\consolidado agenda localidad\SEPTIEMBRE\[CONSOLIDADO APT SEPTIEMBRE.xlsx]LD'!#REF!</xm:f>
            <x14:dxf>
              <font>
                <color rgb="FF9C0006"/>
              </font>
              <fill>
                <patternFill>
                  <bgColor rgb="FFFFC7CE"/>
                </patternFill>
              </fill>
            </x14:dxf>
          </x14:cfRule>
          <x14:cfRule type="cellIs" priority="18" operator="equal" id="{27FA8596-71B2-4A10-8D48-86C638879889}">
            <xm:f>'C:\Users\arojas\Documents\consolidado agenda localidad\SEPTIEMBRE\[CONSOLIDADO APT SEPTIEMBRE.xlsx]LD'!#REF!</xm:f>
            <x14:dxf>
              <font>
                <color rgb="FF006100"/>
              </font>
              <fill>
                <patternFill>
                  <bgColor rgb="FFC6EFCE"/>
                </patternFill>
              </fill>
            </x14:dxf>
          </x14:cfRule>
          <xm:sqref>V65</xm:sqref>
        </x14:conditionalFormatting>
        <x14:conditionalFormatting xmlns:xm="http://schemas.microsoft.com/office/excel/2006/main">
          <x14:cfRule type="cellIs" priority="13" operator="equal" id="{D6F88ACF-20E3-414B-BE96-233BDA06F206}">
            <xm:f>'C:\Users\arojas\Documents\consolidado agenda localidad\SEPTIEMBRE\[CONSOLIDADO APT SEPTIEMBRE.xlsx]LD'!#REF!</xm:f>
            <x14:dxf>
              <font>
                <color rgb="FF9C6500"/>
              </font>
              <fill>
                <patternFill>
                  <bgColor rgb="FFFFEB9C"/>
                </patternFill>
              </fill>
            </x14:dxf>
          </x14:cfRule>
          <x14:cfRule type="cellIs" priority="14" operator="equal" id="{14583B0C-829E-4AC5-8216-6B915E54051D}">
            <xm:f>'C:\Users\arojas\Documents\consolidado agenda localidad\SEPTIEMBRE\[CONSOLIDADO APT SEPTIEMBRE.xlsx]LD'!#REF!</xm:f>
            <x14:dxf>
              <font>
                <color rgb="FF9C0006"/>
              </font>
              <fill>
                <patternFill>
                  <bgColor rgb="FFFFC7CE"/>
                </patternFill>
              </fill>
            </x14:dxf>
          </x14:cfRule>
          <x14:cfRule type="cellIs" priority="15" operator="equal" id="{DEDC0C1D-CA63-4CD3-901E-5D431547F695}">
            <xm:f>'C:\Users\arojas\Documents\consolidado agenda localidad\SEPTIEMBRE\[CONSOLIDADO APT SEPTIEMBRE.xlsx]LD'!#REF!</xm:f>
            <x14:dxf>
              <font>
                <color rgb="FF006100"/>
              </font>
              <fill>
                <patternFill>
                  <bgColor rgb="FFC6EFCE"/>
                </patternFill>
              </fill>
            </x14:dxf>
          </x14:cfRule>
          <xm:sqref>V66</xm:sqref>
        </x14:conditionalFormatting>
        <x14:conditionalFormatting xmlns:xm="http://schemas.microsoft.com/office/excel/2006/main">
          <x14:cfRule type="cellIs" priority="10" operator="equal" id="{A629AC97-BD33-4A83-9256-B56BC18B899C}">
            <xm:f>'C:\Users\arojas\Documents\consolidado agenda localidad\SEPTIEMBRE\[CONSOLIDADO APT SEPTIEMBRE.xlsx]LD'!#REF!</xm:f>
            <x14:dxf>
              <font>
                <color rgb="FF9C6500"/>
              </font>
              <fill>
                <patternFill>
                  <bgColor rgb="FFFFEB9C"/>
                </patternFill>
              </fill>
            </x14:dxf>
          </x14:cfRule>
          <x14:cfRule type="cellIs" priority="11" operator="equal" id="{A09E35C5-8A50-4554-A78D-C23854C2CB4B}">
            <xm:f>'C:\Users\arojas\Documents\consolidado agenda localidad\SEPTIEMBRE\[CONSOLIDADO APT SEPTIEMBRE.xlsx]LD'!#REF!</xm:f>
            <x14:dxf>
              <font>
                <color rgb="FF9C0006"/>
              </font>
              <fill>
                <patternFill>
                  <bgColor rgb="FFFFC7CE"/>
                </patternFill>
              </fill>
            </x14:dxf>
          </x14:cfRule>
          <x14:cfRule type="cellIs" priority="12" operator="equal" id="{31133F86-8894-4077-A31A-2293FB7E36DE}">
            <xm:f>'C:\Users\arojas\Documents\consolidado agenda localidad\SEPTIEMBRE\[CONSOLIDADO APT SEPTIEMBRE.xlsx]LD'!#REF!</xm:f>
            <x14:dxf>
              <font>
                <color rgb="FF006100"/>
              </font>
              <fill>
                <patternFill>
                  <bgColor rgb="FFC6EFCE"/>
                </patternFill>
              </fill>
            </x14:dxf>
          </x14:cfRule>
          <xm:sqref>V67</xm:sqref>
        </x14:conditionalFormatting>
        <x14:conditionalFormatting xmlns:xm="http://schemas.microsoft.com/office/excel/2006/main">
          <x14:cfRule type="cellIs" priority="4" operator="equal" id="{339C8217-63DA-4725-BC96-438D3C35AA2C}">
            <xm:f>'\\storage_Admin\CentrosLocalesMovilidad\2019\POA\SEPTIEMBRE\1. USAQUEN\[FRL01.xlsx]LD'!#REF!</xm:f>
            <x14:dxf>
              <font>
                <color rgb="FF9C6500"/>
              </font>
              <fill>
                <patternFill>
                  <bgColor rgb="FFFFEB9C"/>
                </patternFill>
              </fill>
            </x14:dxf>
          </x14:cfRule>
          <x14:cfRule type="cellIs" priority="5" operator="equal" id="{9F5EEBBE-94F3-45C7-945B-0979DA6ADCF5}">
            <xm:f>'\\storage_Admin\CentrosLocalesMovilidad\2019\POA\SEPTIEMBRE\1. USAQUEN\[FRL01.xlsx]LD'!#REF!</xm:f>
            <x14:dxf>
              <font>
                <color rgb="FF9C0006"/>
              </font>
              <fill>
                <patternFill>
                  <bgColor rgb="FFFFC7CE"/>
                </patternFill>
              </fill>
            </x14:dxf>
          </x14:cfRule>
          <x14:cfRule type="cellIs" priority="6" operator="equal" id="{11245D64-5BCF-4343-A51E-E514BFE4B4D1}">
            <xm:f>'\\storage_Admin\CentrosLocalesMovilidad\2019\POA\SEPTIEMBRE\1. USAQUEN\[FRL01.xlsx]LD'!#REF!</xm:f>
            <x14:dxf>
              <font>
                <color rgb="FF006100"/>
              </font>
              <fill>
                <patternFill>
                  <bgColor rgb="FFC6EFCE"/>
                </patternFill>
              </fill>
            </x14:dxf>
          </x14:cfRule>
          <xm:sqref>V63</xm:sqref>
        </x14:conditionalFormatting>
        <x14:conditionalFormatting xmlns:xm="http://schemas.microsoft.com/office/excel/2006/main">
          <x14:cfRule type="cellIs" priority="1" operator="equal" id="{3AB016D7-4324-473E-9DE0-82D4E0C967A9}">
            <xm:f>'\\storage_Admin\CentrosLocalesMovilidad\2019\POA\SEPTIEMBRE\1. USAQUEN\[FRL01.xlsx]LD'!#REF!</xm:f>
            <x14:dxf>
              <font>
                <color rgb="FF9C6500"/>
              </font>
              <fill>
                <patternFill>
                  <bgColor rgb="FFFFEB9C"/>
                </patternFill>
              </fill>
            </x14:dxf>
          </x14:cfRule>
          <x14:cfRule type="cellIs" priority="2" operator="equal" id="{1223AD7D-95FB-4BB6-A694-67B21EAFADE0}">
            <xm:f>'\\storage_Admin\CentrosLocalesMovilidad\2019\POA\SEPTIEMBRE\1. USAQUEN\[FRL01.xlsx]LD'!#REF!</xm:f>
            <x14:dxf>
              <font>
                <color rgb="FF9C0006"/>
              </font>
              <fill>
                <patternFill>
                  <bgColor rgb="FFFFC7CE"/>
                </patternFill>
              </fill>
            </x14:dxf>
          </x14:cfRule>
          <x14:cfRule type="cellIs" priority="3" operator="equal" id="{AC352697-B770-408C-8308-0BE599A4D349}">
            <xm:f>'\\storage_Admin\CentrosLocalesMovilidad\2019\POA\SEPTIEMBRE\1. USAQUEN\[FRL01.xlsx]LD'!#REF!</xm:f>
            <x14:dxf>
              <font>
                <color rgb="FF006100"/>
              </font>
              <fill>
                <patternFill>
                  <bgColor rgb="FFC6EFCE"/>
                </patternFill>
              </fill>
            </x14:dxf>
          </x14:cfRule>
          <xm:sqref>V6:V62</xm:sqref>
        </x14:conditionalFormatting>
      </x14:conditionalFormattings>
    </ext>
    <ext xmlns:x14="http://schemas.microsoft.com/office/spreadsheetml/2009/9/main" uri="{CCE6A557-97BC-4b89-ADB6-D9C93CAAB3DF}">
      <x14:dataValidations xmlns:xm="http://schemas.microsoft.com/office/excel/2006/main" count="20">
        <x14:dataValidation type="list" allowBlank="1" showInputMessage="1" showErrorMessage="1">
          <x14:formula1>
            <xm:f>'C:\Users\Lenovo\Documents\procedimiento de participacion\[PM06-PR04-F02.xlsx]LD'!#REF!</xm:f>
          </x14:formula1>
          <xm:sqref>F97:F199 I97:N199 Y97:Y199 U97:U199</xm:sqref>
        </x14:dataValidation>
        <x14:dataValidation type="list" allowBlank="1" showInputMessage="1" showErrorMessage="1">
          <x14:formula1>
            <xm:f>'\\storage_Admin\CentrosLocalesMovilidad\2019\POA\JULIO\1. USAQUEN\[USAQUEN JULIO - COPIA  290726 Formato de registro V.1.3.xlsx]LD'!#REF!</xm:f>
          </x14:formula1>
          <xm:sqref>F68:F96 U68:U96 I68:N96 Y68:Y96</xm:sqref>
        </x14:dataValidation>
        <x14:dataValidation type="list" allowBlank="1" showInputMessage="1" showErrorMessage="1">
          <x14:formula1>
            <xm:f>'C:\Users\arojas\Documents\consolidado agenda localidad\SEPTIEMBRE\[CONSOLIDADO APT SEPTIEMBRE.xlsx]LD'!#REF!</xm:f>
          </x14:formula1>
          <xm:sqref>M64:M67</xm:sqref>
        </x14:dataValidation>
        <x14:dataValidation type="list" allowBlank="1" showInputMessage="1" showErrorMessage="1">
          <x14:formula1>
            <xm:f>'C:\Users\arojas\Documents\consolidado agenda localidad\SEPTIEMBRE\[CONSOLIDADO APT SEPTIEMBRE.xlsx]LD'!#REF!</xm:f>
          </x14:formula1>
          <xm:sqref>F64:F67</xm:sqref>
        </x14:dataValidation>
        <x14:dataValidation type="list" allowBlank="1" showInputMessage="1" showErrorMessage="1">
          <x14:formula1>
            <xm:f>'C:\Users\arojas\Documents\consolidado agenda localidad\SEPTIEMBRE\[CONSOLIDADO APT SEPTIEMBRE.xlsx]LD'!#REF!</xm:f>
          </x14:formula1>
          <xm:sqref>L64:L67</xm:sqref>
        </x14:dataValidation>
        <x14:dataValidation type="list" allowBlank="1" showInputMessage="1" showErrorMessage="1">
          <x14:formula1>
            <xm:f>'C:\Users\arojas\Documents\consolidado agenda localidad\SEPTIEMBRE\[CONSOLIDADO APT SEPTIEMBRE.xlsx]LD'!#REF!</xm:f>
          </x14:formula1>
          <xm:sqref>Z64:Z67</xm:sqref>
        </x14:dataValidation>
        <x14:dataValidation type="list" allowBlank="1" showInputMessage="1" showErrorMessage="1">
          <x14:formula1>
            <xm:f>'C:\Users\arojas\Documents\consolidado agenda localidad\SEPTIEMBRE\[CONSOLIDADO APT SEPTIEMBRE.xlsx]LD'!#REF!</xm:f>
          </x14:formula1>
          <xm:sqref>N64:O67</xm:sqref>
        </x14:dataValidation>
        <x14:dataValidation type="list" allowBlank="1" showInputMessage="1" showErrorMessage="1">
          <x14:formula1>
            <xm:f>'C:\Users\arojas\Documents\consolidado agenda localidad\SEPTIEMBRE\[CONSOLIDADO APT SEPTIEMBRE.xlsx]LD'!#REF!</xm:f>
          </x14:formula1>
          <xm:sqref>K64:K67</xm:sqref>
        </x14:dataValidation>
        <x14:dataValidation type="list" allowBlank="1" showInputMessage="1" showErrorMessage="1">
          <x14:formula1>
            <xm:f>'C:\Users\arojas\Documents\consolidado agenda localidad\SEPTIEMBRE\[CONSOLIDADO APT SEPTIEMBRE.xlsx]LD'!#REF!</xm:f>
          </x14:formula1>
          <xm:sqref>J64:J67</xm:sqref>
        </x14:dataValidation>
        <x14:dataValidation type="list" allowBlank="1" showInputMessage="1" showErrorMessage="1">
          <x14:formula1>
            <xm:f>'C:\Users\arojas\Documents\consolidado agenda localidad\SEPTIEMBRE\[CONSOLIDADO APT SEPTIEMBRE.xlsx]LD'!#REF!</xm:f>
          </x14:formula1>
          <xm:sqref>V64:V67</xm:sqref>
        </x14:dataValidation>
        <x14:dataValidation type="list" allowBlank="1" showInputMessage="1" showErrorMessage="1">
          <x14:formula1>
            <xm:f>'C:\Users\arojas\Documents\consolidado agenda localidad\SEPTIEMBRE\[CONSOLIDADO APT SEPTIEMBRE.xlsx]LD'!#REF!</xm:f>
          </x14:formula1>
          <xm:sqref>I64:I67</xm:sqref>
        </x14:dataValidation>
        <x14:dataValidation type="list" allowBlank="1" showInputMessage="1" showErrorMessage="1">
          <x14:formula1>
            <xm:f>'\\storage_Admin\CentrosLocalesMovilidad\2019\POA\SEPTIEMBRE\1. USAQUEN\[FRL01.xlsx]LD'!#REF!</xm:f>
          </x14:formula1>
          <xm:sqref>M6:M63</xm:sqref>
        </x14:dataValidation>
        <x14:dataValidation type="list" allowBlank="1" showInputMessage="1" showErrorMessage="1">
          <x14:formula1>
            <xm:f>'\\storage_Admin\CentrosLocalesMovilidad\2019\POA\SEPTIEMBRE\1. USAQUEN\[FRL01.xlsx]LD'!#REF!</xm:f>
          </x14:formula1>
          <xm:sqref>F6:F63</xm:sqref>
        </x14:dataValidation>
        <x14:dataValidation type="list" allowBlank="1" showInputMessage="1" showErrorMessage="1">
          <x14:formula1>
            <xm:f>'\\storage_Admin\CentrosLocalesMovilidad\2019\POA\SEPTIEMBRE\1. USAQUEN\[FRL01.xlsx]LD'!#REF!</xm:f>
          </x14:formula1>
          <xm:sqref>L6:L63</xm:sqref>
        </x14:dataValidation>
        <x14:dataValidation type="list" allowBlank="1" showInputMessage="1" showErrorMessage="1">
          <x14:formula1>
            <xm:f>'\\storage_Admin\CentrosLocalesMovilidad\2019\POA\SEPTIEMBRE\1. USAQUEN\[FRL01.xlsx]LD'!#REF!</xm:f>
          </x14:formula1>
          <xm:sqref>Z6:Z63</xm:sqref>
        </x14:dataValidation>
        <x14:dataValidation type="list" allowBlank="1" showInputMessage="1" showErrorMessage="1">
          <x14:formula1>
            <xm:f>'\\storage_Admin\CentrosLocalesMovilidad\2019\POA\SEPTIEMBRE\1. USAQUEN\[FRL01.xlsx]LD'!#REF!</xm:f>
          </x14:formula1>
          <xm:sqref>N6:O63</xm:sqref>
        </x14:dataValidation>
        <x14:dataValidation type="list" allowBlank="1" showInputMessage="1" showErrorMessage="1">
          <x14:formula1>
            <xm:f>'\\storage_Admin\CentrosLocalesMovilidad\2019\POA\SEPTIEMBRE\1. USAQUEN\[FRL01.xlsx]LD'!#REF!</xm:f>
          </x14:formula1>
          <xm:sqref>K6:K63</xm:sqref>
        </x14:dataValidation>
        <x14:dataValidation type="list" allowBlank="1" showInputMessage="1" showErrorMessage="1">
          <x14:formula1>
            <xm:f>'\\storage_Admin\CentrosLocalesMovilidad\2019\POA\SEPTIEMBRE\1. USAQUEN\[FRL01.xlsx]LD'!#REF!</xm:f>
          </x14:formula1>
          <xm:sqref>J6:J63</xm:sqref>
        </x14:dataValidation>
        <x14:dataValidation type="list" allowBlank="1" showInputMessage="1" showErrorMessage="1">
          <x14:formula1>
            <xm:f>'\\storage_Admin\CentrosLocalesMovilidad\2019\POA\SEPTIEMBRE\1. USAQUEN\[FRL01.xlsx]LD'!#REF!</xm:f>
          </x14:formula1>
          <xm:sqref>V6:V63</xm:sqref>
        </x14:dataValidation>
        <x14:dataValidation type="list" allowBlank="1" showInputMessage="1" showErrorMessage="1">
          <x14:formula1>
            <xm:f>'\\storage_Admin\CentrosLocalesMovilidad\2019\POA\SEPTIEMBRE\1. USAQUEN\[FRL01.xlsx]LD'!#REF!</xm:f>
          </x14:formula1>
          <xm:sqref>I6:I63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Q13" workbookViewId="0">
      <selection activeCell="AD16" sqref="AD16"/>
    </sheetView>
  </sheetViews>
  <sheetFormatPr baseColWidth="10" defaultRowHeight="15"/>
  <cols>
    <col min="1" max="1" width="0" hidden="1" customWidth="1"/>
    <col min="2" max="2" width="8.28515625" hidden="1" customWidth="1"/>
    <col min="29" max="29" width="32.42578125" bestFit="1" customWidth="1"/>
    <col min="30" max="30" width="22.42578125" bestFit="1"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67.5">
      <c r="A6" s="39" t="str">
        <f>+CONCATENATE(LEFT(K6,2)," ",LEFT(L6,2))</f>
        <v>5. O.</v>
      </c>
      <c r="B6" s="39" t="str">
        <f>IF(R6&lt;&gt;"",CONCATENATE(DAY(R6),".",MONTH(R6)),"")</f>
        <v>2.9</v>
      </c>
      <c r="C6" s="1">
        <v>182</v>
      </c>
      <c r="D6" s="46">
        <v>43710</v>
      </c>
      <c r="E6" s="1" t="s">
        <v>368</v>
      </c>
      <c r="F6" s="1" t="s">
        <v>359</v>
      </c>
      <c r="G6" s="1" t="s">
        <v>360</v>
      </c>
      <c r="H6" s="1"/>
      <c r="I6" s="1" t="s">
        <v>75</v>
      </c>
      <c r="J6" s="1" t="s">
        <v>174</v>
      </c>
      <c r="K6" s="1" t="s">
        <v>175</v>
      </c>
      <c r="L6" s="1" t="s">
        <v>186</v>
      </c>
      <c r="M6" s="1"/>
      <c r="N6" s="1" t="s">
        <v>117</v>
      </c>
      <c r="O6" s="1" t="s">
        <v>117</v>
      </c>
      <c r="P6" s="1" t="s">
        <v>79</v>
      </c>
      <c r="Q6" s="47">
        <v>43710</v>
      </c>
      <c r="R6" s="46">
        <v>43710</v>
      </c>
      <c r="S6" s="46">
        <v>43710</v>
      </c>
      <c r="T6" s="48">
        <v>0</v>
      </c>
      <c r="U6" s="49">
        <v>0</v>
      </c>
      <c r="V6" s="50" t="s">
        <v>84</v>
      </c>
      <c r="W6" s="1" t="s">
        <v>367</v>
      </c>
      <c r="X6" s="1" t="s">
        <v>79</v>
      </c>
      <c r="Y6" s="1" t="s">
        <v>369</v>
      </c>
      <c r="Z6" s="1"/>
      <c r="AA6" s="1" t="s">
        <v>79</v>
      </c>
      <c r="AB6" s="1" t="s">
        <v>2466</v>
      </c>
    </row>
    <row r="7" spans="1:28" ht="67.5">
      <c r="A7" s="39" t="str">
        <f t="shared" ref="A7:A70" si="0">+CONCATENATE(LEFT(K7,2)," ",LEFT(L7,2))</f>
        <v>5. K.</v>
      </c>
      <c r="B7" s="39" t="str">
        <f t="shared" ref="B7:B70" si="1">IF(R7&lt;&gt;"",CONCATENATE(DAY(R7),".",MONTH(R7)),"")</f>
        <v>2.9</v>
      </c>
      <c r="C7" s="1">
        <v>183</v>
      </c>
      <c r="D7" s="46">
        <v>43710</v>
      </c>
      <c r="E7" s="1" t="s">
        <v>368</v>
      </c>
      <c r="F7" s="1" t="s">
        <v>359</v>
      </c>
      <c r="G7" s="1" t="s">
        <v>360</v>
      </c>
      <c r="H7" s="1" t="s">
        <v>79</v>
      </c>
      <c r="I7" s="1" t="s">
        <v>75</v>
      </c>
      <c r="J7" s="1" t="s">
        <v>174</v>
      </c>
      <c r="K7" s="1" t="s">
        <v>175</v>
      </c>
      <c r="L7" s="1" t="s">
        <v>191</v>
      </c>
      <c r="M7" s="1"/>
      <c r="N7" s="1" t="s">
        <v>117</v>
      </c>
      <c r="O7" s="1" t="s">
        <v>117</v>
      </c>
      <c r="P7" s="1" t="s">
        <v>79</v>
      </c>
      <c r="Q7" s="47">
        <v>43710</v>
      </c>
      <c r="R7" s="46">
        <v>43710</v>
      </c>
      <c r="S7" s="46">
        <v>43710</v>
      </c>
      <c r="T7" s="48">
        <v>0</v>
      </c>
      <c r="U7" s="49">
        <v>0</v>
      </c>
      <c r="V7" s="50" t="s">
        <v>84</v>
      </c>
      <c r="W7" s="1" t="s">
        <v>367</v>
      </c>
      <c r="X7" s="1" t="s">
        <v>79</v>
      </c>
      <c r="Y7" s="1" t="s">
        <v>369</v>
      </c>
      <c r="Z7" s="1"/>
      <c r="AA7" s="1" t="s">
        <v>79</v>
      </c>
      <c r="AB7" s="1" t="s">
        <v>2466</v>
      </c>
    </row>
    <row r="8" spans="1:28" ht="67.5">
      <c r="A8" s="39" t="str">
        <f t="shared" si="0"/>
        <v>5. P.</v>
      </c>
      <c r="B8" s="39" t="str">
        <f t="shared" si="1"/>
        <v>2.9</v>
      </c>
      <c r="C8" s="1">
        <v>184</v>
      </c>
      <c r="D8" s="46">
        <v>43710</v>
      </c>
      <c r="E8" s="1" t="s">
        <v>368</v>
      </c>
      <c r="F8" s="1" t="s">
        <v>359</v>
      </c>
      <c r="G8" s="1" t="s">
        <v>360</v>
      </c>
      <c r="H8" s="1" t="s">
        <v>79</v>
      </c>
      <c r="I8" s="1" t="s">
        <v>75</v>
      </c>
      <c r="J8" s="1" t="s">
        <v>174</v>
      </c>
      <c r="K8" s="1" t="s">
        <v>175</v>
      </c>
      <c r="L8" s="1" t="s">
        <v>225</v>
      </c>
      <c r="M8" s="1"/>
      <c r="N8" s="1" t="s">
        <v>117</v>
      </c>
      <c r="O8" s="1" t="s">
        <v>117</v>
      </c>
      <c r="P8" s="1" t="s">
        <v>79</v>
      </c>
      <c r="Q8" s="47">
        <v>43710</v>
      </c>
      <c r="R8" s="46">
        <v>43710</v>
      </c>
      <c r="S8" s="46">
        <v>43710</v>
      </c>
      <c r="T8" s="48">
        <v>0</v>
      </c>
      <c r="U8" s="49">
        <v>0</v>
      </c>
      <c r="V8" s="50" t="s">
        <v>84</v>
      </c>
      <c r="W8" s="1" t="s">
        <v>367</v>
      </c>
      <c r="X8" s="1" t="s">
        <v>79</v>
      </c>
      <c r="Y8" s="1" t="s">
        <v>369</v>
      </c>
      <c r="Z8" s="1"/>
      <c r="AA8" s="1" t="s">
        <v>79</v>
      </c>
      <c r="AB8" s="1" t="s">
        <v>2466</v>
      </c>
    </row>
    <row r="9" spans="1:28" ht="67.5">
      <c r="A9" s="39" t="str">
        <f t="shared" si="0"/>
        <v>5. O.</v>
      </c>
      <c r="B9" s="39" t="str">
        <f t="shared" si="1"/>
        <v>2.9</v>
      </c>
      <c r="C9" s="1">
        <v>185</v>
      </c>
      <c r="D9" s="46">
        <v>43710</v>
      </c>
      <c r="E9" s="1" t="s">
        <v>368</v>
      </c>
      <c r="F9" s="1" t="s">
        <v>359</v>
      </c>
      <c r="G9" s="1" t="s">
        <v>360</v>
      </c>
      <c r="H9" s="1" t="s">
        <v>79</v>
      </c>
      <c r="I9" s="1" t="s">
        <v>75</v>
      </c>
      <c r="J9" s="1" t="s">
        <v>174</v>
      </c>
      <c r="K9" s="1" t="s">
        <v>175</v>
      </c>
      <c r="L9" s="1" t="s">
        <v>224</v>
      </c>
      <c r="M9" s="1"/>
      <c r="N9" s="1" t="s">
        <v>117</v>
      </c>
      <c r="O9" s="1" t="s">
        <v>117</v>
      </c>
      <c r="P9" s="1" t="s">
        <v>79</v>
      </c>
      <c r="Q9" s="47">
        <v>43710</v>
      </c>
      <c r="R9" s="46">
        <v>43710</v>
      </c>
      <c r="S9" s="46">
        <v>43710</v>
      </c>
      <c r="T9" s="48">
        <v>0</v>
      </c>
      <c r="U9" s="49">
        <v>0</v>
      </c>
      <c r="V9" s="50" t="s">
        <v>84</v>
      </c>
      <c r="W9" s="1" t="s">
        <v>79</v>
      </c>
      <c r="X9" s="1" t="s">
        <v>190</v>
      </c>
      <c r="Y9" s="1" t="s">
        <v>369</v>
      </c>
      <c r="Z9" s="1" t="s">
        <v>138</v>
      </c>
      <c r="AA9" s="1" t="s">
        <v>79</v>
      </c>
      <c r="AB9" s="1"/>
    </row>
    <row r="10" spans="1:28" ht="56.25">
      <c r="A10" s="39" t="str">
        <f t="shared" si="0"/>
        <v>3. J.</v>
      </c>
      <c r="B10" s="39" t="str">
        <f t="shared" si="1"/>
        <v>3.9</v>
      </c>
      <c r="C10" s="1">
        <v>186</v>
      </c>
      <c r="D10" s="46">
        <v>43711</v>
      </c>
      <c r="E10" s="56" t="s">
        <v>368</v>
      </c>
      <c r="F10" s="52" t="s">
        <v>359</v>
      </c>
      <c r="G10" s="56" t="s">
        <v>360</v>
      </c>
      <c r="H10" s="57" t="s">
        <v>79</v>
      </c>
      <c r="I10" s="52" t="s">
        <v>75</v>
      </c>
      <c r="J10" s="1" t="s">
        <v>183</v>
      </c>
      <c r="K10" s="1" t="s">
        <v>182</v>
      </c>
      <c r="L10" s="1" t="s">
        <v>217</v>
      </c>
      <c r="M10" s="1"/>
      <c r="N10" s="1" t="s">
        <v>117</v>
      </c>
      <c r="O10" s="1" t="s">
        <v>117</v>
      </c>
      <c r="P10" s="52" t="s">
        <v>79</v>
      </c>
      <c r="Q10" s="47">
        <v>43711</v>
      </c>
      <c r="R10" s="46">
        <v>43711</v>
      </c>
      <c r="S10" s="46">
        <v>43711</v>
      </c>
      <c r="T10" s="48">
        <v>0</v>
      </c>
      <c r="U10" s="49">
        <v>0</v>
      </c>
      <c r="V10" s="50" t="s">
        <v>84</v>
      </c>
      <c r="W10" s="1" t="s">
        <v>378</v>
      </c>
      <c r="X10" s="1" t="s">
        <v>190</v>
      </c>
      <c r="Y10" s="1" t="s">
        <v>2467</v>
      </c>
      <c r="Z10" s="1" t="s">
        <v>147</v>
      </c>
      <c r="AA10" s="1" t="s">
        <v>79</v>
      </c>
      <c r="AB10" s="1" t="s">
        <v>2468</v>
      </c>
    </row>
    <row r="11" spans="1:28" ht="45">
      <c r="A11" s="39" t="str">
        <f t="shared" si="0"/>
        <v>3. E.</v>
      </c>
      <c r="B11" s="39" t="str">
        <f t="shared" si="1"/>
        <v>3.9</v>
      </c>
      <c r="C11" s="1">
        <v>187</v>
      </c>
      <c r="D11" s="46">
        <v>43711</v>
      </c>
      <c r="E11" s="1" t="s">
        <v>2469</v>
      </c>
      <c r="F11" s="1" t="s">
        <v>370</v>
      </c>
      <c r="G11" s="1" t="s">
        <v>371</v>
      </c>
      <c r="H11" s="57">
        <v>6</v>
      </c>
      <c r="I11" s="52" t="s">
        <v>75</v>
      </c>
      <c r="J11" s="1" t="s">
        <v>183</v>
      </c>
      <c r="K11" s="1" t="s">
        <v>182</v>
      </c>
      <c r="L11" s="1" t="s">
        <v>216</v>
      </c>
      <c r="M11" s="1"/>
      <c r="N11" s="1" t="s">
        <v>117</v>
      </c>
      <c r="O11" s="1" t="s">
        <v>117</v>
      </c>
      <c r="P11" s="52" t="s">
        <v>79</v>
      </c>
      <c r="Q11" s="47">
        <v>43711</v>
      </c>
      <c r="R11" s="46">
        <v>43711</v>
      </c>
      <c r="S11" s="46">
        <v>43711</v>
      </c>
      <c r="T11" s="48">
        <v>0</v>
      </c>
      <c r="U11" s="49">
        <v>0</v>
      </c>
      <c r="V11" s="50" t="s">
        <v>84</v>
      </c>
      <c r="W11" s="1" t="s">
        <v>367</v>
      </c>
      <c r="X11" s="1" t="s">
        <v>190</v>
      </c>
      <c r="Y11" s="1" t="s">
        <v>377</v>
      </c>
      <c r="Z11" s="52"/>
      <c r="AA11" s="1" t="s">
        <v>79</v>
      </c>
      <c r="AB11" s="1" t="s">
        <v>2470</v>
      </c>
    </row>
    <row r="12" spans="1:28" ht="78.75">
      <c r="A12" s="39" t="str">
        <f t="shared" si="0"/>
        <v>3. L.</v>
      </c>
      <c r="B12" s="39" t="str">
        <f t="shared" si="1"/>
        <v>3.9</v>
      </c>
      <c r="C12" s="1">
        <v>188</v>
      </c>
      <c r="D12" s="46">
        <v>43711</v>
      </c>
      <c r="E12" s="1" t="s">
        <v>2469</v>
      </c>
      <c r="F12" s="1" t="s">
        <v>370</v>
      </c>
      <c r="G12" s="1" t="s">
        <v>371</v>
      </c>
      <c r="H12" s="57" t="s">
        <v>79</v>
      </c>
      <c r="I12" s="52" t="s">
        <v>75</v>
      </c>
      <c r="J12" s="1" t="s">
        <v>183</v>
      </c>
      <c r="K12" s="1" t="s">
        <v>182</v>
      </c>
      <c r="L12" s="1" t="s">
        <v>226</v>
      </c>
      <c r="M12" s="1"/>
      <c r="N12" s="1" t="s">
        <v>117</v>
      </c>
      <c r="O12" s="1" t="s">
        <v>117</v>
      </c>
      <c r="P12" s="52" t="s">
        <v>79</v>
      </c>
      <c r="Q12" s="47">
        <v>43711</v>
      </c>
      <c r="R12" s="46">
        <v>43711</v>
      </c>
      <c r="S12" s="46">
        <v>43711</v>
      </c>
      <c r="T12" s="48">
        <v>0</v>
      </c>
      <c r="U12" s="49">
        <v>0</v>
      </c>
      <c r="V12" s="50" t="s">
        <v>84</v>
      </c>
      <c r="W12" s="1" t="s">
        <v>378</v>
      </c>
      <c r="X12" s="1" t="s">
        <v>190</v>
      </c>
      <c r="Y12" s="1" t="s">
        <v>2471</v>
      </c>
      <c r="Z12" s="1"/>
      <c r="AA12" s="1" t="s">
        <v>79</v>
      </c>
      <c r="AB12" s="1" t="s">
        <v>2470</v>
      </c>
    </row>
    <row r="13" spans="1:28" ht="78.75">
      <c r="A13" s="39" t="str">
        <f t="shared" si="0"/>
        <v>3. I.</v>
      </c>
      <c r="B13" s="39" t="str">
        <f t="shared" si="1"/>
        <v>3.9</v>
      </c>
      <c r="C13" s="1">
        <v>189</v>
      </c>
      <c r="D13" s="46">
        <v>43711</v>
      </c>
      <c r="E13" s="1" t="s">
        <v>375</v>
      </c>
      <c r="F13" s="52" t="s">
        <v>359</v>
      </c>
      <c r="G13" s="56" t="s">
        <v>360</v>
      </c>
      <c r="H13" s="57">
        <v>1</v>
      </c>
      <c r="I13" s="1" t="s">
        <v>75</v>
      </c>
      <c r="J13" s="1" t="s">
        <v>183</v>
      </c>
      <c r="K13" s="1" t="s">
        <v>182</v>
      </c>
      <c r="L13" s="1" t="s">
        <v>279</v>
      </c>
      <c r="M13" s="1"/>
      <c r="N13" s="1" t="s">
        <v>117</v>
      </c>
      <c r="O13" s="1" t="s">
        <v>117</v>
      </c>
      <c r="P13" s="52" t="s">
        <v>79</v>
      </c>
      <c r="Q13" s="47">
        <v>43711</v>
      </c>
      <c r="R13" s="46">
        <v>43711</v>
      </c>
      <c r="S13" s="46">
        <v>43711</v>
      </c>
      <c r="T13" s="48">
        <v>0</v>
      </c>
      <c r="U13" s="49">
        <v>0</v>
      </c>
      <c r="V13" s="50" t="s">
        <v>84</v>
      </c>
      <c r="W13" s="1" t="s">
        <v>367</v>
      </c>
      <c r="X13" s="1" t="s">
        <v>190</v>
      </c>
      <c r="Y13" s="1" t="s">
        <v>2472</v>
      </c>
      <c r="Z13" s="1"/>
      <c r="AA13" s="1" t="s">
        <v>79</v>
      </c>
      <c r="AB13" s="1" t="s">
        <v>2468</v>
      </c>
    </row>
    <row r="14" spans="1:28" ht="56.25">
      <c r="A14" s="39" t="str">
        <f t="shared" si="0"/>
        <v>3. J.</v>
      </c>
      <c r="B14" s="39" t="str">
        <f t="shared" si="1"/>
        <v>3.9</v>
      </c>
      <c r="C14" s="1">
        <v>190</v>
      </c>
      <c r="D14" s="46">
        <v>43711</v>
      </c>
      <c r="E14" s="1" t="s">
        <v>364</v>
      </c>
      <c r="F14" s="52" t="s">
        <v>359</v>
      </c>
      <c r="G14" s="56" t="s">
        <v>360</v>
      </c>
      <c r="H14" s="57" t="s">
        <v>79</v>
      </c>
      <c r="I14" s="52" t="s">
        <v>75</v>
      </c>
      <c r="J14" s="1" t="s">
        <v>183</v>
      </c>
      <c r="K14" s="1" t="s">
        <v>182</v>
      </c>
      <c r="L14" s="1" t="s">
        <v>217</v>
      </c>
      <c r="M14" s="1"/>
      <c r="N14" s="1" t="s">
        <v>117</v>
      </c>
      <c r="O14" s="1" t="s">
        <v>117</v>
      </c>
      <c r="P14" s="52" t="s">
        <v>79</v>
      </c>
      <c r="Q14" s="47">
        <v>43711</v>
      </c>
      <c r="R14" s="46">
        <v>43711</v>
      </c>
      <c r="S14" s="46">
        <v>43711</v>
      </c>
      <c r="T14" s="48">
        <v>0</v>
      </c>
      <c r="U14" s="49">
        <v>0</v>
      </c>
      <c r="V14" s="50" t="s">
        <v>84</v>
      </c>
      <c r="W14" s="1" t="s">
        <v>378</v>
      </c>
      <c r="X14" s="1" t="s">
        <v>190</v>
      </c>
      <c r="Y14" s="1" t="s">
        <v>2473</v>
      </c>
      <c r="Z14" s="1" t="s">
        <v>138</v>
      </c>
      <c r="AA14" s="1" t="s">
        <v>79</v>
      </c>
      <c r="AB14" s="1" t="s">
        <v>2474</v>
      </c>
    </row>
    <row r="15" spans="1:28" ht="135">
      <c r="A15" s="39" t="str">
        <f t="shared" si="0"/>
        <v>3. J.</v>
      </c>
      <c r="B15" s="39" t="str">
        <f t="shared" si="1"/>
        <v>4.9</v>
      </c>
      <c r="C15" s="1">
        <v>191</v>
      </c>
      <c r="D15" s="46">
        <v>43712</v>
      </c>
      <c r="E15" s="1" t="s">
        <v>364</v>
      </c>
      <c r="F15" s="52" t="s">
        <v>359</v>
      </c>
      <c r="G15" s="56" t="s">
        <v>360</v>
      </c>
      <c r="H15" s="57" t="s">
        <v>79</v>
      </c>
      <c r="I15" s="52" t="s">
        <v>75</v>
      </c>
      <c r="J15" s="1" t="s">
        <v>183</v>
      </c>
      <c r="K15" s="1" t="s">
        <v>182</v>
      </c>
      <c r="L15" s="1" t="s">
        <v>217</v>
      </c>
      <c r="M15" s="1"/>
      <c r="N15" s="1" t="s">
        <v>117</v>
      </c>
      <c r="O15" s="1" t="s">
        <v>117</v>
      </c>
      <c r="P15" s="52" t="s">
        <v>79</v>
      </c>
      <c r="Q15" s="47">
        <v>43712</v>
      </c>
      <c r="R15" s="46">
        <v>43712</v>
      </c>
      <c r="S15" s="46">
        <v>43712</v>
      </c>
      <c r="T15" s="48">
        <v>0</v>
      </c>
      <c r="U15" s="49">
        <v>0</v>
      </c>
      <c r="V15" s="50" t="s">
        <v>84</v>
      </c>
      <c r="W15" s="1" t="s">
        <v>378</v>
      </c>
      <c r="X15" s="1" t="s">
        <v>190</v>
      </c>
      <c r="Y15" s="1" t="s">
        <v>2475</v>
      </c>
      <c r="Z15" s="1" t="s">
        <v>121</v>
      </c>
      <c r="AA15" s="1" t="s">
        <v>2476</v>
      </c>
      <c r="AB15" s="1" t="s">
        <v>2477</v>
      </c>
    </row>
    <row r="16" spans="1:28" ht="56.25">
      <c r="A16" s="39" t="str">
        <f t="shared" si="0"/>
        <v>3. N.</v>
      </c>
      <c r="B16" s="39" t="str">
        <f t="shared" si="1"/>
        <v>4.9</v>
      </c>
      <c r="C16" s="1">
        <v>192</v>
      </c>
      <c r="D16" s="46">
        <v>43712</v>
      </c>
      <c r="E16" s="1" t="s">
        <v>364</v>
      </c>
      <c r="F16" s="52" t="s">
        <v>359</v>
      </c>
      <c r="G16" s="56" t="s">
        <v>360</v>
      </c>
      <c r="H16" s="57" t="s">
        <v>79</v>
      </c>
      <c r="I16" s="52" t="s">
        <v>75</v>
      </c>
      <c r="J16" s="1" t="s">
        <v>183</v>
      </c>
      <c r="K16" s="1" t="s">
        <v>182</v>
      </c>
      <c r="L16" s="1" t="s">
        <v>287</v>
      </c>
      <c r="M16" s="1"/>
      <c r="N16" s="1" t="s">
        <v>117</v>
      </c>
      <c r="O16" s="1" t="s">
        <v>117</v>
      </c>
      <c r="P16" s="52" t="s">
        <v>79</v>
      </c>
      <c r="Q16" s="47">
        <v>43712</v>
      </c>
      <c r="R16" s="46">
        <v>43712</v>
      </c>
      <c r="S16" s="46">
        <v>43712</v>
      </c>
      <c r="T16" s="48">
        <v>0</v>
      </c>
      <c r="U16" s="49">
        <v>0</v>
      </c>
      <c r="V16" s="50" t="s">
        <v>84</v>
      </c>
      <c r="W16" s="1" t="s">
        <v>378</v>
      </c>
      <c r="X16" s="1" t="s">
        <v>79</v>
      </c>
      <c r="Y16" s="1" t="s">
        <v>2478</v>
      </c>
      <c r="Z16" s="1"/>
      <c r="AA16" s="1" t="s">
        <v>79</v>
      </c>
      <c r="AB16" s="1" t="s">
        <v>2479</v>
      </c>
    </row>
    <row r="17" spans="1:28" ht="78.75">
      <c r="A17" s="39" t="str">
        <f t="shared" si="0"/>
        <v>3. Q.</v>
      </c>
      <c r="B17" s="39" t="str">
        <f t="shared" si="1"/>
        <v>4.9</v>
      </c>
      <c r="C17" s="1">
        <v>193</v>
      </c>
      <c r="D17" s="46">
        <v>43712</v>
      </c>
      <c r="E17" s="1" t="s">
        <v>364</v>
      </c>
      <c r="F17" s="52" t="s">
        <v>359</v>
      </c>
      <c r="G17" s="56" t="s">
        <v>360</v>
      </c>
      <c r="H17" s="57" t="s">
        <v>79</v>
      </c>
      <c r="I17" s="52" t="s">
        <v>75</v>
      </c>
      <c r="J17" s="1" t="s">
        <v>183</v>
      </c>
      <c r="K17" s="1" t="s">
        <v>182</v>
      </c>
      <c r="L17" s="1" t="s">
        <v>221</v>
      </c>
      <c r="M17" s="1"/>
      <c r="N17" s="1" t="s">
        <v>117</v>
      </c>
      <c r="O17" s="1" t="s">
        <v>117</v>
      </c>
      <c r="P17" s="52" t="s">
        <v>79</v>
      </c>
      <c r="Q17" s="47">
        <v>43712</v>
      </c>
      <c r="R17" s="46">
        <v>43712</v>
      </c>
      <c r="S17" s="46">
        <v>43712</v>
      </c>
      <c r="T17" s="48">
        <v>0</v>
      </c>
      <c r="U17" s="49">
        <v>0</v>
      </c>
      <c r="V17" s="50" t="s">
        <v>84</v>
      </c>
      <c r="W17" s="1" t="s">
        <v>378</v>
      </c>
      <c r="X17" s="1" t="s">
        <v>79</v>
      </c>
      <c r="Y17" s="1" t="s">
        <v>2480</v>
      </c>
      <c r="Z17" s="1"/>
      <c r="AA17" s="1" t="s">
        <v>79</v>
      </c>
      <c r="AB17" s="1" t="s">
        <v>2481</v>
      </c>
    </row>
    <row r="18" spans="1:28" ht="78.75">
      <c r="A18" s="39" t="str">
        <f t="shared" si="0"/>
        <v>3. N.</v>
      </c>
      <c r="B18" s="39" t="str">
        <f t="shared" si="1"/>
        <v>4.9</v>
      </c>
      <c r="C18" s="1">
        <v>194</v>
      </c>
      <c r="D18" s="46">
        <v>43712</v>
      </c>
      <c r="E18" s="1" t="s">
        <v>364</v>
      </c>
      <c r="F18" s="52" t="s">
        <v>359</v>
      </c>
      <c r="G18" s="56" t="s">
        <v>360</v>
      </c>
      <c r="H18" s="57" t="s">
        <v>79</v>
      </c>
      <c r="I18" s="52" t="s">
        <v>75</v>
      </c>
      <c r="J18" s="1" t="s">
        <v>183</v>
      </c>
      <c r="K18" s="1" t="s">
        <v>182</v>
      </c>
      <c r="L18" s="1" t="s">
        <v>287</v>
      </c>
      <c r="M18" s="1"/>
      <c r="N18" s="1" t="s">
        <v>117</v>
      </c>
      <c r="O18" s="1" t="s">
        <v>117</v>
      </c>
      <c r="P18" s="52" t="s">
        <v>79</v>
      </c>
      <c r="Q18" s="47">
        <v>43712</v>
      </c>
      <c r="R18" s="46">
        <v>43712</v>
      </c>
      <c r="S18" s="46">
        <v>43712</v>
      </c>
      <c r="T18" s="48">
        <v>0</v>
      </c>
      <c r="U18" s="49">
        <v>0</v>
      </c>
      <c r="V18" s="50" t="s">
        <v>84</v>
      </c>
      <c r="W18" s="1" t="s">
        <v>378</v>
      </c>
      <c r="X18" s="1" t="s">
        <v>79</v>
      </c>
      <c r="Y18" s="1" t="s">
        <v>2482</v>
      </c>
      <c r="Z18" s="1"/>
      <c r="AA18" s="1" t="s">
        <v>79</v>
      </c>
      <c r="AB18" s="1" t="s">
        <v>2466</v>
      </c>
    </row>
    <row r="19" spans="1:28" ht="56.25">
      <c r="A19" s="39" t="str">
        <f t="shared" si="0"/>
        <v>3. J.</v>
      </c>
      <c r="B19" s="39" t="str">
        <f t="shared" si="1"/>
        <v>5.9</v>
      </c>
      <c r="C19" s="1">
        <v>195</v>
      </c>
      <c r="D19" s="46">
        <v>43713</v>
      </c>
      <c r="E19" s="1" t="s">
        <v>2483</v>
      </c>
      <c r="F19" s="1" t="s">
        <v>365</v>
      </c>
      <c r="G19" s="1" t="s">
        <v>380</v>
      </c>
      <c r="H19" s="57" t="s">
        <v>79</v>
      </c>
      <c r="I19" s="52" t="s">
        <v>75</v>
      </c>
      <c r="J19" s="1" t="s">
        <v>183</v>
      </c>
      <c r="K19" s="1" t="s">
        <v>182</v>
      </c>
      <c r="L19" s="1" t="s">
        <v>217</v>
      </c>
      <c r="M19" s="1"/>
      <c r="N19" s="1" t="s">
        <v>117</v>
      </c>
      <c r="O19" s="1" t="s">
        <v>117</v>
      </c>
      <c r="P19" s="52" t="s">
        <v>79</v>
      </c>
      <c r="Q19" s="47">
        <v>43713</v>
      </c>
      <c r="R19" s="46">
        <v>43713</v>
      </c>
      <c r="S19" s="46">
        <v>43713</v>
      </c>
      <c r="T19" s="48">
        <v>0</v>
      </c>
      <c r="U19" s="49">
        <v>0</v>
      </c>
      <c r="V19" s="50" t="s">
        <v>84</v>
      </c>
      <c r="W19" s="1" t="s">
        <v>378</v>
      </c>
      <c r="X19" s="1" t="s">
        <v>190</v>
      </c>
      <c r="Y19" s="1" t="s">
        <v>2484</v>
      </c>
      <c r="Z19" s="1" t="s">
        <v>121</v>
      </c>
      <c r="AA19" s="1" t="s">
        <v>2485</v>
      </c>
      <c r="AB19" s="1" t="s">
        <v>2470</v>
      </c>
    </row>
    <row r="20" spans="1:28" ht="409.5">
      <c r="A20" s="39" t="str">
        <f t="shared" si="0"/>
        <v>3. I.</v>
      </c>
      <c r="B20" s="39" t="str">
        <f t="shared" si="1"/>
        <v>1.10</v>
      </c>
      <c r="C20" s="1">
        <v>196</v>
      </c>
      <c r="D20" s="46">
        <v>43713</v>
      </c>
      <c r="E20" s="1" t="s">
        <v>375</v>
      </c>
      <c r="F20" s="52" t="s">
        <v>359</v>
      </c>
      <c r="G20" s="56" t="s">
        <v>360</v>
      </c>
      <c r="H20" s="57">
        <v>2</v>
      </c>
      <c r="I20" s="1" t="s">
        <v>75</v>
      </c>
      <c r="J20" s="1" t="s">
        <v>183</v>
      </c>
      <c r="K20" s="1" t="s">
        <v>182</v>
      </c>
      <c r="L20" s="1" t="s">
        <v>279</v>
      </c>
      <c r="M20" s="1" t="s">
        <v>533</v>
      </c>
      <c r="N20" s="1" t="s">
        <v>83</v>
      </c>
      <c r="O20" s="1" t="s">
        <v>83</v>
      </c>
      <c r="P20" s="52" t="s">
        <v>2486</v>
      </c>
      <c r="Q20" s="47">
        <v>43713</v>
      </c>
      <c r="R20" s="46">
        <v>43739</v>
      </c>
      <c r="S20" s="46">
        <v>43717</v>
      </c>
      <c r="T20" s="48">
        <v>26</v>
      </c>
      <c r="U20" s="49">
        <v>4</v>
      </c>
      <c r="V20" s="50" t="s">
        <v>84</v>
      </c>
      <c r="W20" s="1" t="s">
        <v>367</v>
      </c>
      <c r="X20" s="1" t="s">
        <v>362</v>
      </c>
      <c r="Y20" s="1" t="s">
        <v>2487</v>
      </c>
      <c r="Z20" s="1"/>
      <c r="AA20" s="1" t="s">
        <v>79</v>
      </c>
      <c r="AB20" s="1" t="s">
        <v>2468</v>
      </c>
    </row>
    <row r="21" spans="1:28" ht="348.75">
      <c r="A21" s="39" t="str">
        <f t="shared" si="0"/>
        <v>3. I.</v>
      </c>
      <c r="B21" s="39" t="str">
        <f t="shared" si="1"/>
        <v>1.10</v>
      </c>
      <c r="C21" s="1">
        <v>197</v>
      </c>
      <c r="D21" s="46">
        <v>43713</v>
      </c>
      <c r="E21" s="1" t="s">
        <v>375</v>
      </c>
      <c r="F21" s="52" t="s">
        <v>359</v>
      </c>
      <c r="G21" s="56" t="s">
        <v>360</v>
      </c>
      <c r="H21" s="1">
        <v>1</v>
      </c>
      <c r="I21" s="1" t="s">
        <v>75</v>
      </c>
      <c r="J21" s="1" t="s">
        <v>183</v>
      </c>
      <c r="K21" s="1" t="s">
        <v>182</v>
      </c>
      <c r="L21" s="1" t="s">
        <v>279</v>
      </c>
      <c r="M21" s="1" t="s">
        <v>534</v>
      </c>
      <c r="N21" s="1" t="s">
        <v>83</v>
      </c>
      <c r="O21" s="1" t="s">
        <v>83</v>
      </c>
      <c r="P21" s="1" t="s">
        <v>2488</v>
      </c>
      <c r="Q21" s="47">
        <v>43713</v>
      </c>
      <c r="R21" s="46">
        <v>43739</v>
      </c>
      <c r="S21" s="46">
        <v>43717</v>
      </c>
      <c r="T21" s="48">
        <v>26</v>
      </c>
      <c r="U21" s="49">
        <v>4</v>
      </c>
      <c r="V21" s="50" t="s">
        <v>84</v>
      </c>
      <c r="W21" s="1" t="s">
        <v>367</v>
      </c>
      <c r="X21" s="1" t="s">
        <v>362</v>
      </c>
      <c r="Y21" s="1" t="s">
        <v>2489</v>
      </c>
      <c r="Z21" s="1"/>
      <c r="AA21" s="1" t="s">
        <v>79</v>
      </c>
      <c r="AB21" s="1" t="s">
        <v>2468</v>
      </c>
    </row>
    <row r="22" spans="1:28" ht="225">
      <c r="A22" s="39" t="str">
        <f t="shared" si="0"/>
        <v>3. I.</v>
      </c>
      <c r="B22" s="39" t="str">
        <f t="shared" si="1"/>
        <v>1.10</v>
      </c>
      <c r="C22" s="1">
        <v>198</v>
      </c>
      <c r="D22" s="46">
        <v>43713</v>
      </c>
      <c r="E22" s="1" t="s">
        <v>2490</v>
      </c>
      <c r="F22" s="1" t="s">
        <v>2491</v>
      </c>
      <c r="G22" s="1" t="s">
        <v>2492</v>
      </c>
      <c r="H22" s="1">
        <v>1</v>
      </c>
      <c r="I22" s="1" t="s">
        <v>75</v>
      </c>
      <c r="J22" s="1" t="s">
        <v>183</v>
      </c>
      <c r="K22" s="1" t="s">
        <v>182</v>
      </c>
      <c r="L22" s="1" t="s">
        <v>279</v>
      </c>
      <c r="M22" s="1" t="s">
        <v>1025</v>
      </c>
      <c r="N22" s="1" t="s">
        <v>83</v>
      </c>
      <c r="O22" s="1" t="s">
        <v>83</v>
      </c>
      <c r="P22" s="1" t="s">
        <v>2493</v>
      </c>
      <c r="Q22" s="47">
        <v>43713</v>
      </c>
      <c r="R22" s="46">
        <v>43739</v>
      </c>
      <c r="S22" s="46">
        <v>43731</v>
      </c>
      <c r="T22" s="48">
        <v>26</v>
      </c>
      <c r="U22" s="49">
        <v>18</v>
      </c>
      <c r="V22" s="50" t="s">
        <v>84</v>
      </c>
      <c r="W22" s="1" t="s">
        <v>367</v>
      </c>
      <c r="X22" s="1" t="s">
        <v>2494</v>
      </c>
      <c r="Y22" s="1" t="s">
        <v>2495</v>
      </c>
      <c r="Z22" s="1"/>
      <c r="AA22" s="1" t="s">
        <v>79</v>
      </c>
      <c r="AB22" s="1" t="s">
        <v>2474</v>
      </c>
    </row>
    <row r="23" spans="1:28" ht="78.75">
      <c r="A23" s="39" t="str">
        <f t="shared" si="0"/>
        <v>3. F.</v>
      </c>
      <c r="B23" s="39" t="str">
        <f t="shared" si="1"/>
        <v>5.9</v>
      </c>
      <c r="C23" s="1">
        <v>199</v>
      </c>
      <c r="D23" s="46">
        <v>43713</v>
      </c>
      <c r="E23" s="1" t="s">
        <v>375</v>
      </c>
      <c r="F23" s="52" t="s">
        <v>359</v>
      </c>
      <c r="G23" s="56" t="s">
        <v>360</v>
      </c>
      <c r="H23" s="57" t="s">
        <v>79</v>
      </c>
      <c r="I23" s="1" t="s">
        <v>75</v>
      </c>
      <c r="J23" s="1" t="s">
        <v>183</v>
      </c>
      <c r="K23" s="1" t="s">
        <v>182</v>
      </c>
      <c r="L23" s="1" t="s">
        <v>222</v>
      </c>
      <c r="M23" s="1"/>
      <c r="N23" s="1" t="s">
        <v>117</v>
      </c>
      <c r="O23" s="1" t="s">
        <v>117</v>
      </c>
      <c r="P23" s="1" t="s">
        <v>79</v>
      </c>
      <c r="Q23" s="47">
        <v>43713</v>
      </c>
      <c r="R23" s="46">
        <v>43713</v>
      </c>
      <c r="S23" s="46">
        <v>43713</v>
      </c>
      <c r="T23" s="48">
        <v>0</v>
      </c>
      <c r="U23" s="49">
        <v>0</v>
      </c>
      <c r="V23" s="50" t="s">
        <v>84</v>
      </c>
      <c r="W23" s="1" t="s">
        <v>367</v>
      </c>
      <c r="X23" s="1" t="s">
        <v>190</v>
      </c>
      <c r="Y23" s="1" t="s">
        <v>2496</v>
      </c>
      <c r="Z23" s="1"/>
      <c r="AA23" s="1" t="s">
        <v>79</v>
      </c>
      <c r="AB23" s="1" t="s">
        <v>2468</v>
      </c>
    </row>
    <row r="24" spans="1:28" ht="67.5">
      <c r="A24" s="39" t="str">
        <f t="shared" si="0"/>
        <v>3. F.</v>
      </c>
      <c r="B24" s="39" t="str">
        <f t="shared" si="1"/>
        <v>5.9</v>
      </c>
      <c r="C24" s="1">
        <v>200</v>
      </c>
      <c r="D24" s="46">
        <v>43713</v>
      </c>
      <c r="E24" s="1" t="s">
        <v>375</v>
      </c>
      <c r="F24" s="52" t="s">
        <v>359</v>
      </c>
      <c r="G24" s="56" t="s">
        <v>360</v>
      </c>
      <c r="H24" s="57" t="s">
        <v>79</v>
      </c>
      <c r="I24" s="1" t="s">
        <v>75</v>
      </c>
      <c r="J24" s="1" t="s">
        <v>183</v>
      </c>
      <c r="K24" s="1" t="s">
        <v>182</v>
      </c>
      <c r="L24" s="1" t="s">
        <v>222</v>
      </c>
      <c r="M24" s="1"/>
      <c r="N24" s="1" t="s">
        <v>117</v>
      </c>
      <c r="O24" s="1" t="s">
        <v>117</v>
      </c>
      <c r="P24" s="1" t="s">
        <v>79</v>
      </c>
      <c r="Q24" s="47">
        <v>43713</v>
      </c>
      <c r="R24" s="46">
        <v>43713</v>
      </c>
      <c r="S24" s="46">
        <v>43713</v>
      </c>
      <c r="T24" s="48">
        <v>0</v>
      </c>
      <c r="U24" s="49">
        <v>0</v>
      </c>
      <c r="V24" s="50" t="s">
        <v>84</v>
      </c>
      <c r="W24" s="1" t="s">
        <v>367</v>
      </c>
      <c r="X24" s="1" t="s">
        <v>190</v>
      </c>
      <c r="Y24" s="1" t="s">
        <v>2497</v>
      </c>
      <c r="Z24" s="1"/>
      <c r="AA24" s="1" t="s">
        <v>79</v>
      </c>
      <c r="AB24" s="1" t="s">
        <v>2468</v>
      </c>
    </row>
    <row r="25" spans="1:28" ht="67.5">
      <c r="A25" s="39" t="str">
        <f t="shared" si="0"/>
        <v>3. J.</v>
      </c>
      <c r="B25" s="39" t="str">
        <f t="shared" si="1"/>
        <v>6.9</v>
      </c>
      <c r="C25" s="1">
        <v>201</v>
      </c>
      <c r="D25" s="46">
        <v>43714</v>
      </c>
      <c r="E25" s="1" t="s">
        <v>368</v>
      </c>
      <c r="F25" s="52" t="s">
        <v>359</v>
      </c>
      <c r="G25" s="56" t="s">
        <v>360</v>
      </c>
      <c r="H25" s="57" t="s">
        <v>79</v>
      </c>
      <c r="I25" s="1" t="s">
        <v>75</v>
      </c>
      <c r="J25" s="1" t="s">
        <v>183</v>
      </c>
      <c r="K25" s="1" t="s">
        <v>182</v>
      </c>
      <c r="L25" s="1" t="s">
        <v>217</v>
      </c>
      <c r="M25" s="1"/>
      <c r="N25" s="1" t="s">
        <v>117</v>
      </c>
      <c r="O25" s="1" t="s">
        <v>117</v>
      </c>
      <c r="P25" s="1" t="s">
        <v>79</v>
      </c>
      <c r="Q25" s="47">
        <v>43714</v>
      </c>
      <c r="R25" s="46">
        <v>43714</v>
      </c>
      <c r="S25" s="46">
        <v>43714</v>
      </c>
      <c r="T25" s="48">
        <v>0</v>
      </c>
      <c r="U25" s="49">
        <v>0</v>
      </c>
      <c r="V25" s="50" t="s">
        <v>84</v>
      </c>
      <c r="W25" s="1" t="s">
        <v>367</v>
      </c>
      <c r="X25" s="1" t="s">
        <v>190</v>
      </c>
      <c r="Y25" s="1" t="s">
        <v>2498</v>
      </c>
      <c r="Z25" s="1" t="s">
        <v>121</v>
      </c>
      <c r="AA25" s="1" t="s">
        <v>2499</v>
      </c>
      <c r="AB25" s="1" t="s">
        <v>2474</v>
      </c>
    </row>
    <row r="26" spans="1:28" ht="101.25">
      <c r="A26" s="39" t="str">
        <f t="shared" si="0"/>
        <v>3. E.</v>
      </c>
      <c r="B26" s="39" t="str">
        <f t="shared" si="1"/>
        <v>6.9</v>
      </c>
      <c r="C26" s="1">
        <v>202</v>
      </c>
      <c r="D26" s="46">
        <v>43714</v>
      </c>
      <c r="E26" s="1" t="s">
        <v>2500</v>
      </c>
      <c r="F26" s="1" t="s">
        <v>365</v>
      </c>
      <c r="G26" s="1" t="s">
        <v>380</v>
      </c>
      <c r="H26" s="57">
        <v>5</v>
      </c>
      <c r="I26" s="1" t="s">
        <v>75</v>
      </c>
      <c r="J26" s="1" t="s">
        <v>183</v>
      </c>
      <c r="K26" s="1" t="s">
        <v>182</v>
      </c>
      <c r="L26" s="1" t="s">
        <v>216</v>
      </c>
      <c r="M26" s="1"/>
      <c r="N26" s="1" t="s">
        <v>117</v>
      </c>
      <c r="O26" s="1" t="s">
        <v>117</v>
      </c>
      <c r="P26" s="1" t="s">
        <v>79</v>
      </c>
      <c r="Q26" s="47">
        <v>43714</v>
      </c>
      <c r="R26" s="46">
        <v>43714</v>
      </c>
      <c r="S26" s="46">
        <v>43714</v>
      </c>
      <c r="T26" s="48">
        <v>0</v>
      </c>
      <c r="U26" s="49">
        <v>0</v>
      </c>
      <c r="V26" s="50" t="s">
        <v>84</v>
      </c>
      <c r="W26" s="1" t="s">
        <v>367</v>
      </c>
      <c r="X26" s="1" t="s">
        <v>190</v>
      </c>
      <c r="Y26" s="1" t="s">
        <v>2501</v>
      </c>
      <c r="Z26" s="1"/>
      <c r="AA26" s="1" t="s">
        <v>79</v>
      </c>
      <c r="AB26" s="1" t="s">
        <v>2470</v>
      </c>
    </row>
    <row r="27" spans="1:28" ht="123.75">
      <c r="A27" s="39" t="str">
        <f t="shared" si="0"/>
        <v>3. F.</v>
      </c>
      <c r="B27" s="39" t="str">
        <f t="shared" si="1"/>
        <v>6.9</v>
      </c>
      <c r="C27" s="1">
        <v>203</v>
      </c>
      <c r="D27" s="46">
        <v>43714</v>
      </c>
      <c r="E27" s="1" t="s">
        <v>375</v>
      </c>
      <c r="F27" s="52" t="s">
        <v>359</v>
      </c>
      <c r="G27" s="56" t="s">
        <v>360</v>
      </c>
      <c r="H27" s="57" t="s">
        <v>79</v>
      </c>
      <c r="I27" s="1" t="s">
        <v>75</v>
      </c>
      <c r="J27" s="1" t="s">
        <v>183</v>
      </c>
      <c r="K27" s="1" t="s">
        <v>182</v>
      </c>
      <c r="L27" s="1" t="s">
        <v>222</v>
      </c>
      <c r="M27" s="1"/>
      <c r="N27" s="1" t="s">
        <v>117</v>
      </c>
      <c r="O27" s="1" t="s">
        <v>117</v>
      </c>
      <c r="P27" s="1" t="s">
        <v>79</v>
      </c>
      <c r="Q27" s="47">
        <v>43714</v>
      </c>
      <c r="R27" s="46">
        <v>43714</v>
      </c>
      <c r="S27" s="46">
        <v>43714</v>
      </c>
      <c r="T27" s="48">
        <v>0</v>
      </c>
      <c r="U27" s="49">
        <v>0</v>
      </c>
      <c r="V27" s="50" t="s">
        <v>84</v>
      </c>
      <c r="W27" s="1" t="s">
        <v>367</v>
      </c>
      <c r="X27" s="1" t="s">
        <v>190</v>
      </c>
      <c r="Y27" s="1" t="s">
        <v>2502</v>
      </c>
      <c r="Z27" s="1"/>
      <c r="AA27" s="1" t="s">
        <v>79</v>
      </c>
      <c r="AB27" s="1" t="s">
        <v>2468</v>
      </c>
    </row>
    <row r="28" spans="1:28" ht="45">
      <c r="A28" s="39" t="str">
        <f t="shared" si="0"/>
        <v>3. L.</v>
      </c>
      <c r="B28" s="39" t="str">
        <f t="shared" si="1"/>
        <v>6.9</v>
      </c>
      <c r="C28" s="1">
        <v>204</v>
      </c>
      <c r="D28" s="46">
        <v>43714</v>
      </c>
      <c r="E28" s="1" t="s">
        <v>2500</v>
      </c>
      <c r="F28" s="1" t="s">
        <v>365</v>
      </c>
      <c r="G28" s="1" t="s">
        <v>380</v>
      </c>
      <c r="H28" s="57" t="s">
        <v>79</v>
      </c>
      <c r="I28" s="1" t="s">
        <v>75</v>
      </c>
      <c r="J28" s="1" t="s">
        <v>183</v>
      </c>
      <c r="K28" s="1" t="s">
        <v>182</v>
      </c>
      <c r="L28" s="1" t="s">
        <v>226</v>
      </c>
      <c r="M28" s="1"/>
      <c r="N28" s="1" t="s">
        <v>117</v>
      </c>
      <c r="O28" s="1" t="s">
        <v>117</v>
      </c>
      <c r="P28" s="1" t="s">
        <v>79</v>
      </c>
      <c r="Q28" s="47">
        <v>43714</v>
      </c>
      <c r="R28" s="46">
        <v>43714</v>
      </c>
      <c r="S28" s="46">
        <v>43714</v>
      </c>
      <c r="T28" s="48">
        <v>0</v>
      </c>
      <c r="U28" s="49">
        <v>0</v>
      </c>
      <c r="V28" s="50" t="s">
        <v>84</v>
      </c>
      <c r="W28" s="1" t="s">
        <v>367</v>
      </c>
      <c r="X28" s="1" t="s">
        <v>190</v>
      </c>
      <c r="Y28" s="1" t="s">
        <v>2503</v>
      </c>
      <c r="Z28" s="1"/>
      <c r="AA28" s="1" t="s">
        <v>79</v>
      </c>
      <c r="AB28" s="1" t="s">
        <v>2470</v>
      </c>
    </row>
    <row r="29" spans="1:28" ht="123.75">
      <c r="A29" s="39" t="str">
        <f t="shared" si="0"/>
        <v>3. F.</v>
      </c>
      <c r="B29" s="39" t="str">
        <f t="shared" si="1"/>
        <v>6.9</v>
      </c>
      <c r="C29" s="1">
        <v>205</v>
      </c>
      <c r="D29" s="46">
        <v>43714</v>
      </c>
      <c r="E29" s="1" t="s">
        <v>375</v>
      </c>
      <c r="F29" s="52" t="s">
        <v>359</v>
      </c>
      <c r="G29" s="56" t="s">
        <v>360</v>
      </c>
      <c r="H29" s="57" t="s">
        <v>79</v>
      </c>
      <c r="I29" s="1" t="s">
        <v>75</v>
      </c>
      <c r="J29" s="1" t="s">
        <v>183</v>
      </c>
      <c r="K29" s="1" t="s">
        <v>182</v>
      </c>
      <c r="L29" s="1" t="s">
        <v>222</v>
      </c>
      <c r="M29" s="1"/>
      <c r="N29" s="1" t="s">
        <v>117</v>
      </c>
      <c r="O29" s="1" t="s">
        <v>117</v>
      </c>
      <c r="P29" s="1" t="s">
        <v>79</v>
      </c>
      <c r="Q29" s="47">
        <v>43714</v>
      </c>
      <c r="R29" s="46">
        <v>43714</v>
      </c>
      <c r="S29" s="46">
        <v>43714</v>
      </c>
      <c r="T29" s="48">
        <v>0</v>
      </c>
      <c r="U29" s="49">
        <v>0</v>
      </c>
      <c r="V29" s="50" t="s">
        <v>84</v>
      </c>
      <c r="W29" s="1" t="s">
        <v>367</v>
      </c>
      <c r="X29" s="1" t="s">
        <v>190</v>
      </c>
      <c r="Y29" s="1" t="s">
        <v>2504</v>
      </c>
      <c r="Z29" s="1"/>
      <c r="AA29" s="1" t="s">
        <v>79</v>
      </c>
      <c r="AB29" s="1" t="s">
        <v>2468</v>
      </c>
    </row>
    <row r="30" spans="1:28" ht="123.75">
      <c r="A30" s="39" t="str">
        <f t="shared" si="0"/>
        <v>3. F.</v>
      </c>
      <c r="B30" s="39" t="str">
        <f t="shared" si="1"/>
        <v>6.9</v>
      </c>
      <c r="C30" s="1">
        <v>206</v>
      </c>
      <c r="D30" s="46">
        <v>43714</v>
      </c>
      <c r="E30" s="1" t="s">
        <v>375</v>
      </c>
      <c r="F30" s="52" t="s">
        <v>359</v>
      </c>
      <c r="G30" s="56" t="s">
        <v>360</v>
      </c>
      <c r="H30" s="57" t="s">
        <v>79</v>
      </c>
      <c r="I30" s="1" t="s">
        <v>75</v>
      </c>
      <c r="J30" s="1" t="s">
        <v>183</v>
      </c>
      <c r="K30" s="1" t="s">
        <v>182</v>
      </c>
      <c r="L30" s="1" t="s">
        <v>222</v>
      </c>
      <c r="M30" s="1"/>
      <c r="N30" s="1" t="s">
        <v>117</v>
      </c>
      <c r="O30" s="1" t="s">
        <v>117</v>
      </c>
      <c r="P30" s="1" t="s">
        <v>79</v>
      </c>
      <c r="Q30" s="47">
        <v>43714</v>
      </c>
      <c r="R30" s="46">
        <v>43714</v>
      </c>
      <c r="S30" s="46">
        <v>43714</v>
      </c>
      <c r="T30" s="48">
        <v>0</v>
      </c>
      <c r="U30" s="49">
        <v>0</v>
      </c>
      <c r="V30" s="50" t="s">
        <v>84</v>
      </c>
      <c r="W30" s="1" t="s">
        <v>367</v>
      </c>
      <c r="X30" s="1" t="s">
        <v>190</v>
      </c>
      <c r="Y30" s="1" t="s">
        <v>2505</v>
      </c>
      <c r="Z30" s="1"/>
      <c r="AA30" s="1" t="s">
        <v>79</v>
      </c>
      <c r="AB30" s="1" t="s">
        <v>2468</v>
      </c>
    </row>
    <row r="31" spans="1:28" ht="123.75">
      <c r="A31" s="39" t="str">
        <f t="shared" si="0"/>
        <v>3. F.</v>
      </c>
      <c r="B31" s="39" t="str">
        <f t="shared" si="1"/>
        <v>6.9</v>
      </c>
      <c r="C31" s="1">
        <v>207</v>
      </c>
      <c r="D31" s="46">
        <v>43714</v>
      </c>
      <c r="E31" s="1" t="s">
        <v>375</v>
      </c>
      <c r="F31" s="52" t="s">
        <v>359</v>
      </c>
      <c r="G31" s="56" t="s">
        <v>360</v>
      </c>
      <c r="H31" s="57" t="s">
        <v>79</v>
      </c>
      <c r="I31" s="1" t="s">
        <v>75</v>
      </c>
      <c r="J31" s="1" t="s">
        <v>183</v>
      </c>
      <c r="K31" s="1" t="s">
        <v>182</v>
      </c>
      <c r="L31" s="1" t="s">
        <v>222</v>
      </c>
      <c r="M31" s="1"/>
      <c r="N31" s="1" t="s">
        <v>117</v>
      </c>
      <c r="O31" s="1" t="s">
        <v>117</v>
      </c>
      <c r="P31" s="1" t="s">
        <v>79</v>
      </c>
      <c r="Q31" s="47">
        <v>43714</v>
      </c>
      <c r="R31" s="46">
        <v>43714</v>
      </c>
      <c r="S31" s="46">
        <v>43714</v>
      </c>
      <c r="T31" s="48">
        <v>0</v>
      </c>
      <c r="U31" s="49">
        <v>0</v>
      </c>
      <c r="V31" s="50" t="s">
        <v>84</v>
      </c>
      <c r="W31" s="1" t="s">
        <v>367</v>
      </c>
      <c r="X31" s="1" t="s">
        <v>190</v>
      </c>
      <c r="Y31" s="1" t="s">
        <v>2506</v>
      </c>
      <c r="Z31" s="1"/>
      <c r="AA31" s="1" t="s">
        <v>79</v>
      </c>
      <c r="AB31" s="1" t="s">
        <v>2468</v>
      </c>
    </row>
    <row r="32" spans="1:28" ht="135">
      <c r="A32" s="39" t="str">
        <f t="shared" si="0"/>
        <v>3. F.</v>
      </c>
      <c r="B32" s="39" t="str">
        <f t="shared" si="1"/>
        <v>6.9</v>
      </c>
      <c r="C32" s="1">
        <v>208</v>
      </c>
      <c r="D32" s="46">
        <v>43714</v>
      </c>
      <c r="E32" s="1" t="s">
        <v>375</v>
      </c>
      <c r="F32" s="52" t="s">
        <v>359</v>
      </c>
      <c r="G32" s="56" t="s">
        <v>360</v>
      </c>
      <c r="H32" s="57" t="s">
        <v>79</v>
      </c>
      <c r="I32" s="1" t="s">
        <v>75</v>
      </c>
      <c r="J32" s="1" t="s">
        <v>183</v>
      </c>
      <c r="K32" s="1" t="s">
        <v>182</v>
      </c>
      <c r="L32" s="1" t="s">
        <v>222</v>
      </c>
      <c r="M32" s="1"/>
      <c r="N32" s="1" t="s">
        <v>117</v>
      </c>
      <c r="O32" s="1" t="s">
        <v>117</v>
      </c>
      <c r="P32" s="1" t="s">
        <v>79</v>
      </c>
      <c r="Q32" s="47">
        <v>43714</v>
      </c>
      <c r="R32" s="46">
        <v>43714</v>
      </c>
      <c r="S32" s="46">
        <v>43714</v>
      </c>
      <c r="T32" s="48">
        <v>0</v>
      </c>
      <c r="U32" s="49">
        <v>0</v>
      </c>
      <c r="V32" s="50" t="s">
        <v>84</v>
      </c>
      <c r="W32" s="1" t="s">
        <v>367</v>
      </c>
      <c r="X32" s="1" t="s">
        <v>190</v>
      </c>
      <c r="Y32" s="1" t="s">
        <v>2507</v>
      </c>
      <c r="Z32" s="1"/>
      <c r="AA32" s="1" t="s">
        <v>79</v>
      </c>
      <c r="AB32" s="1" t="s">
        <v>2468</v>
      </c>
    </row>
    <row r="33" spans="1:28" ht="135">
      <c r="A33" s="39" t="str">
        <f t="shared" si="0"/>
        <v>3. F.</v>
      </c>
      <c r="B33" s="39" t="str">
        <f t="shared" si="1"/>
        <v>6.9</v>
      </c>
      <c r="C33" s="1">
        <v>209</v>
      </c>
      <c r="D33" s="46">
        <v>43714</v>
      </c>
      <c r="E33" s="1" t="s">
        <v>375</v>
      </c>
      <c r="F33" s="52" t="s">
        <v>359</v>
      </c>
      <c r="G33" s="56" t="s">
        <v>360</v>
      </c>
      <c r="H33" s="57" t="s">
        <v>79</v>
      </c>
      <c r="I33" s="1" t="s">
        <v>75</v>
      </c>
      <c r="J33" s="1" t="s">
        <v>183</v>
      </c>
      <c r="K33" s="1" t="s">
        <v>182</v>
      </c>
      <c r="L33" s="1" t="s">
        <v>222</v>
      </c>
      <c r="M33" s="1"/>
      <c r="N33" s="1" t="s">
        <v>117</v>
      </c>
      <c r="O33" s="1" t="s">
        <v>117</v>
      </c>
      <c r="P33" s="1" t="s">
        <v>79</v>
      </c>
      <c r="Q33" s="47">
        <v>43714</v>
      </c>
      <c r="R33" s="46">
        <v>43714</v>
      </c>
      <c r="S33" s="46">
        <v>43714</v>
      </c>
      <c r="T33" s="48">
        <v>0</v>
      </c>
      <c r="U33" s="49">
        <v>0</v>
      </c>
      <c r="V33" s="50" t="s">
        <v>84</v>
      </c>
      <c r="W33" s="1" t="s">
        <v>367</v>
      </c>
      <c r="X33" s="1" t="s">
        <v>190</v>
      </c>
      <c r="Y33" s="1" t="s">
        <v>2508</v>
      </c>
      <c r="Z33" s="1"/>
      <c r="AA33" s="1" t="s">
        <v>79</v>
      </c>
      <c r="AB33" s="1" t="s">
        <v>2468</v>
      </c>
    </row>
    <row r="34" spans="1:28" ht="67.5">
      <c r="A34" s="39" t="str">
        <f t="shared" si="0"/>
        <v>5. O.</v>
      </c>
      <c r="B34" s="39" t="str">
        <f t="shared" si="1"/>
        <v>9.9</v>
      </c>
      <c r="C34" s="1">
        <v>210</v>
      </c>
      <c r="D34" s="46">
        <v>43717</v>
      </c>
      <c r="E34" s="56" t="s">
        <v>368</v>
      </c>
      <c r="F34" s="52" t="s">
        <v>359</v>
      </c>
      <c r="G34" s="56" t="s">
        <v>360</v>
      </c>
      <c r="H34" s="57">
        <v>2</v>
      </c>
      <c r="I34" s="52" t="s">
        <v>75</v>
      </c>
      <c r="J34" s="52" t="s">
        <v>174</v>
      </c>
      <c r="K34" s="52" t="s">
        <v>175</v>
      </c>
      <c r="L34" s="52" t="s">
        <v>186</v>
      </c>
      <c r="M34" s="1"/>
      <c r="N34" s="52" t="s">
        <v>117</v>
      </c>
      <c r="O34" s="52" t="s">
        <v>117</v>
      </c>
      <c r="P34" s="52" t="s">
        <v>79</v>
      </c>
      <c r="Q34" s="47">
        <v>43717</v>
      </c>
      <c r="R34" s="46">
        <v>43717</v>
      </c>
      <c r="S34" s="46">
        <v>43717</v>
      </c>
      <c r="T34" s="48">
        <v>0</v>
      </c>
      <c r="U34" s="49">
        <v>0</v>
      </c>
      <c r="V34" s="50" t="s">
        <v>84</v>
      </c>
      <c r="W34" s="1" t="s">
        <v>367</v>
      </c>
      <c r="X34" s="1" t="s">
        <v>79</v>
      </c>
      <c r="Y34" s="52" t="s">
        <v>369</v>
      </c>
      <c r="Z34" s="1"/>
      <c r="AA34" s="1" t="s">
        <v>79</v>
      </c>
      <c r="AB34" s="1" t="s">
        <v>2466</v>
      </c>
    </row>
    <row r="35" spans="1:28" ht="67.5">
      <c r="A35" s="39" t="str">
        <f t="shared" si="0"/>
        <v>5. K.</v>
      </c>
      <c r="B35" s="39" t="str">
        <f t="shared" si="1"/>
        <v>9.9</v>
      </c>
      <c r="C35" s="1">
        <v>211</v>
      </c>
      <c r="D35" s="46">
        <v>43717</v>
      </c>
      <c r="E35" s="56" t="s">
        <v>368</v>
      </c>
      <c r="F35" s="52" t="s">
        <v>359</v>
      </c>
      <c r="G35" s="56" t="s">
        <v>360</v>
      </c>
      <c r="H35" s="57" t="s">
        <v>79</v>
      </c>
      <c r="I35" s="52" t="s">
        <v>75</v>
      </c>
      <c r="J35" s="52" t="s">
        <v>174</v>
      </c>
      <c r="K35" s="52" t="s">
        <v>185</v>
      </c>
      <c r="L35" s="52" t="s">
        <v>191</v>
      </c>
      <c r="M35" s="1"/>
      <c r="N35" s="52" t="s">
        <v>117</v>
      </c>
      <c r="O35" s="52" t="s">
        <v>117</v>
      </c>
      <c r="P35" s="52" t="s">
        <v>79</v>
      </c>
      <c r="Q35" s="47">
        <v>43717</v>
      </c>
      <c r="R35" s="46">
        <v>43717</v>
      </c>
      <c r="S35" s="46">
        <v>43717</v>
      </c>
      <c r="T35" s="48">
        <v>0</v>
      </c>
      <c r="U35" s="49">
        <v>0</v>
      </c>
      <c r="V35" s="50" t="s">
        <v>84</v>
      </c>
      <c r="W35" s="1" t="s">
        <v>367</v>
      </c>
      <c r="X35" s="1" t="s">
        <v>79</v>
      </c>
      <c r="Y35" s="52" t="s">
        <v>369</v>
      </c>
      <c r="Z35" s="1"/>
      <c r="AA35" s="1" t="s">
        <v>79</v>
      </c>
      <c r="AB35" s="1" t="s">
        <v>2466</v>
      </c>
    </row>
    <row r="36" spans="1:28" ht="67.5">
      <c r="A36" s="39" t="str">
        <f t="shared" si="0"/>
        <v>5. P.</v>
      </c>
      <c r="B36" s="39" t="str">
        <f t="shared" si="1"/>
        <v>9.9</v>
      </c>
      <c r="C36" s="1">
        <v>212</v>
      </c>
      <c r="D36" s="46">
        <v>43717</v>
      </c>
      <c r="E36" s="56" t="s">
        <v>368</v>
      </c>
      <c r="F36" s="52" t="s">
        <v>359</v>
      </c>
      <c r="G36" s="56" t="s">
        <v>360</v>
      </c>
      <c r="H36" s="57" t="s">
        <v>79</v>
      </c>
      <c r="I36" s="52" t="s">
        <v>75</v>
      </c>
      <c r="J36" s="52" t="s">
        <v>174</v>
      </c>
      <c r="K36" s="52" t="s">
        <v>185</v>
      </c>
      <c r="L36" s="52" t="s">
        <v>225</v>
      </c>
      <c r="M36" s="1"/>
      <c r="N36" s="52" t="s">
        <v>117</v>
      </c>
      <c r="O36" s="52" t="s">
        <v>117</v>
      </c>
      <c r="P36" s="52" t="s">
        <v>79</v>
      </c>
      <c r="Q36" s="47">
        <v>43717</v>
      </c>
      <c r="R36" s="46">
        <v>43717</v>
      </c>
      <c r="S36" s="46">
        <v>43717</v>
      </c>
      <c r="T36" s="48">
        <v>0</v>
      </c>
      <c r="U36" s="49">
        <v>0</v>
      </c>
      <c r="V36" s="50" t="s">
        <v>84</v>
      </c>
      <c r="W36" s="1" t="s">
        <v>367</v>
      </c>
      <c r="X36" s="1" t="s">
        <v>79</v>
      </c>
      <c r="Y36" s="52" t="s">
        <v>369</v>
      </c>
      <c r="Z36" s="1"/>
      <c r="AA36" s="1" t="s">
        <v>79</v>
      </c>
      <c r="AB36" s="1" t="s">
        <v>2466</v>
      </c>
    </row>
    <row r="37" spans="1:28" ht="67.5">
      <c r="A37" s="39" t="str">
        <f t="shared" si="0"/>
        <v>5. O.</v>
      </c>
      <c r="B37" s="39" t="str">
        <f t="shared" si="1"/>
        <v>9.9</v>
      </c>
      <c r="C37" s="1">
        <v>213</v>
      </c>
      <c r="D37" s="46">
        <v>43717</v>
      </c>
      <c r="E37" s="56" t="s">
        <v>368</v>
      </c>
      <c r="F37" s="52" t="s">
        <v>359</v>
      </c>
      <c r="G37" s="56" t="s">
        <v>360</v>
      </c>
      <c r="H37" s="57" t="s">
        <v>79</v>
      </c>
      <c r="I37" s="52" t="s">
        <v>75</v>
      </c>
      <c r="J37" s="52" t="s">
        <v>174</v>
      </c>
      <c r="K37" s="52" t="s">
        <v>185</v>
      </c>
      <c r="L37" s="1" t="s">
        <v>224</v>
      </c>
      <c r="M37" s="1"/>
      <c r="N37" s="52" t="s">
        <v>117</v>
      </c>
      <c r="O37" s="52" t="s">
        <v>117</v>
      </c>
      <c r="P37" s="52" t="s">
        <v>79</v>
      </c>
      <c r="Q37" s="47">
        <v>43717</v>
      </c>
      <c r="R37" s="46">
        <v>43717</v>
      </c>
      <c r="S37" s="46">
        <v>43717</v>
      </c>
      <c r="T37" s="48">
        <v>0</v>
      </c>
      <c r="U37" s="49">
        <v>0</v>
      </c>
      <c r="V37" s="50" t="s">
        <v>84</v>
      </c>
      <c r="W37" s="1" t="s">
        <v>367</v>
      </c>
      <c r="X37" s="1" t="s">
        <v>79</v>
      </c>
      <c r="Y37" s="52" t="s">
        <v>369</v>
      </c>
      <c r="Z37" s="1"/>
      <c r="AA37" s="1" t="s">
        <v>79</v>
      </c>
      <c r="AB37" s="1" t="s">
        <v>2466</v>
      </c>
    </row>
    <row r="38" spans="1:28" ht="56.25">
      <c r="A38" s="39" t="str">
        <f t="shared" si="0"/>
        <v>3. J.</v>
      </c>
      <c r="B38" s="39" t="str">
        <f t="shared" si="1"/>
        <v>10.9</v>
      </c>
      <c r="C38" s="1">
        <v>214</v>
      </c>
      <c r="D38" s="46">
        <v>43718</v>
      </c>
      <c r="E38" s="1" t="s">
        <v>2509</v>
      </c>
      <c r="F38" s="1" t="s">
        <v>359</v>
      </c>
      <c r="G38" s="1" t="s">
        <v>360</v>
      </c>
      <c r="H38" s="1" t="s">
        <v>79</v>
      </c>
      <c r="I38" s="1" t="s">
        <v>75</v>
      </c>
      <c r="J38" s="1" t="s">
        <v>183</v>
      </c>
      <c r="K38" s="1" t="s">
        <v>182</v>
      </c>
      <c r="L38" s="1" t="s">
        <v>217</v>
      </c>
      <c r="M38" s="1"/>
      <c r="N38" s="1" t="s">
        <v>117</v>
      </c>
      <c r="O38" s="1" t="s">
        <v>117</v>
      </c>
      <c r="P38" s="1" t="s">
        <v>79</v>
      </c>
      <c r="Q38" s="47">
        <v>43718</v>
      </c>
      <c r="R38" s="46">
        <v>43718</v>
      </c>
      <c r="S38" s="46">
        <v>43718</v>
      </c>
      <c r="T38" s="48">
        <v>0</v>
      </c>
      <c r="U38" s="49">
        <v>0</v>
      </c>
      <c r="V38" s="50" t="s">
        <v>84</v>
      </c>
      <c r="W38" s="1" t="s">
        <v>367</v>
      </c>
      <c r="X38" s="1" t="s">
        <v>79</v>
      </c>
      <c r="Y38" s="1" t="s">
        <v>376</v>
      </c>
      <c r="Z38" s="1"/>
      <c r="AA38" s="1" t="s">
        <v>79</v>
      </c>
      <c r="AB38" s="1" t="s">
        <v>2474</v>
      </c>
    </row>
    <row r="39" spans="1:28" ht="236.25">
      <c r="A39" s="39" t="str">
        <f t="shared" si="0"/>
        <v>3. I.</v>
      </c>
      <c r="B39" s="39" t="str">
        <f t="shared" si="1"/>
        <v>30.9</v>
      </c>
      <c r="C39" s="1">
        <v>215</v>
      </c>
      <c r="D39" s="46">
        <v>43718</v>
      </c>
      <c r="E39" s="1" t="s">
        <v>2510</v>
      </c>
      <c r="F39" s="1" t="s">
        <v>359</v>
      </c>
      <c r="G39" s="1" t="s">
        <v>360</v>
      </c>
      <c r="H39" s="1">
        <v>1</v>
      </c>
      <c r="I39" s="1" t="s">
        <v>75</v>
      </c>
      <c r="J39" s="1" t="s">
        <v>183</v>
      </c>
      <c r="K39" s="1" t="s">
        <v>182</v>
      </c>
      <c r="L39" s="1" t="s">
        <v>279</v>
      </c>
      <c r="M39" s="1" t="s">
        <v>1318</v>
      </c>
      <c r="N39" s="1" t="s">
        <v>83</v>
      </c>
      <c r="O39" s="1" t="s">
        <v>83</v>
      </c>
      <c r="P39" s="1" t="s">
        <v>2511</v>
      </c>
      <c r="Q39" s="47">
        <v>43718</v>
      </c>
      <c r="R39" s="46">
        <v>43738</v>
      </c>
      <c r="S39" s="46">
        <v>43738</v>
      </c>
      <c r="T39" s="48">
        <v>20</v>
      </c>
      <c r="U39" s="49">
        <v>20</v>
      </c>
      <c r="V39" s="50" t="s">
        <v>84</v>
      </c>
      <c r="W39" s="1" t="s">
        <v>374</v>
      </c>
      <c r="X39" s="1" t="s">
        <v>2512</v>
      </c>
      <c r="Y39" s="1" t="s">
        <v>2513</v>
      </c>
      <c r="Z39" s="1"/>
      <c r="AA39" s="1" t="s">
        <v>79</v>
      </c>
      <c r="AB39" s="1" t="s">
        <v>2468</v>
      </c>
    </row>
    <row r="40" spans="1:28" ht="45">
      <c r="A40" s="39" t="str">
        <f t="shared" si="0"/>
        <v>3. F.</v>
      </c>
      <c r="B40" s="39" t="str">
        <f t="shared" si="1"/>
        <v>10.9</v>
      </c>
      <c r="C40" s="1">
        <v>216</v>
      </c>
      <c r="D40" s="46">
        <v>43718</v>
      </c>
      <c r="E40" s="1" t="s">
        <v>375</v>
      </c>
      <c r="F40" s="1" t="s">
        <v>359</v>
      </c>
      <c r="G40" s="1" t="s">
        <v>360</v>
      </c>
      <c r="H40" s="1" t="s">
        <v>79</v>
      </c>
      <c r="I40" s="1" t="s">
        <v>75</v>
      </c>
      <c r="J40" s="1" t="s">
        <v>183</v>
      </c>
      <c r="K40" s="1" t="s">
        <v>182</v>
      </c>
      <c r="L40" s="1" t="s">
        <v>222</v>
      </c>
      <c r="M40" s="1"/>
      <c r="N40" s="1" t="s">
        <v>117</v>
      </c>
      <c r="O40" s="1" t="s">
        <v>117</v>
      </c>
      <c r="P40" s="1" t="s">
        <v>79</v>
      </c>
      <c r="Q40" s="47">
        <v>43718</v>
      </c>
      <c r="R40" s="46">
        <v>43718</v>
      </c>
      <c r="S40" s="46">
        <v>43718</v>
      </c>
      <c r="T40" s="48">
        <v>0</v>
      </c>
      <c r="U40" s="49">
        <v>0</v>
      </c>
      <c r="V40" s="50" t="s">
        <v>84</v>
      </c>
      <c r="W40" s="1" t="s">
        <v>374</v>
      </c>
      <c r="X40" s="1" t="s">
        <v>190</v>
      </c>
      <c r="Y40" s="1" t="s">
        <v>2514</v>
      </c>
      <c r="Z40" s="1"/>
      <c r="AA40" s="1" t="s">
        <v>79</v>
      </c>
      <c r="AB40" s="1" t="s">
        <v>2468</v>
      </c>
    </row>
    <row r="41" spans="1:28" ht="45">
      <c r="A41" s="39" t="str">
        <f t="shared" si="0"/>
        <v>3. F.</v>
      </c>
      <c r="B41" s="39" t="str">
        <f t="shared" si="1"/>
        <v>10.9</v>
      </c>
      <c r="C41" s="1">
        <v>217</v>
      </c>
      <c r="D41" s="46">
        <v>43718</v>
      </c>
      <c r="E41" s="1" t="s">
        <v>375</v>
      </c>
      <c r="F41" s="1" t="s">
        <v>359</v>
      </c>
      <c r="G41" s="1" t="s">
        <v>360</v>
      </c>
      <c r="H41" s="1" t="s">
        <v>79</v>
      </c>
      <c r="I41" s="1" t="s">
        <v>75</v>
      </c>
      <c r="J41" s="1" t="s">
        <v>183</v>
      </c>
      <c r="K41" s="1" t="s">
        <v>182</v>
      </c>
      <c r="L41" s="1" t="s">
        <v>222</v>
      </c>
      <c r="M41" s="1"/>
      <c r="N41" s="1" t="s">
        <v>117</v>
      </c>
      <c r="O41" s="1" t="s">
        <v>117</v>
      </c>
      <c r="P41" s="1" t="s">
        <v>79</v>
      </c>
      <c r="Q41" s="47">
        <v>43718</v>
      </c>
      <c r="R41" s="46">
        <v>43718</v>
      </c>
      <c r="S41" s="46">
        <v>43718</v>
      </c>
      <c r="T41" s="48">
        <v>0</v>
      </c>
      <c r="U41" s="49">
        <v>0</v>
      </c>
      <c r="V41" s="50" t="s">
        <v>84</v>
      </c>
      <c r="W41" s="1" t="s">
        <v>374</v>
      </c>
      <c r="X41" s="1" t="s">
        <v>190</v>
      </c>
      <c r="Y41" s="1" t="s">
        <v>2514</v>
      </c>
      <c r="Z41" s="1"/>
      <c r="AA41" s="1" t="s">
        <v>79</v>
      </c>
      <c r="AB41" s="1" t="s">
        <v>2468</v>
      </c>
    </row>
    <row r="42" spans="1:28" ht="45">
      <c r="A42" s="39" t="str">
        <f t="shared" si="0"/>
        <v>3. F.</v>
      </c>
      <c r="B42" s="39" t="str">
        <f t="shared" si="1"/>
        <v>10.9</v>
      </c>
      <c r="C42" s="1">
        <v>218</v>
      </c>
      <c r="D42" s="46">
        <v>43718</v>
      </c>
      <c r="E42" s="1" t="s">
        <v>375</v>
      </c>
      <c r="F42" s="1" t="s">
        <v>359</v>
      </c>
      <c r="G42" s="1" t="s">
        <v>360</v>
      </c>
      <c r="H42" s="1" t="s">
        <v>79</v>
      </c>
      <c r="I42" s="1" t="s">
        <v>75</v>
      </c>
      <c r="J42" s="1" t="s">
        <v>183</v>
      </c>
      <c r="K42" s="1" t="s">
        <v>182</v>
      </c>
      <c r="L42" s="1" t="s">
        <v>222</v>
      </c>
      <c r="M42" s="1"/>
      <c r="N42" s="1" t="s">
        <v>117</v>
      </c>
      <c r="O42" s="1" t="s">
        <v>117</v>
      </c>
      <c r="P42" s="1" t="s">
        <v>79</v>
      </c>
      <c r="Q42" s="47">
        <v>43718</v>
      </c>
      <c r="R42" s="46">
        <v>43718</v>
      </c>
      <c r="S42" s="46">
        <v>43718</v>
      </c>
      <c r="T42" s="48">
        <v>0</v>
      </c>
      <c r="U42" s="49">
        <v>0</v>
      </c>
      <c r="V42" s="50" t="s">
        <v>84</v>
      </c>
      <c r="W42" s="1" t="s">
        <v>374</v>
      </c>
      <c r="X42" s="1" t="s">
        <v>190</v>
      </c>
      <c r="Y42" s="1" t="s">
        <v>2514</v>
      </c>
      <c r="Z42" s="1"/>
      <c r="AA42" s="1" t="s">
        <v>79</v>
      </c>
      <c r="AB42" s="1" t="s">
        <v>2468</v>
      </c>
    </row>
    <row r="43" spans="1:28" ht="45">
      <c r="A43" s="39" t="str">
        <f t="shared" si="0"/>
        <v>3. F.</v>
      </c>
      <c r="B43" s="39" t="str">
        <f t="shared" si="1"/>
        <v>10.9</v>
      </c>
      <c r="C43" s="1">
        <v>219</v>
      </c>
      <c r="D43" s="46">
        <v>43718</v>
      </c>
      <c r="E43" s="1" t="s">
        <v>375</v>
      </c>
      <c r="F43" s="1" t="s">
        <v>359</v>
      </c>
      <c r="G43" s="1" t="s">
        <v>360</v>
      </c>
      <c r="H43" s="1" t="s">
        <v>79</v>
      </c>
      <c r="I43" s="1" t="s">
        <v>75</v>
      </c>
      <c r="J43" s="1" t="s">
        <v>183</v>
      </c>
      <c r="K43" s="1" t="s">
        <v>182</v>
      </c>
      <c r="L43" s="1" t="s">
        <v>222</v>
      </c>
      <c r="M43" s="1"/>
      <c r="N43" s="1" t="s">
        <v>117</v>
      </c>
      <c r="O43" s="1" t="s">
        <v>117</v>
      </c>
      <c r="P43" s="1" t="s">
        <v>79</v>
      </c>
      <c r="Q43" s="47">
        <v>43718</v>
      </c>
      <c r="R43" s="46">
        <v>43718</v>
      </c>
      <c r="S43" s="46">
        <v>43718</v>
      </c>
      <c r="T43" s="48">
        <v>0</v>
      </c>
      <c r="U43" s="49">
        <v>0</v>
      </c>
      <c r="V43" s="50" t="s">
        <v>84</v>
      </c>
      <c r="W43" s="1" t="s">
        <v>374</v>
      </c>
      <c r="X43" s="1" t="s">
        <v>190</v>
      </c>
      <c r="Y43" s="1" t="s">
        <v>2514</v>
      </c>
      <c r="Z43" s="1"/>
      <c r="AA43" s="1" t="s">
        <v>79</v>
      </c>
      <c r="AB43" s="1" t="s">
        <v>2468</v>
      </c>
    </row>
    <row r="44" spans="1:28" ht="45">
      <c r="A44" s="39" t="str">
        <f t="shared" si="0"/>
        <v>3. F.</v>
      </c>
      <c r="B44" s="39" t="str">
        <f t="shared" si="1"/>
        <v>10.9</v>
      </c>
      <c r="C44" s="1">
        <v>220</v>
      </c>
      <c r="D44" s="46">
        <v>43718</v>
      </c>
      <c r="E44" s="1" t="s">
        <v>375</v>
      </c>
      <c r="F44" s="1" t="s">
        <v>359</v>
      </c>
      <c r="G44" s="1" t="s">
        <v>360</v>
      </c>
      <c r="H44" s="1" t="s">
        <v>79</v>
      </c>
      <c r="I44" s="1" t="s">
        <v>75</v>
      </c>
      <c r="J44" s="1" t="s">
        <v>183</v>
      </c>
      <c r="K44" s="1" t="s">
        <v>182</v>
      </c>
      <c r="L44" s="1" t="s">
        <v>222</v>
      </c>
      <c r="M44" s="1"/>
      <c r="N44" s="1" t="s">
        <v>117</v>
      </c>
      <c r="O44" s="1" t="s">
        <v>117</v>
      </c>
      <c r="P44" s="1" t="s">
        <v>79</v>
      </c>
      <c r="Q44" s="47">
        <v>43718</v>
      </c>
      <c r="R44" s="46">
        <v>43718</v>
      </c>
      <c r="S44" s="46">
        <v>43718</v>
      </c>
      <c r="T44" s="48">
        <v>0</v>
      </c>
      <c r="U44" s="49">
        <v>0</v>
      </c>
      <c r="V44" s="50" t="s">
        <v>84</v>
      </c>
      <c r="W44" s="1" t="s">
        <v>374</v>
      </c>
      <c r="X44" s="1" t="s">
        <v>190</v>
      </c>
      <c r="Y44" s="1" t="s">
        <v>2514</v>
      </c>
      <c r="Z44" s="1"/>
      <c r="AA44" s="1" t="s">
        <v>79</v>
      </c>
      <c r="AB44" s="1" t="s">
        <v>2468</v>
      </c>
    </row>
    <row r="45" spans="1:28" ht="56.25">
      <c r="A45" s="39" t="str">
        <f t="shared" si="0"/>
        <v>3. N.</v>
      </c>
      <c r="B45" s="39" t="str">
        <f t="shared" si="1"/>
        <v>10.9</v>
      </c>
      <c r="C45" s="1">
        <v>221</v>
      </c>
      <c r="D45" s="46">
        <v>43718</v>
      </c>
      <c r="E45" s="1" t="s">
        <v>375</v>
      </c>
      <c r="F45" s="1" t="s">
        <v>359</v>
      </c>
      <c r="G45" s="1" t="s">
        <v>360</v>
      </c>
      <c r="H45" s="1" t="s">
        <v>79</v>
      </c>
      <c r="I45" s="1" t="s">
        <v>75</v>
      </c>
      <c r="J45" s="1" t="s">
        <v>183</v>
      </c>
      <c r="K45" s="1" t="s">
        <v>182</v>
      </c>
      <c r="L45" s="1" t="s">
        <v>287</v>
      </c>
      <c r="M45" s="1"/>
      <c r="N45" s="1" t="s">
        <v>117</v>
      </c>
      <c r="O45" s="1" t="s">
        <v>117</v>
      </c>
      <c r="P45" s="1" t="s">
        <v>79</v>
      </c>
      <c r="Q45" s="47">
        <v>43718</v>
      </c>
      <c r="R45" s="46">
        <v>43718</v>
      </c>
      <c r="S45" s="46">
        <v>43718</v>
      </c>
      <c r="T45" s="48">
        <v>0</v>
      </c>
      <c r="U45" s="49">
        <v>0</v>
      </c>
      <c r="V45" s="50" t="s">
        <v>84</v>
      </c>
      <c r="W45" s="1" t="s">
        <v>374</v>
      </c>
      <c r="X45" s="1" t="s">
        <v>195</v>
      </c>
      <c r="Y45" s="1" t="s">
        <v>2515</v>
      </c>
      <c r="Z45" s="1"/>
      <c r="AA45" s="1" t="s">
        <v>79</v>
      </c>
      <c r="AB45" s="1" t="s">
        <v>2468</v>
      </c>
    </row>
    <row r="46" spans="1:28" ht="45">
      <c r="A46" s="39" t="str">
        <f t="shared" si="0"/>
        <v>3. I.</v>
      </c>
      <c r="B46" s="39" t="str">
        <f t="shared" si="1"/>
        <v>10.9</v>
      </c>
      <c r="C46" s="1">
        <v>222</v>
      </c>
      <c r="D46" s="46">
        <v>43718</v>
      </c>
      <c r="E46" s="1" t="s">
        <v>2516</v>
      </c>
      <c r="F46" s="1" t="s">
        <v>370</v>
      </c>
      <c r="G46" s="1" t="s">
        <v>372</v>
      </c>
      <c r="H46" s="1">
        <v>1</v>
      </c>
      <c r="I46" s="1" t="s">
        <v>75</v>
      </c>
      <c r="J46" s="1" t="s">
        <v>183</v>
      </c>
      <c r="K46" s="1" t="s">
        <v>182</v>
      </c>
      <c r="L46" s="1" t="s">
        <v>279</v>
      </c>
      <c r="M46" s="1"/>
      <c r="N46" s="1" t="s">
        <v>117</v>
      </c>
      <c r="O46" s="1" t="s">
        <v>117</v>
      </c>
      <c r="P46" s="1" t="s">
        <v>79</v>
      </c>
      <c r="Q46" s="47">
        <v>43718</v>
      </c>
      <c r="R46" s="46">
        <v>43718</v>
      </c>
      <c r="S46" s="46">
        <v>43718</v>
      </c>
      <c r="T46" s="48">
        <v>0</v>
      </c>
      <c r="U46" s="49">
        <v>0</v>
      </c>
      <c r="V46" s="50" t="s">
        <v>84</v>
      </c>
      <c r="W46" s="1" t="s">
        <v>374</v>
      </c>
      <c r="X46" s="1" t="s">
        <v>190</v>
      </c>
      <c r="Y46" s="1" t="s">
        <v>2517</v>
      </c>
      <c r="Z46" s="1"/>
      <c r="AA46" s="1" t="s">
        <v>79</v>
      </c>
      <c r="AB46" s="1" t="s">
        <v>2474</v>
      </c>
    </row>
    <row r="47" spans="1:28" ht="67.5">
      <c r="A47" s="39" t="str">
        <f t="shared" si="0"/>
        <v>3. E.</v>
      </c>
      <c r="B47" s="39" t="str">
        <f t="shared" si="1"/>
        <v>10.9</v>
      </c>
      <c r="C47" s="1">
        <v>223</v>
      </c>
      <c r="D47" s="46">
        <v>43718</v>
      </c>
      <c r="E47" s="1" t="s">
        <v>358</v>
      </c>
      <c r="F47" s="1" t="s">
        <v>359</v>
      </c>
      <c r="G47" s="1" t="s">
        <v>360</v>
      </c>
      <c r="H47" s="1">
        <v>10</v>
      </c>
      <c r="I47" s="1" t="s">
        <v>75</v>
      </c>
      <c r="J47" s="1" t="s">
        <v>183</v>
      </c>
      <c r="K47" s="1" t="s">
        <v>182</v>
      </c>
      <c r="L47" s="1" t="s">
        <v>216</v>
      </c>
      <c r="M47" s="1"/>
      <c r="N47" s="1" t="s">
        <v>117</v>
      </c>
      <c r="O47" s="1" t="s">
        <v>117</v>
      </c>
      <c r="P47" s="1" t="s">
        <v>79</v>
      </c>
      <c r="Q47" s="47">
        <v>43718</v>
      </c>
      <c r="R47" s="46">
        <v>43718</v>
      </c>
      <c r="S47" s="46">
        <v>43718</v>
      </c>
      <c r="T47" s="48">
        <v>0</v>
      </c>
      <c r="U47" s="49">
        <v>0</v>
      </c>
      <c r="V47" s="50" t="s">
        <v>84</v>
      </c>
      <c r="W47" s="1" t="s">
        <v>374</v>
      </c>
      <c r="X47" s="1" t="s">
        <v>190</v>
      </c>
      <c r="Y47" s="1" t="s">
        <v>2518</v>
      </c>
      <c r="Z47" s="1"/>
      <c r="AA47" s="1" t="s">
        <v>79</v>
      </c>
      <c r="AB47" s="1" t="s">
        <v>2470</v>
      </c>
    </row>
    <row r="48" spans="1:28" ht="45">
      <c r="A48" s="39" t="str">
        <f t="shared" si="0"/>
        <v>3. F.</v>
      </c>
      <c r="B48" s="39" t="str">
        <f t="shared" si="1"/>
        <v>10.9</v>
      </c>
      <c r="C48" s="1">
        <v>224</v>
      </c>
      <c r="D48" s="46">
        <v>43718</v>
      </c>
      <c r="E48" s="1" t="s">
        <v>2519</v>
      </c>
      <c r="F48" s="1" t="s">
        <v>370</v>
      </c>
      <c r="G48" s="1" t="s">
        <v>372</v>
      </c>
      <c r="H48" s="1">
        <v>1</v>
      </c>
      <c r="I48" s="1" t="s">
        <v>75</v>
      </c>
      <c r="J48" s="1" t="s">
        <v>183</v>
      </c>
      <c r="K48" s="1" t="s">
        <v>182</v>
      </c>
      <c r="L48" s="1" t="s">
        <v>222</v>
      </c>
      <c r="M48" s="1"/>
      <c r="N48" s="1" t="s">
        <v>117</v>
      </c>
      <c r="O48" s="1" t="s">
        <v>117</v>
      </c>
      <c r="P48" s="1" t="s">
        <v>79</v>
      </c>
      <c r="Q48" s="47">
        <v>43718</v>
      </c>
      <c r="R48" s="46">
        <v>43718</v>
      </c>
      <c r="S48" s="46">
        <v>43718</v>
      </c>
      <c r="T48" s="48">
        <v>0</v>
      </c>
      <c r="U48" s="49">
        <v>0</v>
      </c>
      <c r="V48" s="50" t="s">
        <v>84</v>
      </c>
      <c r="W48" s="1" t="s">
        <v>374</v>
      </c>
      <c r="X48" s="1" t="s">
        <v>190</v>
      </c>
      <c r="Y48" s="1" t="s">
        <v>2520</v>
      </c>
      <c r="Z48" s="1"/>
      <c r="AA48" s="1" t="s">
        <v>79</v>
      </c>
      <c r="AB48" s="1" t="s">
        <v>2474</v>
      </c>
    </row>
    <row r="49" spans="1:28" ht="67.5">
      <c r="A49" s="39" t="str">
        <f t="shared" si="0"/>
        <v>3. E.</v>
      </c>
      <c r="B49" s="39" t="str">
        <f t="shared" si="1"/>
        <v>10.9</v>
      </c>
      <c r="C49" s="1">
        <v>225</v>
      </c>
      <c r="D49" s="46">
        <v>43718</v>
      </c>
      <c r="E49" s="1" t="s">
        <v>2521</v>
      </c>
      <c r="F49" s="1" t="s">
        <v>365</v>
      </c>
      <c r="G49" s="1" t="s">
        <v>2522</v>
      </c>
      <c r="H49" s="1">
        <v>8</v>
      </c>
      <c r="I49" s="1" t="s">
        <v>75</v>
      </c>
      <c r="J49" s="1" t="s">
        <v>183</v>
      </c>
      <c r="K49" s="1" t="s">
        <v>182</v>
      </c>
      <c r="L49" s="1" t="s">
        <v>216</v>
      </c>
      <c r="M49" s="1"/>
      <c r="N49" s="1" t="s">
        <v>117</v>
      </c>
      <c r="O49" s="1" t="s">
        <v>117</v>
      </c>
      <c r="P49" s="1" t="s">
        <v>79</v>
      </c>
      <c r="Q49" s="47">
        <v>43718</v>
      </c>
      <c r="R49" s="46">
        <v>43718</v>
      </c>
      <c r="S49" s="46">
        <v>43718</v>
      </c>
      <c r="T49" s="48">
        <v>0</v>
      </c>
      <c r="U49" s="49">
        <v>0</v>
      </c>
      <c r="V49" s="50" t="s">
        <v>84</v>
      </c>
      <c r="W49" s="1" t="s">
        <v>374</v>
      </c>
      <c r="X49" s="1" t="s">
        <v>190</v>
      </c>
      <c r="Y49" s="1" t="s">
        <v>2518</v>
      </c>
      <c r="Z49" s="1"/>
      <c r="AA49" s="1" t="s">
        <v>79</v>
      </c>
      <c r="AB49" s="1" t="s">
        <v>2470</v>
      </c>
    </row>
    <row r="50" spans="1:28" ht="123.75">
      <c r="A50" s="39" t="str">
        <f t="shared" si="0"/>
        <v>3. H.</v>
      </c>
      <c r="B50" s="39" t="str">
        <f t="shared" si="1"/>
        <v>2.10</v>
      </c>
      <c r="C50" s="1">
        <v>226</v>
      </c>
      <c r="D50" s="46">
        <v>43719</v>
      </c>
      <c r="E50" s="1" t="s">
        <v>2523</v>
      </c>
      <c r="F50" s="1" t="s">
        <v>2491</v>
      </c>
      <c r="G50" s="1" t="s">
        <v>2524</v>
      </c>
      <c r="H50" s="1">
        <v>5</v>
      </c>
      <c r="I50" s="1" t="s">
        <v>194</v>
      </c>
      <c r="J50" s="1" t="s">
        <v>183</v>
      </c>
      <c r="K50" s="1" t="s">
        <v>182</v>
      </c>
      <c r="L50" s="1" t="s">
        <v>239</v>
      </c>
      <c r="M50" s="1" t="s">
        <v>2320</v>
      </c>
      <c r="N50" s="1" t="s">
        <v>83</v>
      </c>
      <c r="O50" s="1" t="s">
        <v>83</v>
      </c>
      <c r="P50" s="1" t="s">
        <v>2525</v>
      </c>
      <c r="Q50" s="47">
        <v>43719</v>
      </c>
      <c r="R50" s="46">
        <v>43740</v>
      </c>
      <c r="S50" s="46">
        <v>43731</v>
      </c>
      <c r="T50" s="48">
        <v>21</v>
      </c>
      <c r="U50" s="49">
        <v>12</v>
      </c>
      <c r="V50" s="50" t="s">
        <v>84</v>
      </c>
      <c r="W50" s="1" t="s">
        <v>374</v>
      </c>
      <c r="X50" s="1" t="s">
        <v>2526</v>
      </c>
      <c r="Y50" s="1" t="s">
        <v>2527</v>
      </c>
      <c r="Z50" s="1"/>
      <c r="AA50" s="1" t="s">
        <v>79</v>
      </c>
      <c r="AB50" s="1" t="s">
        <v>2474</v>
      </c>
    </row>
    <row r="51" spans="1:28" ht="45">
      <c r="A51" s="39" t="str">
        <f t="shared" si="0"/>
        <v>3. E.</v>
      </c>
      <c r="B51" s="39" t="str">
        <f t="shared" si="1"/>
        <v>11.9</v>
      </c>
      <c r="C51" s="1">
        <v>227</v>
      </c>
      <c r="D51" s="46">
        <v>43719</v>
      </c>
      <c r="E51" s="1" t="s">
        <v>2528</v>
      </c>
      <c r="F51" s="1" t="s">
        <v>361</v>
      </c>
      <c r="G51" s="1" t="s">
        <v>2083</v>
      </c>
      <c r="H51" s="1">
        <v>8</v>
      </c>
      <c r="I51" s="1" t="s">
        <v>75</v>
      </c>
      <c r="J51" s="1" t="s">
        <v>183</v>
      </c>
      <c r="K51" s="1" t="s">
        <v>182</v>
      </c>
      <c r="L51" s="1" t="s">
        <v>216</v>
      </c>
      <c r="M51" s="1"/>
      <c r="N51" s="1" t="s">
        <v>117</v>
      </c>
      <c r="O51" s="1" t="s">
        <v>117</v>
      </c>
      <c r="P51" s="1" t="s">
        <v>114</v>
      </c>
      <c r="Q51" s="47">
        <v>43719</v>
      </c>
      <c r="R51" s="46">
        <v>43719</v>
      </c>
      <c r="S51" s="46">
        <v>43719</v>
      </c>
      <c r="T51" s="48">
        <v>0</v>
      </c>
      <c r="U51" s="49">
        <v>0</v>
      </c>
      <c r="V51" s="50" t="s">
        <v>84</v>
      </c>
      <c r="W51" s="1" t="s">
        <v>374</v>
      </c>
      <c r="X51" s="1" t="s">
        <v>190</v>
      </c>
      <c r="Y51" s="1" t="s">
        <v>2529</v>
      </c>
      <c r="Z51" s="1"/>
      <c r="AA51" s="1" t="s">
        <v>79</v>
      </c>
      <c r="AB51" s="1" t="s">
        <v>2470</v>
      </c>
    </row>
    <row r="52" spans="1:28" ht="45">
      <c r="A52" s="39" t="str">
        <f t="shared" si="0"/>
        <v>3. L.</v>
      </c>
      <c r="B52" s="39" t="str">
        <f t="shared" si="1"/>
        <v>11.9</v>
      </c>
      <c r="C52" s="1">
        <v>228</v>
      </c>
      <c r="D52" s="46">
        <v>43719</v>
      </c>
      <c r="E52" s="1" t="s">
        <v>2530</v>
      </c>
      <c r="F52" s="1" t="s">
        <v>361</v>
      </c>
      <c r="G52" s="1" t="s">
        <v>2083</v>
      </c>
      <c r="H52" s="1" t="s">
        <v>79</v>
      </c>
      <c r="I52" s="1" t="s">
        <v>75</v>
      </c>
      <c r="J52" s="1" t="s">
        <v>183</v>
      </c>
      <c r="K52" s="1" t="s">
        <v>182</v>
      </c>
      <c r="L52" s="1" t="s">
        <v>226</v>
      </c>
      <c r="M52" s="1"/>
      <c r="N52" s="1" t="s">
        <v>117</v>
      </c>
      <c r="O52" s="1" t="s">
        <v>117</v>
      </c>
      <c r="P52" s="1" t="s">
        <v>114</v>
      </c>
      <c r="Q52" s="47">
        <v>43719</v>
      </c>
      <c r="R52" s="46">
        <v>43719</v>
      </c>
      <c r="S52" s="46">
        <v>43719</v>
      </c>
      <c r="T52" s="48">
        <v>0</v>
      </c>
      <c r="U52" s="49">
        <v>0</v>
      </c>
      <c r="V52" s="50" t="s">
        <v>84</v>
      </c>
      <c r="W52" s="1" t="s">
        <v>374</v>
      </c>
      <c r="X52" s="1" t="s">
        <v>190</v>
      </c>
      <c r="Y52" s="1" t="s">
        <v>2531</v>
      </c>
      <c r="Z52" s="1"/>
      <c r="AA52" s="1" t="s">
        <v>79</v>
      </c>
      <c r="AB52" s="1" t="s">
        <v>2470</v>
      </c>
    </row>
    <row r="53" spans="1:28" ht="45">
      <c r="A53" s="39" t="str">
        <f t="shared" si="0"/>
        <v>3. F.</v>
      </c>
      <c r="B53" s="39" t="str">
        <f t="shared" si="1"/>
        <v>11.9</v>
      </c>
      <c r="C53" s="1">
        <v>229</v>
      </c>
      <c r="D53" s="46">
        <v>43719</v>
      </c>
      <c r="E53" s="1" t="s">
        <v>2532</v>
      </c>
      <c r="F53" s="1" t="s">
        <v>370</v>
      </c>
      <c r="G53" s="1" t="s">
        <v>371</v>
      </c>
      <c r="H53" s="1" t="s">
        <v>114</v>
      </c>
      <c r="I53" s="1" t="s">
        <v>75</v>
      </c>
      <c r="J53" s="1" t="s">
        <v>183</v>
      </c>
      <c r="K53" s="1" t="s">
        <v>182</v>
      </c>
      <c r="L53" s="1" t="s">
        <v>222</v>
      </c>
      <c r="M53" s="1"/>
      <c r="N53" s="1" t="s">
        <v>117</v>
      </c>
      <c r="O53" s="1" t="s">
        <v>117</v>
      </c>
      <c r="P53" s="1" t="s">
        <v>79</v>
      </c>
      <c r="Q53" s="47">
        <v>43719</v>
      </c>
      <c r="R53" s="46">
        <v>43719</v>
      </c>
      <c r="S53" s="46">
        <v>43719</v>
      </c>
      <c r="T53" s="48">
        <v>0</v>
      </c>
      <c r="U53" s="49">
        <v>0</v>
      </c>
      <c r="V53" s="50" t="s">
        <v>84</v>
      </c>
      <c r="W53" s="1" t="s">
        <v>374</v>
      </c>
      <c r="X53" s="1" t="s">
        <v>190</v>
      </c>
      <c r="Y53" s="1" t="s">
        <v>2520</v>
      </c>
      <c r="Z53" s="1"/>
      <c r="AA53" s="1" t="s">
        <v>79</v>
      </c>
      <c r="AB53" s="1" t="s">
        <v>2474</v>
      </c>
    </row>
    <row r="54" spans="1:28" ht="45">
      <c r="A54" s="39" t="str">
        <f t="shared" si="0"/>
        <v>3. F.</v>
      </c>
      <c r="B54" s="39" t="str">
        <f t="shared" si="1"/>
        <v>11.9</v>
      </c>
      <c r="C54" s="1">
        <v>230</v>
      </c>
      <c r="D54" s="46">
        <v>43719</v>
      </c>
      <c r="E54" s="1" t="s">
        <v>2533</v>
      </c>
      <c r="F54" s="1" t="s">
        <v>370</v>
      </c>
      <c r="G54" s="1" t="s">
        <v>2534</v>
      </c>
      <c r="H54" s="1" t="s">
        <v>79</v>
      </c>
      <c r="I54" s="1" t="s">
        <v>75</v>
      </c>
      <c r="J54" s="1" t="s">
        <v>183</v>
      </c>
      <c r="K54" s="1" t="s">
        <v>182</v>
      </c>
      <c r="L54" s="1" t="s">
        <v>222</v>
      </c>
      <c r="M54" s="1"/>
      <c r="N54" s="1" t="s">
        <v>117</v>
      </c>
      <c r="O54" s="1" t="s">
        <v>117</v>
      </c>
      <c r="P54" s="1" t="s">
        <v>79</v>
      </c>
      <c r="Q54" s="47">
        <v>43719</v>
      </c>
      <c r="R54" s="46">
        <v>43719</v>
      </c>
      <c r="S54" s="46">
        <v>43719</v>
      </c>
      <c r="T54" s="48">
        <v>0</v>
      </c>
      <c r="U54" s="49">
        <v>0</v>
      </c>
      <c r="V54" s="50" t="s">
        <v>84</v>
      </c>
      <c r="W54" s="1" t="s">
        <v>374</v>
      </c>
      <c r="X54" s="1" t="s">
        <v>190</v>
      </c>
      <c r="Y54" s="1" t="s">
        <v>2520</v>
      </c>
      <c r="Z54" s="1"/>
      <c r="AA54" s="1" t="s">
        <v>79</v>
      </c>
      <c r="AB54" s="1" t="s">
        <v>2474</v>
      </c>
    </row>
    <row r="55" spans="1:28" ht="45">
      <c r="A55" s="39" t="str">
        <f t="shared" si="0"/>
        <v>3. F.</v>
      </c>
      <c r="B55" s="39" t="str">
        <f t="shared" si="1"/>
        <v>11.9</v>
      </c>
      <c r="C55" s="1">
        <v>231</v>
      </c>
      <c r="D55" s="46">
        <v>43719</v>
      </c>
      <c r="E55" s="1" t="s">
        <v>375</v>
      </c>
      <c r="F55" s="1" t="s">
        <v>359</v>
      </c>
      <c r="G55" s="1" t="s">
        <v>360</v>
      </c>
      <c r="H55" s="1" t="s">
        <v>79</v>
      </c>
      <c r="I55" s="1" t="s">
        <v>75</v>
      </c>
      <c r="J55" s="1" t="s">
        <v>183</v>
      </c>
      <c r="K55" s="1" t="s">
        <v>182</v>
      </c>
      <c r="L55" s="1" t="s">
        <v>222</v>
      </c>
      <c r="M55" s="1"/>
      <c r="N55" s="1" t="s">
        <v>117</v>
      </c>
      <c r="O55" s="1" t="s">
        <v>117</v>
      </c>
      <c r="P55" s="1" t="s">
        <v>79</v>
      </c>
      <c r="Q55" s="47">
        <v>43719</v>
      </c>
      <c r="R55" s="46">
        <v>43719</v>
      </c>
      <c r="S55" s="46">
        <v>43719</v>
      </c>
      <c r="T55" s="48">
        <v>0</v>
      </c>
      <c r="U55" s="49">
        <v>0</v>
      </c>
      <c r="V55" s="50" t="s">
        <v>84</v>
      </c>
      <c r="W55" s="1" t="s">
        <v>374</v>
      </c>
      <c r="X55" s="1" t="s">
        <v>190</v>
      </c>
      <c r="Y55" s="1" t="s">
        <v>2520</v>
      </c>
      <c r="Z55" s="1"/>
      <c r="AA55" s="1" t="s">
        <v>79</v>
      </c>
      <c r="AB55" s="1" t="s">
        <v>2468</v>
      </c>
    </row>
    <row r="56" spans="1:28" ht="45">
      <c r="A56" s="39" t="str">
        <f t="shared" si="0"/>
        <v>3. F.</v>
      </c>
      <c r="B56" s="39" t="str">
        <f t="shared" si="1"/>
        <v>11.9</v>
      </c>
      <c r="C56" s="1">
        <v>232</v>
      </c>
      <c r="D56" s="46">
        <v>43719</v>
      </c>
      <c r="E56" s="1" t="s">
        <v>375</v>
      </c>
      <c r="F56" s="1" t="s">
        <v>359</v>
      </c>
      <c r="G56" s="1" t="s">
        <v>360</v>
      </c>
      <c r="H56" s="1" t="s">
        <v>79</v>
      </c>
      <c r="I56" s="1" t="s">
        <v>75</v>
      </c>
      <c r="J56" s="1" t="s">
        <v>183</v>
      </c>
      <c r="K56" s="1" t="s">
        <v>182</v>
      </c>
      <c r="L56" s="1" t="s">
        <v>222</v>
      </c>
      <c r="M56" s="1"/>
      <c r="N56" s="1" t="s">
        <v>117</v>
      </c>
      <c r="O56" s="1" t="s">
        <v>117</v>
      </c>
      <c r="P56" s="1" t="s">
        <v>79</v>
      </c>
      <c r="Q56" s="47">
        <v>43719</v>
      </c>
      <c r="R56" s="46">
        <v>43719</v>
      </c>
      <c r="S56" s="46">
        <v>43719</v>
      </c>
      <c r="T56" s="48">
        <v>0</v>
      </c>
      <c r="U56" s="49">
        <v>0</v>
      </c>
      <c r="V56" s="50" t="s">
        <v>84</v>
      </c>
      <c r="W56" s="1" t="s">
        <v>374</v>
      </c>
      <c r="X56" s="1" t="s">
        <v>190</v>
      </c>
      <c r="Y56" s="1" t="s">
        <v>2520</v>
      </c>
      <c r="Z56" s="1"/>
      <c r="AA56" s="1" t="s">
        <v>79</v>
      </c>
      <c r="AB56" s="1" t="s">
        <v>2468</v>
      </c>
    </row>
    <row r="57" spans="1:28" ht="45">
      <c r="A57" s="39" t="str">
        <f t="shared" si="0"/>
        <v>3. F.</v>
      </c>
      <c r="B57" s="39" t="str">
        <f t="shared" si="1"/>
        <v>11.9</v>
      </c>
      <c r="C57" s="1">
        <v>233</v>
      </c>
      <c r="D57" s="46">
        <v>43719</v>
      </c>
      <c r="E57" s="1" t="s">
        <v>375</v>
      </c>
      <c r="F57" s="1" t="s">
        <v>359</v>
      </c>
      <c r="G57" s="1" t="s">
        <v>360</v>
      </c>
      <c r="H57" s="1" t="s">
        <v>79</v>
      </c>
      <c r="I57" s="1" t="s">
        <v>75</v>
      </c>
      <c r="J57" s="1" t="s">
        <v>183</v>
      </c>
      <c r="K57" s="1" t="s">
        <v>182</v>
      </c>
      <c r="L57" s="1" t="s">
        <v>222</v>
      </c>
      <c r="M57" s="1"/>
      <c r="N57" s="1" t="s">
        <v>117</v>
      </c>
      <c r="O57" s="1" t="s">
        <v>117</v>
      </c>
      <c r="P57" s="1" t="s">
        <v>79</v>
      </c>
      <c r="Q57" s="47">
        <v>43719</v>
      </c>
      <c r="R57" s="46">
        <v>43719</v>
      </c>
      <c r="S57" s="46">
        <v>43719</v>
      </c>
      <c r="T57" s="48">
        <v>0</v>
      </c>
      <c r="U57" s="49">
        <v>0</v>
      </c>
      <c r="V57" s="50" t="s">
        <v>84</v>
      </c>
      <c r="W57" s="1" t="s">
        <v>374</v>
      </c>
      <c r="X57" s="1" t="s">
        <v>190</v>
      </c>
      <c r="Y57" s="1" t="s">
        <v>2520</v>
      </c>
      <c r="Z57" s="1"/>
      <c r="AA57" s="1" t="s">
        <v>79</v>
      </c>
      <c r="AB57" s="1" t="s">
        <v>2468</v>
      </c>
    </row>
    <row r="58" spans="1:28" ht="45">
      <c r="A58" s="39" t="str">
        <f t="shared" si="0"/>
        <v>3. F.</v>
      </c>
      <c r="B58" s="39" t="str">
        <f t="shared" si="1"/>
        <v>11.9</v>
      </c>
      <c r="C58" s="1">
        <v>234</v>
      </c>
      <c r="D58" s="46">
        <v>43719</v>
      </c>
      <c r="E58" s="1" t="s">
        <v>375</v>
      </c>
      <c r="F58" s="1" t="s">
        <v>359</v>
      </c>
      <c r="G58" s="1" t="s">
        <v>360</v>
      </c>
      <c r="H58" s="1" t="s">
        <v>79</v>
      </c>
      <c r="I58" s="1" t="s">
        <v>75</v>
      </c>
      <c r="J58" s="1" t="s">
        <v>183</v>
      </c>
      <c r="K58" s="1" t="s">
        <v>182</v>
      </c>
      <c r="L58" s="1" t="s">
        <v>222</v>
      </c>
      <c r="M58" s="1"/>
      <c r="N58" s="1" t="s">
        <v>117</v>
      </c>
      <c r="O58" s="1" t="s">
        <v>117</v>
      </c>
      <c r="P58" s="1" t="s">
        <v>79</v>
      </c>
      <c r="Q58" s="47">
        <v>43719</v>
      </c>
      <c r="R58" s="46">
        <v>43719</v>
      </c>
      <c r="S58" s="46">
        <v>43719</v>
      </c>
      <c r="T58" s="48">
        <v>0</v>
      </c>
      <c r="U58" s="49">
        <v>0</v>
      </c>
      <c r="V58" s="50" t="s">
        <v>84</v>
      </c>
      <c r="W58" s="1" t="s">
        <v>374</v>
      </c>
      <c r="X58" s="1" t="s">
        <v>190</v>
      </c>
      <c r="Y58" s="1" t="s">
        <v>2520</v>
      </c>
      <c r="Z58" s="1"/>
      <c r="AA58" s="1" t="s">
        <v>79</v>
      </c>
      <c r="AB58" s="1" t="s">
        <v>2468</v>
      </c>
    </row>
    <row r="59" spans="1:28" ht="45">
      <c r="A59" s="39" t="str">
        <f t="shared" si="0"/>
        <v>3. E.</v>
      </c>
      <c r="B59" s="39" t="str">
        <f t="shared" si="1"/>
        <v>12.9</v>
      </c>
      <c r="C59" s="1">
        <v>235</v>
      </c>
      <c r="D59" s="46">
        <v>43720</v>
      </c>
      <c r="E59" s="1" t="s">
        <v>2535</v>
      </c>
      <c r="F59" s="1" t="s">
        <v>2536</v>
      </c>
      <c r="G59" s="1" t="s">
        <v>2537</v>
      </c>
      <c r="H59" s="1">
        <v>16</v>
      </c>
      <c r="I59" s="1" t="s">
        <v>75</v>
      </c>
      <c r="J59" s="1" t="s">
        <v>183</v>
      </c>
      <c r="K59" s="1" t="s">
        <v>182</v>
      </c>
      <c r="L59" s="1" t="s">
        <v>216</v>
      </c>
      <c r="M59" s="1"/>
      <c r="N59" s="1" t="s">
        <v>117</v>
      </c>
      <c r="O59" s="1" t="s">
        <v>117</v>
      </c>
      <c r="P59" s="1" t="s">
        <v>79</v>
      </c>
      <c r="Q59" s="47">
        <v>43720</v>
      </c>
      <c r="R59" s="46">
        <v>43720</v>
      </c>
      <c r="S59" s="46">
        <v>43720</v>
      </c>
      <c r="T59" s="48">
        <v>0</v>
      </c>
      <c r="U59" s="49">
        <v>0</v>
      </c>
      <c r="V59" s="50" t="s">
        <v>84</v>
      </c>
      <c r="W59" s="1" t="s">
        <v>374</v>
      </c>
      <c r="X59" s="1" t="s">
        <v>190</v>
      </c>
      <c r="Y59" s="1" t="s">
        <v>2538</v>
      </c>
      <c r="Z59" s="1"/>
      <c r="AA59" s="1" t="s">
        <v>79</v>
      </c>
      <c r="AB59" s="1" t="s">
        <v>2539</v>
      </c>
    </row>
    <row r="60" spans="1:28" ht="45">
      <c r="A60" s="39" t="str">
        <f t="shared" si="0"/>
        <v>3. E.</v>
      </c>
      <c r="B60" s="39" t="str">
        <f t="shared" si="1"/>
        <v>12.9</v>
      </c>
      <c r="C60" s="1">
        <v>236</v>
      </c>
      <c r="D60" s="46">
        <v>43720</v>
      </c>
      <c r="E60" s="1" t="s">
        <v>2540</v>
      </c>
      <c r="F60" s="1" t="s">
        <v>203</v>
      </c>
      <c r="G60" s="1" t="s">
        <v>363</v>
      </c>
      <c r="H60" s="1">
        <v>16</v>
      </c>
      <c r="I60" s="1" t="s">
        <v>75</v>
      </c>
      <c r="J60" s="1" t="s">
        <v>183</v>
      </c>
      <c r="K60" s="1" t="s">
        <v>182</v>
      </c>
      <c r="L60" s="1" t="s">
        <v>216</v>
      </c>
      <c r="M60" s="1"/>
      <c r="N60" s="1" t="s">
        <v>117</v>
      </c>
      <c r="O60" s="1" t="s">
        <v>117</v>
      </c>
      <c r="P60" s="1" t="s">
        <v>79</v>
      </c>
      <c r="Q60" s="47">
        <v>43720</v>
      </c>
      <c r="R60" s="46">
        <v>43720</v>
      </c>
      <c r="S60" s="46">
        <v>43720</v>
      </c>
      <c r="T60" s="48">
        <v>0</v>
      </c>
      <c r="U60" s="49">
        <v>0</v>
      </c>
      <c r="V60" s="50" t="s">
        <v>84</v>
      </c>
      <c r="W60" s="1" t="s">
        <v>367</v>
      </c>
      <c r="X60" s="1" t="s">
        <v>190</v>
      </c>
      <c r="Y60" s="1" t="s">
        <v>2538</v>
      </c>
      <c r="Z60" s="1"/>
      <c r="AA60" s="1" t="s">
        <v>79</v>
      </c>
      <c r="AB60" s="1" t="s">
        <v>2539</v>
      </c>
    </row>
    <row r="61" spans="1:28" ht="56.25">
      <c r="A61" s="39" t="str">
        <f t="shared" si="0"/>
        <v>3. N.</v>
      </c>
      <c r="B61" s="39" t="str">
        <f t="shared" si="1"/>
        <v>12.9</v>
      </c>
      <c r="C61" s="1">
        <v>237</v>
      </c>
      <c r="D61" s="46">
        <v>43720</v>
      </c>
      <c r="E61" s="1" t="s">
        <v>375</v>
      </c>
      <c r="F61" s="1" t="s">
        <v>359</v>
      </c>
      <c r="G61" s="1" t="s">
        <v>360</v>
      </c>
      <c r="H61" s="1" t="s">
        <v>79</v>
      </c>
      <c r="I61" s="1" t="s">
        <v>75</v>
      </c>
      <c r="J61" s="1" t="s">
        <v>183</v>
      </c>
      <c r="K61" s="1" t="s">
        <v>182</v>
      </c>
      <c r="L61" s="1" t="s">
        <v>287</v>
      </c>
      <c r="M61" s="1"/>
      <c r="N61" s="1" t="s">
        <v>117</v>
      </c>
      <c r="O61" s="1" t="s">
        <v>117</v>
      </c>
      <c r="P61" s="1" t="s">
        <v>79</v>
      </c>
      <c r="Q61" s="47">
        <v>43720</v>
      </c>
      <c r="R61" s="46">
        <v>43720</v>
      </c>
      <c r="S61" s="46">
        <v>43720</v>
      </c>
      <c r="T61" s="48">
        <v>0</v>
      </c>
      <c r="U61" s="49">
        <v>0</v>
      </c>
      <c r="V61" s="50" t="s">
        <v>84</v>
      </c>
      <c r="W61" s="1" t="s">
        <v>367</v>
      </c>
      <c r="X61" s="1" t="s">
        <v>195</v>
      </c>
      <c r="Y61" s="1" t="s">
        <v>2541</v>
      </c>
      <c r="Z61" s="1"/>
      <c r="AA61" s="1" t="s">
        <v>79</v>
      </c>
      <c r="AB61" s="1" t="s">
        <v>2539</v>
      </c>
    </row>
    <row r="62" spans="1:28" ht="56.25">
      <c r="A62" s="39" t="str">
        <f t="shared" si="0"/>
        <v>3. N.</v>
      </c>
      <c r="B62" s="39" t="str">
        <f t="shared" si="1"/>
        <v>12.9</v>
      </c>
      <c r="C62" s="1">
        <v>238</v>
      </c>
      <c r="D62" s="46">
        <v>43720</v>
      </c>
      <c r="E62" s="1" t="s">
        <v>375</v>
      </c>
      <c r="F62" s="1" t="s">
        <v>359</v>
      </c>
      <c r="G62" s="1" t="s">
        <v>360</v>
      </c>
      <c r="H62" s="1" t="s">
        <v>79</v>
      </c>
      <c r="I62" s="1" t="s">
        <v>75</v>
      </c>
      <c r="J62" s="1" t="s">
        <v>183</v>
      </c>
      <c r="K62" s="1" t="s">
        <v>182</v>
      </c>
      <c r="L62" s="1" t="s">
        <v>287</v>
      </c>
      <c r="M62" s="1"/>
      <c r="N62" s="1" t="s">
        <v>117</v>
      </c>
      <c r="O62" s="1" t="s">
        <v>117</v>
      </c>
      <c r="P62" s="1" t="s">
        <v>79</v>
      </c>
      <c r="Q62" s="47">
        <v>43720</v>
      </c>
      <c r="R62" s="46">
        <v>43720</v>
      </c>
      <c r="S62" s="46">
        <v>43720</v>
      </c>
      <c r="T62" s="48">
        <v>0</v>
      </c>
      <c r="U62" s="49">
        <v>0</v>
      </c>
      <c r="V62" s="50" t="s">
        <v>84</v>
      </c>
      <c r="W62" s="1" t="s">
        <v>367</v>
      </c>
      <c r="X62" s="1" t="s">
        <v>195</v>
      </c>
      <c r="Y62" s="1" t="s">
        <v>2542</v>
      </c>
      <c r="Z62" s="1"/>
      <c r="AA62" s="1" t="s">
        <v>79</v>
      </c>
      <c r="AB62" s="1" t="s">
        <v>2539</v>
      </c>
    </row>
    <row r="63" spans="1:28" ht="45">
      <c r="A63" s="39" t="str">
        <f t="shared" si="0"/>
        <v>3. E.</v>
      </c>
      <c r="B63" s="39" t="str">
        <f t="shared" si="1"/>
        <v>12.9</v>
      </c>
      <c r="C63" s="1">
        <v>239</v>
      </c>
      <c r="D63" s="46">
        <v>43720</v>
      </c>
      <c r="E63" s="1" t="s">
        <v>2543</v>
      </c>
      <c r="F63" s="1" t="s">
        <v>2536</v>
      </c>
      <c r="G63" s="1" t="s">
        <v>2544</v>
      </c>
      <c r="H63" s="1">
        <v>3</v>
      </c>
      <c r="I63" s="1" t="s">
        <v>75</v>
      </c>
      <c r="J63" s="1" t="s">
        <v>183</v>
      </c>
      <c r="K63" s="1" t="s">
        <v>182</v>
      </c>
      <c r="L63" s="1" t="s">
        <v>216</v>
      </c>
      <c r="M63" s="1"/>
      <c r="N63" s="1" t="s">
        <v>117</v>
      </c>
      <c r="O63" s="1" t="s">
        <v>117</v>
      </c>
      <c r="P63" s="1" t="s">
        <v>79</v>
      </c>
      <c r="Q63" s="47">
        <v>43720</v>
      </c>
      <c r="R63" s="46">
        <v>43720</v>
      </c>
      <c r="S63" s="46">
        <v>43720</v>
      </c>
      <c r="T63" s="48">
        <v>0</v>
      </c>
      <c r="U63" s="49">
        <v>0</v>
      </c>
      <c r="V63" s="50" t="s">
        <v>84</v>
      </c>
      <c r="W63" s="1" t="s">
        <v>367</v>
      </c>
      <c r="X63" s="1" t="s">
        <v>190</v>
      </c>
      <c r="Y63" s="1" t="s">
        <v>2538</v>
      </c>
      <c r="Z63" s="1"/>
      <c r="AA63" s="1" t="s">
        <v>79</v>
      </c>
      <c r="AB63" s="1" t="s">
        <v>2539</v>
      </c>
    </row>
    <row r="64" spans="1:28" ht="45">
      <c r="A64" s="39" t="str">
        <f t="shared" si="0"/>
        <v>3. F.</v>
      </c>
      <c r="B64" s="39" t="str">
        <f t="shared" si="1"/>
        <v>12.9</v>
      </c>
      <c r="C64" s="1">
        <v>240</v>
      </c>
      <c r="D64" s="46">
        <v>43720</v>
      </c>
      <c r="E64" s="1" t="s">
        <v>375</v>
      </c>
      <c r="F64" s="1" t="s">
        <v>359</v>
      </c>
      <c r="G64" s="1" t="s">
        <v>360</v>
      </c>
      <c r="H64" s="1" t="s">
        <v>79</v>
      </c>
      <c r="I64" s="1" t="s">
        <v>75</v>
      </c>
      <c r="J64" s="1" t="s">
        <v>183</v>
      </c>
      <c r="K64" s="1" t="s">
        <v>182</v>
      </c>
      <c r="L64" s="1" t="s">
        <v>222</v>
      </c>
      <c r="M64" s="1"/>
      <c r="N64" s="1" t="s">
        <v>117</v>
      </c>
      <c r="O64" s="1" t="s">
        <v>117</v>
      </c>
      <c r="P64" s="1" t="s">
        <v>79</v>
      </c>
      <c r="Q64" s="47">
        <v>43720</v>
      </c>
      <c r="R64" s="46">
        <v>43720</v>
      </c>
      <c r="S64" s="46">
        <v>43720</v>
      </c>
      <c r="T64" s="48">
        <v>0</v>
      </c>
      <c r="U64" s="49">
        <v>0</v>
      </c>
      <c r="V64" s="50" t="s">
        <v>84</v>
      </c>
      <c r="W64" s="1" t="s">
        <v>367</v>
      </c>
      <c r="X64" s="1" t="s">
        <v>190</v>
      </c>
      <c r="Y64" s="1" t="s">
        <v>2545</v>
      </c>
      <c r="Z64" s="1"/>
      <c r="AA64" s="1" t="s">
        <v>79</v>
      </c>
      <c r="AB64" s="1" t="s">
        <v>2539</v>
      </c>
    </row>
    <row r="65" spans="1:28" ht="45">
      <c r="A65" s="39" t="str">
        <f t="shared" si="0"/>
        <v>3. F.</v>
      </c>
      <c r="B65" s="39" t="str">
        <f t="shared" si="1"/>
        <v>12.9</v>
      </c>
      <c r="C65" s="1">
        <v>241</v>
      </c>
      <c r="D65" s="46">
        <v>43720</v>
      </c>
      <c r="E65" s="1" t="s">
        <v>375</v>
      </c>
      <c r="F65" s="1" t="s">
        <v>359</v>
      </c>
      <c r="G65" s="1" t="s">
        <v>360</v>
      </c>
      <c r="H65" s="1" t="s">
        <v>79</v>
      </c>
      <c r="I65" s="1" t="s">
        <v>75</v>
      </c>
      <c r="J65" s="1" t="s">
        <v>183</v>
      </c>
      <c r="K65" s="1" t="s">
        <v>182</v>
      </c>
      <c r="L65" s="1" t="s">
        <v>222</v>
      </c>
      <c r="M65" s="1"/>
      <c r="N65" s="1" t="s">
        <v>117</v>
      </c>
      <c r="O65" s="1" t="s">
        <v>117</v>
      </c>
      <c r="P65" s="1" t="s">
        <v>79</v>
      </c>
      <c r="Q65" s="47">
        <v>43720</v>
      </c>
      <c r="R65" s="46">
        <v>43720</v>
      </c>
      <c r="S65" s="46">
        <v>43720</v>
      </c>
      <c r="T65" s="48">
        <v>0</v>
      </c>
      <c r="U65" s="49">
        <v>0</v>
      </c>
      <c r="V65" s="50" t="s">
        <v>84</v>
      </c>
      <c r="W65" s="1" t="s">
        <v>367</v>
      </c>
      <c r="X65" s="1" t="s">
        <v>190</v>
      </c>
      <c r="Y65" s="1" t="s">
        <v>2545</v>
      </c>
      <c r="Z65" s="1"/>
      <c r="AA65" s="1" t="s">
        <v>79</v>
      </c>
      <c r="AB65" s="1" t="s">
        <v>2539</v>
      </c>
    </row>
    <row r="66" spans="1:28" ht="45">
      <c r="A66" s="39" t="str">
        <f t="shared" si="0"/>
        <v>2. E.</v>
      </c>
      <c r="B66" s="39" t="str">
        <f t="shared" si="1"/>
        <v>12.9</v>
      </c>
      <c r="C66" s="1">
        <v>242</v>
      </c>
      <c r="D66" s="46">
        <v>43720</v>
      </c>
      <c r="E66" s="1" t="s">
        <v>2546</v>
      </c>
      <c r="F66" s="1" t="s">
        <v>365</v>
      </c>
      <c r="G66" s="1" t="s">
        <v>380</v>
      </c>
      <c r="H66" s="1">
        <v>16</v>
      </c>
      <c r="I66" s="1" t="s">
        <v>75</v>
      </c>
      <c r="J66" s="1" t="s">
        <v>183</v>
      </c>
      <c r="K66" s="1" t="s">
        <v>77</v>
      </c>
      <c r="L66" s="1" t="s">
        <v>216</v>
      </c>
      <c r="M66" s="1"/>
      <c r="N66" s="1" t="s">
        <v>117</v>
      </c>
      <c r="O66" s="1" t="s">
        <v>117</v>
      </c>
      <c r="P66" s="1" t="s">
        <v>79</v>
      </c>
      <c r="Q66" s="47">
        <v>43720</v>
      </c>
      <c r="R66" s="46">
        <v>43720</v>
      </c>
      <c r="S66" s="46">
        <v>43720</v>
      </c>
      <c r="T66" s="48">
        <v>0</v>
      </c>
      <c r="U66" s="49">
        <v>0</v>
      </c>
      <c r="V66" s="50" t="s">
        <v>84</v>
      </c>
      <c r="W66" s="1" t="s">
        <v>367</v>
      </c>
      <c r="X66" s="1" t="s">
        <v>190</v>
      </c>
      <c r="Y66" s="1" t="s">
        <v>2538</v>
      </c>
      <c r="Z66" s="1"/>
      <c r="AA66" s="1" t="s">
        <v>79</v>
      </c>
      <c r="AB66" s="1" t="s">
        <v>2539</v>
      </c>
    </row>
    <row r="67" spans="1:28" ht="168.75">
      <c r="A67" s="39" t="str">
        <f t="shared" si="0"/>
        <v>3. H.</v>
      </c>
      <c r="B67" s="39" t="str">
        <f t="shared" si="1"/>
        <v>4.10</v>
      </c>
      <c r="C67" s="1">
        <v>243</v>
      </c>
      <c r="D67" s="46">
        <v>43720</v>
      </c>
      <c r="E67" s="1" t="s">
        <v>2547</v>
      </c>
      <c r="F67" s="1" t="s">
        <v>365</v>
      </c>
      <c r="G67" s="1" t="s">
        <v>380</v>
      </c>
      <c r="H67" s="1">
        <v>10</v>
      </c>
      <c r="I67" s="1" t="s">
        <v>75</v>
      </c>
      <c r="J67" s="1" t="s">
        <v>183</v>
      </c>
      <c r="K67" s="1" t="s">
        <v>182</v>
      </c>
      <c r="L67" s="1" t="s">
        <v>239</v>
      </c>
      <c r="M67" s="1" t="s">
        <v>798</v>
      </c>
      <c r="N67" s="1" t="s">
        <v>83</v>
      </c>
      <c r="O67" s="1" t="s">
        <v>83</v>
      </c>
      <c r="P67" s="1" t="s">
        <v>2548</v>
      </c>
      <c r="Q67" s="47">
        <v>43720</v>
      </c>
      <c r="R67" s="46">
        <v>43742</v>
      </c>
      <c r="S67" s="46">
        <v>43737</v>
      </c>
      <c r="T67" s="48">
        <v>22</v>
      </c>
      <c r="U67" s="49">
        <v>17</v>
      </c>
      <c r="V67" s="50" t="s">
        <v>84</v>
      </c>
      <c r="W67" s="1" t="s">
        <v>367</v>
      </c>
      <c r="X67" s="1" t="s">
        <v>2549</v>
      </c>
      <c r="Y67" s="1" t="s">
        <v>2550</v>
      </c>
      <c r="Z67" s="1"/>
      <c r="AA67" s="1" t="s">
        <v>79</v>
      </c>
      <c r="AB67" s="1" t="s">
        <v>2539</v>
      </c>
    </row>
    <row r="68" spans="1:28" ht="45">
      <c r="A68" s="39" t="str">
        <f t="shared" si="0"/>
        <v>3. I.</v>
      </c>
      <c r="B68" s="39" t="str">
        <f t="shared" si="1"/>
        <v>12.9</v>
      </c>
      <c r="C68" s="1">
        <v>244</v>
      </c>
      <c r="D68" s="46">
        <v>43720</v>
      </c>
      <c r="E68" s="1" t="s">
        <v>2547</v>
      </c>
      <c r="F68" s="1" t="s">
        <v>365</v>
      </c>
      <c r="G68" s="1" t="s">
        <v>380</v>
      </c>
      <c r="H68" s="1">
        <v>1</v>
      </c>
      <c r="I68" s="1" t="s">
        <v>75</v>
      </c>
      <c r="J68" s="1" t="s">
        <v>183</v>
      </c>
      <c r="K68" s="1" t="s">
        <v>182</v>
      </c>
      <c r="L68" s="1" t="s">
        <v>279</v>
      </c>
      <c r="M68" s="1"/>
      <c r="N68" s="1" t="s">
        <v>117</v>
      </c>
      <c r="O68" s="1" t="s">
        <v>117</v>
      </c>
      <c r="P68" s="1" t="s">
        <v>79</v>
      </c>
      <c r="Q68" s="47">
        <v>43720</v>
      </c>
      <c r="R68" s="46">
        <v>43720</v>
      </c>
      <c r="S68" s="46">
        <v>43720</v>
      </c>
      <c r="T68" s="48">
        <v>0</v>
      </c>
      <c r="U68" s="49">
        <v>0</v>
      </c>
      <c r="V68" s="50" t="s">
        <v>84</v>
      </c>
      <c r="W68" s="1" t="s">
        <v>367</v>
      </c>
      <c r="X68" s="1" t="s">
        <v>190</v>
      </c>
      <c r="Y68" s="1" t="s">
        <v>2551</v>
      </c>
      <c r="Z68" s="1"/>
      <c r="AA68" s="1" t="s">
        <v>79</v>
      </c>
      <c r="AB68" s="1" t="s">
        <v>2539</v>
      </c>
    </row>
    <row r="69" spans="1:28" ht="67.5">
      <c r="A69" s="39" t="str">
        <f t="shared" si="0"/>
        <v>3. G.</v>
      </c>
      <c r="B69" s="39" t="str">
        <f t="shared" si="1"/>
        <v>13.9</v>
      </c>
      <c r="C69" s="1">
        <v>245</v>
      </c>
      <c r="D69" s="46">
        <v>43721</v>
      </c>
      <c r="E69" s="1" t="s">
        <v>2552</v>
      </c>
      <c r="F69" s="1" t="s">
        <v>366</v>
      </c>
      <c r="G69" s="1" t="s">
        <v>373</v>
      </c>
      <c r="H69" s="1">
        <v>22</v>
      </c>
      <c r="I69" s="1" t="s">
        <v>75</v>
      </c>
      <c r="J69" s="1" t="s">
        <v>183</v>
      </c>
      <c r="K69" s="1" t="s">
        <v>182</v>
      </c>
      <c r="L69" s="1" t="s">
        <v>238</v>
      </c>
      <c r="M69" s="1"/>
      <c r="N69" s="1" t="s">
        <v>117</v>
      </c>
      <c r="O69" s="1" t="s">
        <v>117</v>
      </c>
      <c r="P69" s="1" t="s">
        <v>79</v>
      </c>
      <c r="Q69" s="47">
        <v>43721</v>
      </c>
      <c r="R69" s="46">
        <v>43721</v>
      </c>
      <c r="S69" s="46">
        <v>43721</v>
      </c>
      <c r="T69" s="48">
        <v>0</v>
      </c>
      <c r="U69" s="49">
        <v>0</v>
      </c>
      <c r="V69" s="50" t="s">
        <v>84</v>
      </c>
      <c r="W69" s="1" t="s">
        <v>367</v>
      </c>
      <c r="X69" s="1" t="s">
        <v>190</v>
      </c>
      <c r="Y69" s="1" t="s">
        <v>2553</v>
      </c>
      <c r="Z69" s="1"/>
      <c r="AA69" s="1" t="s">
        <v>79</v>
      </c>
      <c r="AB69" s="1" t="s">
        <v>2554</v>
      </c>
    </row>
    <row r="70" spans="1:28" ht="45">
      <c r="A70" s="39" t="str">
        <f t="shared" si="0"/>
        <v>3. L.</v>
      </c>
      <c r="B70" s="39" t="str">
        <f t="shared" si="1"/>
        <v>13.9</v>
      </c>
      <c r="C70" s="1">
        <v>246</v>
      </c>
      <c r="D70" s="46">
        <v>43721</v>
      </c>
      <c r="E70" s="1" t="s">
        <v>2555</v>
      </c>
      <c r="F70" s="1" t="s">
        <v>366</v>
      </c>
      <c r="G70" s="1" t="s">
        <v>373</v>
      </c>
      <c r="H70" s="1" t="s">
        <v>79</v>
      </c>
      <c r="I70" s="1" t="s">
        <v>75</v>
      </c>
      <c r="J70" s="1" t="s">
        <v>183</v>
      </c>
      <c r="K70" s="1" t="s">
        <v>182</v>
      </c>
      <c r="L70" s="1" t="s">
        <v>226</v>
      </c>
      <c r="M70" s="1"/>
      <c r="N70" s="1" t="s">
        <v>117</v>
      </c>
      <c r="O70" s="1" t="s">
        <v>117</v>
      </c>
      <c r="P70" s="1" t="s">
        <v>79</v>
      </c>
      <c r="Q70" s="47">
        <v>43721</v>
      </c>
      <c r="R70" s="46">
        <v>43721</v>
      </c>
      <c r="S70" s="46">
        <v>43721</v>
      </c>
      <c r="T70" s="48">
        <v>0</v>
      </c>
      <c r="U70" s="49">
        <v>0</v>
      </c>
      <c r="V70" s="50" t="s">
        <v>84</v>
      </c>
      <c r="W70" s="1" t="s">
        <v>367</v>
      </c>
      <c r="X70" s="1" t="s">
        <v>190</v>
      </c>
      <c r="Y70" s="1" t="s">
        <v>2556</v>
      </c>
      <c r="Z70" s="1"/>
      <c r="AA70" s="1" t="s">
        <v>79</v>
      </c>
      <c r="AB70" s="1" t="s">
        <v>2554</v>
      </c>
    </row>
    <row r="71" spans="1:28" ht="45">
      <c r="A71" s="39" t="str">
        <f t="shared" ref="A71:A134" si="2">+CONCATENATE(LEFT(K71,2)," ",LEFT(L71,2))</f>
        <v>3. L.</v>
      </c>
      <c r="B71" s="39" t="str">
        <f t="shared" ref="B71:B134" si="3">IF(R71&lt;&gt;"",CONCATENATE(DAY(R71),".",MONTH(R71)),"")</f>
        <v>13.9</v>
      </c>
      <c r="C71" s="1">
        <v>247</v>
      </c>
      <c r="D71" s="46">
        <v>43721</v>
      </c>
      <c r="E71" s="1" t="s">
        <v>2557</v>
      </c>
      <c r="F71" s="1" t="s">
        <v>2491</v>
      </c>
      <c r="G71" s="1" t="s">
        <v>2524</v>
      </c>
      <c r="H71" s="1" t="s">
        <v>79</v>
      </c>
      <c r="I71" s="1" t="s">
        <v>75</v>
      </c>
      <c r="J71" s="1" t="s">
        <v>183</v>
      </c>
      <c r="K71" s="1" t="s">
        <v>182</v>
      </c>
      <c r="L71" s="1" t="s">
        <v>226</v>
      </c>
      <c r="M71" s="1"/>
      <c r="N71" s="1" t="s">
        <v>117</v>
      </c>
      <c r="O71" s="1" t="s">
        <v>117</v>
      </c>
      <c r="P71" s="1" t="s">
        <v>79</v>
      </c>
      <c r="Q71" s="47">
        <v>43721</v>
      </c>
      <c r="R71" s="46">
        <v>43721</v>
      </c>
      <c r="S71" s="46">
        <v>43721</v>
      </c>
      <c r="T71" s="48">
        <v>0</v>
      </c>
      <c r="U71" s="49">
        <v>0</v>
      </c>
      <c r="V71" s="50" t="s">
        <v>84</v>
      </c>
      <c r="W71" s="1" t="s">
        <v>367</v>
      </c>
      <c r="X71" s="1" t="s">
        <v>190</v>
      </c>
      <c r="Y71" s="1" t="s">
        <v>2556</v>
      </c>
      <c r="Z71" s="1"/>
      <c r="AA71" s="1" t="s">
        <v>79</v>
      </c>
      <c r="AB71" s="1" t="s">
        <v>2474</v>
      </c>
    </row>
    <row r="72" spans="1:28" ht="45">
      <c r="A72" s="39" t="str">
        <f t="shared" si="2"/>
        <v>3. I.</v>
      </c>
      <c r="B72" s="39" t="str">
        <f t="shared" si="3"/>
        <v>13.9</v>
      </c>
      <c r="C72" s="1">
        <v>248</v>
      </c>
      <c r="D72" s="46">
        <v>43721</v>
      </c>
      <c r="E72" s="1" t="s">
        <v>2558</v>
      </c>
      <c r="F72" s="1" t="s">
        <v>2491</v>
      </c>
      <c r="G72" s="1" t="s">
        <v>2559</v>
      </c>
      <c r="H72" s="1">
        <v>1</v>
      </c>
      <c r="I72" s="1" t="s">
        <v>75</v>
      </c>
      <c r="J72" s="1" t="s">
        <v>183</v>
      </c>
      <c r="K72" s="1" t="s">
        <v>182</v>
      </c>
      <c r="L72" s="1" t="s">
        <v>279</v>
      </c>
      <c r="M72" s="1"/>
      <c r="N72" s="1" t="s">
        <v>117</v>
      </c>
      <c r="O72" s="1" t="s">
        <v>117</v>
      </c>
      <c r="P72" s="1" t="s">
        <v>79</v>
      </c>
      <c r="Q72" s="47">
        <v>43721</v>
      </c>
      <c r="R72" s="46">
        <v>43721</v>
      </c>
      <c r="S72" s="46">
        <v>43721</v>
      </c>
      <c r="T72" s="48">
        <v>0</v>
      </c>
      <c r="U72" s="49">
        <v>0</v>
      </c>
      <c r="V72" s="50" t="s">
        <v>84</v>
      </c>
      <c r="W72" s="1" t="s">
        <v>367</v>
      </c>
      <c r="X72" s="1" t="s">
        <v>190</v>
      </c>
      <c r="Y72" s="1" t="s">
        <v>2560</v>
      </c>
      <c r="Z72" s="1"/>
      <c r="AA72" s="1" t="s">
        <v>79</v>
      </c>
      <c r="AB72" s="1" t="s">
        <v>2474</v>
      </c>
    </row>
    <row r="73" spans="1:28" ht="45">
      <c r="A73" s="39" t="str">
        <f t="shared" si="2"/>
        <v>3. F.</v>
      </c>
      <c r="B73" s="39" t="str">
        <f t="shared" si="3"/>
        <v>13.9</v>
      </c>
      <c r="C73" s="1">
        <v>249</v>
      </c>
      <c r="D73" s="46">
        <v>43721</v>
      </c>
      <c r="E73" s="1" t="s">
        <v>375</v>
      </c>
      <c r="F73" s="1" t="s">
        <v>359</v>
      </c>
      <c r="G73" s="1" t="s">
        <v>360</v>
      </c>
      <c r="H73" s="1" t="s">
        <v>79</v>
      </c>
      <c r="I73" s="1" t="s">
        <v>75</v>
      </c>
      <c r="J73" s="1" t="s">
        <v>183</v>
      </c>
      <c r="K73" s="1" t="s">
        <v>182</v>
      </c>
      <c r="L73" s="1" t="s">
        <v>222</v>
      </c>
      <c r="M73" s="1"/>
      <c r="N73" s="1" t="s">
        <v>117</v>
      </c>
      <c r="O73" s="1" t="s">
        <v>117</v>
      </c>
      <c r="P73" s="1" t="s">
        <v>79</v>
      </c>
      <c r="Q73" s="47">
        <v>43721</v>
      </c>
      <c r="R73" s="46">
        <v>43721</v>
      </c>
      <c r="S73" s="46">
        <v>43721</v>
      </c>
      <c r="T73" s="48">
        <v>0</v>
      </c>
      <c r="U73" s="49">
        <v>0</v>
      </c>
      <c r="V73" s="50" t="s">
        <v>84</v>
      </c>
      <c r="W73" s="1" t="s">
        <v>367</v>
      </c>
      <c r="X73" s="1" t="s">
        <v>190</v>
      </c>
      <c r="Y73" s="1" t="s">
        <v>2520</v>
      </c>
      <c r="Z73" s="1"/>
      <c r="AA73" s="1" t="s">
        <v>79</v>
      </c>
      <c r="AB73" s="1" t="s">
        <v>2474</v>
      </c>
    </row>
    <row r="74" spans="1:28" ht="45">
      <c r="A74" s="39" t="str">
        <f t="shared" si="2"/>
        <v>5. O.</v>
      </c>
      <c r="B74" s="39" t="str">
        <f t="shared" si="3"/>
        <v>13.9</v>
      </c>
      <c r="C74" s="1">
        <v>250</v>
      </c>
      <c r="D74" s="46">
        <v>43721</v>
      </c>
      <c r="E74" s="1" t="s">
        <v>375</v>
      </c>
      <c r="F74" s="52" t="s">
        <v>359</v>
      </c>
      <c r="G74" s="56" t="s">
        <v>360</v>
      </c>
      <c r="H74" s="57" t="s">
        <v>79</v>
      </c>
      <c r="I74" s="52" t="s">
        <v>75</v>
      </c>
      <c r="J74" s="52" t="s">
        <v>174</v>
      </c>
      <c r="K74" s="52" t="s">
        <v>185</v>
      </c>
      <c r="L74" s="1" t="s">
        <v>224</v>
      </c>
      <c r="M74" s="1"/>
      <c r="N74" s="52" t="s">
        <v>117</v>
      </c>
      <c r="O74" s="52" t="s">
        <v>117</v>
      </c>
      <c r="P74" s="52" t="s">
        <v>79</v>
      </c>
      <c r="Q74" s="47">
        <v>43721</v>
      </c>
      <c r="R74" s="46">
        <v>43721</v>
      </c>
      <c r="S74" s="46">
        <v>43721</v>
      </c>
      <c r="T74" s="48">
        <v>0</v>
      </c>
      <c r="U74" s="49">
        <v>0</v>
      </c>
      <c r="V74" s="50" t="s">
        <v>84</v>
      </c>
      <c r="W74" s="1" t="s">
        <v>367</v>
      </c>
      <c r="X74" s="1" t="s">
        <v>79</v>
      </c>
      <c r="Y74" s="1" t="s">
        <v>2561</v>
      </c>
      <c r="Z74" s="1"/>
      <c r="AA74" s="1" t="s">
        <v>79</v>
      </c>
      <c r="AB74" s="1" t="s">
        <v>2466</v>
      </c>
    </row>
    <row r="75" spans="1:28" ht="45">
      <c r="A75" s="39" t="str">
        <f t="shared" si="2"/>
        <v>5. O.</v>
      </c>
      <c r="B75" s="39" t="str">
        <f t="shared" si="3"/>
        <v>13.9</v>
      </c>
      <c r="C75" s="1">
        <v>251</v>
      </c>
      <c r="D75" s="46">
        <v>43721</v>
      </c>
      <c r="E75" s="1" t="s">
        <v>375</v>
      </c>
      <c r="F75" s="52" t="s">
        <v>359</v>
      </c>
      <c r="G75" s="56" t="s">
        <v>360</v>
      </c>
      <c r="H75" s="57" t="s">
        <v>79</v>
      </c>
      <c r="I75" s="52" t="s">
        <v>75</v>
      </c>
      <c r="J75" s="52" t="s">
        <v>174</v>
      </c>
      <c r="K75" s="52" t="s">
        <v>185</v>
      </c>
      <c r="L75" s="1" t="s">
        <v>224</v>
      </c>
      <c r="M75" s="1"/>
      <c r="N75" s="52" t="s">
        <v>117</v>
      </c>
      <c r="O75" s="52" t="s">
        <v>117</v>
      </c>
      <c r="P75" s="52" t="s">
        <v>79</v>
      </c>
      <c r="Q75" s="47">
        <v>43721</v>
      </c>
      <c r="R75" s="46">
        <v>43721</v>
      </c>
      <c r="S75" s="46">
        <v>43721</v>
      </c>
      <c r="T75" s="48">
        <v>0</v>
      </c>
      <c r="U75" s="49">
        <v>0</v>
      </c>
      <c r="V75" s="50" t="s">
        <v>84</v>
      </c>
      <c r="W75" s="1" t="s">
        <v>367</v>
      </c>
      <c r="X75" s="1" t="s">
        <v>79</v>
      </c>
      <c r="Y75" s="1" t="s">
        <v>2561</v>
      </c>
      <c r="Z75" s="1"/>
      <c r="AA75" s="1" t="s">
        <v>79</v>
      </c>
      <c r="AB75" s="1" t="s">
        <v>2466</v>
      </c>
    </row>
    <row r="76" spans="1:28" ht="45">
      <c r="A76" s="39" t="str">
        <f t="shared" si="2"/>
        <v>5. O.</v>
      </c>
      <c r="B76" s="39" t="str">
        <f t="shared" si="3"/>
        <v>13.9</v>
      </c>
      <c r="C76" s="1">
        <v>252</v>
      </c>
      <c r="D76" s="46">
        <v>43721</v>
      </c>
      <c r="E76" s="1" t="s">
        <v>375</v>
      </c>
      <c r="F76" s="52" t="s">
        <v>359</v>
      </c>
      <c r="G76" s="56" t="s">
        <v>360</v>
      </c>
      <c r="H76" s="57" t="s">
        <v>79</v>
      </c>
      <c r="I76" s="52" t="s">
        <v>75</v>
      </c>
      <c r="J76" s="52" t="s">
        <v>174</v>
      </c>
      <c r="K76" s="52" t="s">
        <v>185</v>
      </c>
      <c r="L76" s="1" t="s">
        <v>224</v>
      </c>
      <c r="M76" s="1"/>
      <c r="N76" s="52" t="s">
        <v>117</v>
      </c>
      <c r="O76" s="52" t="s">
        <v>117</v>
      </c>
      <c r="P76" s="52" t="s">
        <v>79</v>
      </c>
      <c r="Q76" s="47">
        <v>43721</v>
      </c>
      <c r="R76" s="46">
        <v>43721</v>
      </c>
      <c r="S76" s="46">
        <v>43721</v>
      </c>
      <c r="T76" s="48">
        <v>0</v>
      </c>
      <c r="U76" s="49">
        <v>0</v>
      </c>
      <c r="V76" s="50" t="s">
        <v>84</v>
      </c>
      <c r="W76" s="1" t="s">
        <v>367</v>
      </c>
      <c r="X76" s="1" t="s">
        <v>79</v>
      </c>
      <c r="Y76" s="1" t="s">
        <v>2561</v>
      </c>
      <c r="Z76" s="1"/>
      <c r="AA76" s="1" t="s">
        <v>79</v>
      </c>
      <c r="AB76" s="1" t="s">
        <v>2466</v>
      </c>
    </row>
    <row r="77" spans="1:28" ht="45">
      <c r="A77" s="39" t="str">
        <f t="shared" si="2"/>
        <v>5. O.</v>
      </c>
      <c r="B77" s="39" t="str">
        <f t="shared" si="3"/>
        <v>16.9</v>
      </c>
      <c r="C77" s="1">
        <v>253</v>
      </c>
      <c r="D77" s="46">
        <v>43724</v>
      </c>
      <c r="E77" s="1" t="s">
        <v>375</v>
      </c>
      <c r="F77" s="52" t="s">
        <v>359</v>
      </c>
      <c r="G77" s="56" t="s">
        <v>360</v>
      </c>
      <c r="H77" s="57" t="s">
        <v>79</v>
      </c>
      <c r="I77" s="52" t="s">
        <v>75</v>
      </c>
      <c r="J77" s="52" t="s">
        <v>174</v>
      </c>
      <c r="K77" s="52" t="s">
        <v>185</v>
      </c>
      <c r="L77" s="1" t="s">
        <v>224</v>
      </c>
      <c r="M77" s="1"/>
      <c r="N77" s="52" t="s">
        <v>117</v>
      </c>
      <c r="O77" s="52" t="s">
        <v>117</v>
      </c>
      <c r="P77" s="52" t="s">
        <v>79</v>
      </c>
      <c r="Q77" s="47">
        <v>43724</v>
      </c>
      <c r="R77" s="46">
        <v>43724</v>
      </c>
      <c r="S77" s="46">
        <v>43724</v>
      </c>
      <c r="T77" s="48">
        <v>0</v>
      </c>
      <c r="U77" s="49">
        <v>0</v>
      </c>
      <c r="V77" s="50" t="s">
        <v>84</v>
      </c>
      <c r="W77" s="1" t="s">
        <v>367</v>
      </c>
      <c r="X77" s="1" t="s">
        <v>79</v>
      </c>
      <c r="Y77" s="1" t="s">
        <v>2561</v>
      </c>
      <c r="Z77" s="1"/>
      <c r="AA77" s="1" t="s">
        <v>79</v>
      </c>
      <c r="AB77" s="1" t="s">
        <v>2466</v>
      </c>
    </row>
    <row r="78" spans="1:28" ht="45">
      <c r="A78" s="39" t="str">
        <f t="shared" si="2"/>
        <v>5. P.</v>
      </c>
      <c r="B78" s="39" t="str">
        <f t="shared" si="3"/>
        <v>16.9</v>
      </c>
      <c r="C78" s="1">
        <v>254</v>
      </c>
      <c r="D78" s="46">
        <v>43724</v>
      </c>
      <c r="E78" s="1" t="s">
        <v>375</v>
      </c>
      <c r="F78" s="52" t="s">
        <v>359</v>
      </c>
      <c r="G78" s="56" t="s">
        <v>360</v>
      </c>
      <c r="H78" s="57" t="s">
        <v>79</v>
      </c>
      <c r="I78" s="52" t="s">
        <v>75</v>
      </c>
      <c r="J78" s="52" t="s">
        <v>174</v>
      </c>
      <c r="K78" s="52" t="s">
        <v>185</v>
      </c>
      <c r="L78" s="1" t="s">
        <v>225</v>
      </c>
      <c r="M78" s="1"/>
      <c r="N78" s="52" t="s">
        <v>117</v>
      </c>
      <c r="O78" s="52" t="s">
        <v>117</v>
      </c>
      <c r="P78" s="52" t="s">
        <v>79</v>
      </c>
      <c r="Q78" s="47">
        <v>43724</v>
      </c>
      <c r="R78" s="46">
        <v>43724</v>
      </c>
      <c r="S78" s="46">
        <v>43724</v>
      </c>
      <c r="T78" s="48">
        <v>0</v>
      </c>
      <c r="U78" s="49">
        <v>0</v>
      </c>
      <c r="V78" s="50" t="s">
        <v>84</v>
      </c>
      <c r="W78" s="1" t="s">
        <v>367</v>
      </c>
      <c r="X78" s="1" t="s">
        <v>79</v>
      </c>
      <c r="Y78" s="1" t="s">
        <v>2561</v>
      </c>
      <c r="Z78" s="1"/>
      <c r="AA78" s="1" t="s">
        <v>79</v>
      </c>
      <c r="AB78" s="1" t="s">
        <v>2466</v>
      </c>
    </row>
    <row r="79" spans="1:28" ht="45">
      <c r="A79" s="39" t="str">
        <f t="shared" si="2"/>
        <v>5. R.</v>
      </c>
      <c r="B79" s="39" t="str">
        <f t="shared" si="3"/>
        <v>16.9</v>
      </c>
      <c r="C79" s="1">
        <v>255</v>
      </c>
      <c r="D79" s="46">
        <v>43724</v>
      </c>
      <c r="E79" s="1" t="s">
        <v>375</v>
      </c>
      <c r="F79" s="52" t="s">
        <v>359</v>
      </c>
      <c r="G79" s="56" t="s">
        <v>360</v>
      </c>
      <c r="H79" s="57" t="s">
        <v>79</v>
      </c>
      <c r="I79" s="52" t="s">
        <v>75</v>
      </c>
      <c r="J79" s="52" t="s">
        <v>174</v>
      </c>
      <c r="K79" s="52" t="s">
        <v>185</v>
      </c>
      <c r="L79" s="1" t="s">
        <v>223</v>
      </c>
      <c r="M79" s="1"/>
      <c r="N79" s="52" t="s">
        <v>117</v>
      </c>
      <c r="O79" s="52" t="s">
        <v>117</v>
      </c>
      <c r="P79" s="52" t="s">
        <v>79</v>
      </c>
      <c r="Q79" s="47">
        <v>43724</v>
      </c>
      <c r="R79" s="46">
        <v>43724</v>
      </c>
      <c r="S79" s="46">
        <v>43724</v>
      </c>
      <c r="T79" s="48">
        <v>0</v>
      </c>
      <c r="U79" s="49">
        <v>0</v>
      </c>
      <c r="V79" s="50" t="s">
        <v>84</v>
      </c>
      <c r="W79" s="1" t="s">
        <v>367</v>
      </c>
      <c r="X79" s="1" t="s">
        <v>79</v>
      </c>
      <c r="Y79" s="1" t="s">
        <v>2561</v>
      </c>
      <c r="Z79" s="1"/>
      <c r="AA79" s="1" t="s">
        <v>79</v>
      </c>
      <c r="AB79" s="1" t="s">
        <v>2466</v>
      </c>
    </row>
    <row r="80" spans="1:28" ht="56.25">
      <c r="A80" s="39" t="str">
        <f t="shared" si="2"/>
        <v>5. N.</v>
      </c>
      <c r="B80" s="39" t="str">
        <f t="shared" si="3"/>
        <v>16.9</v>
      </c>
      <c r="C80" s="1">
        <v>256</v>
      </c>
      <c r="D80" s="46">
        <v>43724</v>
      </c>
      <c r="E80" s="1" t="s">
        <v>375</v>
      </c>
      <c r="F80" s="52" t="s">
        <v>359</v>
      </c>
      <c r="G80" s="56" t="s">
        <v>360</v>
      </c>
      <c r="H80" s="57" t="s">
        <v>79</v>
      </c>
      <c r="I80" s="52" t="s">
        <v>75</v>
      </c>
      <c r="J80" s="52" t="s">
        <v>174</v>
      </c>
      <c r="K80" s="52" t="s">
        <v>185</v>
      </c>
      <c r="L80" s="1" t="s">
        <v>287</v>
      </c>
      <c r="M80" s="1"/>
      <c r="N80" s="52" t="s">
        <v>117</v>
      </c>
      <c r="O80" s="52" t="s">
        <v>117</v>
      </c>
      <c r="P80" s="52" t="s">
        <v>79</v>
      </c>
      <c r="Q80" s="47">
        <v>43724</v>
      </c>
      <c r="R80" s="46">
        <v>43724</v>
      </c>
      <c r="S80" s="46">
        <v>43724</v>
      </c>
      <c r="T80" s="48">
        <v>0</v>
      </c>
      <c r="U80" s="49">
        <v>0</v>
      </c>
      <c r="V80" s="50" t="s">
        <v>84</v>
      </c>
      <c r="W80" s="1" t="s">
        <v>367</v>
      </c>
      <c r="X80" s="1" t="s">
        <v>79</v>
      </c>
      <c r="Y80" s="1" t="s">
        <v>2561</v>
      </c>
      <c r="Z80" s="1"/>
      <c r="AA80" s="1" t="s">
        <v>79</v>
      </c>
      <c r="AB80" s="1" t="s">
        <v>2466</v>
      </c>
    </row>
    <row r="81" spans="1:28" ht="45">
      <c r="A81" s="39" t="str">
        <f t="shared" si="2"/>
        <v>3. F.</v>
      </c>
      <c r="B81" s="39" t="str">
        <f t="shared" si="3"/>
        <v>17.9</v>
      </c>
      <c r="C81" s="1">
        <v>257</v>
      </c>
      <c r="D81" s="46">
        <v>43725</v>
      </c>
      <c r="E81" s="1" t="s">
        <v>375</v>
      </c>
      <c r="F81" s="52" t="s">
        <v>359</v>
      </c>
      <c r="G81" s="56" t="s">
        <v>360</v>
      </c>
      <c r="H81" s="57" t="s">
        <v>79</v>
      </c>
      <c r="I81" s="1" t="s">
        <v>75</v>
      </c>
      <c r="J81" s="1" t="s">
        <v>183</v>
      </c>
      <c r="K81" s="1" t="s">
        <v>182</v>
      </c>
      <c r="L81" s="1" t="s">
        <v>222</v>
      </c>
      <c r="M81" s="1"/>
      <c r="N81" s="1" t="s">
        <v>117</v>
      </c>
      <c r="O81" s="1" t="s">
        <v>117</v>
      </c>
      <c r="P81" s="1" t="s">
        <v>79</v>
      </c>
      <c r="Q81" s="47">
        <v>43725</v>
      </c>
      <c r="R81" s="46">
        <v>43725</v>
      </c>
      <c r="S81" s="46">
        <v>43725</v>
      </c>
      <c r="T81" s="48">
        <v>0</v>
      </c>
      <c r="U81" s="49">
        <v>0</v>
      </c>
      <c r="V81" s="50" t="s">
        <v>84</v>
      </c>
      <c r="W81" s="1" t="s">
        <v>367</v>
      </c>
      <c r="X81" s="1" t="s">
        <v>190</v>
      </c>
      <c r="Y81" s="1" t="s">
        <v>2562</v>
      </c>
      <c r="Z81" s="1"/>
      <c r="AA81" s="1" t="s">
        <v>79</v>
      </c>
      <c r="AB81" s="1" t="s">
        <v>2468</v>
      </c>
    </row>
    <row r="82" spans="1:28" ht="45">
      <c r="A82" s="39" t="str">
        <f t="shared" si="2"/>
        <v>3. F.</v>
      </c>
      <c r="B82" s="39" t="str">
        <f t="shared" si="3"/>
        <v>17.9</v>
      </c>
      <c r="C82" s="1">
        <v>258</v>
      </c>
      <c r="D82" s="46">
        <v>43725</v>
      </c>
      <c r="E82" s="1" t="s">
        <v>375</v>
      </c>
      <c r="F82" s="52" t="s">
        <v>359</v>
      </c>
      <c r="G82" s="56" t="s">
        <v>360</v>
      </c>
      <c r="H82" s="57" t="s">
        <v>79</v>
      </c>
      <c r="I82" s="1" t="s">
        <v>75</v>
      </c>
      <c r="J82" s="1" t="s">
        <v>183</v>
      </c>
      <c r="K82" s="1" t="s">
        <v>182</v>
      </c>
      <c r="L82" s="1" t="s">
        <v>222</v>
      </c>
      <c r="M82" s="1"/>
      <c r="N82" s="1" t="s">
        <v>117</v>
      </c>
      <c r="O82" s="1" t="s">
        <v>117</v>
      </c>
      <c r="P82" s="1" t="s">
        <v>79</v>
      </c>
      <c r="Q82" s="47">
        <v>43725</v>
      </c>
      <c r="R82" s="46">
        <v>43725</v>
      </c>
      <c r="S82" s="46">
        <v>43725</v>
      </c>
      <c r="T82" s="48">
        <v>0</v>
      </c>
      <c r="U82" s="49">
        <v>0</v>
      </c>
      <c r="V82" s="50" t="s">
        <v>84</v>
      </c>
      <c r="W82" s="1" t="s">
        <v>367</v>
      </c>
      <c r="X82" s="1" t="s">
        <v>190</v>
      </c>
      <c r="Y82" s="1" t="s">
        <v>2562</v>
      </c>
      <c r="Z82" s="1"/>
      <c r="AA82" s="1" t="s">
        <v>79</v>
      </c>
      <c r="AB82" s="1" t="s">
        <v>2468</v>
      </c>
    </row>
    <row r="83" spans="1:28" ht="45">
      <c r="A83" s="39" t="str">
        <f t="shared" si="2"/>
        <v>3. F.</v>
      </c>
      <c r="B83" s="39" t="str">
        <f t="shared" si="3"/>
        <v>17.9</v>
      </c>
      <c r="C83" s="1">
        <v>259</v>
      </c>
      <c r="D83" s="46">
        <v>43725</v>
      </c>
      <c r="E83" s="1" t="s">
        <v>375</v>
      </c>
      <c r="F83" s="52" t="s">
        <v>359</v>
      </c>
      <c r="G83" s="56" t="s">
        <v>360</v>
      </c>
      <c r="H83" s="57" t="s">
        <v>79</v>
      </c>
      <c r="I83" s="1" t="s">
        <v>75</v>
      </c>
      <c r="J83" s="1" t="s">
        <v>183</v>
      </c>
      <c r="K83" s="1" t="s">
        <v>182</v>
      </c>
      <c r="L83" s="1" t="s">
        <v>222</v>
      </c>
      <c r="M83" s="1"/>
      <c r="N83" s="1" t="s">
        <v>117</v>
      </c>
      <c r="O83" s="1" t="s">
        <v>117</v>
      </c>
      <c r="P83" s="1" t="s">
        <v>79</v>
      </c>
      <c r="Q83" s="47">
        <v>43725</v>
      </c>
      <c r="R83" s="46">
        <v>43725</v>
      </c>
      <c r="S83" s="46">
        <v>43725</v>
      </c>
      <c r="T83" s="48">
        <v>0</v>
      </c>
      <c r="U83" s="49">
        <v>0</v>
      </c>
      <c r="V83" s="50" t="s">
        <v>84</v>
      </c>
      <c r="W83" s="1" t="s">
        <v>367</v>
      </c>
      <c r="X83" s="1" t="s">
        <v>190</v>
      </c>
      <c r="Y83" s="1" t="s">
        <v>2562</v>
      </c>
      <c r="Z83" s="1"/>
      <c r="AA83" s="1" t="s">
        <v>79</v>
      </c>
      <c r="AB83" s="1" t="s">
        <v>2468</v>
      </c>
    </row>
    <row r="84" spans="1:28" ht="45">
      <c r="A84" s="39" t="str">
        <f t="shared" si="2"/>
        <v>3. F.</v>
      </c>
      <c r="B84" s="39" t="str">
        <f t="shared" si="3"/>
        <v>17.9</v>
      </c>
      <c r="C84" s="1">
        <v>260</v>
      </c>
      <c r="D84" s="46">
        <v>43725</v>
      </c>
      <c r="E84" s="1" t="s">
        <v>375</v>
      </c>
      <c r="F84" s="52" t="s">
        <v>359</v>
      </c>
      <c r="G84" s="56" t="s">
        <v>360</v>
      </c>
      <c r="H84" s="57" t="s">
        <v>79</v>
      </c>
      <c r="I84" s="1" t="s">
        <v>75</v>
      </c>
      <c r="J84" s="1" t="s">
        <v>183</v>
      </c>
      <c r="K84" s="1" t="s">
        <v>182</v>
      </c>
      <c r="L84" s="1" t="s">
        <v>222</v>
      </c>
      <c r="M84" s="1"/>
      <c r="N84" s="1" t="s">
        <v>117</v>
      </c>
      <c r="O84" s="1" t="s">
        <v>117</v>
      </c>
      <c r="P84" s="1" t="s">
        <v>79</v>
      </c>
      <c r="Q84" s="47">
        <v>43725</v>
      </c>
      <c r="R84" s="46">
        <v>43725</v>
      </c>
      <c r="S84" s="46">
        <v>43725</v>
      </c>
      <c r="T84" s="48">
        <v>0</v>
      </c>
      <c r="U84" s="49">
        <v>0</v>
      </c>
      <c r="V84" s="50" t="s">
        <v>84</v>
      </c>
      <c r="W84" s="1" t="s">
        <v>367</v>
      </c>
      <c r="X84" s="1" t="s">
        <v>190</v>
      </c>
      <c r="Y84" s="1" t="s">
        <v>2562</v>
      </c>
      <c r="Z84" s="1"/>
      <c r="AA84" s="1" t="s">
        <v>79</v>
      </c>
      <c r="AB84" s="1" t="s">
        <v>2468</v>
      </c>
    </row>
    <row r="85" spans="1:28" ht="67.5">
      <c r="A85" s="39" t="str">
        <f t="shared" si="2"/>
        <v>3. B.</v>
      </c>
      <c r="B85" s="39" t="str">
        <f t="shared" si="3"/>
        <v>17.9</v>
      </c>
      <c r="C85" s="1">
        <v>261</v>
      </c>
      <c r="D85" s="46">
        <v>43725</v>
      </c>
      <c r="E85" s="1" t="s">
        <v>375</v>
      </c>
      <c r="F85" s="52" t="s">
        <v>359</v>
      </c>
      <c r="G85" s="56" t="s">
        <v>360</v>
      </c>
      <c r="H85" s="57">
        <v>17</v>
      </c>
      <c r="I85" s="1" t="s">
        <v>75</v>
      </c>
      <c r="J85" s="1" t="s">
        <v>183</v>
      </c>
      <c r="K85" s="1" t="s">
        <v>182</v>
      </c>
      <c r="L85" s="1" t="s">
        <v>1233</v>
      </c>
      <c r="M85" s="1"/>
      <c r="N85" s="1" t="s">
        <v>117</v>
      </c>
      <c r="O85" s="1" t="s">
        <v>117</v>
      </c>
      <c r="P85" s="1" t="s">
        <v>79</v>
      </c>
      <c r="Q85" s="47">
        <v>43725</v>
      </c>
      <c r="R85" s="46">
        <v>43725</v>
      </c>
      <c r="S85" s="46">
        <v>43725</v>
      </c>
      <c r="T85" s="48">
        <v>0</v>
      </c>
      <c r="U85" s="49">
        <v>0</v>
      </c>
      <c r="V85" s="50" t="s">
        <v>84</v>
      </c>
      <c r="W85" s="1" t="s">
        <v>367</v>
      </c>
      <c r="X85" s="1" t="s">
        <v>190</v>
      </c>
      <c r="Y85" s="1" t="s">
        <v>2563</v>
      </c>
      <c r="Z85" s="1"/>
      <c r="AA85" s="1" t="s">
        <v>79</v>
      </c>
      <c r="AB85" s="1" t="s">
        <v>2466</v>
      </c>
    </row>
    <row r="86" spans="1:28" ht="45">
      <c r="A86" s="39" t="str">
        <f t="shared" si="2"/>
        <v>3. F.</v>
      </c>
      <c r="B86" s="39" t="str">
        <f t="shared" si="3"/>
        <v>18.9</v>
      </c>
      <c r="C86" s="1">
        <v>262</v>
      </c>
      <c r="D86" s="46">
        <v>43726</v>
      </c>
      <c r="E86" s="1" t="s">
        <v>375</v>
      </c>
      <c r="F86" s="52" t="s">
        <v>359</v>
      </c>
      <c r="G86" s="56" t="s">
        <v>360</v>
      </c>
      <c r="H86" s="57" t="s">
        <v>79</v>
      </c>
      <c r="I86" s="1" t="s">
        <v>75</v>
      </c>
      <c r="J86" s="1" t="s">
        <v>183</v>
      </c>
      <c r="K86" s="1" t="s">
        <v>182</v>
      </c>
      <c r="L86" s="1" t="s">
        <v>222</v>
      </c>
      <c r="M86" s="1"/>
      <c r="N86" s="1" t="s">
        <v>117</v>
      </c>
      <c r="O86" s="1" t="s">
        <v>117</v>
      </c>
      <c r="P86" s="1" t="s">
        <v>79</v>
      </c>
      <c r="Q86" s="47">
        <v>43726</v>
      </c>
      <c r="R86" s="46">
        <v>43726</v>
      </c>
      <c r="S86" s="46">
        <v>43726</v>
      </c>
      <c r="T86" s="48">
        <v>0</v>
      </c>
      <c r="U86" s="49">
        <v>0</v>
      </c>
      <c r="V86" s="50" t="s">
        <v>84</v>
      </c>
      <c r="W86" s="1" t="s">
        <v>367</v>
      </c>
      <c r="X86" s="1" t="s">
        <v>190</v>
      </c>
      <c r="Y86" s="1" t="s">
        <v>2564</v>
      </c>
      <c r="Z86" s="1"/>
      <c r="AA86" s="1" t="s">
        <v>79</v>
      </c>
      <c r="AB86" s="1" t="s">
        <v>2474</v>
      </c>
    </row>
    <row r="87" spans="1:28" ht="90">
      <c r="A87" s="39" t="str">
        <f t="shared" si="2"/>
        <v>3. F.</v>
      </c>
      <c r="B87" s="39" t="str">
        <f t="shared" si="3"/>
        <v>18.9</v>
      </c>
      <c r="C87" s="1">
        <v>263</v>
      </c>
      <c r="D87" s="46">
        <v>43726</v>
      </c>
      <c r="E87" s="1" t="s">
        <v>375</v>
      </c>
      <c r="F87" s="52" t="s">
        <v>359</v>
      </c>
      <c r="G87" s="56" t="s">
        <v>360</v>
      </c>
      <c r="H87" s="57" t="s">
        <v>79</v>
      </c>
      <c r="I87" s="1" t="s">
        <v>75</v>
      </c>
      <c r="J87" s="1" t="s">
        <v>183</v>
      </c>
      <c r="K87" s="1" t="s">
        <v>182</v>
      </c>
      <c r="L87" s="1" t="s">
        <v>222</v>
      </c>
      <c r="M87" s="1"/>
      <c r="N87" s="1" t="s">
        <v>117</v>
      </c>
      <c r="O87" s="1" t="s">
        <v>117</v>
      </c>
      <c r="P87" s="1" t="s">
        <v>79</v>
      </c>
      <c r="Q87" s="47">
        <v>43726</v>
      </c>
      <c r="R87" s="46">
        <v>43726</v>
      </c>
      <c r="S87" s="46">
        <v>43726</v>
      </c>
      <c r="T87" s="48">
        <v>0</v>
      </c>
      <c r="U87" s="49">
        <v>0</v>
      </c>
      <c r="V87" s="50" t="s">
        <v>84</v>
      </c>
      <c r="W87" s="1" t="s">
        <v>367</v>
      </c>
      <c r="X87" s="1" t="s">
        <v>190</v>
      </c>
      <c r="Y87" s="1" t="s">
        <v>2565</v>
      </c>
      <c r="Z87" s="1"/>
      <c r="AA87" s="1" t="s">
        <v>79</v>
      </c>
      <c r="AB87" s="1" t="s">
        <v>2474</v>
      </c>
    </row>
    <row r="88" spans="1:28" ht="90">
      <c r="A88" s="39" t="str">
        <f t="shared" si="2"/>
        <v>3. F.</v>
      </c>
      <c r="B88" s="39" t="str">
        <f t="shared" si="3"/>
        <v>18.9</v>
      </c>
      <c r="C88" s="1">
        <v>264</v>
      </c>
      <c r="D88" s="46">
        <v>43726</v>
      </c>
      <c r="E88" s="1" t="s">
        <v>375</v>
      </c>
      <c r="F88" s="52" t="s">
        <v>359</v>
      </c>
      <c r="G88" s="56" t="s">
        <v>360</v>
      </c>
      <c r="H88" s="57" t="s">
        <v>79</v>
      </c>
      <c r="I88" s="1" t="s">
        <v>75</v>
      </c>
      <c r="J88" s="1" t="s">
        <v>183</v>
      </c>
      <c r="K88" s="1" t="s">
        <v>182</v>
      </c>
      <c r="L88" s="1" t="s">
        <v>222</v>
      </c>
      <c r="M88" s="1"/>
      <c r="N88" s="1" t="s">
        <v>117</v>
      </c>
      <c r="O88" s="1" t="s">
        <v>117</v>
      </c>
      <c r="P88" s="1" t="s">
        <v>79</v>
      </c>
      <c r="Q88" s="47">
        <v>43726</v>
      </c>
      <c r="R88" s="46">
        <v>43726</v>
      </c>
      <c r="S88" s="46">
        <v>43726</v>
      </c>
      <c r="T88" s="48">
        <v>0</v>
      </c>
      <c r="U88" s="49">
        <v>0</v>
      </c>
      <c r="V88" s="50" t="s">
        <v>84</v>
      </c>
      <c r="W88" s="1" t="s">
        <v>367</v>
      </c>
      <c r="X88" s="1" t="s">
        <v>190</v>
      </c>
      <c r="Y88" s="1" t="s">
        <v>2565</v>
      </c>
      <c r="Z88" s="1"/>
      <c r="AA88" s="1" t="s">
        <v>79</v>
      </c>
      <c r="AB88" s="1" t="s">
        <v>2474</v>
      </c>
    </row>
    <row r="89" spans="1:28" ht="90">
      <c r="A89" s="39" t="str">
        <f t="shared" si="2"/>
        <v>3. F.</v>
      </c>
      <c r="B89" s="39" t="str">
        <f t="shared" si="3"/>
        <v>18.9</v>
      </c>
      <c r="C89" s="1">
        <v>265</v>
      </c>
      <c r="D89" s="46">
        <v>43726</v>
      </c>
      <c r="E89" s="1" t="s">
        <v>375</v>
      </c>
      <c r="F89" s="52" t="s">
        <v>359</v>
      </c>
      <c r="G89" s="56" t="s">
        <v>360</v>
      </c>
      <c r="H89" s="57" t="s">
        <v>79</v>
      </c>
      <c r="I89" s="1" t="s">
        <v>75</v>
      </c>
      <c r="J89" s="1" t="s">
        <v>183</v>
      </c>
      <c r="K89" s="1" t="s">
        <v>182</v>
      </c>
      <c r="L89" s="1" t="s">
        <v>222</v>
      </c>
      <c r="M89" s="1"/>
      <c r="N89" s="1" t="s">
        <v>117</v>
      </c>
      <c r="O89" s="1" t="s">
        <v>117</v>
      </c>
      <c r="P89" s="1" t="s">
        <v>79</v>
      </c>
      <c r="Q89" s="47">
        <v>43726</v>
      </c>
      <c r="R89" s="46">
        <v>43726</v>
      </c>
      <c r="S89" s="46">
        <v>43726</v>
      </c>
      <c r="T89" s="48">
        <v>0</v>
      </c>
      <c r="U89" s="49">
        <v>0</v>
      </c>
      <c r="V89" s="50" t="s">
        <v>84</v>
      </c>
      <c r="W89" s="1" t="s">
        <v>367</v>
      </c>
      <c r="X89" s="1" t="s">
        <v>190</v>
      </c>
      <c r="Y89" s="1" t="s">
        <v>2565</v>
      </c>
      <c r="Z89" s="1"/>
      <c r="AA89" s="1" t="s">
        <v>79</v>
      </c>
      <c r="AB89" s="1" t="s">
        <v>2474</v>
      </c>
    </row>
    <row r="90" spans="1:28" ht="90">
      <c r="A90" s="39" t="str">
        <f t="shared" si="2"/>
        <v>3. F.</v>
      </c>
      <c r="B90" s="39" t="str">
        <f t="shared" si="3"/>
        <v>18.9</v>
      </c>
      <c r="C90" s="1">
        <v>266</v>
      </c>
      <c r="D90" s="46">
        <v>43726</v>
      </c>
      <c r="E90" s="1" t="s">
        <v>375</v>
      </c>
      <c r="F90" s="52" t="s">
        <v>359</v>
      </c>
      <c r="G90" s="56" t="s">
        <v>360</v>
      </c>
      <c r="H90" s="57" t="s">
        <v>79</v>
      </c>
      <c r="I90" s="1" t="s">
        <v>75</v>
      </c>
      <c r="J90" s="1" t="s">
        <v>183</v>
      </c>
      <c r="K90" s="1" t="s">
        <v>182</v>
      </c>
      <c r="L90" s="1" t="s">
        <v>222</v>
      </c>
      <c r="M90" s="1"/>
      <c r="N90" s="1" t="s">
        <v>117</v>
      </c>
      <c r="O90" s="1" t="s">
        <v>117</v>
      </c>
      <c r="P90" s="1" t="s">
        <v>79</v>
      </c>
      <c r="Q90" s="47">
        <v>43726</v>
      </c>
      <c r="R90" s="46">
        <v>43726</v>
      </c>
      <c r="S90" s="46">
        <v>43726</v>
      </c>
      <c r="T90" s="48">
        <v>0</v>
      </c>
      <c r="U90" s="49">
        <v>0</v>
      </c>
      <c r="V90" s="50" t="s">
        <v>84</v>
      </c>
      <c r="W90" s="1" t="s">
        <v>367</v>
      </c>
      <c r="X90" s="1" t="s">
        <v>190</v>
      </c>
      <c r="Y90" s="1" t="s">
        <v>2565</v>
      </c>
      <c r="Z90" s="1"/>
      <c r="AA90" s="1" t="s">
        <v>79</v>
      </c>
      <c r="AB90" s="1" t="s">
        <v>2474</v>
      </c>
    </row>
    <row r="91" spans="1:28" ht="67.5">
      <c r="A91" s="39" t="str">
        <f t="shared" si="2"/>
        <v>3. J.</v>
      </c>
      <c r="B91" s="39" t="str">
        <f t="shared" si="3"/>
        <v>19.9</v>
      </c>
      <c r="C91" s="1">
        <v>267</v>
      </c>
      <c r="D91" s="46">
        <v>43727</v>
      </c>
      <c r="E91" s="1" t="s">
        <v>375</v>
      </c>
      <c r="F91" s="52" t="s">
        <v>359</v>
      </c>
      <c r="G91" s="56" t="s">
        <v>360</v>
      </c>
      <c r="H91" s="57" t="s">
        <v>79</v>
      </c>
      <c r="I91" s="1" t="s">
        <v>75</v>
      </c>
      <c r="J91" s="1" t="s">
        <v>183</v>
      </c>
      <c r="K91" s="1" t="s">
        <v>182</v>
      </c>
      <c r="L91" s="1" t="s">
        <v>217</v>
      </c>
      <c r="M91" s="1"/>
      <c r="N91" s="1" t="s">
        <v>117</v>
      </c>
      <c r="O91" s="1" t="s">
        <v>117</v>
      </c>
      <c r="P91" s="1" t="s">
        <v>79</v>
      </c>
      <c r="Q91" s="47">
        <v>43727</v>
      </c>
      <c r="R91" s="46">
        <v>43727</v>
      </c>
      <c r="S91" s="46">
        <v>43727</v>
      </c>
      <c r="T91" s="48">
        <v>0</v>
      </c>
      <c r="U91" s="49">
        <v>0</v>
      </c>
      <c r="V91" s="50" t="s">
        <v>84</v>
      </c>
      <c r="W91" s="1" t="s">
        <v>367</v>
      </c>
      <c r="X91" s="1" t="s">
        <v>190</v>
      </c>
      <c r="Y91" s="1" t="s">
        <v>2566</v>
      </c>
      <c r="Z91" s="1" t="s">
        <v>144</v>
      </c>
      <c r="AA91" s="1" t="s">
        <v>79</v>
      </c>
      <c r="AB91" s="1" t="s">
        <v>2474</v>
      </c>
    </row>
    <row r="92" spans="1:28" ht="101.25">
      <c r="A92" s="39" t="str">
        <f t="shared" si="2"/>
        <v>3. J.</v>
      </c>
      <c r="B92" s="39" t="str">
        <f t="shared" si="3"/>
        <v>19.9</v>
      </c>
      <c r="C92" s="1">
        <v>268</v>
      </c>
      <c r="D92" s="46">
        <v>43727</v>
      </c>
      <c r="E92" s="1" t="s">
        <v>375</v>
      </c>
      <c r="F92" s="52" t="s">
        <v>359</v>
      </c>
      <c r="G92" s="56" t="s">
        <v>360</v>
      </c>
      <c r="H92" s="57" t="s">
        <v>79</v>
      </c>
      <c r="I92" s="1" t="s">
        <v>75</v>
      </c>
      <c r="J92" s="1" t="s">
        <v>183</v>
      </c>
      <c r="K92" s="1" t="s">
        <v>182</v>
      </c>
      <c r="L92" s="1" t="s">
        <v>217</v>
      </c>
      <c r="M92" s="1"/>
      <c r="N92" s="1" t="s">
        <v>117</v>
      </c>
      <c r="O92" s="1" t="s">
        <v>117</v>
      </c>
      <c r="P92" s="1" t="s">
        <v>79</v>
      </c>
      <c r="Q92" s="47">
        <v>43727</v>
      </c>
      <c r="R92" s="46">
        <v>43727</v>
      </c>
      <c r="S92" s="46">
        <v>43727</v>
      </c>
      <c r="T92" s="48">
        <v>0</v>
      </c>
      <c r="U92" s="49">
        <v>0</v>
      </c>
      <c r="V92" s="50" t="s">
        <v>84</v>
      </c>
      <c r="W92" s="1" t="s">
        <v>367</v>
      </c>
      <c r="X92" s="1" t="s">
        <v>190</v>
      </c>
      <c r="Y92" s="1" t="s">
        <v>2567</v>
      </c>
      <c r="Z92" s="1" t="s">
        <v>168</v>
      </c>
      <c r="AA92" s="1" t="s">
        <v>79</v>
      </c>
      <c r="AB92" s="1" t="s">
        <v>2468</v>
      </c>
    </row>
    <row r="93" spans="1:28" ht="56.25">
      <c r="A93" s="39" t="str">
        <f t="shared" si="2"/>
        <v>3. J.</v>
      </c>
      <c r="B93" s="39" t="str">
        <f t="shared" si="3"/>
        <v>19.9</v>
      </c>
      <c r="C93" s="1">
        <v>269</v>
      </c>
      <c r="D93" s="46">
        <v>43727</v>
      </c>
      <c r="E93" s="1" t="s">
        <v>2568</v>
      </c>
      <c r="F93" s="1" t="s">
        <v>2536</v>
      </c>
      <c r="G93" s="1" t="s">
        <v>2569</v>
      </c>
      <c r="H93" s="57" t="s">
        <v>79</v>
      </c>
      <c r="I93" s="1" t="s">
        <v>75</v>
      </c>
      <c r="J93" s="1" t="s">
        <v>183</v>
      </c>
      <c r="K93" s="1" t="s">
        <v>182</v>
      </c>
      <c r="L93" s="1" t="s">
        <v>217</v>
      </c>
      <c r="M93" s="1"/>
      <c r="N93" s="1" t="s">
        <v>117</v>
      </c>
      <c r="O93" s="1" t="s">
        <v>117</v>
      </c>
      <c r="P93" s="1" t="s">
        <v>79</v>
      </c>
      <c r="Q93" s="47">
        <v>43727</v>
      </c>
      <c r="R93" s="46">
        <v>43727</v>
      </c>
      <c r="S93" s="46">
        <v>43727</v>
      </c>
      <c r="T93" s="48">
        <v>0</v>
      </c>
      <c r="U93" s="49">
        <v>0</v>
      </c>
      <c r="V93" s="50" t="s">
        <v>84</v>
      </c>
      <c r="W93" s="1" t="s">
        <v>367</v>
      </c>
      <c r="X93" s="1" t="s">
        <v>190</v>
      </c>
      <c r="Y93" s="1" t="s">
        <v>2570</v>
      </c>
      <c r="Z93" s="1" t="s">
        <v>143</v>
      </c>
      <c r="AA93" s="1" t="s">
        <v>79</v>
      </c>
      <c r="AB93" s="1" t="s">
        <v>2474</v>
      </c>
    </row>
    <row r="94" spans="1:28" ht="90">
      <c r="A94" s="39" t="str">
        <f t="shared" si="2"/>
        <v>3. F.</v>
      </c>
      <c r="B94" s="39" t="str">
        <f t="shared" si="3"/>
        <v>19.9</v>
      </c>
      <c r="C94" s="1">
        <v>270</v>
      </c>
      <c r="D94" s="46">
        <v>43727</v>
      </c>
      <c r="E94" s="1" t="s">
        <v>375</v>
      </c>
      <c r="F94" s="52" t="s">
        <v>359</v>
      </c>
      <c r="G94" s="56" t="s">
        <v>360</v>
      </c>
      <c r="H94" s="57" t="s">
        <v>79</v>
      </c>
      <c r="I94" s="1" t="s">
        <v>75</v>
      </c>
      <c r="J94" s="1" t="s">
        <v>183</v>
      </c>
      <c r="K94" s="1" t="s">
        <v>182</v>
      </c>
      <c r="L94" s="1" t="s">
        <v>222</v>
      </c>
      <c r="M94" s="1"/>
      <c r="N94" s="1" t="s">
        <v>117</v>
      </c>
      <c r="O94" s="1" t="s">
        <v>117</v>
      </c>
      <c r="P94" s="1" t="s">
        <v>79</v>
      </c>
      <c r="Q94" s="47">
        <v>43727</v>
      </c>
      <c r="R94" s="46">
        <v>43727</v>
      </c>
      <c r="S94" s="46">
        <v>43727</v>
      </c>
      <c r="T94" s="48">
        <v>0</v>
      </c>
      <c r="U94" s="49">
        <v>0</v>
      </c>
      <c r="V94" s="50" t="s">
        <v>84</v>
      </c>
      <c r="W94" s="1" t="s">
        <v>367</v>
      </c>
      <c r="X94" s="1" t="s">
        <v>190</v>
      </c>
      <c r="Y94" s="1" t="s">
        <v>2565</v>
      </c>
      <c r="Z94" s="1"/>
      <c r="AA94" s="1" t="s">
        <v>79</v>
      </c>
      <c r="AB94" s="1" t="s">
        <v>2468</v>
      </c>
    </row>
    <row r="95" spans="1:28" ht="90">
      <c r="A95" s="39" t="str">
        <f t="shared" si="2"/>
        <v>3. F.</v>
      </c>
      <c r="B95" s="39" t="str">
        <f t="shared" si="3"/>
        <v>19.9</v>
      </c>
      <c r="C95" s="1">
        <v>271</v>
      </c>
      <c r="D95" s="46">
        <v>43727</v>
      </c>
      <c r="E95" s="1" t="s">
        <v>375</v>
      </c>
      <c r="F95" s="52" t="s">
        <v>359</v>
      </c>
      <c r="G95" s="56" t="s">
        <v>360</v>
      </c>
      <c r="H95" s="57" t="s">
        <v>79</v>
      </c>
      <c r="I95" s="1" t="s">
        <v>75</v>
      </c>
      <c r="J95" s="1" t="s">
        <v>183</v>
      </c>
      <c r="K95" s="1" t="s">
        <v>182</v>
      </c>
      <c r="L95" s="1" t="s">
        <v>222</v>
      </c>
      <c r="M95" s="1"/>
      <c r="N95" s="1" t="s">
        <v>117</v>
      </c>
      <c r="O95" s="1" t="s">
        <v>117</v>
      </c>
      <c r="P95" s="1" t="s">
        <v>79</v>
      </c>
      <c r="Q95" s="47">
        <v>43727</v>
      </c>
      <c r="R95" s="46">
        <v>43727</v>
      </c>
      <c r="S95" s="46">
        <v>43727</v>
      </c>
      <c r="T95" s="48">
        <v>0</v>
      </c>
      <c r="U95" s="49">
        <v>0</v>
      </c>
      <c r="V95" s="50" t="s">
        <v>84</v>
      </c>
      <c r="W95" s="1" t="s">
        <v>367</v>
      </c>
      <c r="X95" s="1" t="s">
        <v>190</v>
      </c>
      <c r="Y95" s="1" t="s">
        <v>2565</v>
      </c>
      <c r="Z95" s="1"/>
      <c r="AA95" s="1" t="s">
        <v>79</v>
      </c>
      <c r="AB95" s="1" t="s">
        <v>2468</v>
      </c>
    </row>
    <row r="96" spans="1:28" ht="90">
      <c r="A96" s="39" t="str">
        <f t="shared" si="2"/>
        <v>3. F.</v>
      </c>
      <c r="B96" s="39" t="str">
        <f t="shared" si="3"/>
        <v>19.9</v>
      </c>
      <c r="C96" s="1">
        <v>272</v>
      </c>
      <c r="D96" s="46">
        <v>43727</v>
      </c>
      <c r="E96" s="1" t="s">
        <v>375</v>
      </c>
      <c r="F96" s="52" t="s">
        <v>359</v>
      </c>
      <c r="G96" s="56" t="s">
        <v>360</v>
      </c>
      <c r="H96" s="57" t="s">
        <v>79</v>
      </c>
      <c r="I96" s="1" t="s">
        <v>75</v>
      </c>
      <c r="J96" s="1" t="s">
        <v>183</v>
      </c>
      <c r="K96" s="1" t="s">
        <v>182</v>
      </c>
      <c r="L96" s="1" t="s">
        <v>222</v>
      </c>
      <c r="M96" s="1"/>
      <c r="N96" s="1" t="s">
        <v>117</v>
      </c>
      <c r="O96" s="1" t="s">
        <v>117</v>
      </c>
      <c r="P96" s="1" t="s">
        <v>79</v>
      </c>
      <c r="Q96" s="47">
        <v>43727</v>
      </c>
      <c r="R96" s="46">
        <v>43727</v>
      </c>
      <c r="S96" s="46">
        <v>43727</v>
      </c>
      <c r="T96" s="48">
        <v>0</v>
      </c>
      <c r="U96" s="49">
        <v>0</v>
      </c>
      <c r="V96" s="50" t="s">
        <v>84</v>
      </c>
      <c r="W96" s="1" t="s">
        <v>367</v>
      </c>
      <c r="X96" s="1" t="s">
        <v>190</v>
      </c>
      <c r="Y96" s="1" t="s">
        <v>2565</v>
      </c>
      <c r="Z96" s="1"/>
      <c r="AA96" s="1" t="s">
        <v>79</v>
      </c>
      <c r="AB96" s="1" t="s">
        <v>2468</v>
      </c>
    </row>
    <row r="97" spans="1:28" ht="123.75">
      <c r="A97" s="39" t="str">
        <f t="shared" si="2"/>
        <v>3. I.</v>
      </c>
      <c r="B97" s="39" t="str">
        <f t="shared" si="3"/>
        <v>19.9</v>
      </c>
      <c r="C97" s="1">
        <v>273</v>
      </c>
      <c r="D97" s="46">
        <v>43727</v>
      </c>
      <c r="E97" s="1" t="s">
        <v>375</v>
      </c>
      <c r="F97" s="52" t="s">
        <v>359</v>
      </c>
      <c r="G97" s="56" t="s">
        <v>360</v>
      </c>
      <c r="H97" s="57">
        <v>1</v>
      </c>
      <c r="I97" s="1" t="s">
        <v>75</v>
      </c>
      <c r="J97" s="1" t="s">
        <v>183</v>
      </c>
      <c r="K97" s="1" t="s">
        <v>182</v>
      </c>
      <c r="L97" s="1" t="s">
        <v>279</v>
      </c>
      <c r="M97" s="1"/>
      <c r="N97" s="1" t="s">
        <v>117</v>
      </c>
      <c r="O97" s="1" t="s">
        <v>117</v>
      </c>
      <c r="P97" s="1" t="s">
        <v>79</v>
      </c>
      <c r="Q97" s="47">
        <v>43727</v>
      </c>
      <c r="R97" s="46">
        <v>43727</v>
      </c>
      <c r="S97" s="46">
        <v>43727</v>
      </c>
      <c r="T97" s="48">
        <v>0</v>
      </c>
      <c r="U97" s="49">
        <v>0</v>
      </c>
      <c r="V97" s="50" t="s">
        <v>84</v>
      </c>
      <c r="W97" s="1" t="s">
        <v>367</v>
      </c>
      <c r="X97" s="1" t="s">
        <v>190</v>
      </c>
      <c r="Y97" s="1" t="s">
        <v>2571</v>
      </c>
      <c r="Z97" s="1"/>
      <c r="AA97" s="1" t="s">
        <v>79</v>
      </c>
      <c r="AB97" s="1" t="s">
        <v>2468</v>
      </c>
    </row>
    <row r="98" spans="1:28" ht="56.25">
      <c r="A98" s="39" t="str">
        <f t="shared" si="2"/>
        <v>3. N.</v>
      </c>
      <c r="B98" s="39" t="str">
        <f t="shared" si="3"/>
        <v>20.9</v>
      </c>
      <c r="C98" s="1">
        <v>274</v>
      </c>
      <c r="D98" s="46">
        <v>43728</v>
      </c>
      <c r="E98" s="1" t="s">
        <v>375</v>
      </c>
      <c r="F98" s="52" t="s">
        <v>359</v>
      </c>
      <c r="G98" s="56" t="s">
        <v>360</v>
      </c>
      <c r="H98" s="57" t="s">
        <v>79</v>
      </c>
      <c r="I98" s="1" t="s">
        <v>75</v>
      </c>
      <c r="J98" s="1" t="s">
        <v>183</v>
      </c>
      <c r="K98" s="1" t="s">
        <v>182</v>
      </c>
      <c r="L98" s="1" t="s">
        <v>287</v>
      </c>
      <c r="M98" s="1"/>
      <c r="N98" s="1" t="s">
        <v>117</v>
      </c>
      <c r="O98" s="1" t="s">
        <v>117</v>
      </c>
      <c r="P98" s="1" t="s">
        <v>79</v>
      </c>
      <c r="Q98" s="47">
        <v>43728</v>
      </c>
      <c r="R98" s="46">
        <v>43728</v>
      </c>
      <c r="S98" s="46">
        <v>43728</v>
      </c>
      <c r="T98" s="48">
        <v>0</v>
      </c>
      <c r="U98" s="49">
        <v>0</v>
      </c>
      <c r="V98" s="50" t="s">
        <v>84</v>
      </c>
      <c r="W98" s="1" t="s">
        <v>367</v>
      </c>
      <c r="X98" s="1" t="s">
        <v>79</v>
      </c>
      <c r="Y98" s="1" t="s">
        <v>2572</v>
      </c>
      <c r="Z98" s="1"/>
      <c r="AA98" s="1" t="s">
        <v>79</v>
      </c>
      <c r="AB98" s="1" t="s">
        <v>2466</v>
      </c>
    </row>
    <row r="99" spans="1:28" ht="67.5">
      <c r="A99" s="39" t="str">
        <f t="shared" si="2"/>
        <v>5. O.</v>
      </c>
      <c r="B99" s="39" t="str">
        <f t="shared" si="3"/>
        <v>23.9</v>
      </c>
      <c r="C99" s="1" t="s">
        <v>2573</v>
      </c>
      <c r="D99" s="46">
        <v>43731</v>
      </c>
      <c r="E99" s="1" t="s">
        <v>375</v>
      </c>
      <c r="F99" s="52" t="s">
        <v>359</v>
      </c>
      <c r="G99" s="56" t="s">
        <v>360</v>
      </c>
      <c r="H99" s="57" t="s">
        <v>79</v>
      </c>
      <c r="I99" s="52" t="s">
        <v>75</v>
      </c>
      <c r="J99" s="52" t="s">
        <v>174</v>
      </c>
      <c r="K99" s="52" t="s">
        <v>185</v>
      </c>
      <c r="L99" s="1" t="s">
        <v>224</v>
      </c>
      <c r="M99" s="1"/>
      <c r="N99" s="52" t="s">
        <v>117</v>
      </c>
      <c r="O99" s="52" t="s">
        <v>117</v>
      </c>
      <c r="P99" s="52" t="s">
        <v>79</v>
      </c>
      <c r="Q99" s="47">
        <v>43731</v>
      </c>
      <c r="R99" s="46">
        <v>43731</v>
      </c>
      <c r="S99" s="46">
        <v>43731</v>
      </c>
      <c r="T99" s="48">
        <v>0</v>
      </c>
      <c r="U99" s="49">
        <v>0</v>
      </c>
      <c r="V99" s="50" t="s">
        <v>84</v>
      </c>
      <c r="W99" s="1" t="s">
        <v>367</v>
      </c>
      <c r="X99" s="1" t="s">
        <v>79</v>
      </c>
      <c r="Y99" s="1" t="s">
        <v>369</v>
      </c>
      <c r="Z99" s="1"/>
      <c r="AA99" s="1" t="s">
        <v>79</v>
      </c>
      <c r="AB99" s="1" t="s">
        <v>2477</v>
      </c>
    </row>
    <row r="100" spans="1:28" ht="67.5">
      <c r="A100" s="39" t="str">
        <f t="shared" si="2"/>
        <v>5. P.</v>
      </c>
      <c r="B100" s="39" t="str">
        <f t="shared" si="3"/>
        <v>23.9</v>
      </c>
      <c r="C100" s="1">
        <v>276</v>
      </c>
      <c r="D100" s="46">
        <v>43731</v>
      </c>
      <c r="E100" s="1" t="s">
        <v>375</v>
      </c>
      <c r="F100" s="52" t="s">
        <v>359</v>
      </c>
      <c r="G100" s="56" t="s">
        <v>360</v>
      </c>
      <c r="H100" s="57" t="s">
        <v>79</v>
      </c>
      <c r="I100" s="52" t="s">
        <v>75</v>
      </c>
      <c r="J100" s="52" t="s">
        <v>174</v>
      </c>
      <c r="K100" s="52" t="s">
        <v>185</v>
      </c>
      <c r="L100" s="1" t="s">
        <v>225</v>
      </c>
      <c r="M100" s="1"/>
      <c r="N100" s="52" t="s">
        <v>117</v>
      </c>
      <c r="O100" s="52" t="s">
        <v>117</v>
      </c>
      <c r="P100" s="52" t="s">
        <v>79</v>
      </c>
      <c r="Q100" s="47">
        <v>43731</v>
      </c>
      <c r="R100" s="46">
        <v>43731</v>
      </c>
      <c r="S100" s="46">
        <v>43731</v>
      </c>
      <c r="T100" s="48">
        <v>0</v>
      </c>
      <c r="U100" s="49">
        <v>0</v>
      </c>
      <c r="V100" s="50" t="s">
        <v>84</v>
      </c>
      <c r="W100" s="1" t="s">
        <v>367</v>
      </c>
      <c r="X100" s="1" t="s">
        <v>79</v>
      </c>
      <c r="Y100" s="1" t="s">
        <v>369</v>
      </c>
      <c r="Z100" s="1"/>
      <c r="AA100" s="1" t="s">
        <v>79</v>
      </c>
      <c r="AB100" s="1" t="s">
        <v>2477</v>
      </c>
    </row>
    <row r="101" spans="1:28" ht="67.5">
      <c r="A101" s="39" t="str">
        <f t="shared" si="2"/>
        <v>5. R.</v>
      </c>
      <c r="B101" s="39" t="str">
        <f t="shared" si="3"/>
        <v>23.9</v>
      </c>
      <c r="C101" s="1">
        <v>277</v>
      </c>
      <c r="D101" s="46">
        <v>43731</v>
      </c>
      <c r="E101" s="1" t="s">
        <v>375</v>
      </c>
      <c r="F101" s="52" t="s">
        <v>359</v>
      </c>
      <c r="G101" s="56" t="s">
        <v>360</v>
      </c>
      <c r="H101" s="57" t="s">
        <v>79</v>
      </c>
      <c r="I101" s="52" t="s">
        <v>75</v>
      </c>
      <c r="J101" s="52" t="s">
        <v>174</v>
      </c>
      <c r="K101" s="52" t="s">
        <v>185</v>
      </c>
      <c r="L101" s="1" t="s">
        <v>223</v>
      </c>
      <c r="M101" s="1"/>
      <c r="N101" s="52" t="s">
        <v>117</v>
      </c>
      <c r="O101" s="52" t="s">
        <v>117</v>
      </c>
      <c r="P101" s="52" t="s">
        <v>79</v>
      </c>
      <c r="Q101" s="47">
        <v>43731</v>
      </c>
      <c r="R101" s="46">
        <v>43731</v>
      </c>
      <c r="S101" s="46">
        <v>43731</v>
      </c>
      <c r="T101" s="48">
        <v>0</v>
      </c>
      <c r="U101" s="49">
        <v>0</v>
      </c>
      <c r="V101" s="50" t="s">
        <v>84</v>
      </c>
      <c r="W101" s="1" t="s">
        <v>367</v>
      </c>
      <c r="X101" s="1" t="s">
        <v>79</v>
      </c>
      <c r="Y101" s="1" t="s">
        <v>369</v>
      </c>
      <c r="Z101" s="1"/>
      <c r="AA101" s="1" t="s">
        <v>79</v>
      </c>
      <c r="AB101" s="1" t="s">
        <v>2477</v>
      </c>
    </row>
    <row r="102" spans="1:28" ht="67.5">
      <c r="A102" s="39" t="str">
        <f t="shared" si="2"/>
        <v>5. N.</v>
      </c>
      <c r="B102" s="39" t="str">
        <f t="shared" si="3"/>
        <v>23.9</v>
      </c>
      <c r="C102" s="1">
        <v>278</v>
      </c>
      <c r="D102" s="46">
        <v>43731</v>
      </c>
      <c r="E102" s="1" t="s">
        <v>375</v>
      </c>
      <c r="F102" s="52" t="s">
        <v>359</v>
      </c>
      <c r="G102" s="56" t="s">
        <v>360</v>
      </c>
      <c r="H102" s="57" t="s">
        <v>79</v>
      </c>
      <c r="I102" s="52" t="s">
        <v>75</v>
      </c>
      <c r="J102" s="52" t="s">
        <v>174</v>
      </c>
      <c r="K102" s="52" t="s">
        <v>185</v>
      </c>
      <c r="L102" s="1" t="s">
        <v>287</v>
      </c>
      <c r="M102" s="1"/>
      <c r="N102" s="52" t="s">
        <v>117</v>
      </c>
      <c r="O102" s="52" t="s">
        <v>117</v>
      </c>
      <c r="P102" s="52" t="s">
        <v>79</v>
      </c>
      <c r="Q102" s="47">
        <v>43731</v>
      </c>
      <c r="R102" s="46">
        <v>43731</v>
      </c>
      <c r="S102" s="46">
        <v>43731</v>
      </c>
      <c r="T102" s="48">
        <v>0</v>
      </c>
      <c r="U102" s="49">
        <v>0</v>
      </c>
      <c r="V102" s="50" t="s">
        <v>84</v>
      </c>
      <c r="W102" s="1" t="s">
        <v>367</v>
      </c>
      <c r="X102" s="1" t="s">
        <v>79</v>
      </c>
      <c r="Y102" s="1" t="s">
        <v>369</v>
      </c>
      <c r="Z102" s="1"/>
      <c r="AA102" s="1" t="s">
        <v>79</v>
      </c>
      <c r="AB102" s="1" t="s">
        <v>2477</v>
      </c>
    </row>
    <row r="103" spans="1:28" ht="56.25">
      <c r="A103" s="39" t="str">
        <f t="shared" si="2"/>
        <v>3. J.</v>
      </c>
      <c r="B103" s="39" t="str">
        <f t="shared" si="3"/>
        <v>23.9</v>
      </c>
      <c r="C103" s="1">
        <v>279</v>
      </c>
      <c r="D103" s="46">
        <v>43731</v>
      </c>
      <c r="E103" s="1" t="s">
        <v>2574</v>
      </c>
      <c r="F103" s="52" t="s">
        <v>359</v>
      </c>
      <c r="G103" s="56" t="s">
        <v>360</v>
      </c>
      <c r="H103" s="57" t="s">
        <v>79</v>
      </c>
      <c r="I103" s="1" t="s">
        <v>75</v>
      </c>
      <c r="J103" s="1" t="s">
        <v>183</v>
      </c>
      <c r="K103" s="1" t="s">
        <v>182</v>
      </c>
      <c r="L103" s="1" t="s">
        <v>217</v>
      </c>
      <c r="M103" s="1"/>
      <c r="N103" s="1" t="s">
        <v>117</v>
      </c>
      <c r="O103" s="1" t="s">
        <v>117</v>
      </c>
      <c r="P103" s="1" t="s">
        <v>79</v>
      </c>
      <c r="Q103" s="47">
        <v>43731</v>
      </c>
      <c r="R103" s="46">
        <v>43731</v>
      </c>
      <c r="S103" s="46">
        <v>43731</v>
      </c>
      <c r="T103" s="48">
        <v>0</v>
      </c>
      <c r="U103" s="49">
        <v>0</v>
      </c>
      <c r="V103" s="50" t="s">
        <v>84</v>
      </c>
      <c r="W103" s="1" t="s">
        <v>367</v>
      </c>
      <c r="X103" s="1" t="s">
        <v>190</v>
      </c>
      <c r="Y103" s="1" t="s">
        <v>2575</v>
      </c>
      <c r="Z103" s="1" t="s">
        <v>121</v>
      </c>
      <c r="AA103" s="1" t="s">
        <v>2576</v>
      </c>
      <c r="AB103" s="1" t="s">
        <v>2468</v>
      </c>
    </row>
    <row r="104" spans="1:28" ht="78.75">
      <c r="A104" s="39" t="str">
        <f t="shared" si="2"/>
        <v>3. L.</v>
      </c>
      <c r="B104" s="39" t="str">
        <f t="shared" si="3"/>
        <v>23.9</v>
      </c>
      <c r="C104" s="1">
        <v>280</v>
      </c>
      <c r="D104" s="46">
        <v>43731</v>
      </c>
      <c r="E104" s="1" t="s">
        <v>2577</v>
      </c>
      <c r="F104" s="52" t="s">
        <v>2536</v>
      </c>
      <c r="G104" s="1" t="s">
        <v>2544</v>
      </c>
      <c r="H104" s="57" t="s">
        <v>79</v>
      </c>
      <c r="I104" s="1" t="s">
        <v>75</v>
      </c>
      <c r="J104" s="1" t="s">
        <v>183</v>
      </c>
      <c r="K104" s="1" t="s">
        <v>182</v>
      </c>
      <c r="L104" s="1" t="s">
        <v>226</v>
      </c>
      <c r="M104" s="1"/>
      <c r="N104" s="1" t="s">
        <v>117</v>
      </c>
      <c r="O104" s="1" t="s">
        <v>117</v>
      </c>
      <c r="P104" s="1" t="s">
        <v>79</v>
      </c>
      <c r="Q104" s="47">
        <v>43731</v>
      </c>
      <c r="R104" s="46">
        <v>43731</v>
      </c>
      <c r="S104" s="46">
        <v>43731</v>
      </c>
      <c r="T104" s="48">
        <v>0</v>
      </c>
      <c r="U104" s="49">
        <v>0</v>
      </c>
      <c r="V104" s="50" t="s">
        <v>84</v>
      </c>
      <c r="W104" s="1" t="s">
        <v>367</v>
      </c>
      <c r="X104" s="1" t="s">
        <v>190</v>
      </c>
      <c r="Y104" s="1" t="s">
        <v>2578</v>
      </c>
      <c r="Z104" s="1"/>
      <c r="AA104" s="1" t="s">
        <v>79</v>
      </c>
      <c r="AB104" s="1" t="s">
        <v>2468</v>
      </c>
    </row>
    <row r="105" spans="1:28" ht="67.5">
      <c r="A105" s="39" t="str">
        <f t="shared" si="2"/>
        <v>3. I.</v>
      </c>
      <c r="B105" s="39" t="str">
        <f t="shared" si="3"/>
        <v>24.9</v>
      </c>
      <c r="C105" s="1">
        <v>281</v>
      </c>
      <c r="D105" s="46">
        <v>43732</v>
      </c>
      <c r="E105" s="1" t="s">
        <v>2579</v>
      </c>
      <c r="F105" s="1" t="s">
        <v>370</v>
      </c>
      <c r="G105" s="1" t="s">
        <v>371</v>
      </c>
      <c r="H105" s="1">
        <v>1</v>
      </c>
      <c r="I105" s="1" t="s">
        <v>75</v>
      </c>
      <c r="J105" s="1" t="s">
        <v>183</v>
      </c>
      <c r="K105" s="1" t="s">
        <v>182</v>
      </c>
      <c r="L105" s="1" t="s">
        <v>279</v>
      </c>
      <c r="M105" s="1"/>
      <c r="N105" s="1" t="s">
        <v>117</v>
      </c>
      <c r="O105" s="1" t="s">
        <v>117</v>
      </c>
      <c r="P105" s="1" t="s">
        <v>79</v>
      </c>
      <c r="Q105" s="47">
        <v>43732</v>
      </c>
      <c r="R105" s="46">
        <v>43732</v>
      </c>
      <c r="S105" s="46">
        <v>43732</v>
      </c>
      <c r="T105" s="48">
        <v>0</v>
      </c>
      <c r="U105" s="49">
        <v>0</v>
      </c>
      <c r="V105" s="50" t="s">
        <v>84</v>
      </c>
      <c r="W105" s="1" t="s">
        <v>367</v>
      </c>
      <c r="X105" s="1" t="s">
        <v>190</v>
      </c>
      <c r="Y105" s="1" t="s">
        <v>2580</v>
      </c>
      <c r="Z105" s="1"/>
      <c r="AA105" s="1" t="s">
        <v>79</v>
      </c>
      <c r="AB105" s="1" t="s">
        <v>2477</v>
      </c>
    </row>
    <row r="106" spans="1:28" ht="78.75">
      <c r="A106" s="39" t="str">
        <f t="shared" si="2"/>
        <v>3. I.</v>
      </c>
      <c r="B106" s="39" t="str">
        <f t="shared" si="3"/>
        <v>24.9</v>
      </c>
      <c r="C106" s="1">
        <v>282</v>
      </c>
      <c r="D106" s="46">
        <v>43732</v>
      </c>
      <c r="E106" s="1" t="s">
        <v>2581</v>
      </c>
      <c r="F106" s="1" t="s">
        <v>365</v>
      </c>
      <c r="G106" s="1" t="s">
        <v>380</v>
      </c>
      <c r="H106" s="1">
        <v>1</v>
      </c>
      <c r="I106" s="1" t="s">
        <v>75</v>
      </c>
      <c r="J106" s="1" t="s">
        <v>183</v>
      </c>
      <c r="K106" s="1" t="s">
        <v>182</v>
      </c>
      <c r="L106" s="1" t="s">
        <v>279</v>
      </c>
      <c r="M106" s="1"/>
      <c r="N106" s="1" t="s">
        <v>117</v>
      </c>
      <c r="O106" s="1" t="s">
        <v>117</v>
      </c>
      <c r="P106" s="1" t="s">
        <v>79</v>
      </c>
      <c r="Q106" s="47">
        <v>43732</v>
      </c>
      <c r="R106" s="46">
        <v>43732</v>
      </c>
      <c r="S106" s="46">
        <v>43732</v>
      </c>
      <c r="T106" s="48">
        <v>0</v>
      </c>
      <c r="U106" s="49">
        <v>0</v>
      </c>
      <c r="V106" s="50" t="s">
        <v>84</v>
      </c>
      <c r="W106" s="1" t="s">
        <v>367</v>
      </c>
      <c r="X106" s="1" t="s">
        <v>190</v>
      </c>
      <c r="Y106" s="1" t="s">
        <v>2582</v>
      </c>
      <c r="Z106" s="1"/>
      <c r="AA106" s="1" t="s">
        <v>79</v>
      </c>
      <c r="AB106" s="1" t="s">
        <v>2468</v>
      </c>
    </row>
    <row r="107" spans="1:28" ht="78.75">
      <c r="A107" s="39" t="str">
        <f t="shared" si="2"/>
        <v>3. I.</v>
      </c>
      <c r="B107" s="39" t="str">
        <f t="shared" si="3"/>
        <v>25.9</v>
      </c>
      <c r="C107" s="1">
        <v>283</v>
      </c>
      <c r="D107" s="46">
        <v>43733</v>
      </c>
      <c r="E107" s="1" t="s">
        <v>2574</v>
      </c>
      <c r="F107" s="1" t="s">
        <v>359</v>
      </c>
      <c r="G107" s="1" t="s">
        <v>360</v>
      </c>
      <c r="H107" s="1">
        <v>1</v>
      </c>
      <c r="I107" s="1" t="s">
        <v>75</v>
      </c>
      <c r="J107" s="1" t="s">
        <v>183</v>
      </c>
      <c r="K107" s="1" t="s">
        <v>182</v>
      </c>
      <c r="L107" s="1" t="s">
        <v>279</v>
      </c>
      <c r="M107" s="1"/>
      <c r="N107" s="1" t="s">
        <v>117</v>
      </c>
      <c r="O107" s="1" t="s">
        <v>117</v>
      </c>
      <c r="P107" s="1" t="s">
        <v>79</v>
      </c>
      <c r="Q107" s="47">
        <v>43733</v>
      </c>
      <c r="R107" s="46">
        <v>43733</v>
      </c>
      <c r="S107" s="46">
        <v>43733</v>
      </c>
      <c r="T107" s="48">
        <v>0</v>
      </c>
      <c r="U107" s="49">
        <v>0</v>
      </c>
      <c r="V107" s="50" t="s">
        <v>84</v>
      </c>
      <c r="W107" s="1" t="s">
        <v>367</v>
      </c>
      <c r="X107" s="1" t="s">
        <v>190</v>
      </c>
      <c r="Y107" s="1" t="s">
        <v>2583</v>
      </c>
      <c r="Z107" s="1"/>
      <c r="AA107" s="1" t="s">
        <v>79</v>
      </c>
      <c r="AB107" s="1" t="s">
        <v>2474</v>
      </c>
    </row>
    <row r="108" spans="1:28" ht="67.5">
      <c r="A108" s="39" t="str">
        <f t="shared" si="2"/>
        <v>3. J.</v>
      </c>
      <c r="B108" s="39" t="str">
        <f t="shared" si="3"/>
        <v>25.9</v>
      </c>
      <c r="C108" s="1">
        <v>284</v>
      </c>
      <c r="D108" s="46">
        <v>43733</v>
      </c>
      <c r="E108" s="1" t="s">
        <v>2584</v>
      </c>
      <c r="F108" s="1" t="s">
        <v>359</v>
      </c>
      <c r="G108" s="1" t="s">
        <v>360</v>
      </c>
      <c r="H108" s="1" t="s">
        <v>79</v>
      </c>
      <c r="I108" s="1" t="s">
        <v>75</v>
      </c>
      <c r="J108" s="1" t="s">
        <v>183</v>
      </c>
      <c r="K108" s="1" t="s">
        <v>182</v>
      </c>
      <c r="L108" s="1" t="s">
        <v>217</v>
      </c>
      <c r="M108" s="1"/>
      <c r="N108" s="1" t="s">
        <v>117</v>
      </c>
      <c r="O108" s="1" t="s">
        <v>117</v>
      </c>
      <c r="P108" s="1" t="s">
        <v>79</v>
      </c>
      <c r="Q108" s="47">
        <v>43733</v>
      </c>
      <c r="R108" s="46">
        <v>43733</v>
      </c>
      <c r="S108" s="46">
        <v>43733</v>
      </c>
      <c r="T108" s="48">
        <v>0</v>
      </c>
      <c r="U108" s="49">
        <v>0</v>
      </c>
      <c r="V108" s="50" t="s">
        <v>84</v>
      </c>
      <c r="W108" s="1" t="s">
        <v>367</v>
      </c>
      <c r="X108" s="1" t="s">
        <v>190</v>
      </c>
      <c r="Y108" s="1" t="s">
        <v>2585</v>
      </c>
      <c r="Z108" s="1" t="s">
        <v>146</v>
      </c>
      <c r="AA108" s="1" t="s">
        <v>79</v>
      </c>
      <c r="AB108" s="1" t="s">
        <v>2470</v>
      </c>
    </row>
    <row r="109" spans="1:28" ht="157.5">
      <c r="A109" s="39" t="str">
        <f t="shared" si="2"/>
        <v>3. J.</v>
      </c>
      <c r="B109" s="39" t="str">
        <f t="shared" si="3"/>
        <v>25.9</v>
      </c>
      <c r="C109" s="1">
        <v>285</v>
      </c>
      <c r="D109" s="46">
        <v>43733</v>
      </c>
      <c r="E109" s="1" t="s">
        <v>2586</v>
      </c>
      <c r="F109" s="1" t="s">
        <v>99</v>
      </c>
      <c r="G109" s="1" t="s">
        <v>1591</v>
      </c>
      <c r="H109" s="1" t="s">
        <v>79</v>
      </c>
      <c r="I109" s="1" t="s">
        <v>75</v>
      </c>
      <c r="J109" s="1" t="s">
        <v>183</v>
      </c>
      <c r="K109" s="1" t="s">
        <v>182</v>
      </c>
      <c r="L109" s="1" t="s">
        <v>217</v>
      </c>
      <c r="M109" s="1"/>
      <c r="N109" s="1" t="s">
        <v>117</v>
      </c>
      <c r="O109" s="1" t="s">
        <v>117</v>
      </c>
      <c r="P109" s="1" t="s">
        <v>79</v>
      </c>
      <c r="Q109" s="47">
        <v>43733</v>
      </c>
      <c r="R109" s="46">
        <v>43733</v>
      </c>
      <c r="S109" s="46">
        <v>43733</v>
      </c>
      <c r="T109" s="48">
        <v>0</v>
      </c>
      <c r="U109" s="49">
        <v>0</v>
      </c>
      <c r="V109" s="50" t="s">
        <v>84</v>
      </c>
      <c r="W109" s="1" t="s">
        <v>367</v>
      </c>
      <c r="X109" s="1" t="s">
        <v>190</v>
      </c>
      <c r="Y109" s="1" t="s">
        <v>2587</v>
      </c>
      <c r="Z109" s="1"/>
      <c r="AA109" s="1" t="s">
        <v>79</v>
      </c>
      <c r="AB109" s="1" t="s">
        <v>2468</v>
      </c>
    </row>
    <row r="110" spans="1:28" ht="78.75">
      <c r="A110" s="39" t="str">
        <f t="shared" si="2"/>
        <v>3. D.</v>
      </c>
      <c r="B110" s="39" t="str">
        <f t="shared" si="3"/>
        <v>26.9</v>
      </c>
      <c r="C110" s="1">
        <v>286</v>
      </c>
      <c r="D110" s="46">
        <v>43734</v>
      </c>
      <c r="E110" s="1" t="s">
        <v>2588</v>
      </c>
      <c r="F110" s="1" t="s">
        <v>359</v>
      </c>
      <c r="G110" s="1" t="s">
        <v>2589</v>
      </c>
      <c r="H110" s="1">
        <v>12</v>
      </c>
      <c r="I110" s="1" t="s">
        <v>181</v>
      </c>
      <c r="J110" s="1" t="s">
        <v>183</v>
      </c>
      <c r="K110" s="1" t="s">
        <v>182</v>
      </c>
      <c r="L110" s="1" t="s">
        <v>220</v>
      </c>
      <c r="M110" s="1"/>
      <c r="N110" s="1" t="s">
        <v>117</v>
      </c>
      <c r="O110" s="1" t="s">
        <v>117</v>
      </c>
      <c r="P110" s="1" t="s">
        <v>79</v>
      </c>
      <c r="Q110" s="47">
        <v>43734</v>
      </c>
      <c r="R110" s="46">
        <v>43734</v>
      </c>
      <c r="S110" s="46">
        <v>43734</v>
      </c>
      <c r="T110" s="48">
        <v>0</v>
      </c>
      <c r="U110" s="49">
        <v>0</v>
      </c>
      <c r="V110" s="50" t="s">
        <v>84</v>
      </c>
      <c r="W110" s="1" t="s">
        <v>367</v>
      </c>
      <c r="X110" s="1" t="s">
        <v>190</v>
      </c>
      <c r="Y110" s="1" t="s">
        <v>379</v>
      </c>
      <c r="Z110" s="1"/>
      <c r="AA110" s="1" t="s">
        <v>79</v>
      </c>
      <c r="AB110" s="1" t="s">
        <v>2474</v>
      </c>
    </row>
    <row r="111" spans="1:28" ht="45">
      <c r="A111" s="39" t="str">
        <f t="shared" si="2"/>
        <v>3. E.</v>
      </c>
      <c r="B111" s="39" t="str">
        <f t="shared" si="3"/>
        <v>26.9</v>
      </c>
      <c r="C111" s="1">
        <v>287</v>
      </c>
      <c r="D111" s="46">
        <v>43734</v>
      </c>
      <c r="E111" s="1" t="s">
        <v>2590</v>
      </c>
      <c r="F111" s="1" t="s">
        <v>359</v>
      </c>
      <c r="G111" s="1" t="s">
        <v>2589</v>
      </c>
      <c r="H111" s="1">
        <v>9</v>
      </c>
      <c r="I111" s="1" t="s">
        <v>75</v>
      </c>
      <c r="J111" s="1" t="s">
        <v>183</v>
      </c>
      <c r="K111" s="1" t="s">
        <v>182</v>
      </c>
      <c r="L111" s="1" t="s">
        <v>216</v>
      </c>
      <c r="M111" s="1"/>
      <c r="N111" s="1" t="s">
        <v>117</v>
      </c>
      <c r="O111" s="1" t="s">
        <v>117</v>
      </c>
      <c r="P111" s="1" t="s">
        <v>79</v>
      </c>
      <c r="Q111" s="47">
        <v>43734</v>
      </c>
      <c r="R111" s="46">
        <v>43734</v>
      </c>
      <c r="S111" s="46">
        <v>43734</v>
      </c>
      <c r="T111" s="48">
        <v>0</v>
      </c>
      <c r="U111" s="49">
        <v>0</v>
      </c>
      <c r="V111" s="50" t="s">
        <v>84</v>
      </c>
      <c r="W111" s="1" t="s">
        <v>367</v>
      </c>
      <c r="X111" s="1" t="s">
        <v>190</v>
      </c>
      <c r="Y111" s="1" t="s">
        <v>2591</v>
      </c>
      <c r="Z111" s="1"/>
      <c r="AA111" s="1" t="s">
        <v>79</v>
      </c>
      <c r="AB111" s="1" t="s">
        <v>2470</v>
      </c>
    </row>
    <row r="112" spans="1:28" ht="303.75">
      <c r="A112" s="39" t="str">
        <f t="shared" si="2"/>
        <v>3. H.</v>
      </c>
      <c r="B112" s="39" t="str">
        <f t="shared" si="3"/>
        <v>21.10</v>
      </c>
      <c r="C112" s="1">
        <v>288</v>
      </c>
      <c r="D112" s="46">
        <v>43735</v>
      </c>
      <c r="E112" s="1" t="s">
        <v>2592</v>
      </c>
      <c r="F112" s="1" t="s">
        <v>370</v>
      </c>
      <c r="G112" s="1" t="s">
        <v>2593</v>
      </c>
      <c r="H112" s="1">
        <v>6</v>
      </c>
      <c r="I112" s="1" t="s">
        <v>75</v>
      </c>
      <c r="J112" s="1" t="s">
        <v>183</v>
      </c>
      <c r="K112" s="1" t="s">
        <v>182</v>
      </c>
      <c r="L112" s="1" t="s">
        <v>239</v>
      </c>
      <c r="M112" s="1" t="s">
        <v>533</v>
      </c>
      <c r="N112" s="1" t="s">
        <v>83</v>
      </c>
      <c r="O112" s="1" t="s">
        <v>83</v>
      </c>
      <c r="P112" s="1" t="s">
        <v>2594</v>
      </c>
      <c r="Q112" s="47">
        <v>43735</v>
      </c>
      <c r="R112" s="46">
        <v>43759</v>
      </c>
      <c r="S112" s="46">
        <v>43738</v>
      </c>
      <c r="T112" s="48">
        <v>24</v>
      </c>
      <c r="U112" s="49">
        <v>3</v>
      </c>
      <c r="V112" s="50" t="s">
        <v>84</v>
      </c>
      <c r="W112" s="1" t="s">
        <v>367</v>
      </c>
      <c r="X112" s="1" t="s">
        <v>190</v>
      </c>
      <c r="Y112" s="1" t="s">
        <v>2595</v>
      </c>
      <c r="Z112" s="1"/>
      <c r="AA112" s="1" t="s">
        <v>79</v>
      </c>
      <c r="AB112" s="1" t="s">
        <v>2596</v>
      </c>
    </row>
    <row r="113" spans="1:28" ht="45">
      <c r="A113" s="39" t="str">
        <f t="shared" si="2"/>
        <v>3. E.</v>
      </c>
      <c r="B113" s="39" t="str">
        <f t="shared" si="3"/>
        <v>27.9</v>
      </c>
      <c r="C113" s="1">
        <v>289</v>
      </c>
      <c r="D113" s="46">
        <v>43735</v>
      </c>
      <c r="E113" s="1" t="s">
        <v>2597</v>
      </c>
      <c r="F113" s="1" t="s">
        <v>203</v>
      </c>
      <c r="G113" s="1" t="s">
        <v>2598</v>
      </c>
      <c r="H113" s="1">
        <v>10</v>
      </c>
      <c r="I113" s="1" t="s">
        <v>75</v>
      </c>
      <c r="J113" s="1" t="s">
        <v>183</v>
      </c>
      <c r="K113" s="1" t="s">
        <v>182</v>
      </c>
      <c r="L113" s="1" t="s">
        <v>216</v>
      </c>
      <c r="M113" s="1"/>
      <c r="N113" s="1" t="s">
        <v>117</v>
      </c>
      <c r="O113" s="1" t="s">
        <v>117</v>
      </c>
      <c r="P113" s="1" t="s">
        <v>79</v>
      </c>
      <c r="Q113" s="47">
        <v>43735</v>
      </c>
      <c r="R113" s="46">
        <v>43735</v>
      </c>
      <c r="S113" s="46">
        <v>43735</v>
      </c>
      <c r="T113" s="48">
        <v>0</v>
      </c>
      <c r="U113" s="49">
        <v>0</v>
      </c>
      <c r="V113" s="50" t="s">
        <v>84</v>
      </c>
      <c r="W113" s="1" t="s">
        <v>367</v>
      </c>
      <c r="X113" s="1" t="s">
        <v>190</v>
      </c>
      <c r="Y113" s="1" t="s">
        <v>2591</v>
      </c>
      <c r="Z113" s="1"/>
      <c r="AA113" s="1" t="s">
        <v>79</v>
      </c>
      <c r="AB113" s="1" t="s">
        <v>2596</v>
      </c>
    </row>
    <row r="114" spans="1:28" ht="67.5">
      <c r="A114" s="39" t="str">
        <f t="shared" si="2"/>
        <v>3. N.</v>
      </c>
      <c r="B114" s="39" t="str">
        <f t="shared" si="3"/>
        <v>30.9</v>
      </c>
      <c r="C114" s="1">
        <v>290</v>
      </c>
      <c r="D114" s="46">
        <v>43738</v>
      </c>
      <c r="E114" s="1" t="s">
        <v>375</v>
      </c>
      <c r="F114" s="52" t="s">
        <v>359</v>
      </c>
      <c r="G114" s="56" t="s">
        <v>360</v>
      </c>
      <c r="H114" s="57" t="s">
        <v>79</v>
      </c>
      <c r="I114" s="1" t="s">
        <v>75</v>
      </c>
      <c r="J114" s="1" t="s">
        <v>183</v>
      </c>
      <c r="K114" s="1" t="s">
        <v>182</v>
      </c>
      <c r="L114" s="1" t="s">
        <v>287</v>
      </c>
      <c r="M114" s="1"/>
      <c r="N114" s="1" t="s">
        <v>117</v>
      </c>
      <c r="O114" s="1" t="s">
        <v>117</v>
      </c>
      <c r="P114" s="1" t="s">
        <v>79</v>
      </c>
      <c r="Q114" s="47">
        <v>43738</v>
      </c>
      <c r="R114" s="46">
        <v>43738</v>
      </c>
      <c r="S114" s="46">
        <v>43738</v>
      </c>
      <c r="T114" s="48">
        <v>0</v>
      </c>
      <c r="U114" s="49">
        <v>0</v>
      </c>
      <c r="V114" s="50" t="s">
        <v>84</v>
      </c>
      <c r="W114" s="1" t="s">
        <v>367</v>
      </c>
      <c r="X114" s="1" t="s">
        <v>79</v>
      </c>
      <c r="Y114" s="1" t="s">
        <v>369</v>
      </c>
      <c r="Z114" s="1"/>
      <c r="AA114" s="1" t="s">
        <v>79</v>
      </c>
      <c r="AB114" s="1" t="s">
        <v>2466</v>
      </c>
    </row>
    <row r="115" spans="1:28" ht="67.5">
      <c r="A115" s="39" t="str">
        <f t="shared" si="2"/>
        <v>5. O.</v>
      </c>
      <c r="B115" s="39" t="str">
        <f t="shared" si="3"/>
        <v>30.9</v>
      </c>
      <c r="C115" s="1">
        <v>291</v>
      </c>
      <c r="D115" s="46">
        <v>43738</v>
      </c>
      <c r="E115" s="1" t="s">
        <v>375</v>
      </c>
      <c r="F115" s="52" t="s">
        <v>359</v>
      </c>
      <c r="G115" s="56" t="s">
        <v>360</v>
      </c>
      <c r="H115" s="57" t="s">
        <v>79</v>
      </c>
      <c r="I115" s="52" t="s">
        <v>75</v>
      </c>
      <c r="J115" s="52" t="s">
        <v>174</v>
      </c>
      <c r="K115" s="52" t="s">
        <v>185</v>
      </c>
      <c r="L115" s="1" t="s">
        <v>224</v>
      </c>
      <c r="M115" s="1"/>
      <c r="N115" s="52" t="s">
        <v>117</v>
      </c>
      <c r="O115" s="52" t="s">
        <v>117</v>
      </c>
      <c r="P115" s="52" t="s">
        <v>79</v>
      </c>
      <c r="Q115" s="47">
        <v>43738</v>
      </c>
      <c r="R115" s="46">
        <v>43738</v>
      </c>
      <c r="S115" s="46">
        <v>43738</v>
      </c>
      <c r="T115" s="48">
        <v>0</v>
      </c>
      <c r="U115" s="49">
        <v>0</v>
      </c>
      <c r="V115" s="50" t="s">
        <v>84</v>
      </c>
      <c r="W115" s="1" t="s">
        <v>367</v>
      </c>
      <c r="X115" s="1" t="s">
        <v>79</v>
      </c>
      <c r="Y115" s="1" t="s">
        <v>369</v>
      </c>
      <c r="Z115" s="1"/>
      <c r="AA115" s="1" t="s">
        <v>79</v>
      </c>
      <c r="AB115" s="1" t="s">
        <v>2466</v>
      </c>
    </row>
    <row r="116" spans="1:28" ht="67.5">
      <c r="A116" s="39" t="str">
        <f t="shared" si="2"/>
        <v>5. P.</v>
      </c>
      <c r="B116" s="39" t="str">
        <f t="shared" si="3"/>
        <v>30.9</v>
      </c>
      <c r="C116" s="1">
        <v>292</v>
      </c>
      <c r="D116" s="46">
        <v>43738</v>
      </c>
      <c r="E116" s="1" t="s">
        <v>375</v>
      </c>
      <c r="F116" s="52" t="s">
        <v>359</v>
      </c>
      <c r="G116" s="56" t="s">
        <v>360</v>
      </c>
      <c r="H116" s="57" t="s">
        <v>79</v>
      </c>
      <c r="I116" s="52" t="s">
        <v>75</v>
      </c>
      <c r="J116" s="52" t="s">
        <v>174</v>
      </c>
      <c r="K116" s="52" t="s">
        <v>185</v>
      </c>
      <c r="L116" s="1" t="s">
        <v>225</v>
      </c>
      <c r="M116" s="1"/>
      <c r="N116" s="52" t="s">
        <v>117</v>
      </c>
      <c r="O116" s="52" t="s">
        <v>117</v>
      </c>
      <c r="P116" s="52" t="s">
        <v>79</v>
      </c>
      <c r="Q116" s="47">
        <v>43738</v>
      </c>
      <c r="R116" s="46">
        <v>43738</v>
      </c>
      <c r="S116" s="46">
        <v>43738</v>
      </c>
      <c r="T116" s="48">
        <v>0</v>
      </c>
      <c r="U116" s="49">
        <v>0</v>
      </c>
      <c r="V116" s="50" t="s">
        <v>84</v>
      </c>
      <c r="W116" s="1" t="s">
        <v>367</v>
      </c>
      <c r="X116" s="1" t="s">
        <v>79</v>
      </c>
      <c r="Y116" s="1" t="s">
        <v>369</v>
      </c>
      <c r="Z116" s="1"/>
      <c r="AA116" s="1" t="s">
        <v>79</v>
      </c>
      <c r="AB116" s="1" t="s">
        <v>2466</v>
      </c>
    </row>
    <row r="117" spans="1:28" ht="67.5">
      <c r="A117" s="39" t="str">
        <f t="shared" si="2"/>
        <v>5. R.</v>
      </c>
      <c r="B117" s="39" t="str">
        <f t="shared" si="3"/>
        <v>30.9</v>
      </c>
      <c r="C117" s="1">
        <v>293</v>
      </c>
      <c r="D117" s="46">
        <v>43738</v>
      </c>
      <c r="E117" s="1" t="s">
        <v>375</v>
      </c>
      <c r="F117" s="52" t="s">
        <v>359</v>
      </c>
      <c r="G117" s="56" t="s">
        <v>360</v>
      </c>
      <c r="H117" s="57" t="s">
        <v>79</v>
      </c>
      <c r="I117" s="52" t="s">
        <v>75</v>
      </c>
      <c r="J117" s="52" t="s">
        <v>174</v>
      </c>
      <c r="K117" s="52" t="s">
        <v>185</v>
      </c>
      <c r="L117" s="1" t="s">
        <v>223</v>
      </c>
      <c r="M117" s="1"/>
      <c r="N117" s="52" t="s">
        <v>117</v>
      </c>
      <c r="O117" s="52" t="s">
        <v>117</v>
      </c>
      <c r="P117" s="52" t="s">
        <v>79</v>
      </c>
      <c r="Q117" s="47">
        <v>43738</v>
      </c>
      <c r="R117" s="46">
        <v>43738</v>
      </c>
      <c r="S117" s="46">
        <v>43738</v>
      </c>
      <c r="T117" s="48">
        <v>0</v>
      </c>
      <c r="U117" s="49">
        <v>0</v>
      </c>
      <c r="V117" s="50" t="s">
        <v>84</v>
      </c>
      <c r="W117" s="1" t="s">
        <v>367</v>
      </c>
      <c r="X117" s="1" t="s">
        <v>79</v>
      </c>
      <c r="Y117" s="1" t="s">
        <v>369</v>
      </c>
      <c r="Z117" s="1"/>
      <c r="AA117" s="1" t="s">
        <v>79</v>
      </c>
      <c r="AB117" s="1" t="s">
        <v>2466</v>
      </c>
    </row>
    <row r="118" spans="1:28">
      <c r="A118" s="39" t="str">
        <f t="shared" si="2"/>
        <v xml:space="preserve"> </v>
      </c>
      <c r="B118" s="39" t="str">
        <f t="shared" si="3"/>
        <v/>
      </c>
      <c r="C118" s="1"/>
      <c r="D118" s="46"/>
      <c r="E118" s="1"/>
      <c r="F118" s="1"/>
      <c r="G118" s="1"/>
      <c r="H118" s="1"/>
      <c r="I118" s="1"/>
      <c r="J118" s="1"/>
      <c r="K118" s="1"/>
      <c r="L118" s="1"/>
      <c r="M118" s="1"/>
      <c r="N118" s="1"/>
      <c r="O118" s="1"/>
      <c r="P118" s="47"/>
      <c r="Q118" s="46"/>
      <c r="R118" s="46"/>
      <c r="S118" s="48"/>
      <c r="T118" s="49"/>
      <c r="U118" s="50"/>
      <c r="V118" s="1"/>
      <c r="W118" s="1"/>
      <c r="X118" s="1"/>
      <c r="Y118" s="1"/>
      <c r="Z118" s="1"/>
      <c r="AA118" s="51"/>
    </row>
    <row r="119" spans="1:28">
      <c r="A119" s="39" t="str">
        <f t="shared" si="2"/>
        <v xml:space="preserve"> </v>
      </c>
      <c r="B119" s="39" t="str">
        <f t="shared" si="3"/>
        <v/>
      </c>
      <c r="C119" s="1"/>
      <c r="D119" s="46"/>
      <c r="E119" s="1"/>
      <c r="F119" s="1"/>
      <c r="G119" s="1"/>
      <c r="H119" s="1"/>
      <c r="I119" s="1"/>
      <c r="J119" s="1"/>
      <c r="K119" s="1"/>
      <c r="L119" s="1"/>
      <c r="M119" s="1"/>
      <c r="N119" s="1"/>
      <c r="O119" s="1"/>
      <c r="P119" s="47"/>
      <c r="Q119" s="46"/>
      <c r="R119" s="46"/>
      <c r="S119" s="48"/>
      <c r="T119" s="49"/>
      <c r="U119" s="50"/>
      <c r="V119" s="1"/>
      <c r="W119" s="1"/>
      <c r="X119" s="1"/>
      <c r="Y119" s="1"/>
      <c r="Z119" s="1"/>
      <c r="AA119" s="51"/>
    </row>
    <row r="120" spans="1:28">
      <c r="A120" s="39" t="str">
        <f t="shared" si="2"/>
        <v xml:space="preserve"> </v>
      </c>
      <c r="B120" s="39" t="str">
        <f t="shared" si="3"/>
        <v/>
      </c>
      <c r="C120" s="1"/>
      <c r="D120" s="46"/>
      <c r="E120" s="1"/>
      <c r="F120" s="1"/>
      <c r="G120" s="1"/>
      <c r="H120" s="1"/>
      <c r="I120" s="1"/>
      <c r="J120" s="1"/>
      <c r="K120" s="1"/>
      <c r="L120" s="1"/>
      <c r="M120" s="1"/>
      <c r="N120" s="1"/>
      <c r="O120" s="1"/>
      <c r="P120" s="47"/>
      <c r="Q120" s="46"/>
      <c r="R120" s="46"/>
      <c r="S120" s="48"/>
      <c r="T120" s="49"/>
      <c r="U120" s="50"/>
      <c r="V120" s="1"/>
      <c r="W120" s="1"/>
      <c r="X120" s="1"/>
      <c r="Y120" s="1"/>
      <c r="Z120" s="1"/>
      <c r="AA120" s="51"/>
    </row>
    <row r="121" spans="1:28">
      <c r="A121" s="39" t="str">
        <f t="shared" si="2"/>
        <v xml:space="preserve"> </v>
      </c>
      <c r="B121" s="39" t="str">
        <f t="shared" si="3"/>
        <v/>
      </c>
      <c r="C121" s="1"/>
      <c r="D121" s="46"/>
      <c r="E121" s="1"/>
      <c r="F121" s="1"/>
      <c r="G121" s="1"/>
      <c r="H121" s="1"/>
      <c r="I121" s="1"/>
      <c r="J121" s="1"/>
      <c r="K121" s="1"/>
      <c r="L121" s="1"/>
      <c r="M121" s="1"/>
      <c r="N121" s="1"/>
      <c r="O121" s="1"/>
      <c r="P121" s="47"/>
      <c r="Q121" s="46"/>
      <c r="R121" s="46"/>
      <c r="S121" s="48"/>
      <c r="T121" s="49"/>
      <c r="U121" s="50"/>
      <c r="V121" s="1"/>
      <c r="W121" s="1"/>
      <c r="X121" s="1"/>
      <c r="Y121" s="1"/>
      <c r="Z121" s="1"/>
      <c r="AA121" s="51"/>
    </row>
    <row r="122" spans="1:28">
      <c r="A122" s="39" t="str">
        <f t="shared" si="2"/>
        <v xml:space="preserve"> </v>
      </c>
      <c r="B122" s="39" t="str">
        <f t="shared" si="3"/>
        <v/>
      </c>
      <c r="C122" s="1"/>
      <c r="D122" s="46"/>
      <c r="E122" s="1"/>
      <c r="F122" s="1"/>
      <c r="G122" s="1"/>
      <c r="H122" s="1"/>
      <c r="I122" s="1"/>
      <c r="J122" s="1"/>
      <c r="K122" s="1"/>
      <c r="L122" s="1"/>
      <c r="M122" s="1"/>
      <c r="N122" s="1"/>
      <c r="O122" s="1"/>
      <c r="P122" s="47"/>
      <c r="Q122" s="46"/>
      <c r="R122" s="46"/>
      <c r="S122" s="48"/>
      <c r="T122" s="49"/>
      <c r="U122" s="50"/>
      <c r="V122" s="1"/>
      <c r="W122" s="1"/>
      <c r="X122" s="1"/>
      <c r="Y122" s="1"/>
      <c r="Z122" s="1"/>
      <c r="AA122" s="51"/>
    </row>
    <row r="123" spans="1:28">
      <c r="A123" s="39" t="str">
        <f t="shared" si="2"/>
        <v xml:space="preserve"> </v>
      </c>
      <c r="B123" s="39" t="str">
        <f t="shared" si="3"/>
        <v/>
      </c>
      <c r="C123" s="1"/>
      <c r="D123" s="46"/>
      <c r="E123" s="1"/>
      <c r="F123" s="1"/>
      <c r="G123" s="1"/>
      <c r="H123" s="1"/>
      <c r="I123" s="1"/>
      <c r="J123" s="1"/>
      <c r="K123" s="1"/>
      <c r="L123" s="1"/>
      <c r="M123" s="1"/>
      <c r="N123" s="1"/>
      <c r="O123" s="1"/>
      <c r="P123" s="47"/>
      <c r="Q123" s="46"/>
      <c r="R123" s="46"/>
      <c r="S123" s="48"/>
      <c r="T123" s="49"/>
      <c r="U123" s="50"/>
      <c r="V123" s="1"/>
      <c r="W123" s="1"/>
      <c r="X123" s="1"/>
      <c r="Y123" s="1"/>
      <c r="Z123" s="1"/>
      <c r="AA123" s="51"/>
    </row>
    <row r="124" spans="1:28">
      <c r="A124" s="39" t="str">
        <f t="shared" si="2"/>
        <v xml:space="preserve"> </v>
      </c>
      <c r="B124" s="39" t="str">
        <f t="shared" si="3"/>
        <v/>
      </c>
      <c r="C124" s="1">
        <v>119</v>
      </c>
      <c r="D124" s="46"/>
      <c r="E124" s="1"/>
      <c r="F124" s="1"/>
      <c r="G124" s="1"/>
      <c r="H124" s="1"/>
      <c r="I124" s="1"/>
      <c r="J124" s="1"/>
      <c r="K124" s="1"/>
      <c r="L124" s="1"/>
      <c r="M124" s="1"/>
      <c r="N124" s="1"/>
      <c r="O124" s="1"/>
      <c r="P124" s="47" t="str">
        <f t="shared" ref="P124:P134" si="4">+IF(D124&lt;&gt;"",D124,"")</f>
        <v/>
      </c>
      <c r="Q124" s="46"/>
      <c r="R124" s="46"/>
      <c r="S124" s="48" t="str">
        <f t="shared" ref="S124:S134" si="5">IF(P124&lt;&gt;"",_xlfn.DAYS(Q124,P124),"")</f>
        <v/>
      </c>
      <c r="T124" s="49" t="str">
        <f t="shared" ref="T124:T134" si="6">IF(P124&lt;&gt;"",_xlfn.DAYS(R124,P124),"")</f>
        <v/>
      </c>
      <c r="U124" s="50"/>
      <c r="V124" s="1"/>
      <c r="W124" s="1"/>
      <c r="X124" s="1"/>
      <c r="Y124" s="1"/>
      <c r="Z124" s="1"/>
      <c r="AA124" s="51"/>
    </row>
    <row r="125" spans="1:28">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8">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8">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8">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118:T203">
    <cfRule type="cellIs" dxfId="539" priority="180" operator="greaterThan">
      <formula>S118</formula>
    </cfRule>
  </conditionalFormatting>
  <conditionalFormatting sqref="T118:T203">
    <cfRule type="cellIs" dxfId="538" priority="179" operator="lessThan">
      <formula>S118</formula>
    </cfRule>
  </conditionalFormatting>
  <conditionalFormatting sqref="T118:T203">
    <cfRule type="cellIs" dxfId="537" priority="178" operator="equal">
      <formula>S118</formula>
    </cfRule>
  </conditionalFormatting>
  <conditionalFormatting sqref="U6:U117">
    <cfRule type="cellIs" dxfId="536" priority="84" operator="greaterThan">
      <formula>T6</formula>
    </cfRule>
  </conditionalFormatting>
  <conditionalFormatting sqref="U6:U117">
    <cfRule type="cellIs" dxfId="535" priority="83" operator="lessThan">
      <formula>T6</formula>
    </cfRule>
  </conditionalFormatting>
  <conditionalFormatting sqref="U6:U117">
    <cfRule type="cellIs" dxfId="534" priority="82"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75" operator="equal" id="{80A01527-5DF1-4682-9CE0-6BA4B38C0E02}">
            <xm:f>'C:\Users\Lenovo\Documents\procedimiento de participacion\[PM06-PR04-F02.xlsx]LD'!#REF!</xm:f>
            <x14:dxf>
              <font>
                <color rgb="FF9C6500"/>
              </font>
              <fill>
                <patternFill>
                  <bgColor rgb="FFFFEB9C"/>
                </patternFill>
              </fill>
            </x14:dxf>
          </x14:cfRule>
          <x14:cfRule type="cellIs" priority="176" operator="equal" id="{EC90F064-C03B-4AC1-A9F2-6D59582064E1}">
            <xm:f>'C:\Users\Lenovo\Documents\procedimiento de participacion\[PM06-PR04-F02.xlsx]LD'!#REF!</xm:f>
            <x14:dxf>
              <font>
                <color rgb="FF9C0006"/>
              </font>
              <fill>
                <patternFill>
                  <bgColor rgb="FFFFC7CE"/>
                </patternFill>
              </fill>
            </x14:dxf>
          </x14:cfRule>
          <x14:cfRule type="cellIs" priority="177" operator="equal" id="{216417D0-D2B8-4593-A0F8-E69F12C0795A}">
            <xm:f>'C:\Users\Lenovo\Documents\procedimiento de participacion\[PM06-PR04-F02.xlsx]LD'!#REF!</xm:f>
            <x14:dxf>
              <font>
                <color rgb="FF006100"/>
              </font>
              <fill>
                <patternFill>
                  <bgColor rgb="FFC6EFCE"/>
                </patternFill>
              </fill>
            </x14:dxf>
          </x14:cfRule>
          <xm:sqref>U118:U203</xm:sqref>
        </x14:conditionalFormatting>
        <x14:conditionalFormatting xmlns:xm="http://schemas.microsoft.com/office/excel/2006/main">
          <x14:cfRule type="cellIs" priority="79" operator="equal" id="{379BA661-A1C9-472F-851F-205AE7551585}">
            <xm:f>'\\storage_Admin\CentrosLocalesMovilidad\2019\POA\SEPTIEMBRE\10. ENGATIVA\[FRL10.xlsx]LD'!#REF!</xm:f>
            <x14:dxf>
              <font>
                <color rgb="FF9C6500"/>
              </font>
              <fill>
                <patternFill>
                  <bgColor rgb="FFFFEB9C"/>
                </patternFill>
              </fill>
            </x14:dxf>
          </x14:cfRule>
          <x14:cfRule type="cellIs" priority="80" operator="equal" id="{FC4BDCCC-405D-4F70-8F44-B31823D8736C}">
            <xm:f>'\\storage_Admin\CentrosLocalesMovilidad\2019\POA\SEPTIEMBRE\10. ENGATIVA\[FRL10.xlsx]LD'!#REF!</xm:f>
            <x14:dxf>
              <font>
                <color rgb="FF9C0006"/>
              </font>
              <fill>
                <patternFill>
                  <bgColor rgb="FFFFC7CE"/>
                </patternFill>
              </fill>
            </x14:dxf>
          </x14:cfRule>
          <x14:cfRule type="cellIs" priority="81" operator="equal" id="{0265475E-C214-4E0A-9AD9-480E44DF4CB1}">
            <xm:f>'\\storage_Admin\CentrosLocalesMovilidad\2019\POA\SEPTIEMBRE\10. ENGATIVA\[FRL10.xlsx]LD'!#REF!</xm:f>
            <x14:dxf>
              <font>
                <color rgb="FF006100"/>
              </font>
              <fill>
                <patternFill>
                  <bgColor rgb="FFC6EFCE"/>
                </patternFill>
              </fill>
            </x14:dxf>
          </x14:cfRule>
          <xm:sqref>V6:V9 V91:V92 V112</xm:sqref>
        </x14:conditionalFormatting>
        <x14:conditionalFormatting xmlns:xm="http://schemas.microsoft.com/office/excel/2006/main">
          <x14:cfRule type="cellIs" priority="76" operator="equal" id="{70F2CF15-A470-45C0-9AEB-1BE91C273514}">
            <xm:f>'\\storage_Admin\CentrosLocalesMovilidad\2019\POA\SEPTIEMBRE\10. ENGATIVA\[FRL10.xlsx]LD'!#REF!</xm:f>
            <x14:dxf>
              <font>
                <color rgb="FF9C6500"/>
              </font>
              <fill>
                <patternFill>
                  <bgColor rgb="FFFFEB9C"/>
                </patternFill>
              </fill>
            </x14:dxf>
          </x14:cfRule>
          <x14:cfRule type="cellIs" priority="77" operator="equal" id="{71D1CF2E-216C-4E97-9F9E-97061A9FA8CD}">
            <xm:f>'\\storage_Admin\CentrosLocalesMovilidad\2019\POA\SEPTIEMBRE\10. ENGATIVA\[FRL10.xlsx]LD'!#REF!</xm:f>
            <x14:dxf>
              <font>
                <color rgb="FF9C0006"/>
              </font>
              <fill>
                <patternFill>
                  <bgColor rgb="FFFFC7CE"/>
                </patternFill>
              </fill>
            </x14:dxf>
          </x14:cfRule>
          <x14:cfRule type="cellIs" priority="78" operator="equal" id="{DED291CB-8677-45B6-9D5A-FA565A6DB059}">
            <xm:f>'\\storage_Admin\CentrosLocalesMovilidad\2019\POA\SEPTIEMBRE\10. ENGATIVA\[FRL10.xlsx]LD'!#REF!</xm:f>
            <x14:dxf>
              <font>
                <color rgb="FF006100"/>
              </font>
              <fill>
                <patternFill>
                  <bgColor rgb="FFC6EFCE"/>
                </patternFill>
              </fill>
            </x14:dxf>
          </x14:cfRule>
          <xm:sqref>V10:V38</xm:sqref>
        </x14:conditionalFormatting>
        <x14:conditionalFormatting xmlns:xm="http://schemas.microsoft.com/office/excel/2006/main">
          <x14:cfRule type="cellIs" priority="73" operator="equal" id="{29A44A27-7C86-458E-8847-B2BE2129C644}">
            <xm:f>'\\storage_Admin\CentrosLocalesMovilidad\2019\POA\SEPTIEMBRE\10. ENGATIVA\[FRL10.xlsx]LD'!#REF!</xm:f>
            <x14:dxf>
              <font>
                <color rgb="FF9C6500"/>
              </font>
              <fill>
                <patternFill>
                  <bgColor rgb="FFFFEB9C"/>
                </patternFill>
              </fill>
            </x14:dxf>
          </x14:cfRule>
          <x14:cfRule type="cellIs" priority="74" operator="equal" id="{8DFAC580-2B29-44FF-9031-97B7BB858DC0}">
            <xm:f>'\\storage_Admin\CentrosLocalesMovilidad\2019\POA\SEPTIEMBRE\10. ENGATIVA\[FRL10.xlsx]LD'!#REF!</xm:f>
            <x14:dxf>
              <font>
                <color rgb="FF9C0006"/>
              </font>
              <fill>
                <patternFill>
                  <bgColor rgb="FFFFC7CE"/>
                </patternFill>
              </fill>
            </x14:dxf>
          </x14:cfRule>
          <x14:cfRule type="cellIs" priority="75" operator="equal" id="{1B3C1C85-49F1-4BFA-ACA2-BD513440648E}">
            <xm:f>'\\storage_Admin\CentrosLocalesMovilidad\2019\POA\SEPTIEMBRE\10. ENGATIVA\[FRL10.xlsx]LD'!#REF!</xm:f>
            <x14:dxf>
              <font>
                <color rgb="FF006100"/>
              </font>
              <fill>
                <patternFill>
                  <bgColor rgb="FFC6EFCE"/>
                </patternFill>
              </fill>
            </x14:dxf>
          </x14:cfRule>
          <xm:sqref>V40:V66</xm:sqref>
        </x14:conditionalFormatting>
        <x14:conditionalFormatting xmlns:xm="http://schemas.microsoft.com/office/excel/2006/main">
          <x14:cfRule type="cellIs" priority="70" operator="equal" id="{3CE4456D-AC9C-49EE-8418-26B00945C97F}">
            <xm:f>'\\storage_Admin\CentrosLocalesMovilidad\2019\POA\SEPTIEMBRE\10. ENGATIVA\[FRL10.xlsx]LD'!#REF!</xm:f>
            <x14:dxf>
              <font>
                <color rgb="FF9C6500"/>
              </font>
              <fill>
                <patternFill>
                  <bgColor rgb="FFFFEB9C"/>
                </patternFill>
              </fill>
            </x14:dxf>
          </x14:cfRule>
          <x14:cfRule type="cellIs" priority="71" operator="equal" id="{6C275F37-8B49-4731-99DE-372907155CE7}">
            <xm:f>'\\storage_Admin\CentrosLocalesMovilidad\2019\POA\SEPTIEMBRE\10. ENGATIVA\[FRL10.xlsx]LD'!#REF!</xm:f>
            <x14:dxf>
              <font>
                <color rgb="FF9C0006"/>
              </font>
              <fill>
                <patternFill>
                  <bgColor rgb="FFFFC7CE"/>
                </patternFill>
              </fill>
            </x14:dxf>
          </x14:cfRule>
          <x14:cfRule type="cellIs" priority="72" operator="equal" id="{80DF7427-C9F6-4FDF-89F2-69348A5C1EEC}">
            <xm:f>'\\storage_Admin\CentrosLocalesMovilidad\2019\POA\SEPTIEMBRE\10. ENGATIVA\[FRL10.xlsx]LD'!#REF!</xm:f>
            <x14:dxf>
              <font>
                <color rgb="FF006100"/>
              </font>
              <fill>
                <patternFill>
                  <bgColor rgb="FFC6EFCE"/>
                </patternFill>
              </fill>
            </x14:dxf>
          </x14:cfRule>
          <xm:sqref>V68:V80</xm:sqref>
        </x14:conditionalFormatting>
        <x14:conditionalFormatting xmlns:xm="http://schemas.microsoft.com/office/excel/2006/main">
          <x14:cfRule type="cellIs" priority="67" operator="equal" id="{D2027745-2944-44F8-9D1C-BD1253BCFABA}">
            <xm:f>'\\storage_Admin\CentrosLocalesMovilidad\2019\POA\SEPTIEMBRE\10. ENGATIVA\[FRL10.xlsx]LD'!#REF!</xm:f>
            <x14:dxf>
              <font>
                <color rgb="FF9C6500"/>
              </font>
              <fill>
                <patternFill>
                  <bgColor rgb="FFFFEB9C"/>
                </patternFill>
              </fill>
            </x14:dxf>
          </x14:cfRule>
          <x14:cfRule type="cellIs" priority="68" operator="equal" id="{0BC71A04-79F6-4CE9-80A6-6EC22EF7493E}">
            <xm:f>'\\storage_Admin\CentrosLocalesMovilidad\2019\POA\SEPTIEMBRE\10. ENGATIVA\[FRL10.xlsx]LD'!#REF!</xm:f>
            <x14:dxf>
              <font>
                <color rgb="FF9C0006"/>
              </font>
              <fill>
                <patternFill>
                  <bgColor rgb="FFFFC7CE"/>
                </patternFill>
              </fill>
            </x14:dxf>
          </x14:cfRule>
          <x14:cfRule type="cellIs" priority="69" operator="equal" id="{A35A3951-E29B-4D27-8086-2EBE46672130}">
            <xm:f>'\\storage_Admin\CentrosLocalesMovilidad\2019\POA\SEPTIEMBRE\10. ENGATIVA\[FRL10.xlsx]LD'!#REF!</xm:f>
            <x14:dxf>
              <font>
                <color rgb="FF006100"/>
              </font>
              <fill>
                <patternFill>
                  <bgColor rgb="FFC6EFCE"/>
                </patternFill>
              </fill>
            </x14:dxf>
          </x14:cfRule>
          <xm:sqref>V67</xm:sqref>
        </x14:conditionalFormatting>
        <x14:conditionalFormatting xmlns:xm="http://schemas.microsoft.com/office/excel/2006/main">
          <x14:cfRule type="cellIs" priority="64" operator="equal" id="{920697CC-8761-4F6B-8156-FBFDB62B4950}">
            <xm:f>'\\storage_Admin\CentrosLocalesMovilidad\2019\POA\SEPTIEMBRE\10. ENGATIVA\[FRL10.xlsx]LD'!#REF!</xm:f>
            <x14:dxf>
              <font>
                <color rgb="FF9C6500"/>
              </font>
              <fill>
                <patternFill>
                  <bgColor rgb="FFFFEB9C"/>
                </patternFill>
              </fill>
            </x14:dxf>
          </x14:cfRule>
          <x14:cfRule type="cellIs" priority="65" operator="equal" id="{D1D74A54-487E-46E8-AAC3-9108A61D46B9}">
            <xm:f>'\\storage_Admin\CentrosLocalesMovilidad\2019\POA\SEPTIEMBRE\10. ENGATIVA\[FRL10.xlsx]LD'!#REF!</xm:f>
            <x14:dxf>
              <font>
                <color rgb="FF9C0006"/>
              </font>
              <fill>
                <patternFill>
                  <bgColor rgb="FFFFC7CE"/>
                </patternFill>
              </fill>
            </x14:dxf>
          </x14:cfRule>
          <x14:cfRule type="cellIs" priority="66" operator="equal" id="{51748A41-68BF-434C-AF25-5DEF73C4C772}">
            <xm:f>'\\storage_Admin\CentrosLocalesMovilidad\2019\POA\SEPTIEMBRE\10. ENGATIVA\[FRL10.xlsx]LD'!#REF!</xm:f>
            <x14:dxf>
              <font>
                <color rgb="FF006100"/>
              </font>
              <fill>
                <patternFill>
                  <bgColor rgb="FFC6EFCE"/>
                </patternFill>
              </fill>
            </x14:dxf>
          </x14:cfRule>
          <xm:sqref>V39</xm:sqref>
        </x14:conditionalFormatting>
        <x14:conditionalFormatting xmlns:xm="http://schemas.microsoft.com/office/excel/2006/main">
          <x14:cfRule type="cellIs" priority="61" operator="equal" id="{07D99E3C-1AE3-4AE6-9F78-A072A09E007D}">
            <xm:f>'\\storage_Admin\CentrosLocalesMovilidad\2019\POA\SEPTIEMBRE\10. ENGATIVA\[FRL10.xlsx]LD'!#REF!</xm:f>
            <x14:dxf>
              <font>
                <color rgb="FF9C6500"/>
              </font>
              <fill>
                <patternFill>
                  <bgColor rgb="FFFFEB9C"/>
                </patternFill>
              </fill>
            </x14:dxf>
          </x14:cfRule>
          <x14:cfRule type="cellIs" priority="62" operator="equal" id="{C222307F-91FE-4712-9733-0D1B7DC014A1}">
            <xm:f>'\\storage_Admin\CentrosLocalesMovilidad\2019\POA\SEPTIEMBRE\10. ENGATIVA\[FRL10.xlsx]LD'!#REF!</xm:f>
            <x14:dxf>
              <font>
                <color rgb="FF9C0006"/>
              </font>
              <fill>
                <patternFill>
                  <bgColor rgb="FFFFC7CE"/>
                </patternFill>
              </fill>
            </x14:dxf>
          </x14:cfRule>
          <x14:cfRule type="cellIs" priority="63" operator="equal" id="{5A9906A6-B0D6-435A-9647-274C1A75B0BE}">
            <xm:f>'\\storage_Admin\CentrosLocalesMovilidad\2019\POA\SEPTIEMBRE\10. ENGATIVA\[FRL10.xlsx]LD'!#REF!</xm:f>
            <x14:dxf>
              <font>
                <color rgb="FF006100"/>
              </font>
              <fill>
                <patternFill>
                  <bgColor rgb="FFC6EFCE"/>
                </patternFill>
              </fill>
            </x14:dxf>
          </x14:cfRule>
          <xm:sqref>V81</xm:sqref>
        </x14:conditionalFormatting>
        <x14:conditionalFormatting xmlns:xm="http://schemas.microsoft.com/office/excel/2006/main">
          <x14:cfRule type="cellIs" priority="58" operator="equal" id="{D933A932-C6E8-41DB-92A2-05B78C0A0999}">
            <xm:f>'\\storage_Admin\CentrosLocalesMovilidad\2019\POA\SEPTIEMBRE\10. ENGATIVA\[FRL10.xlsx]LD'!#REF!</xm:f>
            <x14:dxf>
              <font>
                <color rgb="FF9C6500"/>
              </font>
              <fill>
                <patternFill>
                  <bgColor rgb="FFFFEB9C"/>
                </patternFill>
              </fill>
            </x14:dxf>
          </x14:cfRule>
          <x14:cfRule type="cellIs" priority="59" operator="equal" id="{37905A4E-D484-419D-94FD-F02D890FCA8E}">
            <xm:f>'\\storage_Admin\CentrosLocalesMovilidad\2019\POA\SEPTIEMBRE\10. ENGATIVA\[FRL10.xlsx]LD'!#REF!</xm:f>
            <x14:dxf>
              <font>
                <color rgb="FF9C0006"/>
              </font>
              <fill>
                <patternFill>
                  <bgColor rgb="FFFFC7CE"/>
                </patternFill>
              </fill>
            </x14:dxf>
          </x14:cfRule>
          <x14:cfRule type="cellIs" priority="60" operator="equal" id="{9D0A6749-6D32-40D8-AB15-F5192EDA43B1}">
            <xm:f>'\\storage_Admin\CentrosLocalesMovilidad\2019\POA\SEPTIEMBRE\10. ENGATIVA\[FRL10.xlsx]LD'!#REF!</xm:f>
            <x14:dxf>
              <font>
                <color rgb="FF006100"/>
              </font>
              <fill>
                <patternFill>
                  <bgColor rgb="FFC6EFCE"/>
                </patternFill>
              </fill>
            </x14:dxf>
          </x14:cfRule>
          <xm:sqref>V82:V85</xm:sqref>
        </x14:conditionalFormatting>
        <x14:conditionalFormatting xmlns:xm="http://schemas.microsoft.com/office/excel/2006/main">
          <x14:cfRule type="cellIs" priority="55" operator="equal" id="{EB6D377E-1357-4A07-874C-EFED8A493CCB}">
            <xm:f>'\\storage_Admin\CentrosLocalesMovilidad\2019\POA\SEPTIEMBRE\10. ENGATIVA\[FRL10.xlsx]LD'!#REF!</xm:f>
            <x14:dxf>
              <font>
                <color rgb="FF9C6500"/>
              </font>
              <fill>
                <patternFill>
                  <bgColor rgb="FFFFEB9C"/>
                </patternFill>
              </fill>
            </x14:dxf>
          </x14:cfRule>
          <x14:cfRule type="cellIs" priority="56" operator="equal" id="{327A3F34-EC16-4517-89AE-90B3D4E7A2C5}">
            <xm:f>'\\storage_Admin\CentrosLocalesMovilidad\2019\POA\SEPTIEMBRE\10. ENGATIVA\[FRL10.xlsx]LD'!#REF!</xm:f>
            <x14:dxf>
              <font>
                <color rgb="FF9C0006"/>
              </font>
              <fill>
                <patternFill>
                  <bgColor rgb="FFFFC7CE"/>
                </patternFill>
              </fill>
            </x14:dxf>
          </x14:cfRule>
          <x14:cfRule type="cellIs" priority="57" operator="equal" id="{033FA7A4-E986-4922-AC36-95494BA8E373}">
            <xm:f>'\\storage_Admin\CentrosLocalesMovilidad\2019\POA\SEPTIEMBRE\10. ENGATIVA\[FRL10.xlsx]LD'!#REF!</xm:f>
            <x14:dxf>
              <font>
                <color rgb="FF006100"/>
              </font>
              <fill>
                <patternFill>
                  <bgColor rgb="FFC6EFCE"/>
                </patternFill>
              </fill>
            </x14:dxf>
          </x14:cfRule>
          <xm:sqref>V86</xm:sqref>
        </x14:conditionalFormatting>
        <x14:conditionalFormatting xmlns:xm="http://schemas.microsoft.com/office/excel/2006/main">
          <x14:cfRule type="cellIs" priority="52" operator="equal" id="{273E18D2-AFEC-4A6B-BA4F-33E19F9276D7}">
            <xm:f>'\\storage_Admin\CentrosLocalesMovilidad\2019\POA\SEPTIEMBRE\10. ENGATIVA\[FRL10.xlsx]LD'!#REF!</xm:f>
            <x14:dxf>
              <font>
                <color rgb="FF9C6500"/>
              </font>
              <fill>
                <patternFill>
                  <bgColor rgb="FFFFEB9C"/>
                </patternFill>
              </fill>
            </x14:dxf>
          </x14:cfRule>
          <x14:cfRule type="cellIs" priority="53" operator="equal" id="{FBD237A0-594C-44D0-B640-AB72D7991599}">
            <xm:f>'\\storage_Admin\CentrosLocalesMovilidad\2019\POA\SEPTIEMBRE\10. ENGATIVA\[FRL10.xlsx]LD'!#REF!</xm:f>
            <x14:dxf>
              <font>
                <color rgb="FF9C0006"/>
              </font>
              <fill>
                <patternFill>
                  <bgColor rgb="FFFFC7CE"/>
                </patternFill>
              </fill>
            </x14:dxf>
          </x14:cfRule>
          <x14:cfRule type="cellIs" priority="54" operator="equal" id="{CDC24BEE-2D34-4C8F-BC81-40C7813BFBCE}">
            <xm:f>'\\storage_Admin\CentrosLocalesMovilidad\2019\POA\SEPTIEMBRE\10. ENGATIVA\[FRL10.xlsx]LD'!#REF!</xm:f>
            <x14:dxf>
              <font>
                <color rgb="FF006100"/>
              </font>
              <fill>
                <patternFill>
                  <bgColor rgb="FFC6EFCE"/>
                </patternFill>
              </fill>
            </x14:dxf>
          </x14:cfRule>
          <xm:sqref>V87</xm:sqref>
        </x14:conditionalFormatting>
        <x14:conditionalFormatting xmlns:xm="http://schemas.microsoft.com/office/excel/2006/main">
          <x14:cfRule type="cellIs" priority="49" operator="equal" id="{7C38AC5C-D9FB-4507-BF2E-D9CA40033B9F}">
            <xm:f>'\\storage_Admin\CentrosLocalesMovilidad\2019\POA\SEPTIEMBRE\10. ENGATIVA\[FRL10.xlsx]LD'!#REF!</xm:f>
            <x14:dxf>
              <font>
                <color rgb="FF9C6500"/>
              </font>
              <fill>
                <patternFill>
                  <bgColor rgb="FFFFEB9C"/>
                </patternFill>
              </fill>
            </x14:dxf>
          </x14:cfRule>
          <x14:cfRule type="cellIs" priority="50" operator="equal" id="{3BBA81BC-D852-438E-9715-48A30342A315}">
            <xm:f>'\\storage_Admin\CentrosLocalesMovilidad\2019\POA\SEPTIEMBRE\10. ENGATIVA\[FRL10.xlsx]LD'!#REF!</xm:f>
            <x14:dxf>
              <font>
                <color rgb="FF9C0006"/>
              </font>
              <fill>
                <patternFill>
                  <bgColor rgb="FFFFC7CE"/>
                </patternFill>
              </fill>
            </x14:dxf>
          </x14:cfRule>
          <x14:cfRule type="cellIs" priority="51" operator="equal" id="{92116F71-8C04-40A1-A4B7-E8BFED116D41}">
            <xm:f>'\\storage_Admin\CentrosLocalesMovilidad\2019\POA\SEPTIEMBRE\10. ENGATIVA\[FRL10.xlsx]LD'!#REF!</xm:f>
            <x14:dxf>
              <font>
                <color rgb="FF006100"/>
              </font>
              <fill>
                <patternFill>
                  <bgColor rgb="FFC6EFCE"/>
                </patternFill>
              </fill>
            </x14:dxf>
          </x14:cfRule>
          <xm:sqref>V88:V90</xm:sqref>
        </x14:conditionalFormatting>
        <x14:conditionalFormatting xmlns:xm="http://schemas.microsoft.com/office/excel/2006/main">
          <x14:cfRule type="cellIs" priority="46" operator="equal" id="{098AA1BE-884F-4AEB-8C37-FCA6D4A0FD32}">
            <xm:f>'\\storage_Admin\CentrosLocalesMovilidad\2019\POA\SEPTIEMBRE\10. ENGATIVA\[FRL10.xlsx]LD'!#REF!</xm:f>
            <x14:dxf>
              <font>
                <color rgb="FF9C6500"/>
              </font>
              <fill>
                <patternFill>
                  <bgColor rgb="FFFFEB9C"/>
                </patternFill>
              </fill>
            </x14:dxf>
          </x14:cfRule>
          <x14:cfRule type="cellIs" priority="47" operator="equal" id="{A5FDB64D-08C7-40DC-8291-31C43A9370A6}">
            <xm:f>'\\storage_Admin\CentrosLocalesMovilidad\2019\POA\SEPTIEMBRE\10. ENGATIVA\[FRL10.xlsx]LD'!#REF!</xm:f>
            <x14:dxf>
              <font>
                <color rgb="FF9C0006"/>
              </font>
              <fill>
                <patternFill>
                  <bgColor rgb="FFFFC7CE"/>
                </patternFill>
              </fill>
            </x14:dxf>
          </x14:cfRule>
          <x14:cfRule type="cellIs" priority="48" operator="equal" id="{BC8D01B1-3301-4B25-B554-F79CCBCDE806}">
            <xm:f>'\\storage_Admin\CentrosLocalesMovilidad\2019\POA\SEPTIEMBRE\10. ENGATIVA\[FRL10.xlsx]LD'!#REF!</xm:f>
            <x14:dxf>
              <font>
                <color rgb="FF006100"/>
              </font>
              <fill>
                <patternFill>
                  <bgColor rgb="FFC6EFCE"/>
                </patternFill>
              </fill>
            </x14:dxf>
          </x14:cfRule>
          <xm:sqref>V93</xm:sqref>
        </x14:conditionalFormatting>
        <x14:conditionalFormatting xmlns:xm="http://schemas.microsoft.com/office/excel/2006/main">
          <x14:cfRule type="cellIs" priority="43" operator="equal" id="{17BA9461-D865-4979-A675-1C227CEBBAFB}">
            <xm:f>'\\storage_Admin\CentrosLocalesMovilidad\2019\POA\SEPTIEMBRE\10. ENGATIVA\[FRL10.xlsx]LD'!#REF!</xm:f>
            <x14:dxf>
              <font>
                <color rgb="FF9C6500"/>
              </font>
              <fill>
                <patternFill>
                  <bgColor rgb="FFFFEB9C"/>
                </patternFill>
              </fill>
            </x14:dxf>
          </x14:cfRule>
          <x14:cfRule type="cellIs" priority="44" operator="equal" id="{2506D45C-4552-41FE-8060-B32C7D7652F8}">
            <xm:f>'\\storage_Admin\CentrosLocalesMovilidad\2019\POA\SEPTIEMBRE\10. ENGATIVA\[FRL10.xlsx]LD'!#REF!</xm:f>
            <x14:dxf>
              <font>
                <color rgb="FF9C0006"/>
              </font>
              <fill>
                <patternFill>
                  <bgColor rgb="FFFFC7CE"/>
                </patternFill>
              </fill>
            </x14:dxf>
          </x14:cfRule>
          <x14:cfRule type="cellIs" priority="45" operator="equal" id="{20B96B89-9AF1-4263-96F2-7FA20C7932F7}">
            <xm:f>'\\storage_Admin\CentrosLocalesMovilidad\2019\POA\SEPTIEMBRE\10. ENGATIVA\[FRL10.xlsx]LD'!#REF!</xm:f>
            <x14:dxf>
              <font>
                <color rgb="FF006100"/>
              </font>
              <fill>
                <patternFill>
                  <bgColor rgb="FFC6EFCE"/>
                </patternFill>
              </fill>
            </x14:dxf>
          </x14:cfRule>
          <xm:sqref>V94:V96</xm:sqref>
        </x14:conditionalFormatting>
        <x14:conditionalFormatting xmlns:xm="http://schemas.microsoft.com/office/excel/2006/main">
          <x14:cfRule type="cellIs" priority="40" operator="equal" id="{8A06EA89-E691-4699-A6CB-ECD53505B807}">
            <xm:f>'\\storage_Admin\CentrosLocalesMovilidad\2019\POA\SEPTIEMBRE\10. ENGATIVA\[FRL10.xlsx]LD'!#REF!</xm:f>
            <x14:dxf>
              <font>
                <color rgb="FF9C6500"/>
              </font>
              <fill>
                <patternFill>
                  <bgColor rgb="FFFFEB9C"/>
                </patternFill>
              </fill>
            </x14:dxf>
          </x14:cfRule>
          <x14:cfRule type="cellIs" priority="41" operator="equal" id="{99B34745-E0DA-448B-AE13-EE6026CEB231}">
            <xm:f>'\\storage_Admin\CentrosLocalesMovilidad\2019\POA\SEPTIEMBRE\10. ENGATIVA\[FRL10.xlsx]LD'!#REF!</xm:f>
            <x14:dxf>
              <font>
                <color rgb="FF9C0006"/>
              </font>
              <fill>
                <patternFill>
                  <bgColor rgb="FFFFC7CE"/>
                </patternFill>
              </fill>
            </x14:dxf>
          </x14:cfRule>
          <x14:cfRule type="cellIs" priority="42" operator="equal" id="{D9ED9B47-22A7-4FB3-850C-2442198BC852}">
            <xm:f>'\\storage_Admin\CentrosLocalesMovilidad\2019\POA\SEPTIEMBRE\10. ENGATIVA\[FRL10.xlsx]LD'!#REF!</xm:f>
            <x14:dxf>
              <font>
                <color rgb="FF006100"/>
              </font>
              <fill>
                <patternFill>
                  <bgColor rgb="FFC6EFCE"/>
                </patternFill>
              </fill>
            </x14:dxf>
          </x14:cfRule>
          <xm:sqref>V97</xm:sqref>
        </x14:conditionalFormatting>
        <x14:conditionalFormatting xmlns:xm="http://schemas.microsoft.com/office/excel/2006/main">
          <x14:cfRule type="cellIs" priority="37" operator="equal" id="{1A93BB3A-1172-4834-92F2-47FDAA634D7B}">
            <xm:f>'\\storage_Admin\CentrosLocalesMovilidad\2019\POA\SEPTIEMBRE\10. ENGATIVA\[FRL10.xlsx]LD'!#REF!</xm:f>
            <x14:dxf>
              <font>
                <color rgb="FF9C6500"/>
              </font>
              <fill>
                <patternFill>
                  <bgColor rgb="FFFFEB9C"/>
                </patternFill>
              </fill>
            </x14:dxf>
          </x14:cfRule>
          <x14:cfRule type="cellIs" priority="38" operator="equal" id="{332487E1-B847-41D5-A0C9-D23B4CC17527}">
            <xm:f>'\\storage_Admin\CentrosLocalesMovilidad\2019\POA\SEPTIEMBRE\10. ENGATIVA\[FRL10.xlsx]LD'!#REF!</xm:f>
            <x14:dxf>
              <font>
                <color rgb="FF9C0006"/>
              </font>
              <fill>
                <patternFill>
                  <bgColor rgb="FFFFC7CE"/>
                </patternFill>
              </fill>
            </x14:dxf>
          </x14:cfRule>
          <x14:cfRule type="cellIs" priority="39" operator="equal" id="{7402E819-1E05-4C19-88C9-19785493129E}">
            <xm:f>'\\storage_Admin\CentrosLocalesMovilidad\2019\POA\SEPTIEMBRE\10. ENGATIVA\[FRL10.xlsx]LD'!#REF!</xm:f>
            <x14:dxf>
              <font>
                <color rgb="FF006100"/>
              </font>
              <fill>
                <patternFill>
                  <bgColor rgb="FFC6EFCE"/>
                </patternFill>
              </fill>
            </x14:dxf>
          </x14:cfRule>
          <xm:sqref>V98</xm:sqref>
        </x14:conditionalFormatting>
        <x14:conditionalFormatting xmlns:xm="http://schemas.microsoft.com/office/excel/2006/main">
          <x14:cfRule type="cellIs" priority="34" operator="equal" id="{D5CD91A8-08BE-4C56-B8A6-8B2E8B73F28C}">
            <xm:f>'\\storage_Admin\CentrosLocalesMovilidad\2019\POA\SEPTIEMBRE\10. ENGATIVA\[FRL10.xlsx]LD'!#REF!</xm:f>
            <x14:dxf>
              <font>
                <color rgb="FF9C6500"/>
              </font>
              <fill>
                <patternFill>
                  <bgColor rgb="FFFFEB9C"/>
                </patternFill>
              </fill>
            </x14:dxf>
          </x14:cfRule>
          <x14:cfRule type="cellIs" priority="35" operator="equal" id="{E6866ECB-DBC8-48B6-9E7E-6A6C105FD1D4}">
            <xm:f>'\\storage_Admin\CentrosLocalesMovilidad\2019\POA\SEPTIEMBRE\10. ENGATIVA\[FRL10.xlsx]LD'!#REF!</xm:f>
            <x14:dxf>
              <font>
                <color rgb="FF9C0006"/>
              </font>
              <fill>
                <patternFill>
                  <bgColor rgb="FFFFC7CE"/>
                </patternFill>
              </fill>
            </x14:dxf>
          </x14:cfRule>
          <x14:cfRule type="cellIs" priority="36" operator="equal" id="{C3105DC6-8C37-41CB-B83B-AB85F82A13F0}">
            <xm:f>'\\storage_Admin\CentrosLocalesMovilidad\2019\POA\SEPTIEMBRE\10. ENGATIVA\[FRL10.xlsx]LD'!#REF!</xm:f>
            <x14:dxf>
              <font>
                <color rgb="FF006100"/>
              </font>
              <fill>
                <patternFill>
                  <bgColor rgb="FFC6EFCE"/>
                </patternFill>
              </fill>
            </x14:dxf>
          </x14:cfRule>
          <xm:sqref>V99:V102</xm:sqref>
        </x14:conditionalFormatting>
        <x14:conditionalFormatting xmlns:xm="http://schemas.microsoft.com/office/excel/2006/main">
          <x14:cfRule type="cellIs" priority="31" operator="equal" id="{D5B794B8-20BA-451F-AD8B-047BACE97362}">
            <xm:f>'\\storage_Admin\CentrosLocalesMovilidad\2019\POA\SEPTIEMBRE\10. ENGATIVA\[FRL10.xlsx]LD'!#REF!</xm:f>
            <x14:dxf>
              <font>
                <color rgb="FF9C6500"/>
              </font>
              <fill>
                <patternFill>
                  <bgColor rgb="FFFFEB9C"/>
                </patternFill>
              </fill>
            </x14:dxf>
          </x14:cfRule>
          <x14:cfRule type="cellIs" priority="32" operator="equal" id="{64593C6E-8E24-45BE-9D41-B2D199169817}">
            <xm:f>'\\storage_Admin\CentrosLocalesMovilidad\2019\POA\SEPTIEMBRE\10. ENGATIVA\[FRL10.xlsx]LD'!#REF!</xm:f>
            <x14:dxf>
              <font>
                <color rgb="FF9C0006"/>
              </font>
              <fill>
                <patternFill>
                  <bgColor rgb="FFFFC7CE"/>
                </patternFill>
              </fill>
            </x14:dxf>
          </x14:cfRule>
          <x14:cfRule type="cellIs" priority="33" operator="equal" id="{E4D13DF0-DC71-4F03-9D2F-60B37A56DECB}">
            <xm:f>'\\storage_Admin\CentrosLocalesMovilidad\2019\POA\SEPTIEMBRE\10. ENGATIVA\[FRL10.xlsx]LD'!#REF!</xm:f>
            <x14:dxf>
              <font>
                <color rgb="FF006100"/>
              </font>
              <fill>
                <patternFill>
                  <bgColor rgb="FFC6EFCE"/>
                </patternFill>
              </fill>
            </x14:dxf>
          </x14:cfRule>
          <xm:sqref>V103</xm:sqref>
        </x14:conditionalFormatting>
        <x14:conditionalFormatting xmlns:xm="http://schemas.microsoft.com/office/excel/2006/main">
          <x14:cfRule type="cellIs" priority="28" operator="equal" id="{B5D69CF9-2293-4619-B006-4CCE0B2B2974}">
            <xm:f>'\\storage_Admin\CentrosLocalesMovilidad\2019\POA\SEPTIEMBRE\10. ENGATIVA\[FRL10.xlsx]LD'!#REF!</xm:f>
            <x14:dxf>
              <font>
                <color rgb="FF9C6500"/>
              </font>
              <fill>
                <patternFill>
                  <bgColor rgb="FFFFEB9C"/>
                </patternFill>
              </fill>
            </x14:dxf>
          </x14:cfRule>
          <x14:cfRule type="cellIs" priority="29" operator="equal" id="{782A065A-B722-4921-BF9F-EF977664F14D}">
            <xm:f>'\\storage_Admin\CentrosLocalesMovilidad\2019\POA\SEPTIEMBRE\10. ENGATIVA\[FRL10.xlsx]LD'!#REF!</xm:f>
            <x14:dxf>
              <font>
                <color rgb="FF9C0006"/>
              </font>
              <fill>
                <patternFill>
                  <bgColor rgb="FFFFC7CE"/>
                </patternFill>
              </fill>
            </x14:dxf>
          </x14:cfRule>
          <x14:cfRule type="cellIs" priority="30" operator="equal" id="{ADD76F14-6586-4134-A26D-5CD9DBD9B5BC}">
            <xm:f>'\\storage_Admin\CentrosLocalesMovilidad\2019\POA\SEPTIEMBRE\10. ENGATIVA\[FRL10.xlsx]LD'!#REF!</xm:f>
            <x14:dxf>
              <font>
                <color rgb="FF006100"/>
              </font>
              <fill>
                <patternFill>
                  <bgColor rgb="FFC6EFCE"/>
                </patternFill>
              </fill>
            </x14:dxf>
          </x14:cfRule>
          <xm:sqref>V104</xm:sqref>
        </x14:conditionalFormatting>
        <x14:conditionalFormatting xmlns:xm="http://schemas.microsoft.com/office/excel/2006/main">
          <x14:cfRule type="cellIs" priority="25" operator="equal" id="{2907EE31-F44A-4BA2-9B2F-105273C54D20}">
            <xm:f>'\\storage_Admin\CentrosLocalesMovilidad\2019\POA\SEPTIEMBRE\10. ENGATIVA\[FRL10.xlsx]LD'!#REF!</xm:f>
            <x14:dxf>
              <font>
                <color rgb="FF9C6500"/>
              </font>
              <fill>
                <patternFill>
                  <bgColor rgb="FFFFEB9C"/>
                </patternFill>
              </fill>
            </x14:dxf>
          </x14:cfRule>
          <x14:cfRule type="cellIs" priority="26" operator="equal" id="{45F22BA3-CDE7-472F-B925-B8D106937BE7}">
            <xm:f>'\\storage_Admin\CentrosLocalesMovilidad\2019\POA\SEPTIEMBRE\10. ENGATIVA\[FRL10.xlsx]LD'!#REF!</xm:f>
            <x14:dxf>
              <font>
                <color rgb="FF9C0006"/>
              </font>
              <fill>
                <patternFill>
                  <bgColor rgb="FFFFC7CE"/>
                </patternFill>
              </fill>
            </x14:dxf>
          </x14:cfRule>
          <x14:cfRule type="cellIs" priority="27" operator="equal" id="{97B470A2-A9E4-4BD9-B584-3F3F74BC215F}">
            <xm:f>'\\storage_Admin\CentrosLocalesMovilidad\2019\POA\SEPTIEMBRE\10. ENGATIVA\[FRL10.xlsx]LD'!#REF!</xm:f>
            <x14:dxf>
              <font>
                <color rgb="FF006100"/>
              </font>
              <fill>
                <patternFill>
                  <bgColor rgb="FFC6EFCE"/>
                </patternFill>
              </fill>
            </x14:dxf>
          </x14:cfRule>
          <xm:sqref>V105</xm:sqref>
        </x14:conditionalFormatting>
        <x14:conditionalFormatting xmlns:xm="http://schemas.microsoft.com/office/excel/2006/main">
          <x14:cfRule type="cellIs" priority="22" operator="equal" id="{F2CC4086-CAD2-4713-9885-AF905ABE287E}">
            <xm:f>'\\storage_Admin\CentrosLocalesMovilidad\2019\POA\SEPTIEMBRE\10. ENGATIVA\[FRL10.xlsx]LD'!#REF!</xm:f>
            <x14:dxf>
              <font>
                <color rgb="FF9C6500"/>
              </font>
              <fill>
                <patternFill>
                  <bgColor rgb="FFFFEB9C"/>
                </patternFill>
              </fill>
            </x14:dxf>
          </x14:cfRule>
          <x14:cfRule type="cellIs" priority="23" operator="equal" id="{5B0DEAC1-2E61-4709-9FCD-7C77CDEE055B}">
            <xm:f>'\\storage_Admin\CentrosLocalesMovilidad\2019\POA\SEPTIEMBRE\10. ENGATIVA\[FRL10.xlsx]LD'!#REF!</xm:f>
            <x14:dxf>
              <font>
                <color rgb="FF9C0006"/>
              </font>
              <fill>
                <patternFill>
                  <bgColor rgb="FFFFC7CE"/>
                </patternFill>
              </fill>
            </x14:dxf>
          </x14:cfRule>
          <x14:cfRule type="cellIs" priority="24" operator="equal" id="{5139E453-E3AE-498B-BD5F-949951D8CB8F}">
            <xm:f>'\\storage_Admin\CentrosLocalesMovilidad\2019\POA\SEPTIEMBRE\10. ENGATIVA\[FRL10.xlsx]LD'!#REF!</xm:f>
            <x14:dxf>
              <font>
                <color rgb="FF006100"/>
              </font>
              <fill>
                <patternFill>
                  <bgColor rgb="FFC6EFCE"/>
                </patternFill>
              </fill>
            </x14:dxf>
          </x14:cfRule>
          <xm:sqref>V106</xm:sqref>
        </x14:conditionalFormatting>
        <x14:conditionalFormatting xmlns:xm="http://schemas.microsoft.com/office/excel/2006/main">
          <x14:cfRule type="cellIs" priority="19" operator="equal" id="{D9A77C60-8ACC-4A68-9E8B-AF5519B78B00}">
            <xm:f>'\\storage_Admin\CentrosLocalesMovilidad\2019\POA\SEPTIEMBRE\10. ENGATIVA\[FRL10.xlsx]LD'!#REF!</xm:f>
            <x14:dxf>
              <font>
                <color rgb="FF9C6500"/>
              </font>
              <fill>
                <patternFill>
                  <bgColor rgb="FFFFEB9C"/>
                </patternFill>
              </fill>
            </x14:dxf>
          </x14:cfRule>
          <x14:cfRule type="cellIs" priority="20" operator="equal" id="{FB251412-01AD-4316-96FF-9FA0B333A985}">
            <xm:f>'\\storage_Admin\CentrosLocalesMovilidad\2019\POA\SEPTIEMBRE\10. ENGATIVA\[FRL10.xlsx]LD'!#REF!</xm:f>
            <x14:dxf>
              <font>
                <color rgb="FF9C0006"/>
              </font>
              <fill>
                <patternFill>
                  <bgColor rgb="FFFFC7CE"/>
                </patternFill>
              </fill>
            </x14:dxf>
          </x14:cfRule>
          <x14:cfRule type="cellIs" priority="21" operator="equal" id="{15AECB66-2B59-43AB-8E7B-1534E3A3B0CD}">
            <xm:f>'\\storage_Admin\CentrosLocalesMovilidad\2019\POA\SEPTIEMBRE\10. ENGATIVA\[FRL10.xlsx]LD'!#REF!</xm:f>
            <x14:dxf>
              <font>
                <color rgb="FF006100"/>
              </font>
              <fill>
                <patternFill>
                  <bgColor rgb="FFC6EFCE"/>
                </patternFill>
              </fill>
            </x14:dxf>
          </x14:cfRule>
          <xm:sqref>V107</xm:sqref>
        </x14:conditionalFormatting>
        <x14:conditionalFormatting xmlns:xm="http://schemas.microsoft.com/office/excel/2006/main">
          <x14:cfRule type="cellIs" priority="16" operator="equal" id="{2ACBDAAF-367D-490C-B14B-E9935DC9C0A3}">
            <xm:f>'\\storage_Admin\CentrosLocalesMovilidad\2019\POA\SEPTIEMBRE\10. ENGATIVA\[FRL10.xlsx]LD'!#REF!</xm:f>
            <x14:dxf>
              <font>
                <color rgb="FF9C6500"/>
              </font>
              <fill>
                <patternFill>
                  <bgColor rgb="FFFFEB9C"/>
                </patternFill>
              </fill>
            </x14:dxf>
          </x14:cfRule>
          <x14:cfRule type="cellIs" priority="17" operator="equal" id="{1DDE1B58-E1A9-4CAC-B232-3013DE648C37}">
            <xm:f>'\\storage_Admin\CentrosLocalesMovilidad\2019\POA\SEPTIEMBRE\10. ENGATIVA\[FRL10.xlsx]LD'!#REF!</xm:f>
            <x14:dxf>
              <font>
                <color rgb="FF9C0006"/>
              </font>
              <fill>
                <patternFill>
                  <bgColor rgb="FFFFC7CE"/>
                </patternFill>
              </fill>
            </x14:dxf>
          </x14:cfRule>
          <x14:cfRule type="cellIs" priority="18" operator="equal" id="{666E6BA9-C0B3-4EC6-9216-A0936FF7E51C}">
            <xm:f>'\\storage_Admin\CentrosLocalesMovilidad\2019\POA\SEPTIEMBRE\10. ENGATIVA\[FRL10.xlsx]LD'!#REF!</xm:f>
            <x14:dxf>
              <font>
                <color rgb="FF006100"/>
              </font>
              <fill>
                <patternFill>
                  <bgColor rgb="FFC6EFCE"/>
                </patternFill>
              </fill>
            </x14:dxf>
          </x14:cfRule>
          <xm:sqref>V108</xm:sqref>
        </x14:conditionalFormatting>
        <x14:conditionalFormatting xmlns:xm="http://schemas.microsoft.com/office/excel/2006/main">
          <x14:cfRule type="cellIs" priority="13" operator="equal" id="{8DA24DD5-2D47-4FC9-A919-EA613AE3BDFF}">
            <xm:f>'\\storage_Admin\CentrosLocalesMovilidad\2019\POA\SEPTIEMBRE\10. ENGATIVA\[FRL10.xlsx]LD'!#REF!</xm:f>
            <x14:dxf>
              <font>
                <color rgb="FF9C6500"/>
              </font>
              <fill>
                <patternFill>
                  <bgColor rgb="FFFFEB9C"/>
                </patternFill>
              </fill>
            </x14:dxf>
          </x14:cfRule>
          <x14:cfRule type="cellIs" priority="14" operator="equal" id="{FAFF32BE-BE92-4DA4-AB66-D2DDE28D0096}">
            <xm:f>'\\storage_Admin\CentrosLocalesMovilidad\2019\POA\SEPTIEMBRE\10. ENGATIVA\[FRL10.xlsx]LD'!#REF!</xm:f>
            <x14:dxf>
              <font>
                <color rgb="FF9C0006"/>
              </font>
              <fill>
                <patternFill>
                  <bgColor rgb="FFFFC7CE"/>
                </patternFill>
              </fill>
            </x14:dxf>
          </x14:cfRule>
          <x14:cfRule type="cellIs" priority="15" operator="equal" id="{D167E693-2C54-4359-AD13-27439B60B67A}">
            <xm:f>'\\storage_Admin\CentrosLocalesMovilidad\2019\POA\SEPTIEMBRE\10. ENGATIVA\[FRL10.xlsx]LD'!#REF!</xm:f>
            <x14:dxf>
              <font>
                <color rgb="FF006100"/>
              </font>
              <fill>
                <patternFill>
                  <bgColor rgb="FFC6EFCE"/>
                </patternFill>
              </fill>
            </x14:dxf>
          </x14:cfRule>
          <xm:sqref>V109</xm:sqref>
        </x14:conditionalFormatting>
        <x14:conditionalFormatting xmlns:xm="http://schemas.microsoft.com/office/excel/2006/main">
          <x14:cfRule type="cellIs" priority="10" operator="equal" id="{B7AE2B53-BFAB-4A73-9209-E22C95ADCBC3}">
            <xm:f>'\\storage_Admin\CentrosLocalesMovilidad\2019\POA\SEPTIEMBRE\10. ENGATIVA\[FRL10.xlsx]LD'!#REF!</xm:f>
            <x14:dxf>
              <font>
                <color rgb="FF9C6500"/>
              </font>
              <fill>
                <patternFill>
                  <bgColor rgb="FFFFEB9C"/>
                </patternFill>
              </fill>
            </x14:dxf>
          </x14:cfRule>
          <x14:cfRule type="cellIs" priority="11" operator="equal" id="{0FAB76C1-E9C1-4AD3-8BE0-D16D17EC5D49}">
            <xm:f>'\\storage_Admin\CentrosLocalesMovilidad\2019\POA\SEPTIEMBRE\10. ENGATIVA\[FRL10.xlsx]LD'!#REF!</xm:f>
            <x14:dxf>
              <font>
                <color rgb="FF9C0006"/>
              </font>
              <fill>
                <patternFill>
                  <bgColor rgb="FFFFC7CE"/>
                </patternFill>
              </fill>
            </x14:dxf>
          </x14:cfRule>
          <x14:cfRule type="cellIs" priority="12" operator="equal" id="{F6F03F13-99AD-45C4-846B-70F5E67063F6}">
            <xm:f>'\\storage_Admin\CentrosLocalesMovilidad\2019\POA\SEPTIEMBRE\10. ENGATIVA\[FRL10.xlsx]LD'!#REF!</xm:f>
            <x14:dxf>
              <font>
                <color rgb="FF006100"/>
              </font>
              <fill>
                <patternFill>
                  <bgColor rgb="FFC6EFCE"/>
                </patternFill>
              </fill>
            </x14:dxf>
          </x14:cfRule>
          <xm:sqref>V110</xm:sqref>
        </x14:conditionalFormatting>
        <x14:conditionalFormatting xmlns:xm="http://schemas.microsoft.com/office/excel/2006/main">
          <x14:cfRule type="cellIs" priority="7" operator="equal" id="{9683967F-1201-4BB0-AE39-658FA4F12F9A}">
            <xm:f>'\\storage_Admin\CentrosLocalesMovilidad\2019\POA\SEPTIEMBRE\10. ENGATIVA\[FRL10.xlsx]LD'!#REF!</xm:f>
            <x14:dxf>
              <font>
                <color rgb="FF9C6500"/>
              </font>
              <fill>
                <patternFill>
                  <bgColor rgb="FFFFEB9C"/>
                </patternFill>
              </fill>
            </x14:dxf>
          </x14:cfRule>
          <x14:cfRule type="cellIs" priority="8" operator="equal" id="{D8C7C12B-F52D-487B-9E2F-4BC71DE7396F}">
            <xm:f>'\\storage_Admin\CentrosLocalesMovilidad\2019\POA\SEPTIEMBRE\10. ENGATIVA\[FRL10.xlsx]LD'!#REF!</xm:f>
            <x14:dxf>
              <font>
                <color rgb="FF9C0006"/>
              </font>
              <fill>
                <patternFill>
                  <bgColor rgb="FFFFC7CE"/>
                </patternFill>
              </fill>
            </x14:dxf>
          </x14:cfRule>
          <x14:cfRule type="cellIs" priority="9" operator="equal" id="{07B44D37-DBD8-44EE-8FC4-447017D67EA8}">
            <xm:f>'\\storage_Admin\CentrosLocalesMovilidad\2019\POA\SEPTIEMBRE\10. ENGATIVA\[FRL10.xlsx]LD'!#REF!</xm:f>
            <x14:dxf>
              <font>
                <color rgb="FF006100"/>
              </font>
              <fill>
                <patternFill>
                  <bgColor rgb="FFC6EFCE"/>
                </patternFill>
              </fill>
            </x14:dxf>
          </x14:cfRule>
          <xm:sqref>V111</xm:sqref>
        </x14:conditionalFormatting>
        <x14:conditionalFormatting xmlns:xm="http://schemas.microsoft.com/office/excel/2006/main">
          <x14:cfRule type="cellIs" priority="4" operator="equal" id="{1A60D8C2-2324-4C5E-A168-01A64A38C9CB}">
            <xm:f>'\\storage_Admin\CentrosLocalesMovilidad\2019\POA\SEPTIEMBRE\10. ENGATIVA\[FRL10.xlsx]LD'!#REF!</xm:f>
            <x14:dxf>
              <font>
                <color rgb="FF9C6500"/>
              </font>
              <fill>
                <patternFill>
                  <bgColor rgb="FFFFEB9C"/>
                </patternFill>
              </fill>
            </x14:dxf>
          </x14:cfRule>
          <x14:cfRule type="cellIs" priority="5" operator="equal" id="{12C93407-3819-4379-9C38-488211242041}">
            <xm:f>'\\storage_Admin\CentrosLocalesMovilidad\2019\POA\SEPTIEMBRE\10. ENGATIVA\[FRL10.xlsx]LD'!#REF!</xm:f>
            <x14:dxf>
              <font>
                <color rgb="FF9C0006"/>
              </font>
              <fill>
                <patternFill>
                  <bgColor rgb="FFFFC7CE"/>
                </patternFill>
              </fill>
            </x14:dxf>
          </x14:cfRule>
          <x14:cfRule type="cellIs" priority="6" operator="equal" id="{17CE222E-EA26-4641-AC61-766764E75A84}">
            <xm:f>'\\storage_Admin\CentrosLocalesMovilidad\2019\POA\SEPTIEMBRE\10. ENGATIVA\[FRL10.xlsx]LD'!#REF!</xm:f>
            <x14:dxf>
              <font>
                <color rgb="FF006100"/>
              </font>
              <fill>
                <patternFill>
                  <bgColor rgb="FFC6EFCE"/>
                </patternFill>
              </fill>
            </x14:dxf>
          </x14:cfRule>
          <xm:sqref>V113</xm:sqref>
        </x14:conditionalFormatting>
        <x14:conditionalFormatting xmlns:xm="http://schemas.microsoft.com/office/excel/2006/main">
          <x14:cfRule type="cellIs" priority="1" operator="equal" id="{F3AB6508-FFE8-4412-A4A7-EFAD5E971B18}">
            <xm:f>'\\storage_Admin\CentrosLocalesMovilidad\2019\POA\SEPTIEMBRE\10. ENGATIVA\[FRL10.xlsx]LD'!#REF!</xm:f>
            <x14:dxf>
              <font>
                <color rgb="FF9C6500"/>
              </font>
              <fill>
                <patternFill>
                  <bgColor rgb="FFFFEB9C"/>
                </patternFill>
              </fill>
            </x14:dxf>
          </x14:cfRule>
          <x14:cfRule type="cellIs" priority="2" operator="equal" id="{91C2197C-42BE-4BCB-A0BC-892CEDC4C48F}">
            <xm:f>'\\storage_Admin\CentrosLocalesMovilidad\2019\POA\SEPTIEMBRE\10. ENGATIVA\[FRL10.xlsx]LD'!#REF!</xm:f>
            <x14:dxf>
              <font>
                <color rgb="FF9C0006"/>
              </font>
              <fill>
                <patternFill>
                  <bgColor rgb="FFFFC7CE"/>
                </patternFill>
              </fill>
            </x14:dxf>
          </x14:cfRule>
          <x14:cfRule type="cellIs" priority="3" operator="equal" id="{6810203A-956E-43D5-91B5-3E024FB003F4}">
            <xm:f>'\\storage_Admin\CentrosLocalesMovilidad\2019\POA\SEPTIEMBRE\10. ENGATIVA\[FRL10.xlsx]LD'!#REF!</xm:f>
            <x14:dxf>
              <font>
                <color rgb="FF006100"/>
              </font>
              <fill>
                <patternFill>
                  <bgColor rgb="FFC6EFCE"/>
                </patternFill>
              </fill>
            </x14:dxf>
          </x14:cfRule>
          <xm:sqref>V114:V117</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F118:F203</xm:sqref>
        </x14:dataValidation>
        <x14:dataValidation type="list" allowBlank="1" showInputMessage="1" showErrorMessage="1">
          <x14:formula1>
            <xm:f>'C:\Users\Lenovo\Documents\procedimiento de participacion\[PM06-PR04-F02.xlsx]LD'!#REF!</xm:f>
          </x14:formula1>
          <xm:sqref>U118:U203 I118:N203 Y118:Y203</xm:sqref>
        </x14:dataValidation>
        <x14:dataValidation type="list" allowBlank="1" showInputMessage="1" showErrorMessage="1">
          <x14:formula1>
            <xm:f>'\\storage_Admin\CentrosLocalesMovilidad\2019\POA\SEPTIEMBRE\10. ENGATIVA\[FRL10.xlsx]LD'!#REF!</xm:f>
          </x14:formula1>
          <xm:sqref>M6:M117</xm:sqref>
        </x14:dataValidation>
        <x14:dataValidation type="list" allowBlank="1" showInputMessage="1" showErrorMessage="1">
          <x14:formula1>
            <xm:f>'\\storage_Admin\CentrosLocalesMovilidad\2019\POA\SEPTIEMBRE\10. ENGATIVA\[FRL10.xlsx]LD'!#REF!</xm:f>
          </x14:formula1>
          <xm:sqref>F6:F117</xm:sqref>
        </x14:dataValidation>
        <x14:dataValidation type="list" allowBlank="1" showInputMessage="1" showErrorMessage="1">
          <x14:formula1>
            <xm:f>'\\storage_Admin\CentrosLocalesMovilidad\2019\POA\SEPTIEMBRE\10. ENGATIVA\[FRL10.xlsx]LD'!#REF!</xm:f>
          </x14:formula1>
          <xm:sqref>L6:L117</xm:sqref>
        </x14:dataValidation>
        <x14:dataValidation type="list" allowBlank="1" showInputMessage="1" showErrorMessage="1">
          <x14:formula1>
            <xm:f>'\\storage_Admin\CentrosLocalesMovilidad\2019\POA\SEPTIEMBRE\10. ENGATIVA\[FRL10.xlsx]LD'!#REF!</xm:f>
          </x14:formula1>
          <xm:sqref>Z6:Z117</xm:sqref>
        </x14:dataValidation>
        <x14:dataValidation type="list" allowBlank="1" showInputMessage="1" showErrorMessage="1">
          <x14:formula1>
            <xm:f>'\\storage_Admin\CentrosLocalesMovilidad\2019\POA\SEPTIEMBRE\10. ENGATIVA\[FRL10.xlsx]LD'!#REF!</xm:f>
          </x14:formula1>
          <xm:sqref>N6:O117</xm:sqref>
        </x14:dataValidation>
        <x14:dataValidation type="list" allowBlank="1" showInputMessage="1" showErrorMessage="1">
          <x14:formula1>
            <xm:f>'\\storage_Admin\CentrosLocalesMovilidad\2019\POA\SEPTIEMBRE\10. ENGATIVA\[FRL10.xlsx]LD'!#REF!</xm:f>
          </x14:formula1>
          <xm:sqref>K6:K117</xm:sqref>
        </x14:dataValidation>
        <x14:dataValidation type="list" allowBlank="1" showInputMessage="1" showErrorMessage="1">
          <x14:formula1>
            <xm:f>'\\storage_Admin\CentrosLocalesMovilidad\2019\POA\SEPTIEMBRE\10. ENGATIVA\[FRL10.xlsx]LD'!#REF!</xm:f>
          </x14:formula1>
          <xm:sqref>J6:J117</xm:sqref>
        </x14:dataValidation>
        <x14:dataValidation type="list" allowBlank="1" showInputMessage="1" showErrorMessage="1">
          <x14:formula1>
            <xm:f>'\\storage_Admin\CentrosLocalesMovilidad\2019\POA\SEPTIEMBRE\10. ENGATIVA\[FRL10.xlsx]LD'!#REF!</xm:f>
          </x14:formula1>
          <xm:sqref>V6:V117</xm:sqref>
        </x14:dataValidation>
        <x14:dataValidation type="list" allowBlank="1" showInputMessage="1" showErrorMessage="1">
          <x14:formula1>
            <xm:f>'\\storage_Admin\CentrosLocalesMovilidad\2019\POA\SEPTIEMBRE\10. ENGATIVA\[FRL10.xlsx]LD'!#REF!</xm:f>
          </x14:formula1>
          <xm:sqref>I6:I117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P1" workbookViewId="0">
      <selection activeCell="AC6" sqref="AC6:AE15"/>
    </sheetView>
  </sheetViews>
  <sheetFormatPr baseColWidth="10" defaultRowHeight="15"/>
  <cols>
    <col min="1" max="1" width="0" hidden="1" customWidth="1"/>
    <col min="2" max="2" width="8.28515625" hidden="1" customWidth="1"/>
    <col min="29" max="29" width="32.42578125" bestFit="1" customWidth="1"/>
    <col min="30" max="30" width="22.42578125"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45">
      <c r="A6" s="39" t="str">
        <f>+CONCATENATE(LEFT(K6,2)," ",LEFT(L6,2))</f>
        <v>6. O.</v>
      </c>
      <c r="B6" s="39" t="str">
        <f>IF(R6&lt;&gt;"",CONCATENATE(DAY(R6),".",MONTH(R6)),"")</f>
        <v>2.9</v>
      </c>
      <c r="C6" s="1">
        <v>127</v>
      </c>
      <c r="D6" s="46">
        <v>43710</v>
      </c>
      <c r="E6" s="1" t="s">
        <v>2599</v>
      </c>
      <c r="F6" s="1" t="s">
        <v>200</v>
      </c>
      <c r="G6" s="1" t="s">
        <v>387</v>
      </c>
      <c r="H6" s="1">
        <v>0</v>
      </c>
      <c r="I6" s="1" t="s">
        <v>75</v>
      </c>
      <c r="J6" s="1" t="s">
        <v>100</v>
      </c>
      <c r="K6" s="1" t="s">
        <v>187</v>
      </c>
      <c r="L6" s="1" t="s">
        <v>224</v>
      </c>
      <c r="M6" s="1"/>
      <c r="N6" s="1" t="s">
        <v>117</v>
      </c>
      <c r="O6" s="1" t="s">
        <v>117</v>
      </c>
      <c r="P6" s="1" t="s">
        <v>114</v>
      </c>
      <c r="Q6" s="47">
        <v>43710</v>
      </c>
      <c r="R6" s="46">
        <v>43710</v>
      </c>
      <c r="S6" s="46">
        <v>43710</v>
      </c>
      <c r="T6" s="48">
        <v>0</v>
      </c>
      <c r="U6" s="49">
        <v>0</v>
      </c>
      <c r="V6" s="50" t="s">
        <v>84</v>
      </c>
      <c r="W6" s="1" t="s">
        <v>395</v>
      </c>
      <c r="X6" s="1" t="s">
        <v>275</v>
      </c>
      <c r="Y6" s="1" t="s">
        <v>2600</v>
      </c>
      <c r="Z6" s="1"/>
      <c r="AA6" s="1" t="s">
        <v>114</v>
      </c>
      <c r="AB6" s="1" t="s">
        <v>2601</v>
      </c>
    </row>
    <row r="7" spans="1:28" ht="33.75">
      <c r="A7" s="39" t="str">
        <f t="shared" ref="A7:A70" si="0">+CONCATENATE(LEFT(K7,2)," ",LEFT(L7,2))</f>
        <v>6. P.</v>
      </c>
      <c r="B7" s="39" t="str">
        <f t="shared" ref="B7:B70" si="1">IF(R7&lt;&gt;"",CONCATENATE(DAY(R7),".",MONTH(R7)),"")</f>
        <v>2.9</v>
      </c>
      <c r="C7" s="1">
        <v>128</v>
      </c>
      <c r="D7" s="46">
        <v>43710</v>
      </c>
      <c r="E7" s="1" t="s">
        <v>2599</v>
      </c>
      <c r="F7" s="1" t="s">
        <v>200</v>
      </c>
      <c r="G7" s="1" t="s">
        <v>387</v>
      </c>
      <c r="H7" s="1">
        <v>0</v>
      </c>
      <c r="I7" s="1" t="s">
        <v>75</v>
      </c>
      <c r="J7" s="1" t="s">
        <v>100</v>
      </c>
      <c r="K7" s="1" t="s">
        <v>187</v>
      </c>
      <c r="L7" s="1" t="s">
        <v>225</v>
      </c>
      <c r="M7" s="1"/>
      <c r="N7" s="1" t="s">
        <v>117</v>
      </c>
      <c r="O7" s="1" t="s">
        <v>117</v>
      </c>
      <c r="P7" s="1" t="s">
        <v>114</v>
      </c>
      <c r="Q7" s="47">
        <v>43710</v>
      </c>
      <c r="R7" s="46">
        <v>43710</v>
      </c>
      <c r="S7" s="46">
        <v>43710</v>
      </c>
      <c r="T7" s="48">
        <v>0</v>
      </c>
      <c r="U7" s="49">
        <v>0</v>
      </c>
      <c r="V7" s="50" t="s">
        <v>84</v>
      </c>
      <c r="W7" s="1" t="s">
        <v>395</v>
      </c>
      <c r="X7" s="1" t="s">
        <v>275</v>
      </c>
      <c r="Y7" s="1" t="s">
        <v>2602</v>
      </c>
      <c r="Z7" s="1"/>
      <c r="AA7" s="1" t="s">
        <v>114</v>
      </c>
      <c r="AB7" s="1" t="s">
        <v>2601</v>
      </c>
    </row>
    <row r="8" spans="1:28" ht="409.5">
      <c r="A8" s="39" t="str">
        <f t="shared" si="0"/>
        <v>1. E.</v>
      </c>
      <c r="B8" s="39" t="str">
        <f t="shared" si="1"/>
        <v>3.9</v>
      </c>
      <c r="C8" s="1">
        <v>129</v>
      </c>
      <c r="D8" s="46">
        <v>43711</v>
      </c>
      <c r="E8" s="1" t="s">
        <v>2603</v>
      </c>
      <c r="F8" s="1" t="s">
        <v>386</v>
      </c>
      <c r="G8" s="1" t="s">
        <v>2604</v>
      </c>
      <c r="H8" s="1">
        <v>14</v>
      </c>
      <c r="I8" s="1" t="s">
        <v>75</v>
      </c>
      <c r="J8" s="1" t="s">
        <v>87</v>
      </c>
      <c r="K8" s="1" t="s">
        <v>88</v>
      </c>
      <c r="L8" s="1" t="s">
        <v>216</v>
      </c>
      <c r="M8" s="1"/>
      <c r="N8" s="1" t="s">
        <v>117</v>
      </c>
      <c r="O8" s="1" t="s">
        <v>117</v>
      </c>
      <c r="P8" s="1" t="s">
        <v>114</v>
      </c>
      <c r="Q8" s="47">
        <v>43711</v>
      </c>
      <c r="R8" s="46">
        <v>43711</v>
      </c>
      <c r="S8" s="46">
        <v>43711</v>
      </c>
      <c r="T8" s="48">
        <v>0</v>
      </c>
      <c r="U8" s="49">
        <v>0</v>
      </c>
      <c r="V8" s="50" t="s">
        <v>84</v>
      </c>
      <c r="W8" s="1" t="s">
        <v>395</v>
      </c>
      <c r="X8" s="1" t="s">
        <v>2605</v>
      </c>
      <c r="Y8" s="1" t="s">
        <v>2606</v>
      </c>
      <c r="Z8" s="1"/>
      <c r="AA8" s="1" t="s">
        <v>114</v>
      </c>
      <c r="AB8" s="1" t="s">
        <v>2607</v>
      </c>
    </row>
    <row r="9" spans="1:28" ht="409.5">
      <c r="A9" s="39" t="str">
        <f t="shared" si="0"/>
        <v>1. E.</v>
      </c>
      <c r="B9" s="39" t="str">
        <f t="shared" si="1"/>
        <v>3.9</v>
      </c>
      <c r="C9" s="1">
        <v>130</v>
      </c>
      <c r="D9" s="46">
        <v>43711</v>
      </c>
      <c r="E9" s="1" t="s">
        <v>2608</v>
      </c>
      <c r="F9" s="1" t="s">
        <v>386</v>
      </c>
      <c r="G9" s="1" t="s">
        <v>2604</v>
      </c>
      <c r="H9" s="1">
        <v>0</v>
      </c>
      <c r="I9" s="1" t="s">
        <v>75</v>
      </c>
      <c r="J9" s="1" t="s">
        <v>87</v>
      </c>
      <c r="K9" s="1" t="s">
        <v>88</v>
      </c>
      <c r="L9" s="1" t="s">
        <v>216</v>
      </c>
      <c r="M9" s="1"/>
      <c r="N9" s="1" t="s">
        <v>117</v>
      </c>
      <c r="O9" s="1" t="s">
        <v>117</v>
      </c>
      <c r="P9" s="1" t="s">
        <v>114</v>
      </c>
      <c r="Q9" s="47">
        <v>43711</v>
      </c>
      <c r="R9" s="46">
        <v>43711</v>
      </c>
      <c r="S9" s="46">
        <v>43711</v>
      </c>
      <c r="T9" s="48">
        <v>0</v>
      </c>
      <c r="U9" s="49">
        <v>0</v>
      </c>
      <c r="V9" s="50" t="s">
        <v>84</v>
      </c>
      <c r="W9" s="1" t="s">
        <v>395</v>
      </c>
      <c r="X9" s="1" t="s">
        <v>1544</v>
      </c>
      <c r="Y9" s="1" t="s">
        <v>2606</v>
      </c>
      <c r="Z9" s="1"/>
      <c r="AA9" s="1" t="s">
        <v>114</v>
      </c>
      <c r="AB9" s="1" t="s">
        <v>2607</v>
      </c>
    </row>
    <row r="10" spans="1:28" ht="409.5">
      <c r="A10" s="39" t="str">
        <f t="shared" si="0"/>
        <v>1. E.</v>
      </c>
      <c r="B10" s="39" t="str">
        <f t="shared" si="1"/>
        <v>3.9</v>
      </c>
      <c r="C10" s="1">
        <v>131</v>
      </c>
      <c r="D10" s="46">
        <v>43711</v>
      </c>
      <c r="E10" s="1" t="s">
        <v>2609</v>
      </c>
      <c r="F10" s="1" t="s">
        <v>386</v>
      </c>
      <c r="G10" s="1" t="s">
        <v>2604</v>
      </c>
      <c r="H10" s="1">
        <v>9</v>
      </c>
      <c r="I10" s="1" t="s">
        <v>75</v>
      </c>
      <c r="J10" s="1" t="s">
        <v>87</v>
      </c>
      <c r="K10" s="1" t="s">
        <v>88</v>
      </c>
      <c r="L10" s="1" t="s">
        <v>216</v>
      </c>
      <c r="M10" s="1"/>
      <c r="N10" s="1" t="s">
        <v>117</v>
      </c>
      <c r="O10" s="1" t="s">
        <v>117</v>
      </c>
      <c r="P10" s="1" t="s">
        <v>114</v>
      </c>
      <c r="Q10" s="47">
        <v>43711</v>
      </c>
      <c r="R10" s="46">
        <v>43711</v>
      </c>
      <c r="S10" s="46">
        <v>43711</v>
      </c>
      <c r="T10" s="48">
        <v>0</v>
      </c>
      <c r="U10" s="49">
        <v>0</v>
      </c>
      <c r="V10" s="50" t="s">
        <v>84</v>
      </c>
      <c r="W10" s="1" t="s">
        <v>395</v>
      </c>
      <c r="X10" s="1" t="s">
        <v>2605</v>
      </c>
      <c r="Y10" s="1" t="s">
        <v>2606</v>
      </c>
      <c r="Z10" s="1"/>
      <c r="AA10" s="1" t="s">
        <v>114</v>
      </c>
      <c r="AB10" s="1" t="s">
        <v>2607</v>
      </c>
    </row>
    <row r="11" spans="1:28" ht="409.5">
      <c r="A11" s="39" t="str">
        <f t="shared" si="0"/>
        <v>1. E.</v>
      </c>
      <c r="B11" s="39" t="str">
        <f t="shared" si="1"/>
        <v>3.9</v>
      </c>
      <c r="C11" s="1">
        <v>132</v>
      </c>
      <c r="D11" s="46">
        <v>43711</v>
      </c>
      <c r="E11" s="1" t="s">
        <v>2610</v>
      </c>
      <c r="F11" s="1" t="s">
        <v>386</v>
      </c>
      <c r="G11" s="1" t="s">
        <v>2604</v>
      </c>
      <c r="H11" s="1">
        <v>0</v>
      </c>
      <c r="I11" s="1" t="s">
        <v>75</v>
      </c>
      <c r="J11" s="1" t="s">
        <v>87</v>
      </c>
      <c r="K11" s="1" t="s">
        <v>88</v>
      </c>
      <c r="L11" s="1" t="s">
        <v>216</v>
      </c>
      <c r="M11" s="1"/>
      <c r="N11" s="1" t="s">
        <v>117</v>
      </c>
      <c r="O11" s="1" t="s">
        <v>117</v>
      </c>
      <c r="P11" s="1" t="s">
        <v>114</v>
      </c>
      <c r="Q11" s="47">
        <v>43711</v>
      </c>
      <c r="R11" s="46">
        <v>43711</v>
      </c>
      <c r="S11" s="46">
        <v>43711</v>
      </c>
      <c r="T11" s="48">
        <v>0</v>
      </c>
      <c r="U11" s="49">
        <v>0</v>
      </c>
      <c r="V11" s="50" t="s">
        <v>84</v>
      </c>
      <c r="W11" s="1" t="s">
        <v>395</v>
      </c>
      <c r="X11" s="1" t="s">
        <v>1544</v>
      </c>
      <c r="Y11" s="1" t="s">
        <v>2606</v>
      </c>
      <c r="Z11" s="1"/>
      <c r="AA11" s="1" t="s">
        <v>114</v>
      </c>
      <c r="AB11" s="1" t="s">
        <v>2607</v>
      </c>
    </row>
    <row r="12" spans="1:28" ht="409.5">
      <c r="A12" s="39" t="str">
        <f t="shared" si="0"/>
        <v>1. E.</v>
      </c>
      <c r="B12" s="39" t="str">
        <f t="shared" si="1"/>
        <v>3.9</v>
      </c>
      <c r="C12" s="1">
        <v>133</v>
      </c>
      <c r="D12" s="46">
        <v>43711</v>
      </c>
      <c r="E12" s="1" t="s">
        <v>2611</v>
      </c>
      <c r="F12" s="1" t="s">
        <v>386</v>
      </c>
      <c r="G12" s="1" t="s">
        <v>2604</v>
      </c>
      <c r="H12" s="1">
        <v>0</v>
      </c>
      <c r="I12" s="1" t="s">
        <v>75</v>
      </c>
      <c r="J12" s="1" t="s">
        <v>87</v>
      </c>
      <c r="K12" s="1" t="s">
        <v>88</v>
      </c>
      <c r="L12" s="1" t="s">
        <v>216</v>
      </c>
      <c r="M12" s="1"/>
      <c r="N12" s="1" t="s">
        <v>117</v>
      </c>
      <c r="O12" s="1" t="s">
        <v>117</v>
      </c>
      <c r="P12" s="1" t="s">
        <v>114</v>
      </c>
      <c r="Q12" s="47">
        <v>43711</v>
      </c>
      <c r="R12" s="46">
        <v>43711</v>
      </c>
      <c r="S12" s="46">
        <v>43711</v>
      </c>
      <c r="T12" s="48">
        <v>0</v>
      </c>
      <c r="U12" s="49">
        <v>0</v>
      </c>
      <c r="V12" s="50" t="s">
        <v>84</v>
      </c>
      <c r="W12" s="1" t="s">
        <v>395</v>
      </c>
      <c r="X12" s="1" t="s">
        <v>1544</v>
      </c>
      <c r="Y12" s="1" t="s">
        <v>2606</v>
      </c>
      <c r="Z12" s="1"/>
      <c r="AA12" s="1" t="s">
        <v>114</v>
      </c>
      <c r="AB12" s="1" t="s">
        <v>2607</v>
      </c>
    </row>
    <row r="13" spans="1:28" ht="409.5">
      <c r="A13" s="39" t="str">
        <f t="shared" si="0"/>
        <v>1. E.</v>
      </c>
      <c r="B13" s="39" t="str">
        <f t="shared" si="1"/>
        <v>3.9</v>
      </c>
      <c r="C13" s="1">
        <v>134</v>
      </c>
      <c r="D13" s="46">
        <v>43711</v>
      </c>
      <c r="E13" s="1" t="s">
        <v>2612</v>
      </c>
      <c r="F13" s="1" t="s">
        <v>386</v>
      </c>
      <c r="G13" s="1" t="s">
        <v>2604</v>
      </c>
      <c r="H13" s="1">
        <v>0</v>
      </c>
      <c r="I13" s="1" t="s">
        <v>75</v>
      </c>
      <c r="J13" s="1" t="s">
        <v>87</v>
      </c>
      <c r="K13" s="1" t="s">
        <v>88</v>
      </c>
      <c r="L13" s="1" t="s">
        <v>216</v>
      </c>
      <c r="M13" s="1"/>
      <c r="N13" s="1" t="s">
        <v>117</v>
      </c>
      <c r="O13" s="1" t="s">
        <v>117</v>
      </c>
      <c r="P13" s="1" t="s">
        <v>114</v>
      </c>
      <c r="Q13" s="47">
        <v>43711</v>
      </c>
      <c r="R13" s="46">
        <v>43711</v>
      </c>
      <c r="S13" s="46">
        <v>43711</v>
      </c>
      <c r="T13" s="48">
        <v>0</v>
      </c>
      <c r="U13" s="49">
        <v>0</v>
      </c>
      <c r="V13" s="50" t="s">
        <v>84</v>
      </c>
      <c r="W13" s="1" t="s">
        <v>395</v>
      </c>
      <c r="X13" s="1" t="s">
        <v>1544</v>
      </c>
      <c r="Y13" s="1" t="s">
        <v>2606</v>
      </c>
      <c r="Z13" s="1"/>
      <c r="AA13" s="1" t="s">
        <v>114</v>
      </c>
      <c r="AB13" s="1" t="s">
        <v>2607</v>
      </c>
    </row>
    <row r="14" spans="1:28" ht="409.5">
      <c r="A14" s="39" t="str">
        <f t="shared" si="0"/>
        <v>1. E.</v>
      </c>
      <c r="B14" s="39" t="str">
        <f t="shared" si="1"/>
        <v>3.9</v>
      </c>
      <c r="C14" s="1">
        <v>135</v>
      </c>
      <c r="D14" s="46">
        <v>43711</v>
      </c>
      <c r="E14" s="1" t="s">
        <v>2613</v>
      </c>
      <c r="F14" s="1" t="s">
        <v>385</v>
      </c>
      <c r="G14" s="1" t="s">
        <v>2614</v>
      </c>
      <c r="H14" s="1">
        <v>18</v>
      </c>
      <c r="I14" s="1" t="s">
        <v>75</v>
      </c>
      <c r="J14" s="1" t="s">
        <v>87</v>
      </c>
      <c r="K14" s="1" t="s">
        <v>88</v>
      </c>
      <c r="L14" s="1" t="s">
        <v>216</v>
      </c>
      <c r="M14" s="1"/>
      <c r="N14" s="1" t="s">
        <v>117</v>
      </c>
      <c r="O14" s="1" t="s">
        <v>117</v>
      </c>
      <c r="P14" s="1" t="s">
        <v>114</v>
      </c>
      <c r="Q14" s="47">
        <v>43711</v>
      </c>
      <c r="R14" s="46">
        <v>43711</v>
      </c>
      <c r="S14" s="46">
        <v>43711</v>
      </c>
      <c r="T14" s="48">
        <v>0</v>
      </c>
      <c r="U14" s="49">
        <v>0</v>
      </c>
      <c r="V14" s="50" t="s">
        <v>84</v>
      </c>
      <c r="W14" s="1" t="s">
        <v>395</v>
      </c>
      <c r="X14" s="1" t="s">
        <v>2605</v>
      </c>
      <c r="Y14" s="1" t="s">
        <v>2615</v>
      </c>
      <c r="Z14" s="1"/>
      <c r="AA14" s="1" t="s">
        <v>114</v>
      </c>
      <c r="AB14" s="1" t="s">
        <v>2607</v>
      </c>
    </row>
    <row r="15" spans="1:28" ht="409.5">
      <c r="A15" s="39" t="str">
        <f t="shared" si="0"/>
        <v>1. E.</v>
      </c>
      <c r="B15" s="39" t="str">
        <f t="shared" si="1"/>
        <v>3.9</v>
      </c>
      <c r="C15" s="1">
        <v>136</v>
      </c>
      <c r="D15" s="46">
        <v>43711</v>
      </c>
      <c r="E15" s="1" t="s">
        <v>2616</v>
      </c>
      <c r="F15" s="1" t="s">
        <v>200</v>
      </c>
      <c r="G15" s="1" t="s">
        <v>2617</v>
      </c>
      <c r="H15" s="1">
        <v>11</v>
      </c>
      <c r="I15" s="1" t="s">
        <v>75</v>
      </c>
      <c r="J15" s="1" t="s">
        <v>87</v>
      </c>
      <c r="K15" s="1" t="s">
        <v>88</v>
      </c>
      <c r="L15" s="1" t="s">
        <v>216</v>
      </c>
      <c r="M15" s="1"/>
      <c r="N15" s="1" t="s">
        <v>117</v>
      </c>
      <c r="O15" s="1" t="s">
        <v>117</v>
      </c>
      <c r="P15" s="1" t="s">
        <v>114</v>
      </c>
      <c r="Q15" s="47">
        <v>43711</v>
      </c>
      <c r="R15" s="46">
        <v>43711</v>
      </c>
      <c r="S15" s="46">
        <v>43711</v>
      </c>
      <c r="T15" s="48">
        <v>0</v>
      </c>
      <c r="U15" s="49">
        <v>0</v>
      </c>
      <c r="V15" s="50" t="s">
        <v>84</v>
      </c>
      <c r="W15" s="1" t="s">
        <v>395</v>
      </c>
      <c r="X15" s="1" t="s">
        <v>2605</v>
      </c>
      <c r="Y15" s="1" t="s">
        <v>2618</v>
      </c>
      <c r="Z15" s="1"/>
      <c r="AA15" s="1" t="s">
        <v>114</v>
      </c>
      <c r="AB15" s="1" t="s">
        <v>2619</v>
      </c>
    </row>
    <row r="16" spans="1:28" ht="409.5">
      <c r="A16" s="39" t="str">
        <f t="shared" si="0"/>
        <v>1. D.</v>
      </c>
      <c r="B16" s="39" t="str">
        <f t="shared" si="1"/>
        <v>4.9</v>
      </c>
      <c r="C16" s="1">
        <v>137</v>
      </c>
      <c r="D16" s="46">
        <v>43712</v>
      </c>
      <c r="E16" s="1" t="s">
        <v>2620</v>
      </c>
      <c r="F16" s="1" t="s">
        <v>390</v>
      </c>
      <c r="G16" s="1" t="s">
        <v>391</v>
      </c>
      <c r="H16" s="1">
        <v>26</v>
      </c>
      <c r="I16" s="1" t="s">
        <v>75</v>
      </c>
      <c r="J16" s="1" t="s">
        <v>87</v>
      </c>
      <c r="K16" s="1" t="s">
        <v>88</v>
      </c>
      <c r="L16" s="1" t="s">
        <v>220</v>
      </c>
      <c r="M16" s="1"/>
      <c r="N16" s="1" t="s">
        <v>117</v>
      </c>
      <c r="O16" s="1" t="s">
        <v>117</v>
      </c>
      <c r="P16" s="1" t="s">
        <v>114</v>
      </c>
      <c r="Q16" s="47">
        <v>43712</v>
      </c>
      <c r="R16" s="46">
        <v>43712</v>
      </c>
      <c r="S16" s="46">
        <v>43712</v>
      </c>
      <c r="T16" s="48">
        <v>0</v>
      </c>
      <c r="U16" s="49">
        <v>0</v>
      </c>
      <c r="V16" s="50" t="s">
        <v>84</v>
      </c>
      <c r="W16" s="1" t="s">
        <v>395</v>
      </c>
      <c r="X16" s="1" t="s">
        <v>2605</v>
      </c>
      <c r="Y16" s="1" t="s">
        <v>2621</v>
      </c>
      <c r="Z16" s="1"/>
      <c r="AA16" s="1" t="s">
        <v>114</v>
      </c>
      <c r="AB16" s="1" t="s">
        <v>2607</v>
      </c>
    </row>
    <row r="17" spans="1:28" ht="409.5">
      <c r="A17" s="39" t="str">
        <f t="shared" si="0"/>
        <v>1. D.</v>
      </c>
      <c r="B17" s="39" t="str">
        <f t="shared" si="1"/>
        <v>4.9</v>
      </c>
      <c r="C17" s="1">
        <v>138</v>
      </c>
      <c r="D17" s="46">
        <v>43712</v>
      </c>
      <c r="E17" s="1" t="s">
        <v>2622</v>
      </c>
      <c r="F17" s="1" t="s">
        <v>385</v>
      </c>
      <c r="G17" s="1" t="s">
        <v>2623</v>
      </c>
      <c r="H17" s="1">
        <v>10</v>
      </c>
      <c r="I17" s="1" t="s">
        <v>75</v>
      </c>
      <c r="J17" s="1" t="s">
        <v>87</v>
      </c>
      <c r="K17" s="1" t="s">
        <v>88</v>
      </c>
      <c r="L17" s="1" t="s">
        <v>220</v>
      </c>
      <c r="M17" s="1"/>
      <c r="N17" s="1" t="s">
        <v>117</v>
      </c>
      <c r="O17" s="1" t="s">
        <v>117</v>
      </c>
      <c r="P17" s="1" t="s">
        <v>114</v>
      </c>
      <c r="Q17" s="47">
        <v>43712</v>
      </c>
      <c r="R17" s="46">
        <v>43712</v>
      </c>
      <c r="S17" s="46">
        <v>43712</v>
      </c>
      <c r="T17" s="48">
        <v>0</v>
      </c>
      <c r="U17" s="49">
        <v>0</v>
      </c>
      <c r="V17" s="50" t="s">
        <v>84</v>
      </c>
      <c r="W17" s="1" t="s">
        <v>395</v>
      </c>
      <c r="X17" s="1" t="s">
        <v>2605</v>
      </c>
      <c r="Y17" s="1" t="s">
        <v>2606</v>
      </c>
      <c r="Z17" s="1"/>
      <c r="AA17" s="1" t="s">
        <v>114</v>
      </c>
      <c r="AB17" s="1" t="s">
        <v>2607</v>
      </c>
    </row>
    <row r="18" spans="1:28" ht="409.5">
      <c r="A18" s="39" t="str">
        <f t="shared" si="0"/>
        <v>3. A.</v>
      </c>
      <c r="B18" s="39" t="str">
        <f t="shared" si="1"/>
        <v>4.9</v>
      </c>
      <c r="C18" s="1">
        <v>139</v>
      </c>
      <c r="D18" s="46">
        <v>43712</v>
      </c>
      <c r="E18" s="1" t="s">
        <v>2624</v>
      </c>
      <c r="F18" s="1" t="s">
        <v>200</v>
      </c>
      <c r="G18" s="1" t="s">
        <v>387</v>
      </c>
      <c r="H18" s="1">
        <v>10</v>
      </c>
      <c r="I18" s="1" t="s">
        <v>75</v>
      </c>
      <c r="J18" s="1" t="s">
        <v>183</v>
      </c>
      <c r="K18" s="1" t="s">
        <v>192</v>
      </c>
      <c r="L18" s="1" t="s">
        <v>101</v>
      </c>
      <c r="M18" s="1" t="s">
        <v>534</v>
      </c>
      <c r="N18" s="1" t="s">
        <v>83</v>
      </c>
      <c r="O18" s="1" t="s">
        <v>83</v>
      </c>
      <c r="P18" s="1" t="s">
        <v>2625</v>
      </c>
      <c r="Q18" s="47">
        <v>43712</v>
      </c>
      <c r="R18" s="46">
        <v>43712</v>
      </c>
      <c r="S18" s="46">
        <v>43712</v>
      </c>
      <c r="T18" s="48">
        <v>0</v>
      </c>
      <c r="U18" s="49">
        <v>0</v>
      </c>
      <c r="V18" s="50" t="s">
        <v>84</v>
      </c>
      <c r="W18" s="1" t="s">
        <v>395</v>
      </c>
      <c r="X18" s="1" t="s">
        <v>2605</v>
      </c>
      <c r="Y18" s="1" t="s">
        <v>2626</v>
      </c>
      <c r="Z18" s="1"/>
      <c r="AA18" s="1" t="s">
        <v>114</v>
      </c>
      <c r="AB18" s="1" t="s">
        <v>2627</v>
      </c>
    </row>
    <row r="19" spans="1:28" ht="67.5">
      <c r="A19" s="39" t="str">
        <f t="shared" si="0"/>
        <v>6. Q.</v>
      </c>
      <c r="B19" s="39" t="str">
        <f t="shared" si="1"/>
        <v>4.9</v>
      </c>
      <c r="C19" s="1">
        <v>140</v>
      </c>
      <c r="D19" s="46">
        <v>43712</v>
      </c>
      <c r="E19" s="1" t="s">
        <v>2628</v>
      </c>
      <c r="F19" s="1" t="s">
        <v>204</v>
      </c>
      <c r="G19" s="1" t="s">
        <v>2629</v>
      </c>
      <c r="H19" s="1">
        <v>0</v>
      </c>
      <c r="I19" s="1" t="s">
        <v>75</v>
      </c>
      <c r="J19" s="1" t="s">
        <v>100</v>
      </c>
      <c r="K19" s="1" t="s">
        <v>187</v>
      </c>
      <c r="L19" s="1" t="s">
        <v>221</v>
      </c>
      <c r="M19" s="1"/>
      <c r="N19" s="1" t="s">
        <v>117</v>
      </c>
      <c r="O19" s="1" t="s">
        <v>117</v>
      </c>
      <c r="P19" s="1" t="s">
        <v>114</v>
      </c>
      <c r="Q19" s="47">
        <v>43712</v>
      </c>
      <c r="R19" s="46">
        <v>43712</v>
      </c>
      <c r="S19" s="46">
        <v>43712</v>
      </c>
      <c r="T19" s="48">
        <v>0</v>
      </c>
      <c r="U19" s="49">
        <v>0</v>
      </c>
      <c r="V19" s="50" t="s">
        <v>84</v>
      </c>
      <c r="W19" s="1" t="s">
        <v>395</v>
      </c>
      <c r="X19" s="1" t="s">
        <v>275</v>
      </c>
      <c r="Y19" s="1" t="s">
        <v>2630</v>
      </c>
      <c r="Z19" s="1"/>
      <c r="AA19" s="1" t="s">
        <v>114</v>
      </c>
      <c r="AB19" s="1" t="s">
        <v>2631</v>
      </c>
    </row>
    <row r="20" spans="1:28" ht="360">
      <c r="A20" s="39" t="str">
        <f t="shared" si="0"/>
        <v>5. G.</v>
      </c>
      <c r="B20" s="39" t="str">
        <f t="shared" si="1"/>
        <v>5.9</v>
      </c>
      <c r="C20" s="1">
        <v>141</v>
      </c>
      <c r="D20" s="46">
        <v>43713</v>
      </c>
      <c r="E20" s="1" t="s">
        <v>2632</v>
      </c>
      <c r="F20" s="1" t="s">
        <v>200</v>
      </c>
      <c r="G20" s="1" t="s">
        <v>2633</v>
      </c>
      <c r="H20" s="1">
        <v>27</v>
      </c>
      <c r="I20" s="1" t="s">
        <v>75</v>
      </c>
      <c r="J20" s="1" t="s">
        <v>174</v>
      </c>
      <c r="K20" s="1" t="s">
        <v>185</v>
      </c>
      <c r="L20" s="1" t="s">
        <v>238</v>
      </c>
      <c r="M20" s="1"/>
      <c r="N20" s="1" t="s">
        <v>117</v>
      </c>
      <c r="O20" s="1" t="s">
        <v>117</v>
      </c>
      <c r="P20" s="1" t="s">
        <v>114</v>
      </c>
      <c r="Q20" s="47">
        <v>43713</v>
      </c>
      <c r="R20" s="46">
        <v>43713</v>
      </c>
      <c r="S20" s="46">
        <v>43713</v>
      </c>
      <c r="T20" s="48">
        <v>0</v>
      </c>
      <c r="U20" s="49">
        <v>0</v>
      </c>
      <c r="V20" s="50" t="s">
        <v>84</v>
      </c>
      <c r="W20" s="1" t="s">
        <v>395</v>
      </c>
      <c r="X20" s="1" t="s">
        <v>2605</v>
      </c>
      <c r="Y20" s="1" t="s">
        <v>2634</v>
      </c>
      <c r="Z20" s="1"/>
      <c r="AA20" s="1" t="s">
        <v>114</v>
      </c>
      <c r="AB20" s="1" t="s">
        <v>2607</v>
      </c>
    </row>
    <row r="21" spans="1:28" ht="409.5">
      <c r="A21" s="39" t="str">
        <f t="shared" si="0"/>
        <v>3. J.</v>
      </c>
      <c r="B21" s="39" t="str">
        <f t="shared" si="1"/>
        <v>5.9</v>
      </c>
      <c r="C21" s="1">
        <v>142</v>
      </c>
      <c r="D21" s="46">
        <v>43713</v>
      </c>
      <c r="E21" s="1" t="s">
        <v>2635</v>
      </c>
      <c r="F21" s="1" t="s">
        <v>200</v>
      </c>
      <c r="G21" s="1" t="s">
        <v>2636</v>
      </c>
      <c r="H21" s="1">
        <v>0</v>
      </c>
      <c r="I21" s="1" t="s">
        <v>75</v>
      </c>
      <c r="J21" s="1" t="s">
        <v>183</v>
      </c>
      <c r="K21" s="1" t="s">
        <v>192</v>
      </c>
      <c r="L21" s="1" t="s">
        <v>217</v>
      </c>
      <c r="M21" s="1"/>
      <c r="N21" s="1" t="s">
        <v>117</v>
      </c>
      <c r="O21" s="1" t="s">
        <v>117</v>
      </c>
      <c r="P21" s="1" t="s">
        <v>114</v>
      </c>
      <c r="Q21" s="47">
        <v>43713</v>
      </c>
      <c r="R21" s="46">
        <v>43713</v>
      </c>
      <c r="S21" s="46">
        <v>43713</v>
      </c>
      <c r="T21" s="48">
        <v>0</v>
      </c>
      <c r="U21" s="49">
        <v>0</v>
      </c>
      <c r="V21" s="50" t="s">
        <v>84</v>
      </c>
      <c r="W21" s="1" t="s">
        <v>395</v>
      </c>
      <c r="X21" s="1" t="s">
        <v>2605</v>
      </c>
      <c r="Y21" s="1" t="s">
        <v>2637</v>
      </c>
      <c r="Z21" s="1" t="s">
        <v>177</v>
      </c>
      <c r="AA21" s="1" t="s">
        <v>114</v>
      </c>
      <c r="AB21" s="1" t="s">
        <v>2631</v>
      </c>
    </row>
    <row r="22" spans="1:28" ht="409.5">
      <c r="A22" s="39" t="str">
        <f t="shared" si="0"/>
        <v>1. D.</v>
      </c>
      <c r="B22" s="39" t="str">
        <f t="shared" si="1"/>
        <v>6.9</v>
      </c>
      <c r="C22" s="1">
        <v>143</v>
      </c>
      <c r="D22" s="46">
        <v>43714</v>
      </c>
      <c r="E22" s="1" t="s">
        <v>2638</v>
      </c>
      <c r="F22" s="1" t="s">
        <v>200</v>
      </c>
      <c r="G22" s="1" t="s">
        <v>382</v>
      </c>
      <c r="H22" s="1">
        <v>33</v>
      </c>
      <c r="I22" s="1" t="s">
        <v>75</v>
      </c>
      <c r="J22" s="1" t="s">
        <v>87</v>
      </c>
      <c r="K22" s="1" t="s">
        <v>88</v>
      </c>
      <c r="L22" s="1" t="s">
        <v>220</v>
      </c>
      <c r="M22" s="1"/>
      <c r="N22" s="1" t="s">
        <v>117</v>
      </c>
      <c r="O22" s="1" t="s">
        <v>117</v>
      </c>
      <c r="P22" s="1" t="s">
        <v>114</v>
      </c>
      <c r="Q22" s="47">
        <v>43714</v>
      </c>
      <c r="R22" s="46">
        <v>43714</v>
      </c>
      <c r="S22" s="46">
        <v>43714</v>
      </c>
      <c r="T22" s="48">
        <v>0</v>
      </c>
      <c r="U22" s="49">
        <v>0</v>
      </c>
      <c r="V22" s="50" t="s">
        <v>84</v>
      </c>
      <c r="W22" s="1" t="s">
        <v>395</v>
      </c>
      <c r="X22" s="1" t="s">
        <v>2605</v>
      </c>
      <c r="Y22" s="1" t="s">
        <v>2639</v>
      </c>
      <c r="Z22" s="1"/>
      <c r="AA22" s="1" t="s">
        <v>114</v>
      </c>
      <c r="AB22" s="1" t="s">
        <v>2607</v>
      </c>
    </row>
    <row r="23" spans="1:28" ht="409.5">
      <c r="A23" s="39" t="str">
        <f t="shared" si="0"/>
        <v>1. D.</v>
      </c>
      <c r="B23" s="39" t="str">
        <f t="shared" si="1"/>
        <v>6.9</v>
      </c>
      <c r="C23" s="1">
        <v>144</v>
      </c>
      <c r="D23" s="46">
        <v>43714</v>
      </c>
      <c r="E23" s="1" t="s">
        <v>2638</v>
      </c>
      <c r="F23" s="1" t="s">
        <v>200</v>
      </c>
      <c r="G23" s="1" t="s">
        <v>382</v>
      </c>
      <c r="H23" s="1">
        <v>20</v>
      </c>
      <c r="I23" s="1" t="s">
        <v>170</v>
      </c>
      <c r="J23" s="1" t="s">
        <v>87</v>
      </c>
      <c r="K23" s="1" t="s">
        <v>88</v>
      </c>
      <c r="L23" s="1" t="s">
        <v>220</v>
      </c>
      <c r="M23" s="1"/>
      <c r="N23" s="1" t="s">
        <v>117</v>
      </c>
      <c r="O23" s="1" t="s">
        <v>117</v>
      </c>
      <c r="P23" s="1" t="s">
        <v>114</v>
      </c>
      <c r="Q23" s="47">
        <v>43714</v>
      </c>
      <c r="R23" s="46">
        <v>43714</v>
      </c>
      <c r="S23" s="46">
        <v>43714</v>
      </c>
      <c r="T23" s="48">
        <v>0</v>
      </c>
      <c r="U23" s="49">
        <v>0</v>
      </c>
      <c r="V23" s="50" t="s">
        <v>84</v>
      </c>
      <c r="W23" s="1" t="s">
        <v>395</v>
      </c>
      <c r="X23" s="1" t="s">
        <v>2605</v>
      </c>
      <c r="Y23" s="1" t="s">
        <v>2640</v>
      </c>
      <c r="Z23" s="1"/>
      <c r="AA23" s="1" t="s">
        <v>114</v>
      </c>
      <c r="AB23" s="1" t="s">
        <v>2607</v>
      </c>
    </row>
    <row r="24" spans="1:28" ht="409.5">
      <c r="A24" s="39" t="str">
        <f t="shared" si="0"/>
        <v>1. D.</v>
      </c>
      <c r="B24" s="39" t="str">
        <f t="shared" si="1"/>
        <v>6.9</v>
      </c>
      <c r="C24" s="1">
        <v>145</v>
      </c>
      <c r="D24" s="46">
        <v>43714</v>
      </c>
      <c r="E24" s="1" t="s">
        <v>2638</v>
      </c>
      <c r="F24" s="1" t="s">
        <v>200</v>
      </c>
      <c r="G24" s="1" t="s">
        <v>382</v>
      </c>
      <c r="H24" s="1">
        <v>27</v>
      </c>
      <c r="I24" s="1" t="s">
        <v>170</v>
      </c>
      <c r="J24" s="1" t="s">
        <v>87</v>
      </c>
      <c r="K24" s="1" t="s">
        <v>88</v>
      </c>
      <c r="L24" s="1" t="s">
        <v>220</v>
      </c>
      <c r="M24" s="1"/>
      <c r="N24" s="1" t="s">
        <v>117</v>
      </c>
      <c r="O24" s="1" t="s">
        <v>117</v>
      </c>
      <c r="P24" s="1" t="s">
        <v>114</v>
      </c>
      <c r="Q24" s="47">
        <v>43714</v>
      </c>
      <c r="R24" s="46">
        <v>43714</v>
      </c>
      <c r="S24" s="46">
        <v>43714</v>
      </c>
      <c r="T24" s="48">
        <v>0</v>
      </c>
      <c r="U24" s="49">
        <v>0</v>
      </c>
      <c r="V24" s="50" t="s">
        <v>84</v>
      </c>
      <c r="W24" s="1" t="s">
        <v>395</v>
      </c>
      <c r="X24" s="1" t="s">
        <v>2605</v>
      </c>
      <c r="Y24" s="1" t="s">
        <v>2640</v>
      </c>
      <c r="Z24" s="1"/>
      <c r="AA24" s="1" t="s">
        <v>114</v>
      </c>
      <c r="AB24" s="1" t="s">
        <v>2607</v>
      </c>
    </row>
    <row r="25" spans="1:28" ht="409.5">
      <c r="A25" s="39" t="str">
        <f t="shared" si="0"/>
        <v>1. D.</v>
      </c>
      <c r="B25" s="39" t="str">
        <f t="shared" si="1"/>
        <v>6.9</v>
      </c>
      <c r="C25" s="1">
        <v>146</v>
      </c>
      <c r="D25" s="46">
        <v>43714</v>
      </c>
      <c r="E25" s="1" t="s">
        <v>2638</v>
      </c>
      <c r="F25" s="1" t="s">
        <v>200</v>
      </c>
      <c r="G25" s="1" t="s">
        <v>382</v>
      </c>
      <c r="H25" s="1">
        <v>30</v>
      </c>
      <c r="I25" s="1" t="s">
        <v>170</v>
      </c>
      <c r="J25" s="1" t="s">
        <v>87</v>
      </c>
      <c r="K25" s="1" t="s">
        <v>88</v>
      </c>
      <c r="L25" s="1" t="s">
        <v>220</v>
      </c>
      <c r="M25" s="1"/>
      <c r="N25" s="1" t="s">
        <v>117</v>
      </c>
      <c r="O25" s="1" t="s">
        <v>117</v>
      </c>
      <c r="P25" s="1" t="s">
        <v>114</v>
      </c>
      <c r="Q25" s="47">
        <v>43714</v>
      </c>
      <c r="R25" s="46">
        <v>43714</v>
      </c>
      <c r="S25" s="46">
        <v>43714</v>
      </c>
      <c r="T25" s="48">
        <v>0</v>
      </c>
      <c r="U25" s="49">
        <v>0</v>
      </c>
      <c r="V25" s="50" t="s">
        <v>84</v>
      </c>
      <c r="W25" s="1" t="s">
        <v>395</v>
      </c>
      <c r="X25" s="1" t="s">
        <v>2605</v>
      </c>
      <c r="Y25" s="1" t="s">
        <v>2640</v>
      </c>
      <c r="Z25" s="1"/>
      <c r="AA25" s="1" t="s">
        <v>114</v>
      </c>
      <c r="AB25" s="1" t="s">
        <v>2607</v>
      </c>
    </row>
    <row r="26" spans="1:28" ht="409.5">
      <c r="A26" s="39" t="str">
        <f t="shared" si="0"/>
        <v>1. D.</v>
      </c>
      <c r="B26" s="39" t="str">
        <f t="shared" si="1"/>
        <v>6.9</v>
      </c>
      <c r="C26" s="1">
        <v>147</v>
      </c>
      <c r="D26" s="46">
        <v>43714</v>
      </c>
      <c r="E26" s="1" t="s">
        <v>2638</v>
      </c>
      <c r="F26" s="1" t="s">
        <v>200</v>
      </c>
      <c r="G26" s="1" t="s">
        <v>382</v>
      </c>
      <c r="H26" s="1">
        <v>37</v>
      </c>
      <c r="I26" s="1" t="s">
        <v>170</v>
      </c>
      <c r="J26" s="1" t="s">
        <v>87</v>
      </c>
      <c r="K26" s="1" t="s">
        <v>88</v>
      </c>
      <c r="L26" s="1" t="s">
        <v>220</v>
      </c>
      <c r="M26" s="1"/>
      <c r="N26" s="1" t="s">
        <v>117</v>
      </c>
      <c r="O26" s="1" t="s">
        <v>117</v>
      </c>
      <c r="P26" s="1" t="s">
        <v>114</v>
      </c>
      <c r="Q26" s="47">
        <v>43714</v>
      </c>
      <c r="R26" s="46">
        <v>43714</v>
      </c>
      <c r="S26" s="46">
        <v>43714</v>
      </c>
      <c r="T26" s="48">
        <v>0</v>
      </c>
      <c r="U26" s="49">
        <v>0</v>
      </c>
      <c r="V26" s="50" t="s">
        <v>84</v>
      </c>
      <c r="W26" s="1" t="s">
        <v>395</v>
      </c>
      <c r="X26" s="1" t="s">
        <v>2605</v>
      </c>
      <c r="Y26" s="1" t="s">
        <v>2640</v>
      </c>
      <c r="Z26" s="1"/>
      <c r="AA26" s="1" t="s">
        <v>114</v>
      </c>
      <c r="AB26" s="1" t="s">
        <v>2607</v>
      </c>
    </row>
    <row r="27" spans="1:28" ht="409.5">
      <c r="A27" s="39" t="str">
        <f t="shared" si="0"/>
        <v>1. D.</v>
      </c>
      <c r="B27" s="39" t="str">
        <f t="shared" si="1"/>
        <v>6.9</v>
      </c>
      <c r="C27" s="1">
        <v>148</v>
      </c>
      <c r="D27" s="46">
        <v>43714</v>
      </c>
      <c r="E27" s="1" t="s">
        <v>2638</v>
      </c>
      <c r="F27" s="1" t="s">
        <v>200</v>
      </c>
      <c r="G27" s="1" t="s">
        <v>382</v>
      </c>
      <c r="H27" s="1">
        <v>30</v>
      </c>
      <c r="I27" s="1" t="s">
        <v>170</v>
      </c>
      <c r="J27" s="1" t="s">
        <v>87</v>
      </c>
      <c r="K27" s="1" t="s">
        <v>88</v>
      </c>
      <c r="L27" s="1" t="s">
        <v>220</v>
      </c>
      <c r="M27" s="1"/>
      <c r="N27" s="1" t="s">
        <v>117</v>
      </c>
      <c r="O27" s="1" t="s">
        <v>117</v>
      </c>
      <c r="P27" s="1" t="s">
        <v>114</v>
      </c>
      <c r="Q27" s="47">
        <v>43714</v>
      </c>
      <c r="R27" s="46">
        <v>43714</v>
      </c>
      <c r="S27" s="46">
        <v>43714</v>
      </c>
      <c r="T27" s="48">
        <v>0</v>
      </c>
      <c r="U27" s="49">
        <v>0</v>
      </c>
      <c r="V27" s="50" t="s">
        <v>84</v>
      </c>
      <c r="W27" s="1" t="s">
        <v>395</v>
      </c>
      <c r="X27" s="1" t="s">
        <v>2605</v>
      </c>
      <c r="Y27" s="1" t="s">
        <v>2640</v>
      </c>
      <c r="Z27" s="1"/>
      <c r="AA27" s="1" t="s">
        <v>114</v>
      </c>
      <c r="AB27" s="1" t="s">
        <v>2607</v>
      </c>
    </row>
    <row r="28" spans="1:28" ht="409.5">
      <c r="A28" s="39" t="str">
        <f t="shared" si="0"/>
        <v>1. D.</v>
      </c>
      <c r="B28" s="39" t="str">
        <f t="shared" si="1"/>
        <v>6.9</v>
      </c>
      <c r="C28" s="1">
        <v>149</v>
      </c>
      <c r="D28" s="46">
        <v>43714</v>
      </c>
      <c r="E28" s="1" t="s">
        <v>2638</v>
      </c>
      <c r="F28" s="1" t="s">
        <v>200</v>
      </c>
      <c r="G28" s="1" t="s">
        <v>382</v>
      </c>
      <c r="H28" s="1">
        <v>34</v>
      </c>
      <c r="I28" s="1" t="s">
        <v>170</v>
      </c>
      <c r="J28" s="1" t="s">
        <v>87</v>
      </c>
      <c r="K28" s="1" t="s">
        <v>88</v>
      </c>
      <c r="L28" s="1" t="s">
        <v>220</v>
      </c>
      <c r="M28" s="1"/>
      <c r="N28" s="1" t="s">
        <v>117</v>
      </c>
      <c r="O28" s="1" t="s">
        <v>117</v>
      </c>
      <c r="P28" s="1" t="s">
        <v>114</v>
      </c>
      <c r="Q28" s="47">
        <v>43714</v>
      </c>
      <c r="R28" s="46">
        <v>43714</v>
      </c>
      <c r="S28" s="46">
        <v>43714</v>
      </c>
      <c r="T28" s="48">
        <v>0</v>
      </c>
      <c r="U28" s="49">
        <v>0</v>
      </c>
      <c r="V28" s="50" t="s">
        <v>84</v>
      </c>
      <c r="W28" s="1" t="s">
        <v>395</v>
      </c>
      <c r="X28" s="1" t="s">
        <v>2605</v>
      </c>
      <c r="Y28" s="1" t="s">
        <v>2640</v>
      </c>
      <c r="Z28" s="1"/>
      <c r="AA28" s="1" t="s">
        <v>114</v>
      </c>
      <c r="AB28" s="1" t="s">
        <v>2607</v>
      </c>
    </row>
    <row r="29" spans="1:28" ht="409.5">
      <c r="A29" s="39" t="str">
        <f t="shared" si="0"/>
        <v>1. D.</v>
      </c>
      <c r="B29" s="39" t="str">
        <f t="shared" si="1"/>
        <v>6.9</v>
      </c>
      <c r="C29" s="1">
        <v>150</v>
      </c>
      <c r="D29" s="46">
        <v>43714</v>
      </c>
      <c r="E29" s="1" t="s">
        <v>2638</v>
      </c>
      <c r="F29" s="1" t="s">
        <v>200</v>
      </c>
      <c r="G29" s="1" t="s">
        <v>382</v>
      </c>
      <c r="H29" s="1">
        <v>22</v>
      </c>
      <c r="I29" s="1" t="s">
        <v>170</v>
      </c>
      <c r="J29" s="1" t="s">
        <v>87</v>
      </c>
      <c r="K29" s="1" t="s">
        <v>88</v>
      </c>
      <c r="L29" s="1" t="s">
        <v>220</v>
      </c>
      <c r="M29" s="1"/>
      <c r="N29" s="1" t="s">
        <v>117</v>
      </c>
      <c r="O29" s="1" t="s">
        <v>117</v>
      </c>
      <c r="P29" s="1" t="s">
        <v>114</v>
      </c>
      <c r="Q29" s="47">
        <v>43714</v>
      </c>
      <c r="R29" s="46">
        <v>43714</v>
      </c>
      <c r="S29" s="46">
        <v>43714</v>
      </c>
      <c r="T29" s="48">
        <v>0</v>
      </c>
      <c r="U29" s="49">
        <v>0</v>
      </c>
      <c r="V29" s="50" t="s">
        <v>84</v>
      </c>
      <c r="W29" s="1" t="s">
        <v>395</v>
      </c>
      <c r="X29" s="1" t="s">
        <v>2605</v>
      </c>
      <c r="Y29" s="1" t="s">
        <v>2640</v>
      </c>
      <c r="Z29" s="1"/>
      <c r="AA29" s="1" t="s">
        <v>114</v>
      </c>
      <c r="AB29" s="1" t="s">
        <v>2607</v>
      </c>
    </row>
    <row r="30" spans="1:28" ht="409.5">
      <c r="A30" s="39" t="str">
        <f t="shared" si="0"/>
        <v>1. D.</v>
      </c>
      <c r="B30" s="39" t="str">
        <f t="shared" si="1"/>
        <v>6.9</v>
      </c>
      <c r="C30" s="1">
        <v>151</v>
      </c>
      <c r="D30" s="46">
        <v>43714</v>
      </c>
      <c r="E30" s="1" t="s">
        <v>2638</v>
      </c>
      <c r="F30" s="1" t="s">
        <v>200</v>
      </c>
      <c r="G30" s="1" t="s">
        <v>382</v>
      </c>
      <c r="H30" s="1">
        <v>24</v>
      </c>
      <c r="I30" s="1" t="s">
        <v>170</v>
      </c>
      <c r="J30" s="1" t="s">
        <v>87</v>
      </c>
      <c r="K30" s="1" t="s">
        <v>88</v>
      </c>
      <c r="L30" s="1" t="s">
        <v>220</v>
      </c>
      <c r="M30" s="1"/>
      <c r="N30" s="1" t="s">
        <v>117</v>
      </c>
      <c r="O30" s="1" t="s">
        <v>117</v>
      </c>
      <c r="P30" s="1" t="s">
        <v>114</v>
      </c>
      <c r="Q30" s="47">
        <v>43714</v>
      </c>
      <c r="R30" s="46">
        <v>43714</v>
      </c>
      <c r="S30" s="46">
        <v>43714</v>
      </c>
      <c r="T30" s="48">
        <v>0</v>
      </c>
      <c r="U30" s="49">
        <v>0</v>
      </c>
      <c r="V30" s="50" t="s">
        <v>84</v>
      </c>
      <c r="W30" s="1" t="s">
        <v>395</v>
      </c>
      <c r="X30" s="1" t="s">
        <v>2605</v>
      </c>
      <c r="Y30" s="1" t="s">
        <v>2640</v>
      </c>
      <c r="Z30" s="1"/>
      <c r="AA30" s="1" t="s">
        <v>114</v>
      </c>
      <c r="AB30" s="1" t="s">
        <v>2607</v>
      </c>
    </row>
    <row r="31" spans="1:28" ht="409.5">
      <c r="A31" s="39" t="str">
        <f t="shared" si="0"/>
        <v>1. D.</v>
      </c>
      <c r="B31" s="39" t="str">
        <f t="shared" si="1"/>
        <v>6.9</v>
      </c>
      <c r="C31" s="1">
        <v>152</v>
      </c>
      <c r="D31" s="46">
        <v>43714</v>
      </c>
      <c r="E31" s="1" t="s">
        <v>2638</v>
      </c>
      <c r="F31" s="1" t="s">
        <v>200</v>
      </c>
      <c r="G31" s="1" t="s">
        <v>382</v>
      </c>
      <c r="H31" s="1">
        <v>23</v>
      </c>
      <c r="I31" s="1" t="s">
        <v>170</v>
      </c>
      <c r="J31" s="1" t="s">
        <v>87</v>
      </c>
      <c r="K31" s="1" t="s">
        <v>88</v>
      </c>
      <c r="L31" s="1" t="s">
        <v>220</v>
      </c>
      <c r="M31" s="1"/>
      <c r="N31" s="1" t="s">
        <v>117</v>
      </c>
      <c r="O31" s="1" t="s">
        <v>117</v>
      </c>
      <c r="P31" s="1" t="s">
        <v>114</v>
      </c>
      <c r="Q31" s="47">
        <v>43714</v>
      </c>
      <c r="R31" s="46">
        <v>43714</v>
      </c>
      <c r="S31" s="46">
        <v>43714</v>
      </c>
      <c r="T31" s="48">
        <v>0</v>
      </c>
      <c r="U31" s="49">
        <v>0</v>
      </c>
      <c r="V31" s="50" t="s">
        <v>84</v>
      </c>
      <c r="W31" s="1" t="s">
        <v>395</v>
      </c>
      <c r="X31" s="1" t="s">
        <v>2605</v>
      </c>
      <c r="Y31" s="1" t="s">
        <v>2640</v>
      </c>
      <c r="Z31" s="1"/>
      <c r="AA31" s="1" t="s">
        <v>114</v>
      </c>
      <c r="AB31" s="1" t="s">
        <v>2607</v>
      </c>
    </row>
    <row r="32" spans="1:28" ht="409.5">
      <c r="A32" s="39" t="str">
        <f t="shared" si="0"/>
        <v>1. D.</v>
      </c>
      <c r="B32" s="39" t="str">
        <f t="shared" si="1"/>
        <v>6.9</v>
      </c>
      <c r="C32" s="1">
        <v>153</v>
      </c>
      <c r="D32" s="46">
        <v>43714</v>
      </c>
      <c r="E32" s="1" t="s">
        <v>2638</v>
      </c>
      <c r="F32" s="1" t="s">
        <v>200</v>
      </c>
      <c r="G32" s="1" t="s">
        <v>382</v>
      </c>
      <c r="H32" s="1">
        <v>23</v>
      </c>
      <c r="I32" s="1" t="s">
        <v>170</v>
      </c>
      <c r="J32" s="1" t="s">
        <v>87</v>
      </c>
      <c r="K32" s="1" t="s">
        <v>88</v>
      </c>
      <c r="L32" s="1" t="s">
        <v>220</v>
      </c>
      <c r="M32" s="1"/>
      <c r="N32" s="1" t="s">
        <v>117</v>
      </c>
      <c r="O32" s="1" t="s">
        <v>117</v>
      </c>
      <c r="P32" s="1" t="s">
        <v>114</v>
      </c>
      <c r="Q32" s="47">
        <v>43714</v>
      </c>
      <c r="R32" s="46">
        <v>43714</v>
      </c>
      <c r="S32" s="46">
        <v>43714</v>
      </c>
      <c r="T32" s="48">
        <v>0</v>
      </c>
      <c r="U32" s="49">
        <v>0</v>
      </c>
      <c r="V32" s="50" t="s">
        <v>84</v>
      </c>
      <c r="W32" s="1" t="s">
        <v>395</v>
      </c>
      <c r="X32" s="1" t="s">
        <v>2605</v>
      </c>
      <c r="Y32" s="1" t="s">
        <v>2640</v>
      </c>
      <c r="Z32" s="1"/>
      <c r="AA32" s="1" t="s">
        <v>114</v>
      </c>
      <c r="AB32" s="1" t="s">
        <v>2607</v>
      </c>
    </row>
    <row r="33" spans="1:28" ht="409.5">
      <c r="A33" s="39" t="str">
        <f t="shared" si="0"/>
        <v>1. D.</v>
      </c>
      <c r="B33" s="39" t="str">
        <f t="shared" si="1"/>
        <v>6.9</v>
      </c>
      <c r="C33" s="1">
        <v>154</v>
      </c>
      <c r="D33" s="46">
        <v>43714</v>
      </c>
      <c r="E33" s="1" t="s">
        <v>2638</v>
      </c>
      <c r="F33" s="1" t="s">
        <v>200</v>
      </c>
      <c r="G33" s="1" t="s">
        <v>382</v>
      </c>
      <c r="H33" s="1">
        <v>20</v>
      </c>
      <c r="I33" s="1" t="s">
        <v>170</v>
      </c>
      <c r="J33" s="1" t="s">
        <v>87</v>
      </c>
      <c r="K33" s="1" t="s">
        <v>88</v>
      </c>
      <c r="L33" s="1" t="s">
        <v>220</v>
      </c>
      <c r="M33" s="1"/>
      <c r="N33" s="1" t="s">
        <v>117</v>
      </c>
      <c r="O33" s="1" t="s">
        <v>117</v>
      </c>
      <c r="P33" s="1" t="s">
        <v>114</v>
      </c>
      <c r="Q33" s="47">
        <v>43714</v>
      </c>
      <c r="R33" s="46">
        <v>43714</v>
      </c>
      <c r="S33" s="46">
        <v>43714</v>
      </c>
      <c r="T33" s="48">
        <v>0</v>
      </c>
      <c r="U33" s="49">
        <v>0</v>
      </c>
      <c r="V33" s="50" t="s">
        <v>84</v>
      </c>
      <c r="W33" s="1" t="s">
        <v>395</v>
      </c>
      <c r="X33" s="1" t="s">
        <v>2605</v>
      </c>
      <c r="Y33" s="1" t="s">
        <v>2640</v>
      </c>
      <c r="Z33" s="1"/>
      <c r="AA33" s="1" t="s">
        <v>114</v>
      </c>
      <c r="AB33" s="1" t="s">
        <v>2607</v>
      </c>
    </row>
    <row r="34" spans="1:28" ht="409.5">
      <c r="A34" s="39" t="str">
        <f t="shared" si="0"/>
        <v>1. D.</v>
      </c>
      <c r="B34" s="39" t="str">
        <f t="shared" si="1"/>
        <v>6.9</v>
      </c>
      <c r="C34" s="1">
        <v>155</v>
      </c>
      <c r="D34" s="46">
        <v>43714</v>
      </c>
      <c r="E34" s="1" t="s">
        <v>2638</v>
      </c>
      <c r="F34" s="1" t="s">
        <v>200</v>
      </c>
      <c r="G34" s="1" t="s">
        <v>382</v>
      </c>
      <c r="H34" s="1">
        <v>22</v>
      </c>
      <c r="I34" s="1" t="s">
        <v>170</v>
      </c>
      <c r="J34" s="1" t="s">
        <v>87</v>
      </c>
      <c r="K34" s="1" t="s">
        <v>88</v>
      </c>
      <c r="L34" s="1" t="s">
        <v>220</v>
      </c>
      <c r="M34" s="1"/>
      <c r="N34" s="1" t="s">
        <v>117</v>
      </c>
      <c r="O34" s="1" t="s">
        <v>117</v>
      </c>
      <c r="P34" s="1" t="s">
        <v>114</v>
      </c>
      <c r="Q34" s="47">
        <v>43714</v>
      </c>
      <c r="R34" s="46">
        <v>43714</v>
      </c>
      <c r="S34" s="46">
        <v>43714</v>
      </c>
      <c r="T34" s="48">
        <v>0</v>
      </c>
      <c r="U34" s="49">
        <v>0</v>
      </c>
      <c r="V34" s="50" t="s">
        <v>84</v>
      </c>
      <c r="W34" s="1" t="s">
        <v>395</v>
      </c>
      <c r="X34" s="1" t="s">
        <v>2605</v>
      </c>
      <c r="Y34" s="1" t="s">
        <v>2640</v>
      </c>
      <c r="Z34" s="1"/>
      <c r="AA34" s="1" t="s">
        <v>114</v>
      </c>
      <c r="AB34" s="1" t="s">
        <v>2607</v>
      </c>
    </row>
    <row r="35" spans="1:28" ht="409.5">
      <c r="A35" s="39" t="str">
        <f t="shared" si="0"/>
        <v>1. F.</v>
      </c>
      <c r="B35" s="39" t="str">
        <f t="shared" si="1"/>
        <v>6.9</v>
      </c>
      <c r="C35" s="1">
        <v>156</v>
      </c>
      <c r="D35" s="46">
        <v>43714</v>
      </c>
      <c r="E35" s="1" t="s">
        <v>388</v>
      </c>
      <c r="F35" s="1" t="s">
        <v>200</v>
      </c>
      <c r="G35" s="1" t="s">
        <v>463</v>
      </c>
      <c r="H35" s="1">
        <v>0</v>
      </c>
      <c r="I35" s="1" t="s">
        <v>75</v>
      </c>
      <c r="J35" s="1" t="s">
        <v>87</v>
      </c>
      <c r="K35" s="1" t="s">
        <v>88</v>
      </c>
      <c r="L35" s="1" t="s">
        <v>222</v>
      </c>
      <c r="M35" s="1"/>
      <c r="N35" s="1" t="s">
        <v>117</v>
      </c>
      <c r="O35" s="1" t="s">
        <v>117</v>
      </c>
      <c r="P35" s="1" t="s">
        <v>114</v>
      </c>
      <c r="Q35" s="47">
        <v>43714</v>
      </c>
      <c r="R35" s="46">
        <v>43714</v>
      </c>
      <c r="S35" s="46">
        <v>43714</v>
      </c>
      <c r="T35" s="48">
        <v>0</v>
      </c>
      <c r="U35" s="49">
        <v>0</v>
      </c>
      <c r="V35" s="50" t="s">
        <v>84</v>
      </c>
      <c r="W35" s="1" t="s">
        <v>395</v>
      </c>
      <c r="X35" s="1" t="s">
        <v>1291</v>
      </c>
      <c r="Y35" s="1" t="s">
        <v>2641</v>
      </c>
      <c r="Z35" s="1"/>
      <c r="AA35" s="1" t="s">
        <v>114</v>
      </c>
      <c r="AB35" s="1" t="s">
        <v>2607</v>
      </c>
    </row>
    <row r="36" spans="1:28" ht="409.5">
      <c r="A36" s="39" t="str">
        <f t="shared" si="0"/>
        <v>1. F.</v>
      </c>
      <c r="B36" s="39" t="str">
        <f t="shared" si="1"/>
        <v>6.9</v>
      </c>
      <c r="C36" s="1">
        <v>157</v>
      </c>
      <c r="D36" s="46">
        <v>43714</v>
      </c>
      <c r="E36" s="1" t="s">
        <v>2642</v>
      </c>
      <c r="F36" s="1" t="s">
        <v>200</v>
      </c>
      <c r="G36" s="1" t="s">
        <v>463</v>
      </c>
      <c r="H36" s="1">
        <v>0</v>
      </c>
      <c r="I36" s="1" t="s">
        <v>75</v>
      </c>
      <c r="J36" s="1" t="s">
        <v>87</v>
      </c>
      <c r="K36" s="1" t="s">
        <v>88</v>
      </c>
      <c r="L36" s="1" t="s">
        <v>222</v>
      </c>
      <c r="M36" s="1"/>
      <c r="N36" s="1" t="s">
        <v>117</v>
      </c>
      <c r="O36" s="1" t="s">
        <v>117</v>
      </c>
      <c r="P36" s="1" t="s">
        <v>114</v>
      </c>
      <c r="Q36" s="47">
        <v>43714</v>
      </c>
      <c r="R36" s="46">
        <v>43714</v>
      </c>
      <c r="S36" s="46">
        <v>43714</v>
      </c>
      <c r="T36" s="48">
        <v>0</v>
      </c>
      <c r="U36" s="49">
        <v>0</v>
      </c>
      <c r="V36" s="50" t="s">
        <v>84</v>
      </c>
      <c r="W36" s="1" t="s">
        <v>395</v>
      </c>
      <c r="X36" s="1" t="s">
        <v>1291</v>
      </c>
      <c r="Y36" s="1" t="s">
        <v>2643</v>
      </c>
      <c r="Z36" s="1"/>
      <c r="AA36" s="1" t="s">
        <v>114</v>
      </c>
      <c r="AB36" s="1" t="s">
        <v>2607</v>
      </c>
    </row>
    <row r="37" spans="1:28" ht="409.5">
      <c r="A37" s="39" t="str">
        <f t="shared" si="0"/>
        <v>1. F.</v>
      </c>
      <c r="B37" s="39" t="str">
        <f t="shared" si="1"/>
        <v>6.9</v>
      </c>
      <c r="C37" s="1">
        <v>158</v>
      </c>
      <c r="D37" s="46">
        <v>43714</v>
      </c>
      <c r="E37" s="1" t="s">
        <v>2644</v>
      </c>
      <c r="F37" s="1" t="s">
        <v>200</v>
      </c>
      <c r="G37" s="1" t="s">
        <v>463</v>
      </c>
      <c r="H37" s="1">
        <v>0</v>
      </c>
      <c r="I37" s="1" t="s">
        <v>75</v>
      </c>
      <c r="J37" s="1" t="s">
        <v>87</v>
      </c>
      <c r="K37" s="1" t="s">
        <v>88</v>
      </c>
      <c r="L37" s="1" t="s">
        <v>222</v>
      </c>
      <c r="M37" s="1"/>
      <c r="N37" s="1" t="s">
        <v>117</v>
      </c>
      <c r="O37" s="1" t="s">
        <v>117</v>
      </c>
      <c r="P37" s="1" t="s">
        <v>114</v>
      </c>
      <c r="Q37" s="47">
        <v>43714</v>
      </c>
      <c r="R37" s="46">
        <v>43714</v>
      </c>
      <c r="S37" s="46">
        <v>43714</v>
      </c>
      <c r="T37" s="48">
        <v>0</v>
      </c>
      <c r="U37" s="49">
        <v>0</v>
      </c>
      <c r="V37" s="50" t="s">
        <v>84</v>
      </c>
      <c r="W37" s="1" t="s">
        <v>395</v>
      </c>
      <c r="X37" s="1" t="s">
        <v>1291</v>
      </c>
      <c r="Y37" s="1" t="s">
        <v>2645</v>
      </c>
      <c r="Z37" s="1"/>
      <c r="AA37" s="1" t="s">
        <v>114</v>
      </c>
      <c r="AB37" s="1" t="s">
        <v>2607</v>
      </c>
    </row>
    <row r="38" spans="1:28" ht="409.5">
      <c r="A38" s="39" t="str">
        <f t="shared" si="0"/>
        <v>5. H.</v>
      </c>
      <c r="B38" s="39" t="str">
        <f t="shared" si="1"/>
        <v>7.9</v>
      </c>
      <c r="C38" s="1">
        <v>159</v>
      </c>
      <c r="D38" s="46">
        <v>43715</v>
      </c>
      <c r="E38" s="1" t="s">
        <v>2646</v>
      </c>
      <c r="F38" s="1" t="s">
        <v>385</v>
      </c>
      <c r="G38" s="1" t="s">
        <v>2647</v>
      </c>
      <c r="H38" s="1">
        <v>8</v>
      </c>
      <c r="I38" s="1" t="s">
        <v>75</v>
      </c>
      <c r="J38" s="1" t="s">
        <v>174</v>
      </c>
      <c r="K38" s="1" t="s">
        <v>175</v>
      </c>
      <c r="L38" s="1" t="s">
        <v>239</v>
      </c>
      <c r="M38" s="1"/>
      <c r="N38" s="1" t="s">
        <v>117</v>
      </c>
      <c r="O38" s="1" t="s">
        <v>117</v>
      </c>
      <c r="P38" s="1" t="s">
        <v>114</v>
      </c>
      <c r="Q38" s="47">
        <v>43715</v>
      </c>
      <c r="R38" s="46">
        <v>43715</v>
      </c>
      <c r="S38" s="46">
        <v>43715</v>
      </c>
      <c r="T38" s="48">
        <v>0</v>
      </c>
      <c r="U38" s="49">
        <v>0</v>
      </c>
      <c r="V38" s="50" t="s">
        <v>84</v>
      </c>
      <c r="W38" s="1" t="s">
        <v>395</v>
      </c>
      <c r="X38" s="1" t="s">
        <v>2605</v>
      </c>
      <c r="Y38" s="1" t="s">
        <v>2648</v>
      </c>
      <c r="Z38" s="1"/>
      <c r="AA38" s="1" t="s">
        <v>114</v>
      </c>
      <c r="AB38" s="1" t="s">
        <v>2627</v>
      </c>
    </row>
    <row r="39" spans="1:28" ht="45">
      <c r="A39" s="39" t="str">
        <f t="shared" si="0"/>
        <v>6. O.</v>
      </c>
      <c r="B39" s="39" t="str">
        <f t="shared" si="1"/>
        <v>9.9</v>
      </c>
      <c r="C39" s="1">
        <v>160</v>
      </c>
      <c r="D39" s="46">
        <v>43717</v>
      </c>
      <c r="E39" s="1" t="s">
        <v>2620</v>
      </c>
      <c r="F39" s="1" t="s">
        <v>2649</v>
      </c>
      <c r="G39" s="1" t="s">
        <v>2650</v>
      </c>
      <c r="H39" s="1">
        <v>29</v>
      </c>
      <c r="I39" s="1" t="s">
        <v>75</v>
      </c>
      <c r="J39" s="1" t="s">
        <v>100</v>
      </c>
      <c r="K39" s="1" t="s">
        <v>187</v>
      </c>
      <c r="L39" s="1" t="s">
        <v>224</v>
      </c>
      <c r="M39" s="1"/>
      <c r="N39" s="1" t="s">
        <v>117</v>
      </c>
      <c r="O39" s="1" t="s">
        <v>117</v>
      </c>
      <c r="P39" s="1" t="s">
        <v>114</v>
      </c>
      <c r="Q39" s="47">
        <v>43717</v>
      </c>
      <c r="R39" s="46">
        <v>43717</v>
      </c>
      <c r="S39" s="46">
        <v>43717</v>
      </c>
      <c r="T39" s="48">
        <v>0</v>
      </c>
      <c r="U39" s="49">
        <v>0</v>
      </c>
      <c r="V39" s="50" t="s">
        <v>84</v>
      </c>
      <c r="W39" s="1" t="s">
        <v>395</v>
      </c>
      <c r="X39" s="1" t="s">
        <v>275</v>
      </c>
      <c r="Y39" s="1" t="s">
        <v>2651</v>
      </c>
      <c r="Z39" s="1"/>
      <c r="AA39" s="1" t="s">
        <v>114</v>
      </c>
      <c r="AB39" s="1" t="s">
        <v>2627</v>
      </c>
    </row>
    <row r="40" spans="1:28" ht="67.5">
      <c r="A40" s="39" t="str">
        <f t="shared" si="0"/>
        <v>6. P.</v>
      </c>
      <c r="B40" s="39" t="str">
        <f t="shared" si="1"/>
        <v>9.9</v>
      </c>
      <c r="C40" s="1">
        <v>161</v>
      </c>
      <c r="D40" s="46">
        <v>43717</v>
      </c>
      <c r="E40" s="1" t="s">
        <v>2652</v>
      </c>
      <c r="F40" s="1" t="s">
        <v>200</v>
      </c>
      <c r="G40" s="1" t="s">
        <v>2636</v>
      </c>
      <c r="H40" s="1">
        <v>0</v>
      </c>
      <c r="I40" s="1" t="s">
        <v>75</v>
      </c>
      <c r="J40" s="1" t="s">
        <v>100</v>
      </c>
      <c r="K40" s="1" t="s">
        <v>187</v>
      </c>
      <c r="L40" s="1" t="s">
        <v>225</v>
      </c>
      <c r="M40" s="1"/>
      <c r="N40" s="1" t="s">
        <v>117</v>
      </c>
      <c r="O40" s="1" t="s">
        <v>117</v>
      </c>
      <c r="P40" s="1" t="s">
        <v>114</v>
      </c>
      <c r="Q40" s="47">
        <v>43717</v>
      </c>
      <c r="R40" s="46">
        <v>43717</v>
      </c>
      <c r="S40" s="46">
        <v>43717</v>
      </c>
      <c r="T40" s="48">
        <v>0</v>
      </c>
      <c r="U40" s="49">
        <v>0</v>
      </c>
      <c r="V40" s="50" t="s">
        <v>84</v>
      </c>
      <c r="W40" s="1" t="s">
        <v>395</v>
      </c>
      <c r="X40" s="1" t="s">
        <v>275</v>
      </c>
      <c r="Y40" s="1" t="s">
        <v>2602</v>
      </c>
      <c r="Z40" s="1"/>
      <c r="AA40" s="1" t="s">
        <v>114</v>
      </c>
      <c r="AB40" s="1" t="s">
        <v>2601</v>
      </c>
    </row>
    <row r="41" spans="1:28" ht="409.5">
      <c r="A41" s="39" t="str">
        <f t="shared" si="0"/>
        <v>1. D.</v>
      </c>
      <c r="B41" s="39" t="str">
        <f t="shared" si="1"/>
        <v>10.9</v>
      </c>
      <c r="C41" s="1">
        <v>162</v>
      </c>
      <c r="D41" s="46">
        <v>43717</v>
      </c>
      <c r="E41" s="1" t="s">
        <v>2620</v>
      </c>
      <c r="F41" s="1" t="s">
        <v>2649</v>
      </c>
      <c r="G41" s="1" t="s">
        <v>2650</v>
      </c>
      <c r="H41" s="1">
        <v>32</v>
      </c>
      <c r="I41" s="1" t="s">
        <v>75</v>
      </c>
      <c r="J41" s="1" t="s">
        <v>87</v>
      </c>
      <c r="K41" s="1" t="s">
        <v>88</v>
      </c>
      <c r="L41" s="1" t="s">
        <v>220</v>
      </c>
      <c r="M41" s="1"/>
      <c r="N41" s="1" t="s">
        <v>117</v>
      </c>
      <c r="O41" s="1" t="s">
        <v>117</v>
      </c>
      <c r="P41" s="1" t="s">
        <v>114</v>
      </c>
      <c r="Q41" s="47">
        <v>43717</v>
      </c>
      <c r="R41" s="46">
        <v>43718</v>
      </c>
      <c r="S41" s="46">
        <v>43718</v>
      </c>
      <c r="T41" s="48">
        <v>1</v>
      </c>
      <c r="U41" s="49">
        <v>1</v>
      </c>
      <c r="V41" s="50" t="s">
        <v>84</v>
      </c>
      <c r="W41" s="1" t="s">
        <v>395</v>
      </c>
      <c r="X41" s="1" t="s">
        <v>2605</v>
      </c>
      <c r="Y41" s="1" t="s">
        <v>2653</v>
      </c>
      <c r="Z41" s="1" t="s">
        <v>138</v>
      </c>
      <c r="AA41" s="1" t="s">
        <v>114</v>
      </c>
      <c r="AB41" s="1" t="s">
        <v>2654</v>
      </c>
    </row>
    <row r="42" spans="1:28" ht="409.5">
      <c r="A42" s="39" t="str">
        <f t="shared" si="0"/>
        <v>3. J.</v>
      </c>
      <c r="B42" s="39" t="str">
        <f t="shared" si="1"/>
        <v>10.9</v>
      </c>
      <c r="C42" s="1">
        <v>163</v>
      </c>
      <c r="D42" s="46">
        <v>43717</v>
      </c>
      <c r="E42" s="1" t="s">
        <v>2652</v>
      </c>
      <c r="F42" s="1" t="s">
        <v>200</v>
      </c>
      <c r="G42" s="1" t="s">
        <v>2636</v>
      </c>
      <c r="H42" s="1">
        <v>0</v>
      </c>
      <c r="I42" s="1" t="s">
        <v>75</v>
      </c>
      <c r="J42" s="1" t="s">
        <v>183</v>
      </c>
      <c r="K42" s="1" t="s">
        <v>192</v>
      </c>
      <c r="L42" s="1" t="s">
        <v>217</v>
      </c>
      <c r="M42" s="1"/>
      <c r="N42" s="1" t="s">
        <v>117</v>
      </c>
      <c r="O42" s="1" t="s">
        <v>117</v>
      </c>
      <c r="P42" s="1" t="s">
        <v>114</v>
      </c>
      <c r="Q42" s="47">
        <v>43717</v>
      </c>
      <c r="R42" s="46">
        <v>43718</v>
      </c>
      <c r="S42" s="46">
        <v>43718</v>
      </c>
      <c r="T42" s="48">
        <v>1</v>
      </c>
      <c r="U42" s="49">
        <v>1</v>
      </c>
      <c r="V42" s="50" t="s">
        <v>84</v>
      </c>
      <c r="W42" s="1" t="s">
        <v>395</v>
      </c>
      <c r="X42" s="1" t="s">
        <v>2605</v>
      </c>
      <c r="Y42" s="1" t="s">
        <v>2655</v>
      </c>
      <c r="Z42" s="1" t="s">
        <v>138</v>
      </c>
      <c r="AA42" s="1" t="s">
        <v>1810</v>
      </c>
      <c r="AB42" s="1" t="s">
        <v>2656</v>
      </c>
    </row>
    <row r="43" spans="1:28" ht="409.5">
      <c r="A43" s="39" t="str">
        <f t="shared" si="0"/>
        <v>3. J.</v>
      </c>
      <c r="B43" s="39" t="str">
        <f t="shared" si="1"/>
        <v>10.9</v>
      </c>
      <c r="C43" s="1">
        <v>164</v>
      </c>
      <c r="D43" s="46">
        <v>43718</v>
      </c>
      <c r="E43" s="1" t="s">
        <v>2657</v>
      </c>
      <c r="F43" s="1" t="s">
        <v>199</v>
      </c>
      <c r="G43" s="1" t="s">
        <v>2658</v>
      </c>
      <c r="H43" s="1">
        <v>0</v>
      </c>
      <c r="I43" s="1" t="s">
        <v>178</v>
      </c>
      <c r="J43" s="1" t="s">
        <v>183</v>
      </c>
      <c r="K43" s="1" t="s">
        <v>192</v>
      </c>
      <c r="L43" s="1" t="s">
        <v>217</v>
      </c>
      <c r="M43" s="1"/>
      <c r="N43" s="1" t="s">
        <v>117</v>
      </c>
      <c r="O43" s="1" t="s">
        <v>117</v>
      </c>
      <c r="P43" s="1" t="s">
        <v>114</v>
      </c>
      <c r="Q43" s="47">
        <v>43718</v>
      </c>
      <c r="R43" s="46">
        <v>43718</v>
      </c>
      <c r="S43" s="46">
        <v>43718</v>
      </c>
      <c r="T43" s="48">
        <v>0</v>
      </c>
      <c r="U43" s="49">
        <v>0</v>
      </c>
      <c r="V43" s="50" t="s">
        <v>84</v>
      </c>
      <c r="W43" s="1" t="s">
        <v>395</v>
      </c>
      <c r="X43" s="1" t="s">
        <v>2605</v>
      </c>
      <c r="Y43" s="1" t="s">
        <v>2659</v>
      </c>
      <c r="Z43" s="1"/>
      <c r="AA43" s="1" t="s">
        <v>114</v>
      </c>
      <c r="AB43" s="1" t="s">
        <v>2607</v>
      </c>
    </row>
    <row r="44" spans="1:28" ht="409.5">
      <c r="A44" s="39" t="str">
        <f t="shared" si="0"/>
        <v>1. E.</v>
      </c>
      <c r="B44" s="39" t="str">
        <f t="shared" si="1"/>
        <v>10.9</v>
      </c>
      <c r="C44" s="1">
        <v>165</v>
      </c>
      <c r="D44" s="46">
        <v>43718</v>
      </c>
      <c r="E44" s="1" t="s">
        <v>2660</v>
      </c>
      <c r="F44" s="1" t="s">
        <v>2661</v>
      </c>
      <c r="G44" s="1" t="s">
        <v>2662</v>
      </c>
      <c r="H44" s="1">
        <v>6</v>
      </c>
      <c r="I44" s="1" t="s">
        <v>75</v>
      </c>
      <c r="J44" s="1" t="s">
        <v>87</v>
      </c>
      <c r="K44" s="1" t="s">
        <v>88</v>
      </c>
      <c r="L44" s="1" t="s">
        <v>216</v>
      </c>
      <c r="M44" s="1"/>
      <c r="N44" s="1" t="s">
        <v>117</v>
      </c>
      <c r="O44" s="1" t="s">
        <v>117</v>
      </c>
      <c r="P44" s="1" t="s">
        <v>114</v>
      </c>
      <c r="Q44" s="47">
        <v>43718</v>
      </c>
      <c r="R44" s="46">
        <v>43718</v>
      </c>
      <c r="S44" s="46">
        <v>43718</v>
      </c>
      <c r="T44" s="48">
        <v>0</v>
      </c>
      <c r="U44" s="49">
        <v>0</v>
      </c>
      <c r="V44" s="50" t="s">
        <v>84</v>
      </c>
      <c r="W44" s="1" t="s">
        <v>395</v>
      </c>
      <c r="X44" s="1" t="s">
        <v>2605</v>
      </c>
      <c r="Y44" s="1" t="s">
        <v>2606</v>
      </c>
      <c r="Z44" s="1"/>
      <c r="AA44" s="1" t="s">
        <v>114</v>
      </c>
      <c r="AB44" s="1" t="s">
        <v>2627</v>
      </c>
    </row>
    <row r="45" spans="1:28" ht="409.5">
      <c r="A45" s="39" t="str">
        <f t="shared" si="0"/>
        <v>1. E.</v>
      </c>
      <c r="B45" s="39" t="str">
        <f t="shared" si="1"/>
        <v>10.9</v>
      </c>
      <c r="C45" s="1">
        <v>166</v>
      </c>
      <c r="D45" s="46">
        <v>43718</v>
      </c>
      <c r="E45" s="1" t="s">
        <v>2663</v>
      </c>
      <c r="F45" s="1" t="s">
        <v>2661</v>
      </c>
      <c r="G45" s="1" t="s">
        <v>2662</v>
      </c>
      <c r="H45" s="1">
        <v>16</v>
      </c>
      <c r="I45" s="1" t="s">
        <v>75</v>
      </c>
      <c r="J45" s="1" t="s">
        <v>87</v>
      </c>
      <c r="K45" s="1" t="s">
        <v>88</v>
      </c>
      <c r="L45" s="1" t="s">
        <v>216</v>
      </c>
      <c r="M45" s="1"/>
      <c r="N45" s="1" t="s">
        <v>117</v>
      </c>
      <c r="O45" s="1" t="s">
        <v>117</v>
      </c>
      <c r="P45" s="1" t="s">
        <v>114</v>
      </c>
      <c r="Q45" s="47">
        <v>43718</v>
      </c>
      <c r="R45" s="46">
        <v>43718</v>
      </c>
      <c r="S45" s="46">
        <v>43718</v>
      </c>
      <c r="T45" s="48">
        <v>0</v>
      </c>
      <c r="U45" s="49">
        <v>0</v>
      </c>
      <c r="V45" s="50" t="s">
        <v>84</v>
      </c>
      <c r="W45" s="1" t="s">
        <v>395</v>
      </c>
      <c r="X45" s="1" t="s">
        <v>2605</v>
      </c>
      <c r="Y45" s="1" t="s">
        <v>2606</v>
      </c>
      <c r="Z45" s="1"/>
      <c r="AA45" s="1" t="s">
        <v>114</v>
      </c>
      <c r="AB45" s="1" t="s">
        <v>2607</v>
      </c>
    </row>
    <row r="46" spans="1:28" ht="409.5">
      <c r="A46" s="39" t="str">
        <f t="shared" si="0"/>
        <v>3. J.</v>
      </c>
      <c r="B46" s="39" t="str">
        <f t="shared" si="1"/>
        <v>10.9</v>
      </c>
      <c r="C46" s="1">
        <v>167</v>
      </c>
      <c r="D46" s="46">
        <v>43718</v>
      </c>
      <c r="E46" s="1" t="s">
        <v>2599</v>
      </c>
      <c r="F46" s="1" t="s">
        <v>200</v>
      </c>
      <c r="G46" s="1" t="s">
        <v>2636</v>
      </c>
      <c r="H46" s="1">
        <v>0</v>
      </c>
      <c r="I46" s="1" t="s">
        <v>181</v>
      </c>
      <c r="J46" s="1" t="s">
        <v>183</v>
      </c>
      <c r="K46" s="1" t="s">
        <v>192</v>
      </c>
      <c r="L46" s="1" t="s">
        <v>217</v>
      </c>
      <c r="M46" s="1"/>
      <c r="N46" s="1" t="s">
        <v>117</v>
      </c>
      <c r="O46" s="1" t="s">
        <v>117</v>
      </c>
      <c r="P46" s="1" t="s">
        <v>114</v>
      </c>
      <c r="Q46" s="47">
        <v>43718</v>
      </c>
      <c r="R46" s="46">
        <v>43718</v>
      </c>
      <c r="S46" s="46">
        <v>43718</v>
      </c>
      <c r="T46" s="48">
        <v>0</v>
      </c>
      <c r="U46" s="49">
        <v>0</v>
      </c>
      <c r="V46" s="50" t="s">
        <v>84</v>
      </c>
      <c r="W46" s="1" t="s">
        <v>395</v>
      </c>
      <c r="X46" s="1" t="s">
        <v>2605</v>
      </c>
      <c r="Y46" s="1" t="s">
        <v>2664</v>
      </c>
      <c r="Z46" s="1" t="s">
        <v>146</v>
      </c>
      <c r="AA46" s="1" t="s">
        <v>1501</v>
      </c>
      <c r="AB46" s="1" t="s">
        <v>2665</v>
      </c>
    </row>
    <row r="47" spans="1:28" ht="409.5">
      <c r="A47" s="39" t="str">
        <f t="shared" si="0"/>
        <v>3. I.</v>
      </c>
      <c r="B47" s="39" t="str">
        <f t="shared" si="1"/>
        <v>11.9</v>
      </c>
      <c r="C47" s="1">
        <v>168</v>
      </c>
      <c r="D47" s="46">
        <v>43719</v>
      </c>
      <c r="E47" s="1" t="s">
        <v>2666</v>
      </c>
      <c r="F47" s="1" t="s">
        <v>200</v>
      </c>
      <c r="G47" s="1" t="s">
        <v>2636</v>
      </c>
      <c r="H47" s="1">
        <v>49</v>
      </c>
      <c r="I47" s="1" t="s">
        <v>181</v>
      </c>
      <c r="J47" s="1" t="s">
        <v>183</v>
      </c>
      <c r="K47" s="1" t="s">
        <v>192</v>
      </c>
      <c r="L47" s="1" t="s">
        <v>279</v>
      </c>
      <c r="M47" s="1"/>
      <c r="N47" s="1" t="s">
        <v>117</v>
      </c>
      <c r="O47" s="1" t="s">
        <v>117</v>
      </c>
      <c r="P47" s="1" t="s">
        <v>114</v>
      </c>
      <c r="Q47" s="47">
        <v>43719</v>
      </c>
      <c r="R47" s="46">
        <v>43719</v>
      </c>
      <c r="S47" s="46">
        <v>43719</v>
      </c>
      <c r="T47" s="48">
        <v>0</v>
      </c>
      <c r="U47" s="49">
        <v>0</v>
      </c>
      <c r="V47" s="50" t="s">
        <v>84</v>
      </c>
      <c r="W47" s="1" t="s">
        <v>395</v>
      </c>
      <c r="X47" s="1" t="s">
        <v>2605</v>
      </c>
      <c r="Y47" s="1" t="s">
        <v>2667</v>
      </c>
      <c r="Z47" s="1" t="s">
        <v>121</v>
      </c>
      <c r="AA47" s="1" t="s">
        <v>2668</v>
      </c>
      <c r="AB47" s="1" t="s">
        <v>2607</v>
      </c>
    </row>
    <row r="48" spans="1:28" ht="33.75">
      <c r="A48" s="39" t="str">
        <f t="shared" si="0"/>
        <v>6. W.</v>
      </c>
      <c r="B48" s="39" t="str">
        <f t="shared" si="1"/>
        <v>12.9</v>
      </c>
      <c r="C48" s="1">
        <v>169</v>
      </c>
      <c r="D48" s="46">
        <v>43720</v>
      </c>
      <c r="E48" s="1" t="s">
        <v>2669</v>
      </c>
      <c r="F48" s="1" t="s">
        <v>205</v>
      </c>
      <c r="G48" s="1" t="s">
        <v>426</v>
      </c>
      <c r="H48" s="1">
        <v>0</v>
      </c>
      <c r="I48" s="1" t="s">
        <v>75</v>
      </c>
      <c r="J48" s="1" t="s">
        <v>100</v>
      </c>
      <c r="K48" s="1" t="s">
        <v>187</v>
      </c>
      <c r="L48" s="1" t="s">
        <v>254</v>
      </c>
      <c r="M48" s="1"/>
      <c r="N48" s="1" t="s">
        <v>117</v>
      </c>
      <c r="O48" s="1" t="s">
        <v>117</v>
      </c>
      <c r="P48" s="1" t="s">
        <v>114</v>
      </c>
      <c r="Q48" s="47">
        <v>43720</v>
      </c>
      <c r="R48" s="46">
        <v>43720</v>
      </c>
      <c r="S48" s="46">
        <v>43720</v>
      </c>
      <c r="T48" s="48">
        <v>0</v>
      </c>
      <c r="U48" s="49">
        <v>0</v>
      </c>
      <c r="V48" s="50" t="s">
        <v>84</v>
      </c>
      <c r="W48" s="1" t="s">
        <v>395</v>
      </c>
      <c r="X48" s="1" t="s">
        <v>275</v>
      </c>
      <c r="Y48" s="1"/>
      <c r="Z48" s="1"/>
      <c r="AA48" s="1" t="s">
        <v>114</v>
      </c>
      <c r="AB48" s="1" t="s">
        <v>2607</v>
      </c>
    </row>
    <row r="49" spans="1:28" ht="409.5">
      <c r="A49" s="39" t="str">
        <f t="shared" si="0"/>
        <v>3. J.</v>
      </c>
      <c r="B49" s="39" t="str">
        <f t="shared" si="1"/>
        <v>12.9</v>
      </c>
      <c r="C49" s="1">
        <v>170</v>
      </c>
      <c r="D49" s="46">
        <v>43720</v>
      </c>
      <c r="E49" s="1" t="s">
        <v>2670</v>
      </c>
      <c r="F49" s="1" t="s">
        <v>200</v>
      </c>
      <c r="G49" s="1" t="s">
        <v>382</v>
      </c>
      <c r="H49" s="1">
        <v>0</v>
      </c>
      <c r="I49" s="1" t="s">
        <v>194</v>
      </c>
      <c r="J49" s="1" t="s">
        <v>183</v>
      </c>
      <c r="K49" s="1" t="s">
        <v>192</v>
      </c>
      <c r="L49" s="1" t="s">
        <v>217</v>
      </c>
      <c r="M49" s="1"/>
      <c r="N49" s="1" t="s">
        <v>117</v>
      </c>
      <c r="O49" s="1" t="s">
        <v>117</v>
      </c>
      <c r="P49" s="1" t="s">
        <v>114</v>
      </c>
      <c r="Q49" s="47">
        <v>43720</v>
      </c>
      <c r="R49" s="46">
        <v>43720</v>
      </c>
      <c r="S49" s="46">
        <v>43720</v>
      </c>
      <c r="T49" s="48">
        <v>0</v>
      </c>
      <c r="U49" s="49">
        <v>0</v>
      </c>
      <c r="V49" s="50" t="s">
        <v>84</v>
      </c>
      <c r="W49" s="1" t="s">
        <v>395</v>
      </c>
      <c r="X49" s="1" t="s">
        <v>2605</v>
      </c>
      <c r="Y49" s="1" t="s">
        <v>2671</v>
      </c>
      <c r="Z49" s="1" t="s">
        <v>151</v>
      </c>
      <c r="AA49" s="1" t="s">
        <v>1294</v>
      </c>
      <c r="AB49" s="1" t="s">
        <v>2607</v>
      </c>
    </row>
    <row r="50" spans="1:28" ht="33.75">
      <c r="A50" s="39" t="str">
        <f t="shared" si="0"/>
        <v>6. W.</v>
      </c>
      <c r="B50" s="39" t="str">
        <f t="shared" si="1"/>
        <v>12.9</v>
      </c>
      <c r="C50" s="1">
        <v>171</v>
      </c>
      <c r="D50" s="46">
        <v>43720</v>
      </c>
      <c r="E50" s="1" t="s">
        <v>2672</v>
      </c>
      <c r="F50" s="1" t="s">
        <v>99</v>
      </c>
      <c r="G50" s="1" t="s">
        <v>478</v>
      </c>
      <c r="H50" s="1">
        <v>0</v>
      </c>
      <c r="I50" s="1" t="s">
        <v>75</v>
      </c>
      <c r="J50" s="1" t="s">
        <v>100</v>
      </c>
      <c r="K50" s="1" t="s">
        <v>187</v>
      </c>
      <c r="L50" s="1" t="s">
        <v>254</v>
      </c>
      <c r="M50" s="1"/>
      <c r="N50" s="1" t="s">
        <v>117</v>
      </c>
      <c r="O50" s="1" t="s">
        <v>117</v>
      </c>
      <c r="P50" s="1" t="s">
        <v>114</v>
      </c>
      <c r="Q50" s="47">
        <v>43720</v>
      </c>
      <c r="R50" s="46">
        <v>43720</v>
      </c>
      <c r="S50" s="46">
        <v>43720</v>
      </c>
      <c r="T50" s="48">
        <v>0</v>
      </c>
      <c r="U50" s="49">
        <v>0</v>
      </c>
      <c r="V50" s="50" t="s">
        <v>84</v>
      </c>
      <c r="W50" s="1" t="s">
        <v>395</v>
      </c>
      <c r="X50" s="1" t="s">
        <v>275</v>
      </c>
      <c r="Y50" s="1"/>
      <c r="Z50" s="1"/>
      <c r="AA50" s="1" t="s">
        <v>114</v>
      </c>
      <c r="AB50" s="1" t="s">
        <v>2607</v>
      </c>
    </row>
    <row r="51" spans="1:28" ht="409.5">
      <c r="A51" s="39" t="str">
        <f t="shared" si="0"/>
        <v>1. E.</v>
      </c>
      <c r="B51" s="39" t="str">
        <f t="shared" si="1"/>
        <v>13.9</v>
      </c>
      <c r="C51" s="1">
        <v>172</v>
      </c>
      <c r="D51" s="46">
        <v>43721</v>
      </c>
      <c r="E51" s="1" t="s">
        <v>2673</v>
      </c>
      <c r="F51" s="1" t="s">
        <v>73</v>
      </c>
      <c r="G51" s="1" t="s">
        <v>2674</v>
      </c>
      <c r="H51" s="1">
        <v>32</v>
      </c>
      <c r="I51" s="1" t="s">
        <v>75</v>
      </c>
      <c r="J51" s="1" t="s">
        <v>87</v>
      </c>
      <c r="K51" s="1" t="s">
        <v>88</v>
      </c>
      <c r="L51" s="1" t="s">
        <v>216</v>
      </c>
      <c r="M51" s="1"/>
      <c r="N51" s="1" t="s">
        <v>117</v>
      </c>
      <c r="O51" s="1" t="s">
        <v>117</v>
      </c>
      <c r="P51" s="1" t="s">
        <v>114</v>
      </c>
      <c r="Q51" s="47">
        <v>43721</v>
      </c>
      <c r="R51" s="46">
        <v>43721</v>
      </c>
      <c r="S51" s="46">
        <v>43721</v>
      </c>
      <c r="T51" s="48">
        <v>0</v>
      </c>
      <c r="U51" s="49">
        <v>0</v>
      </c>
      <c r="V51" s="50" t="s">
        <v>84</v>
      </c>
      <c r="W51" s="1" t="s">
        <v>395</v>
      </c>
      <c r="X51" s="1" t="s">
        <v>2605</v>
      </c>
      <c r="Y51" s="1" t="s">
        <v>2606</v>
      </c>
      <c r="Z51" s="1"/>
      <c r="AA51" s="1" t="s">
        <v>114</v>
      </c>
      <c r="AB51" s="1" t="s">
        <v>2607</v>
      </c>
    </row>
    <row r="52" spans="1:28" ht="409.5">
      <c r="A52" s="39" t="str">
        <f t="shared" si="0"/>
        <v>1. E.</v>
      </c>
      <c r="B52" s="39" t="str">
        <f t="shared" si="1"/>
        <v>13.9</v>
      </c>
      <c r="C52" s="1">
        <v>173</v>
      </c>
      <c r="D52" s="46">
        <v>43721</v>
      </c>
      <c r="E52" s="1" t="s">
        <v>2675</v>
      </c>
      <c r="F52" s="1" t="s">
        <v>389</v>
      </c>
      <c r="G52" s="1" t="s">
        <v>2676</v>
      </c>
      <c r="H52" s="1">
        <v>8</v>
      </c>
      <c r="I52" s="1" t="s">
        <v>75</v>
      </c>
      <c r="J52" s="1" t="s">
        <v>87</v>
      </c>
      <c r="K52" s="1" t="s">
        <v>88</v>
      </c>
      <c r="L52" s="1" t="s">
        <v>216</v>
      </c>
      <c r="M52" s="1"/>
      <c r="N52" s="1" t="s">
        <v>117</v>
      </c>
      <c r="O52" s="1" t="s">
        <v>117</v>
      </c>
      <c r="P52" s="1" t="s">
        <v>114</v>
      </c>
      <c r="Q52" s="47">
        <v>43721</v>
      </c>
      <c r="R52" s="46">
        <v>43721</v>
      </c>
      <c r="S52" s="46">
        <v>43721</v>
      </c>
      <c r="T52" s="48">
        <v>0</v>
      </c>
      <c r="U52" s="49">
        <v>0</v>
      </c>
      <c r="V52" s="50" t="s">
        <v>84</v>
      </c>
      <c r="W52" s="1" t="s">
        <v>395</v>
      </c>
      <c r="X52" s="1" t="s">
        <v>2605</v>
      </c>
      <c r="Y52" s="1" t="s">
        <v>2606</v>
      </c>
      <c r="Z52" s="1"/>
      <c r="AA52" s="1" t="s">
        <v>114</v>
      </c>
      <c r="AB52" s="1" t="s">
        <v>2607</v>
      </c>
    </row>
    <row r="53" spans="1:28" ht="409.5">
      <c r="A53" s="39" t="str">
        <f t="shared" si="0"/>
        <v>1. E.</v>
      </c>
      <c r="B53" s="39" t="str">
        <f t="shared" si="1"/>
        <v>13.9</v>
      </c>
      <c r="C53" s="1">
        <v>174</v>
      </c>
      <c r="D53" s="46">
        <v>43721</v>
      </c>
      <c r="E53" s="1" t="s">
        <v>2677</v>
      </c>
      <c r="F53" s="1" t="s">
        <v>385</v>
      </c>
      <c r="G53" s="1" t="s">
        <v>2678</v>
      </c>
      <c r="H53" s="1">
        <v>9</v>
      </c>
      <c r="I53" s="1" t="s">
        <v>75</v>
      </c>
      <c r="J53" s="1" t="s">
        <v>87</v>
      </c>
      <c r="K53" s="1" t="s">
        <v>88</v>
      </c>
      <c r="L53" s="1" t="s">
        <v>216</v>
      </c>
      <c r="M53" s="1"/>
      <c r="N53" s="1" t="s">
        <v>117</v>
      </c>
      <c r="O53" s="1" t="s">
        <v>117</v>
      </c>
      <c r="P53" s="1" t="s">
        <v>114</v>
      </c>
      <c r="Q53" s="47">
        <v>43721</v>
      </c>
      <c r="R53" s="46">
        <v>43721</v>
      </c>
      <c r="S53" s="46">
        <v>43721</v>
      </c>
      <c r="T53" s="48">
        <v>0</v>
      </c>
      <c r="U53" s="49">
        <v>0</v>
      </c>
      <c r="V53" s="50" t="s">
        <v>84</v>
      </c>
      <c r="W53" s="1" t="s">
        <v>395</v>
      </c>
      <c r="X53" s="1" t="s">
        <v>2605</v>
      </c>
      <c r="Y53" s="1" t="s">
        <v>2606</v>
      </c>
      <c r="Z53" s="1"/>
      <c r="AA53" s="1" t="s">
        <v>114</v>
      </c>
      <c r="AB53" s="1" t="s">
        <v>2607</v>
      </c>
    </row>
    <row r="54" spans="1:28" ht="45">
      <c r="A54" s="39" t="str">
        <f t="shared" si="0"/>
        <v>6. O.</v>
      </c>
      <c r="B54" s="39" t="str">
        <f t="shared" si="1"/>
        <v>16.9</v>
      </c>
      <c r="C54" s="1">
        <v>175</v>
      </c>
      <c r="D54" s="46">
        <v>43724</v>
      </c>
      <c r="E54" s="1" t="s">
        <v>2599</v>
      </c>
      <c r="F54" s="1" t="s">
        <v>200</v>
      </c>
      <c r="G54" s="1" t="s">
        <v>387</v>
      </c>
      <c r="H54" s="1">
        <v>0</v>
      </c>
      <c r="I54" s="1" t="s">
        <v>75</v>
      </c>
      <c r="J54" s="1" t="s">
        <v>100</v>
      </c>
      <c r="K54" s="1" t="s">
        <v>187</v>
      </c>
      <c r="L54" s="1" t="s">
        <v>224</v>
      </c>
      <c r="M54" s="1"/>
      <c r="N54" s="1" t="s">
        <v>117</v>
      </c>
      <c r="O54" s="1" t="s">
        <v>117</v>
      </c>
      <c r="P54" s="1" t="s">
        <v>114</v>
      </c>
      <c r="Q54" s="47">
        <v>43724</v>
      </c>
      <c r="R54" s="46">
        <v>43724</v>
      </c>
      <c r="S54" s="46">
        <v>43724</v>
      </c>
      <c r="T54" s="48">
        <v>0</v>
      </c>
      <c r="U54" s="49">
        <v>0</v>
      </c>
      <c r="V54" s="50" t="s">
        <v>84</v>
      </c>
      <c r="W54" s="1" t="s">
        <v>395</v>
      </c>
      <c r="X54" s="1" t="s">
        <v>275</v>
      </c>
      <c r="Y54" s="1" t="s">
        <v>2600</v>
      </c>
      <c r="Z54" s="1"/>
      <c r="AA54" s="1" t="s">
        <v>114</v>
      </c>
      <c r="AB54" s="1" t="s">
        <v>2607</v>
      </c>
    </row>
    <row r="55" spans="1:28" ht="45">
      <c r="A55" s="39" t="str">
        <f t="shared" si="0"/>
        <v>6. O.</v>
      </c>
      <c r="B55" s="39" t="str">
        <f t="shared" si="1"/>
        <v>16.9</v>
      </c>
      <c r="C55" s="1">
        <v>176</v>
      </c>
      <c r="D55" s="46">
        <v>43724</v>
      </c>
      <c r="E55" s="1" t="s">
        <v>2599</v>
      </c>
      <c r="F55" s="1" t="s">
        <v>200</v>
      </c>
      <c r="G55" s="1" t="s">
        <v>387</v>
      </c>
      <c r="H55" s="1">
        <v>0</v>
      </c>
      <c r="I55" s="1" t="s">
        <v>75</v>
      </c>
      <c r="J55" s="1" t="s">
        <v>100</v>
      </c>
      <c r="K55" s="1" t="s">
        <v>187</v>
      </c>
      <c r="L55" s="1" t="s">
        <v>224</v>
      </c>
      <c r="M55" s="1"/>
      <c r="N55" s="1" t="s">
        <v>117</v>
      </c>
      <c r="O55" s="1" t="s">
        <v>117</v>
      </c>
      <c r="P55" s="1" t="s">
        <v>114</v>
      </c>
      <c r="Q55" s="47">
        <v>43724</v>
      </c>
      <c r="R55" s="46">
        <v>43724</v>
      </c>
      <c r="S55" s="46">
        <v>43724</v>
      </c>
      <c r="T55" s="48">
        <v>0</v>
      </c>
      <c r="U55" s="49">
        <v>0</v>
      </c>
      <c r="V55" s="50" t="s">
        <v>84</v>
      </c>
      <c r="W55" s="1" t="s">
        <v>395</v>
      </c>
      <c r="X55" s="1" t="s">
        <v>275</v>
      </c>
      <c r="Y55" s="1" t="s">
        <v>2602</v>
      </c>
      <c r="Z55" s="1"/>
      <c r="AA55" s="1" t="s">
        <v>114</v>
      </c>
      <c r="AB55" s="1" t="s">
        <v>2607</v>
      </c>
    </row>
    <row r="56" spans="1:28" ht="123.75">
      <c r="A56" s="39" t="str">
        <f t="shared" si="0"/>
        <v>6. W.</v>
      </c>
      <c r="B56" s="39" t="str">
        <f t="shared" si="1"/>
        <v>16.9</v>
      </c>
      <c r="C56" s="1">
        <v>177</v>
      </c>
      <c r="D56" s="46">
        <v>43724</v>
      </c>
      <c r="E56" s="1" t="s">
        <v>2679</v>
      </c>
      <c r="F56" s="1" t="s">
        <v>204</v>
      </c>
      <c r="G56" s="1" t="s">
        <v>2680</v>
      </c>
      <c r="H56" s="1">
        <v>0</v>
      </c>
      <c r="I56" s="1" t="s">
        <v>75</v>
      </c>
      <c r="J56" s="1" t="s">
        <v>100</v>
      </c>
      <c r="K56" s="1" t="s">
        <v>187</v>
      </c>
      <c r="L56" s="1" t="s">
        <v>254</v>
      </c>
      <c r="M56" s="1"/>
      <c r="N56" s="1" t="s">
        <v>117</v>
      </c>
      <c r="O56" s="1" t="s">
        <v>117</v>
      </c>
      <c r="P56" s="1" t="s">
        <v>114</v>
      </c>
      <c r="Q56" s="47">
        <v>43724</v>
      </c>
      <c r="R56" s="46">
        <v>43724</v>
      </c>
      <c r="S56" s="46">
        <v>43724</v>
      </c>
      <c r="T56" s="48">
        <v>0</v>
      </c>
      <c r="U56" s="49">
        <v>0</v>
      </c>
      <c r="V56" s="50" t="s">
        <v>84</v>
      </c>
      <c r="W56" s="1" t="s">
        <v>395</v>
      </c>
      <c r="X56" s="1" t="s">
        <v>275</v>
      </c>
      <c r="Y56" s="1" t="s">
        <v>2681</v>
      </c>
      <c r="Z56" s="1"/>
      <c r="AA56" s="1" t="s">
        <v>114</v>
      </c>
      <c r="AB56" s="1" t="s">
        <v>2607</v>
      </c>
    </row>
    <row r="57" spans="1:28" ht="202.5">
      <c r="A57" s="39" t="str">
        <f t="shared" si="0"/>
        <v>6. Q.</v>
      </c>
      <c r="B57" s="39" t="str">
        <f t="shared" si="1"/>
        <v>17.9</v>
      </c>
      <c r="C57" s="1">
        <v>178</v>
      </c>
      <c r="D57" s="46">
        <v>43725</v>
      </c>
      <c r="E57" s="1" t="s">
        <v>2628</v>
      </c>
      <c r="F57" s="1" t="s">
        <v>204</v>
      </c>
      <c r="G57" s="1" t="s">
        <v>2682</v>
      </c>
      <c r="H57" s="1">
        <v>0</v>
      </c>
      <c r="I57" s="1" t="s">
        <v>75</v>
      </c>
      <c r="J57" s="1" t="s">
        <v>100</v>
      </c>
      <c r="K57" s="1" t="s">
        <v>187</v>
      </c>
      <c r="L57" s="1" t="s">
        <v>221</v>
      </c>
      <c r="M57" s="1"/>
      <c r="N57" s="1" t="s">
        <v>117</v>
      </c>
      <c r="O57" s="1" t="s">
        <v>117</v>
      </c>
      <c r="P57" s="1" t="s">
        <v>114</v>
      </c>
      <c r="Q57" s="47">
        <v>43725</v>
      </c>
      <c r="R57" s="46">
        <v>43725</v>
      </c>
      <c r="S57" s="46">
        <v>43725</v>
      </c>
      <c r="T57" s="48">
        <v>0</v>
      </c>
      <c r="U57" s="49">
        <v>0</v>
      </c>
      <c r="V57" s="50" t="s">
        <v>84</v>
      </c>
      <c r="W57" s="1" t="s">
        <v>395</v>
      </c>
      <c r="X57" s="1" t="s">
        <v>275</v>
      </c>
      <c r="Y57" s="1" t="s">
        <v>2683</v>
      </c>
      <c r="Z57" s="1"/>
      <c r="AA57" s="1" t="s">
        <v>114</v>
      </c>
      <c r="AB57" s="1" t="s">
        <v>2684</v>
      </c>
    </row>
    <row r="58" spans="1:28" ht="409.5">
      <c r="A58" s="39" t="str">
        <f t="shared" si="0"/>
        <v>3. J.</v>
      </c>
      <c r="B58" s="39" t="str">
        <f t="shared" si="1"/>
        <v>17.9</v>
      </c>
      <c r="C58" s="1">
        <v>179</v>
      </c>
      <c r="D58" s="46">
        <v>43725</v>
      </c>
      <c r="E58" s="1" t="s">
        <v>2685</v>
      </c>
      <c r="F58" s="1" t="s">
        <v>381</v>
      </c>
      <c r="G58" s="1" t="s">
        <v>2686</v>
      </c>
      <c r="H58" s="1">
        <v>0</v>
      </c>
      <c r="I58" s="1" t="s">
        <v>75</v>
      </c>
      <c r="J58" s="1" t="s">
        <v>183</v>
      </c>
      <c r="K58" s="1" t="s">
        <v>192</v>
      </c>
      <c r="L58" s="1" t="s">
        <v>217</v>
      </c>
      <c r="M58" s="1"/>
      <c r="N58" s="1" t="s">
        <v>117</v>
      </c>
      <c r="O58" s="1" t="s">
        <v>117</v>
      </c>
      <c r="P58" s="1" t="s">
        <v>114</v>
      </c>
      <c r="Q58" s="47">
        <v>43725</v>
      </c>
      <c r="R58" s="46">
        <v>43725</v>
      </c>
      <c r="S58" s="46">
        <v>43725</v>
      </c>
      <c r="T58" s="48">
        <v>0</v>
      </c>
      <c r="U58" s="49">
        <v>0</v>
      </c>
      <c r="V58" s="50" t="s">
        <v>84</v>
      </c>
      <c r="W58" s="1" t="s">
        <v>395</v>
      </c>
      <c r="X58" s="1" t="s">
        <v>2605</v>
      </c>
      <c r="Y58" s="1" t="s">
        <v>2687</v>
      </c>
      <c r="Z58" s="1" t="s">
        <v>121</v>
      </c>
      <c r="AA58" s="1" t="s">
        <v>2688</v>
      </c>
      <c r="AB58" s="1" t="s">
        <v>2689</v>
      </c>
    </row>
    <row r="59" spans="1:28" ht="409.5">
      <c r="A59" s="39" t="str">
        <f t="shared" si="0"/>
        <v>5. H.</v>
      </c>
      <c r="B59" s="39" t="str">
        <f t="shared" si="1"/>
        <v>9.10</v>
      </c>
      <c r="C59" s="1">
        <v>180</v>
      </c>
      <c r="D59" s="46">
        <v>43726</v>
      </c>
      <c r="E59" s="1" t="s">
        <v>2690</v>
      </c>
      <c r="F59" s="1" t="s">
        <v>200</v>
      </c>
      <c r="G59" s="1" t="s">
        <v>2636</v>
      </c>
      <c r="H59" s="1">
        <v>3</v>
      </c>
      <c r="I59" s="1" t="s">
        <v>75</v>
      </c>
      <c r="J59" s="1" t="s">
        <v>174</v>
      </c>
      <c r="K59" s="1" t="s">
        <v>175</v>
      </c>
      <c r="L59" s="1" t="s">
        <v>239</v>
      </c>
      <c r="M59" s="1" t="s">
        <v>2691</v>
      </c>
      <c r="N59" s="1" t="s">
        <v>83</v>
      </c>
      <c r="O59" s="1" t="s">
        <v>83</v>
      </c>
      <c r="P59" s="1" t="s">
        <v>2692</v>
      </c>
      <c r="Q59" s="47">
        <v>43726</v>
      </c>
      <c r="R59" s="46">
        <v>43747</v>
      </c>
      <c r="S59" s="46">
        <v>43731</v>
      </c>
      <c r="T59" s="48">
        <v>21</v>
      </c>
      <c r="U59" s="49">
        <v>5</v>
      </c>
      <c r="V59" s="50" t="s">
        <v>84</v>
      </c>
      <c r="W59" s="1" t="s">
        <v>395</v>
      </c>
      <c r="X59" s="1" t="s">
        <v>2605</v>
      </c>
      <c r="Y59" s="1" t="s">
        <v>2693</v>
      </c>
      <c r="Z59" s="1"/>
      <c r="AA59" s="1" t="s">
        <v>114</v>
      </c>
      <c r="AB59" s="1" t="s">
        <v>2694</v>
      </c>
    </row>
    <row r="60" spans="1:28" ht="45">
      <c r="A60" s="39" t="str">
        <f t="shared" si="0"/>
        <v>5. E.</v>
      </c>
      <c r="B60" s="39" t="str">
        <f t="shared" si="1"/>
        <v>18.9</v>
      </c>
      <c r="C60" s="1">
        <v>181</v>
      </c>
      <c r="D60" s="46">
        <v>43726</v>
      </c>
      <c r="E60" s="1" t="s">
        <v>2690</v>
      </c>
      <c r="F60" s="1" t="s">
        <v>200</v>
      </c>
      <c r="G60" s="1" t="s">
        <v>2636</v>
      </c>
      <c r="H60" s="1"/>
      <c r="I60" s="1" t="s">
        <v>75</v>
      </c>
      <c r="J60" s="1" t="s">
        <v>174</v>
      </c>
      <c r="K60" s="1" t="s">
        <v>185</v>
      </c>
      <c r="L60" s="1" t="s">
        <v>216</v>
      </c>
      <c r="M60" s="1"/>
      <c r="N60" s="1" t="s">
        <v>117</v>
      </c>
      <c r="O60" s="1" t="s">
        <v>117</v>
      </c>
      <c r="P60" s="1" t="s">
        <v>114</v>
      </c>
      <c r="Q60" s="47">
        <v>43726</v>
      </c>
      <c r="R60" s="46">
        <v>43726</v>
      </c>
      <c r="S60" s="46">
        <v>43726</v>
      </c>
      <c r="T60" s="48">
        <v>0</v>
      </c>
      <c r="U60" s="49">
        <v>0</v>
      </c>
      <c r="V60" s="50" t="s">
        <v>84</v>
      </c>
      <c r="W60" s="1" t="s">
        <v>395</v>
      </c>
      <c r="X60" s="1" t="s">
        <v>275</v>
      </c>
      <c r="Y60" s="1" t="s">
        <v>2695</v>
      </c>
      <c r="Z60" s="1"/>
      <c r="AA60" s="1" t="s">
        <v>114</v>
      </c>
      <c r="AB60" s="1" t="s">
        <v>2696</v>
      </c>
    </row>
    <row r="61" spans="1:28" ht="409.5">
      <c r="A61" s="39" t="str">
        <f t="shared" si="0"/>
        <v>3. J.</v>
      </c>
      <c r="B61" s="39" t="str">
        <f t="shared" si="1"/>
        <v>18.9</v>
      </c>
      <c r="C61" s="1">
        <v>182</v>
      </c>
      <c r="D61" s="46">
        <v>43726</v>
      </c>
      <c r="E61" s="1" t="s">
        <v>2697</v>
      </c>
      <c r="F61" s="1" t="s">
        <v>200</v>
      </c>
      <c r="G61" s="1" t="s">
        <v>2636</v>
      </c>
      <c r="H61" s="1">
        <v>0</v>
      </c>
      <c r="I61" s="1" t="s">
        <v>1387</v>
      </c>
      <c r="J61" s="1" t="s">
        <v>183</v>
      </c>
      <c r="K61" s="1" t="s">
        <v>182</v>
      </c>
      <c r="L61" s="1" t="s">
        <v>217</v>
      </c>
      <c r="M61" s="1"/>
      <c r="N61" s="1" t="s">
        <v>117</v>
      </c>
      <c r="O61" s="1" t="s">
        <v>117</v>
      </c>
      <c r="P61" s="1" t="s">
        <v>114</v>
      </c>
      <c r="Q61" s="47">
        <v>43726</v>
      </c>
      <c r="R61" s="46">
        <v>43726</v>
      </c>
      <c r="S61" s="46">
        <v>43726</v>
      </c>
      <c r="T61" s="48">
        <v>0</v>
      </c>
      <c r="U61" s="49">
        <v>0</v>
      </c>
      <c r="V61" s="50" t="s">
        <v>84</v>
      </c>
      <c r="W61" s="1" t="s">
        <v>395</v>
      </c>
      <c r="X61" s="1" t="s">
        <v>421</v>
      </c>
      <c r="Y61" s="1" t="s">
        <v>2698</v>
      </c>
      <c r="Z61" s="1" t="s">
        <v>121</v>
      </c>
      <c r="AA61" s="1" t="s">
        <v>1311</v>
      </c>
      <c r="AB61" s="1" t="s">
        <v>2699</v>
      </c>
    </row>
    <row r="62" spans="1:28" ht="409.5">
      <c r="A62" s="39" t="str">
        <f t="shared" si="0"/>
        <v>1. E.</v>
      </c>
      <c r="B62" s="39" t="str">
        <f t="shared" si="1"/>
        <v>18.9</v>
      </c>
      <c r="C62" s="1">
        <v>183</v>
      </c>
      <c r="D62" s="46">
        <v>43726</v>
      </c>
      <c r="E62" s="1" t="s">
        <v>2700</v>
      </c>
      <c r="F62" s="1" t="s">
        <v>200</v>
      </c>
      <c r="G62" s="1" t="s">
        <v>2636</v>
      </c>
      <c r="H62" s="1">
        <v>422</v>
      </c>
      <c r="I62" s="1" t="s">
        <v>75</v>
      </c>
      <c r="J62" s="1" t="s">
        <v>87</v>
      </c>
      <c r="K62" s="1" t="s">
        <v>88</v>
      </c>
      <c r="L62" s="1" t="s">
        <v>216</v>
      </c>
      <c r="M62" s="1"/>
      <c r="N62" s="1" t="s">
        <v>117</v>
      </c>
      <c r="O62" s="1" t="s">
        <v>117</v>
      </c>
      <c r="P62" s="1" t="s">
        <v>114</v>
      </c>
      <c r="Q62" s="47">
        <v>43726</v>
      </c>
      <c r="R62" s="46">
        <v>43726</v>
      </c>
      <c r="S62" s="46">
        <v>43726</v>
      </c>
      <c r="T62" s="48">
        <v>0</v>
      </c>
      <c r="U62" s="49">
        <v>0</v>
      </c>
      <c r="V62" s="50" t="s">
        <v>84</v>
      </c>
      <c r="W62" s="1" t="s">
        <v>395</v>
      </c>
      <c r="X62" s="1" t="s">
        <v>421</v>
      </c>
      <c r="Y62" s="1" t="s">
        <v>2701</v>
      </c>
      <c r="Z62" s="1"/>
      <c r="AA62" s="1" t="s">
        <v>114</v>
      </c>
      <c r="AB62" s="1" t="s">
        <v>2702</v>
      </c>
    </row>
    <row r="63" spans="1:28" ht="409.5">
      <c r="A63" s="39" t="str">
        <f t="shared" si="0"/>
        <v>3. J.</v>
      </c>
      <c r="B63" s="39" t="str">
        <f t="shared" si="1"/>
        <v>19.9</v>
      </c>
      <c r="C63" s="1">
        <v>184</v>
      </c>
      <c r="D63" s="46">
        <v>43727</v>
      </c>
      <c r="E63" s="1" t="s">
        <v>2697</v>
      </c>
      <c r="F63" s="1" t="s">
        <v>200</v>
      </c>
      <c r="G63" s="1" t="s">
        <v>2636</v>
      </c>
      <c r="H63" s="1">
        <v>0</v>
      </c>
      <c r="I63" s="1" t="s">
        <v>75</v>
      </c>
      <c r="J63" s="1" t="s">
        <v>183</v>
      </c>
      <c r="K63" s="1" t="s">
        <v>182</v>
      </c>
      <c r="L63" s="1" t="s">
        <v>217</v>
      </c>
      <c r="M63" s="1"/>
      <c r="N63" s="1" t="s">
        <v>117</v>
      </c>
      <c r="O63" s="1" t="s">
        <v>117</v>
      </c>
      <c r="P63" s="1" t="s">
        <v>114</v>
      </c>
      <c r="Q63" s="47">
        <v>43727</v>
      </c>
      <c r="R63" s="46">
        <v>43727</v>
      </c>
      <c r="S63" s="46">
        <v>43727</v>
      </c>
      <c r="T63" s="48">
        <v>0</v>
      </c>
      <c r="U63" s="49">
        <v>0</v>
      </c>
      <c r="V63" s="50" t="s">
        <v>84</v>
      </c>
      <c r="W63" s="1" t="s">
        <v>395</v>
      </c>
      <c r="X63" s="1" t="s">
        <v>275</v>
      </c>
      <c r="Y63" s="1" t="s">
        <v>2703</v>
      </c>
      <c r="Z63" s="1" t="s">
        <v>147</v>
      </c>
      <c r="AA63" s="1" t="s">
        <v>114</v>
      </c>
      <c r="AB63" s="1" t="s">
        <v>2704</v>
      </c>
    </row>
    <row r="64" spans="1:28" ht="22.5">
      <c r="A64" s="39" t="str">
        <f t="shared" si="0"/>
        <v>6. W.</v>
      </c>
      <c r="B64" s="39" t="str">
        <f t="shared" si="1"/>
        <v>20.9</v>
      </c>
      <c r="C64" s="1">
        <v>185</v>
      </c>
      <c r="D64" s="46">
        <v>43727</v>
      </c>
      <c r="E64" s="1" t="s">
        <v>2705</v>
      </c>
      <c r="F64" s="1" t="s">
        <v>397</v>
      </c>
      <c r="G64" s="1" t="s">
        <v>2706</v>
      </c>
      <c r="H64" s="1">
        <v>0</v>
      </c>
      <c r="I64" s="1" t="s">
        <v>75</v>
      </c>
      <c r="J64" s="1" t="s">
        <v>100</v>
      </c>
      <c r="K64" s="1" t="s">
        <v>187</v>
      </c>
      <c r="L64" s="1" t="s">
        <v>254</v>
      </c>
      <c r="M64" s="1"/>
      <c r="N64" s="1" t="s">
        <v>117</v>
      </c>
      <c r="O64" s="1" t="s">
        <v>117</v>
      </c>
      <c r="P64" s="1" t="s">
        <v>114</v>
      </c>
      <c r="Q64" s="47">
        <v>43727</v>
      </c>
      <c r="R64" s="46">
        <v>43728</v>
      </c>
      <c r="S64" s="46">
        <v>43728</v>
      </c>
      <c r="T64" s="48">
        <v>1</v>
      </c>
      <c r="U64" s="49">
        <v>1</v>
      </c>
      <c r="V64" s="50" t="s">
        <v>84</v>
      </c>
      <c r="W64" s="1" t="s">
        <v>395</v>
      </c>
      <c r="X64" s="1" t="s">
        <v>275</v>
      </c>
      <c r="Y64" s="1" t="s">
        <v>275</v>
      </c>
      <c r="Z64" s="1"/>
      <c r="AA64" s="1" t="s">
        <v>114</v>
      </c>
      <c r="AB64" s="1" t="s">
        <v>2619</v>
      </c>
    </row>
    <row r="65" spans="1:28" ht="409.5">
      <c r="A65" s="39" t="str">
        <f t="shared" si="0"/>
        <v>3. J.</v>
      </c>
      <c r="B65" s="39" t="str">
        <f t="shared" si="1"/>
        <v>20.9</v>
      </c>
      <c r="C65" s="1">
        <v>186</v>
      </c>
      <c r="D65" s="46">
        <v>43728</v>
      </c>
      <c r="E65" s="1" t="s">
        <v>2707</v>
      </c>
      <c r="F65" s="1" t="s">
        <v>200</v>
      </c>
      <c r="G65" s="1" t="s">
        <v>2636</v>
      </c>
      <c r="H65" s="1">
        <v>0</v>
      </c>
      <c r="I65" s="1" t="s">
        <v>181</v>
      </c>
      <c r="J65" s="1" t="s">
        <v>183</v>
      </c>
      <c r="K65" s="1" t="s">
        <v>182</v>
      </c>
      <c r="L65" s="1" t="s">
        <v>217</v>
      </c>
      <c r="M65" s="1"/>
      <c r="N65" s="1" t="s">
        <v>117</v>
      </c>
      <c r="O65" s="1" t="s">
        <v>117</v>
      </c>
      <c r="P65" s="1" t="s">
        <v>114</v>
      </c>
      <c r="Q65" s="47">
        <v>43728</v>
      </c>
      <c r="R65" s="46">
        <v>43728</v>
      </c>
      <c r="S65" s="46">
        <v>43728</v>
      </c>
      <c r="T65" s="48">
        <v>0</v>
      </c>
      <c r="U65" s="49">
        <v>0</v>
      </c>
      <c r="V65" s="50" t="s">
        <v>84</v>
      </c>
      <c r="W65" s="1" t="s">
        <v>395</v>
      </c>
      <c r="X65" s="1" t="s">
        <v>275</v>
      </c>
      <c r="Y65" s="1" t="s">
        <v>2708</v>
      </c>
      <c r="Z65" s="1" t="s">
        <v>146</v>
      </c>
      <c r="AA65" s="1" t="s">
        <v>114</v>
      </c>
      <c r="AB65" s="1" t="s">
        <v>2699</v>
      </c>
    </row>
    <row r="66" spans="1:28" ht="101.25">
      <c r="A66" s="39" t="str">
        <f t="shared" si="0"/>
        <v>5. G.</v>
      </c>
      <c r="B66" s="39" t="str">
        <f t="shared" si="1"/>
        <v>20.9</v>
      </c>
      <c r="C66" s="1">
        <v>187</v>
      </c>
      <c r="D66" s="46">
        <v>43728</v>
      </c>
      <c r="E66" s="1" t="s">
        <v>2709</v>
      </c>
      <c r="F66" s="1" t="s">
        <v>666</v>
      </c>
      <c r="G66" s="1" t="s">
        <v>2710</v>
      </c>
      <c r="H66" s="1">
        <v>0</v>
      </c>
      <c r="I66" s="1" t="s">
        <v>75</v>
      </c>
      <c r="J66" s="1" t="s">
        <v>174</v>
      </c>
      <c r="K66" s="1" t="s">
        <v>185</v>
      </c>
      <c r="L66" s="1" t="s">
        <v>238</v>
      </c>
      <c r="M66" s="1"/>
      <c r="N66" s="1" t="s">
        <v>117</v>
      </c>
      <c r="O66" s="1" t="s">
        <v>117</v>
      </c>
      <c r="P66" s="1" t="s">
        <v>114</v>
      </c>
      <c r="Q66" s="47">
        <v>43728</v>
      </c>
      <c r="R66" s="46">
        <v>43728</v>
      </c>
      <c r="S66" s="46">
        <v>43728</v>
      </c>
      <c r="T66" s="48">
        <v>0</v>
      </c>
      <c r="U66" s="49">
        <v>0</v>
      </c>
      <c r="V66" s="50" t="s">
        <v>84</v>
      </c>
      <c r="W66" s="1" t="s">
        <v>395</v>
      </c>
      <c r="X66" s="1" t="s">
        <v>2711</v>
      </c>
      <c r="Y66" s="1" t="s">
        <v>2712</v>
      </c>
      <c r="Z66" s="1"/>
      <c r="AA66" s="1" t="s">
        <v>114</v>
      </c>
      <c r="AB66" s="1" t="s">
        <v>2713</v>
      </c>
    </row>
    <row r="67" spans="1:28" ht="281.25">
      <c r="A67" s="39" t="str">
        <f t="shared" si="0"/>
        <v>5. I.</v>
      </c>
      <c r="B67" s="39" t="str">
        <f t="shared" si="1"/>
        <v>9.10</v>
      </c>
      <c r="C67" s="1">
        <v>188</v>
      </c>
      <c r="D67" s="46">
        <v>43728</v>
      </c>
      <c r="E67" s="1" t="s">
        <v>2714</v>
      </c>
      <c r="F67" s="1" t="s">
        <v>200</v>
      </c>
      <c r="G67" s="1" t="s">
        <v>2636</v>
      </c>
      <c r="H67" s="1">
        <v>1</v>
      </c>
      <c r="I67" s="1" t="s">
        <v>75</v>
      </c>
      <c r="J67" s="1" t="s">
        <v>174</v>
      </c>
      <c r="K67" s="1" t="s">
        <v>175</v>
      </c>
      <c r="L67" s="1" t="s">
        <v>279</v>
      </c>
      <c r="M67" s="1" t="s">
        <v>2715</v>
      </c>
      <c r="N67" s="1" t="s">
        <v>83</v>
      </c>
      <c r="O67" s="1" t="s">
        <v>83</v>
      </c>
      <c r="P67" s="1" t="s">
        <v>2716</v>
      </c>
      <c r="Q67" s="47">
        <v>43728</v>
      </c>
      <c r="R67" s="46">
        <v>43747</v>
      </c>
      <c r="S67" s="46">
        <v>43738</v>
      </c>
      <c r="T67" s="48">
        <v>19</v>
      </c>
      <c r="U67" s="49">
        <v>10</v>
      </c>
      <c r="V67" s="50" t="s">
        <v>84</v>
      </c>
      <c r="W67" s="1" t="s">
        <v>393</v>
      </c>
      <c r="X67" s="1" t="s">
        <v>2711</v>
      </c>
      <c r="Y67" s="1" t="s">
        <v>2717</v>
      </c>
      <c r="Z67" s="1"/>
      <c r="AA67" s="1" t="s">
        <v>114</v>
      </c>
      <c r="AB67" s="1" t="s">
        <v>2718</v>
      </c>
    </row>
    <row r="68" spans="1:28" ht="360">
      <c r="A68" s="39" t="str">
        <f t="shared" si="0"/>
        <v>1. F.</v>
      </c>
      <c r="B68" s="39" t="str">
        <f t="shared" si="1"/>
        <v>23.9</v>
      </c>
      <c r="C68" s="1">
        <v>189</v>
      </c>
      <c r="D68" s="46">
        <v>43731</v>
      </c>
      <c r="E68" s="1" t="s">
        <v>2714</v>
      </c>
      <c r="F68" s="1" t="s">
        <v>200</v>
      </c>
      <c r="G68" s="1" t="s">
        <v>2636</v>
      </c>
      <c r="H68" s="1">
        <v>0</v>
      </c>
      <c r="I68" s="1" t="s">
        <v>75</v>
      </c>
      <c r="J68" s="1" t="s">
        <v>87</v>
      </c>
      <c r="K68" s="1" t="s">
        <v>88</v>
      </c>
      <c r="L68" s="1" t="s">
        <v>222</v>
      </c>
      <c r="M68" s="1"/>
      <c r="N68" s="1" t="s">
        <v>117</v>
      </c>
      <c r="O68" s="1" t="s">
        <v>117</v>
      </c>
      <c r="P68" s="1" t="s">
        <v>114</v>
      </c>
      <c r="Q68" s="47">
        <v>43731</v>
      </c>
      <c r="R68" s="46">
        <v>43731</v>
      </c>
      <c r="S68" s="46">
        <v>43731</v>
      </c>
      <c r="T68" s="48">
        <v>0</v>
      </c>
      <c r="U68" s="49">
        <v>0</v>
      </c>
      <c r="V68" s="50" t="s">
        <v>84</v>
      </c>
      <c r="W68" s="1" t="s">
        <v>393</v>
      </c>
      <c r="X68" s="1" t="s">
        <v>1253</v>
      </c>
      <c r="Y68" s="1" t="s">
        <v>2719</v>
      </c>
      <c r="Z68" s="1"/>
      <c r="AA68" s="1" t="s">
        <v>114</v>
      </c>
      <c r="AB68" s="1" t="s">
        <v>2720</v>
      </c>
    </row>
    <row r="69" spans="1:28" ht="371.25">
      <c r="A69" s="39" t="str">
        <f t="shared" si="0"/>
        <v>1. F.</v>
      </c>
      <c r="B69" s="39" t="str">
        <f t="shared" si="1"/>
        <v>23.9</v>
      </c>
      <c r="C69" s="1">
        <v>190</v>
      </c>
      <c r="D69" s="46">
        <v>43731</v>
      </c>
      <c r="E69" s="1" t="s">
        <v>2721</v>
      </c>
      <c r="F69" s="1" t="s">
        <v>200</v>
      </c>
      <c r="G69" s="1" t="s">
        <v>2636</v>
      </c>
      <c r="H69" s="1">
        <v>0</v>
      </c>
      <c r="I69" s="1" t="s">
        <v>75</v>
      </c>
      <c r="J69" s="1" t="s">
        <v>87</v>
      </c>
      <c r="K69" s="1" t="s">
        <v>88</v>
      </c>
      <c r="L69" s="1" t="s">
        <v>222</v>
      </c>
      <c r="M69" s="1"/>
      <c r="N69" s="1" t="s">
        <v>117</v>
      </c>
      <c r="O69" s="1" t="s">
        <v>117</v>
      </c>
      <c r="P69" s="1" t="s">
        <v>114</v>
      </c>
      <c r="Q69" s="47">
        <v>43731</v>
      </c>
      <c r="R69" s="46">
        <v>43731</v>
      </c>
      <c r="S69" s="46">
        <v>43731</v>
      </c>
      <c r="T69" s="48">
        <v>0</v>
      </c>
      <c r="U69" s="49">
        <v>0</v>
      </c>
      <c r="V69" s="50" t="s">
        <v>84</v>
      </c>
      <c r="W69" s="1" t="s">
        <v>393</v>
      </c>
      <c r="X69" s="1" t="s">
        <v>1253</v>
      </c>
      <c r="Y69" s="1" t="s">
        <v>2722</v>
      </c>
      <c r="Z69" s="1"/>
      <c r="AA69" s="1" t="s">
        <v>114</v>
      </c>
      <c r="AB69" s="1" t="s">
        <v>2720</v>
      </c>
    </row>
    <row r="70" spans="1:28" ht="360">
      <c r="A70" s="39" t="str">
        <f t="shared" si="0"/>
        <v>1. F.</v>
      </c>
      <c r="B70" s="39" t="str">
        <f t="shared" si="1"/>
        <v>23.9</v>
      </c>
      <c r="C70" s="1">
        <v>191</v>
      </c>
      <c r="D70" s="46">
        <v>43731</v>
      </c>
      <c r="E70" s="1" t="s">
        <v>2714</v>
      </c>
      <c r="F70" s="1" t="s">
        <v>200</v>
      </c>
      <c r="G70" s="1" t="s">
        <v>2636</v>
      </c>
      <c r="H70" s="1">
        <v>0</v>
      </c>
      <c r="I70" s="1" t="s">
        <v>75</v>
      </c>
      <c r="J70" s="1" t="s">
        <v>87</v>
      </c>
      <c r="K70" s="1" t="s">
        <v>88</v>
      </c>
      <c r="L70" s="1" t="s">
        <v>222</v>
      </c>
      <c r="M70" s="1"/>
      <c r="N70" s="1" t="s">
        <v>117</v>
      </c>
      <c r="O70" s="1" t="s">
        <v>117</v>
      </c>
      <c r="P70" s="1" t="s">
        <v>114</v>
      </c>
      <c r="Q70" s="47">
        <v>43731</v>
      </c>
      <c r="R70" s="46">
        <v>43731</v>
      </c>
      <c r="S70" s="46">
        <v>43731</v>
      </c>
      <c r="T70" s="48">
        <v>0</v>
      </c>
      <c r="U70" s="49">
        <v>0</v>
      </c>
      <c r="V70" s="50" t="s">
        <v>84</v>
      </c>
      <c r="W70" s="1" t="s">
        <v>395</v>
      </c>
      <c r="X70" s="1" t="s">
        <v>1253</v>
      </c>
      <c r="Y70" s="1" t="s">
        <v>2723</v>
      </c>
      <c r="Z70" s="1"/>
      <c r="AA70" s="1" t="s">
        <v>114</v>
      </c>
      <c r="AB70" s="1" t="s">
        <v>2720</v>
      </c>
    </row>
    <row r="71" spans="1:28" ht="409.5">
      <c r="A71" s="39" t="str">
        <f t="shared" ref="A71:A134" si="2">+CONCATENATE(LEFT(K71,2)," ",LEFT(L71,2))</f>
        <v>3. J.</v>
      </c>
      <c r="B71" s="39" t="str">
        <f t="shared" ref="B71:B134" si="3">IF(R71&lt;&gt;"",CONCATENATE(DAY(R71),".",MONTH(R71)),"")</f>
        <v>25.9</v>
      </c>
      <c r="C71" s="1">
        <v>192</v>
      </c>
      <c r="D71" s="46">
        <v>43732</v>
      </c>
      <c r="E71" s="1" t="s">
        <v>2635</v>
      </c>
      <c r="F71" s="1" t="s">
        <v>200</v>
      </c>
      <c r="G71" s="1" t="s">
        <v>2636</v>
      </c>
      <c r="H71" s="1">
        <v>0</v>
      </c>
      <c r="I71" s="1" t="s">
        <v>75</v>
      </c>
      <c r="J71" s="1" t="s">
        <v>183</v>
      </c>
      <c r="K71" s="1" t="s">
        <v>192</v>
      </c>
      <c r="L71" s="1" t="s">
        <v>217</v>
      </c>
      <c r="M71" s="1"/>
      <c r="N71" s="1" t="s">
        <v>117</v>
      </c>
      <c r="O71" s="1" t="s">
        <v>117</v>
      </c>
      <c r="P71" s="1" t="s">
        <v>114</v>
      </c>
      <c r="Q71" s="47">
        <v>43732</v>
      </c>
      <c r="R71" s="46">
        <v>43733</v>
      </c>
      <c r="S71" s="46">
        <v>43733</v>
      </c>
      <c r="T71" s="48">
        <v>1</v>
      </c>
      <c r="U71" s="49">
        <v>1</v>
      </c>
      <c r="V71" s="50" t="s">
        <v>84</v>
      </c>
      <c r="W71" s="1" t="s">
        <v>395</v>
      </c>
      <c r="X71" s="1" t="s">
        <v>2724</v>
      </c>
      <c r="Y71" s="1" t="s">
        <v>2725</v>
      </c>
      <c r="Z71" s="1" t="s">
        <v>144</v>
      </c>
      <c r="AA71" s="1" t="s">
        <v>114</v>
      </c>
      <c r="AB71" s="1" t="s">
        <v>2720</v>
      </c>
    </row>
    <row r="72" spans="1:28" ht="45">
      <c r="A72" s="39" t="str">
        <f t="shared" si="2"/>
        <v>6. W.</v>
      </c>
      <c r="B72" s="39" t="str">
        <f t="shared" si="3"/>
        <v>25.9</v>
      </c>
      <c r="C72" s="1">
        <v>193</v>
      </c>
      <c r="D72" s="46">
        <v>43732</v>
      </c>
      <c r="E72" s="1" t="s">
        <v>2726</v>
      </c>
      <c r="F72" s="1" t="s">
        <v>330</v>
      </c>
      <c r="G72" s="1" t="s">
        <v>2727</v>
      </c>
      <c r="H72" s="1">
        <v>0</v>
      </c>
      <c r="I72" s="1" t="s">
        <v>75</v>
      </c>
      <c r="J72" s="1" t="s">
        <v>100</v>
      </c>
      <c r="K72" s="1" t="s">
        <v>187</v>
      </c>
      <c r="L72" s="1" t="s">
        <v>254</v>
      </c>
      <c r="M72" s="1"/>
      <c r="N72" s="1" t="s">
        <v>117</v>
      </c>
      <c r="O72" s="1" t="s">
        <v>117</v>
      </c>
      <c r="P72" s="1" t="s">
        <v>114</v>
      </c>
      <c r="Q72" s="47">
        <v>43732</v>
      </c>
      <c r="R72" s="46">
        <v>43733</v>
      </c>
      <c r="S72" s="46">
        <v>43732</v>
      </c>
      <c r="T72" s="48">
        <v>1</v>
      </c>
      <c r="U72" s="49">
        <v>0</v>
      </c>
      <c r="V72" s="50" t="s">
        <v>84</v>
      </c>
      <c r="W72" s="1" t="s">
        <v>2728</v>
      </c>
      <c r="X72" s="1" t="s">
        <v>275</v>
      </c>
      <c r="Y72" s="1" t="s">
        <v>2729</v>
      </c>
      <c r="Z72" s="1"/>
      <c r="AA72" s="1" t="s">
        <v>114</v>
      </c>
      <c r="AB72" s="1" t="s">
        <v>2619</v>
      </c>
    </row>
    <row r="73" spans="1:28" ht="409.5">
      <c r="A73" s="39" t="str">
        <f t="shared" si="2"/>
        <v>5. G.</v>
      </c>
      <c r="B73" s="39" t="str">
        <f t="shared" si="3"/>
        <v>24.9</v>
      </c>
      <c r="C73" s="1">
        <v>194</v>
      </c>
      <c r="D73" s="46">
        <v>43732</v>
      </c>
      <c r="E73" s="1" t="s">
        <v>2730</v>
      </c>
      <c r="F73" s="1" t="s">
        <v>383</v>
      </c>
      <c r="G73" s="1" t="s">
        <v>384</v>
      </c>
      <c r="H73" s="1">
        <v>96</v>
      </c>
      <c r="I73" s="1" t="s">
        <v>75</v>
      </c>
      <c r="J73" s="1" t="s">
        <v>174</v>
      </c>
      <c r="K73" s="1" t="s">
        <v>185</v>
      </c>
      <c r="L73" s="1" t="s">
        <v>238</v>
      </c>
      <c r="M73" s="1"/>
      <c r="N73" s="1" t="s">
        <v>117</v>
      </c>
      <c r="O73" s="1" t="s">
        <v>117</v>
      </c>
      <c r="P73" s="1" t="s">
        <v>114</v>
      </c>
      <c r="Q73" s="47">
        <v>43732</v>
      </c>
      <c r="R73" s="46">
        <v>43732</v>
      </c>
      <c r="S73" s="46">
        <v>43732</v>
      </c>
      <c r="T73" s="48">
        <v>0</v>
      </c>
      <c r="U73" s="49">
        <v>0</v>
      </c>
      <c r="V73" s="50" t="s">
        <v>84</v>
      </c>
      <c r="W73" s="1" t="s">
        <v>395</v>
      </c>
      <c r="X73" s="1" t="s">
        <v>1544</v>
      </c>
      <c r="Y73" s="1" t="s">
        <v>2731</v>
      </c>
      <c r="Z73" s="1"/>
      <c r="AA73" s="1" t="s">
        <v>114</v>
      </c>
      <c r="AB73" s="1" t="s">
        <v>2732</v>
      </c>
    </row>
    <row r="74" spans="1:28" ht="409.5">
      <c r="A74" s="39" t="str">
        <f t="shared" si="2"/>
        <v>2. E.</v>
      </c>
      <c r="B74" s="39" t="str">
        <f t="shared" si="3"/>
        <v>25.9</v>
      </c>
      <c r="C74" s="1">
        <v>195</v>
      </c>
      <c r="D74" s="46">
        <v>43733</v>
      </c>
      <c r="E74" s="1" t="s">
        <v>2733</v>
      </c>
      <c r="F74" s="1" t="s">
        <v>200</v>
      </c>
      <c r="G74" s="1" t="s">
        <v>2734</v>
      </c>
      <c r="H74" s="1">
        <v>4</v>
      </c>
      <c r="I74" s="1" t="s">
        <v>181</v>
      </c>
      <c r="J74" s="1" t="s">
        <v>76</v>
      </c>
      <c r="K74" s="1" t="s">
        <v>77</v>
      </c>
      <c r="L74" s="1" t="s">
        <v>216</v>
      </c>
      <c r="M74" s="1"/>
      <c r="N74" s="1" t="s">
        <v>117</v>
      </c>
      <c r="O74" s="1" t="s">
        <v>117</v>
      </c>
      <c r="P74" s="1" t="s">
        <v>114</v>
      </c>
      <c r="Q74" s="47">
        <v>43733</v>
      </c>
      <c r="R74" s="46">
        <v>43733</v>
      </c>
      <c r="S74" s="46">
        <v>43733</v>
      </c>
      <c r="T74" s="48">
        <v>0</v>
      </c>
      <c r="U74" s="49">
        <v>0</v>
      </c>
      <c r="V74" s="50" t="s">
        <v>84</v>
      </c>
      <c r="W74" s="1" t="s">
        <v>395</v>
      </c>
      <c r="X74" s="1" t="s">
        <v>2605</v>
      </c>
      <c r="Y74" s="1" t="s">
        <v>2735</v>
      </c>
      <c r="Z74" s="1"/>
      <c r="AA74" s="1" t="s">
        <v>114</v>
      </c>
      <c r="AB74" s="1" t="s">
        <v>2736</v>
      </c>
    </row>
    <row r="75" spans="1:28" ht="409.5">
      <c r="A75" s="39" t="str">
        <f t="shared" si="2"/>
        <v>3. J.</v>
      </c>
      <c r="B75" s="39" t="str">
        <f t="shared" si="3"/>
        <v>25.9</v>
      </c>
      <c r="C75" s="1">
        <v>196</v>
      </c>
      <c r="D75" s="46">
        <v>43733</v>
      </c>
      <c r="E75" s="1" t="s">
        <v>2737</v>
      </c>
      <c r="F75" s="1" t="s">
        <v>200</v>
      </c>
      <c r="G75" s="1" t="s">
        <v>2636</v>
      </c>
      <c r="H75" s="1">
        <v>0</v>
      </c>
      <c r="I75" s="1" t="s">
        <v>178</v>
      </c>
      <c r="J75" s="1" t="s">
        <v>183</v>
      </c>
      <c r="K75" s="1" t="s">
        <v>182</v>
      </c>
      <c r="L75" s="1" t="s">
        <v>217</v>
      </c>
      <c r="M75" s="1"/>
      <c r="N75" s="1" t="s">
        <v>117</v>
      </c>
      <c r="O75" s="1" t="s">
        <v>117</v>
      </c>
      <c r="P75" s="1" t="s">
        <v>114</v>
      </c>
      <c r="Q75" s="47">
        <v>43733</v>
      </c>
      <c r="R75" s="46">
        <v>43733</v>
      </c>
      <c r="S75" s="46">
        <v>43733</v>
      </c>
      <c r="T75" s="48">
        <v>0</v>
      </c>
      <c r="U75" s="49">
        <v>0</v>
      </c>
      <c r="V75" s="50" t="s">
        <v>84</v>
      </c>
      <c r="W75" s="1" t="s">
        <v>395</v>
      </c>
      <c r="X75" s="1" t="s">
        <v>2605</v>
      </c>
      <c r="Y75" s="1" t="s">
        <v>2738</v>
      </c>
      <c r="Z75" s="1" t="s">
        <v>138</v>
      </c>
      <c r="AA75" s="1" t="s">
        <v>114</v>
      </c>
      <c r="AB75" s="1" t="s">
        <v>2656</v>
      </c>
    </row>
    <row r="76" spans="1:28" ht="409.5">
      <c r="A76" s="39" t="str">
        <f t="shared" si="2"/>
        <v>5. H.</v>
      </c>
      <c r="B76" s="39" t="str">
        <f t="shared" si="3"/>
        <v>15.10</v>
      </c>
      <c r="C76" s="1">
        <v>197</v>
      </c>
      <c r="D76" s="46">
        <v>43734</v>
      </c>
      <c r="E76" s="1" t="s">
        <v>2739</v>
      </c>
      <c r="F76" s="1" t="s">
        <v>200</v>
      </c>
      <c r="G76" s="1" t="s">
        <v>2740</v>
      </c>
      <c r="H76" s="1">
        <v>12</v>
      </c>
      <c r="I76" s="1" t="s">
        <v>75</v>
      </c>
      <c r="J76" s="1" t="s">
        <v>174</v>
      </c>
      <c r="K76" s="1" t="s">
        <v>175</v>
      </c>
      <c r="L76" s="1" t="s">
        <v>239</v>
      </c>
      <c r="M76" s="1" t="s">
        <v>534</v>
      </c>
      <c r="N76" s="1" t="s">
        <v>83</v>
      </c>
      <c r="O76" s="1" t="s">
        <v>83</v>
      </c>
      <c r="P76" s="1" t="s">
        <v>2741</v>
      </c>
      <c r="Q76" s="47">
        <v>43734</v>
      </c>
      <c r="R76" s="46">
        <v>43753</v>
      </c>
      <c r="S76" s="46">
        <v>43738</v>
      </c>
      <c r="T76" s="48">
        <v>19</v>
      </c>
      <c r="U76" s="49">
        <v>4</v>
      </c>
      <c r="V76" s="50" t="s">
        <v>84</v>
      </c>
      <c r="W76" s="1" t="s">
        <v>395</v>
      </c>
      <c r="X76" s="1" t="s">
        <v>2605</v>
      </c>
      <c r="Y76" s="1" t="s">
        <v>2742</v>
      </c>
      <c r="Z76" s="1"/>
      <c r="AA76" s="1" t="s">
        <v>114</v>
      </c>
      <c r="AB76" s="1" t="s">
        <v>2736</v>
      </c>
    </row>
    <row r="77" spans="1:28" ht="409.5">
      <c r="A77" s="39" t="str">
        <f t="shared" si="2"/>
        <v>5. H.</v>
      </c>
      <c r="B77" s="39" t="str">
        <f t="shared" si="3"/>
        <v>15.10</v>
      </c>
      <c r="C77" s="1">
        <v>198</v>
      </c>
      <c r="D77" s="46">
        <v>43734</v>
      </c>
      <c r="E77" s="1" t="s">
        <v>2743</v>
      </c>
      <c r="F77" s="1" t="s">
        <v>385</v>
      </c>
      <c r="G77" s="1" t="s">
        <v>2744</v>
      </c>
      <c r="H77" s="1">
        <v>5</v>
      </c>
      <c r="I77" s="1" t="s">
        <v>75</v>
      </c>
      <c r="J77" s="1" t="s">
        <v>174</v>
      </c>
      <c r="K77" s="1" t="s">
        <v>175</v>
      </c>
      <c r="L77" s="1" t="s">
        <v>239</v>
      </c>
      <c r="M77" s="1" t="s">
        <v>534</v>
      </c>
      <c r="N77" s="1" t="s">
        <v>83</v>
      </c>
      <c r="O77" s="1" t="s">
        <v>83</v>
      </c>
      <c r="P77" s="1" t="s">
        <v>2745</v>
      </c>
      <c r="Q77" s="47">
        <v>43734</v>
      </c>
      <c r="R77" s="46">
        <v>43753</v>
      </c>
      <c r="S77" s="46">
        <v>43738</v>
      </c>
      <c r="T77" s="48">
        <v>19</v>
      </c>
      <c r="U77" s="49">
        <v>4</v>
      </c>
      <c r="V77" s="50" t="s">
        <v>84</v>
      </c>
      <c r="W77" s="1" t="s">
        <v>395</v>
      </c>
      <c r="X77" s="1" t="s">
        <v>2605</v>
      </c>
      <c r="Y77" s="1" t="s">
        <v>2746</v>
      </c>
      <c r="Z77" s="1"/>
      <c r="AA77" s="1" t="s">
        <v>114</v>
      </c>
      <c r="AB77" s="1" t="s">
        <v>2736</v>
      </c>
    </row>
    <row r="78" spans="1:28" ht="409.5">
      <c r="A78" s="39" t="str">
        <f t="shared" si="2"/>
        <v>1. F.</v>
      </c>
      <c r="B78" s="39" t="str">
        <f t="shared" si="3"/>
        <v>26.9</v>
      </c>
      <c r="C78" s="1">
        <v>199</v>
      </c>
      <c r="D78" s="46">
        <v>43734</v>
      </c>
      <c r="E78" s="1" t="s">
        <v>2747</v>
      </c>
      <c r="F78" s="1" t="s">
        <v>200</v>
      </c>
      <c r="G78" s="1" t="s">
        <v>2636</v>
      </c>
      <c r="H78" s="1">
        <v>0</v>
      </c>
      <c r="I78" s="1" t="s">
        <v>75</v>
      </c>
      <c r="J78" s="1" t="s">
        <v>87</v>
      </c>
      <c r="K78" s="1" t="s">
        <v>88</v>
      </c>
      <c r="L78" s="1" t="s">
        <v>222</v>
      </c>
      <c r="M78" s="1"/>
      <c r="N78" s="1" t="s">
        <v>117</v>
      </c>
      <c r="O78" s="1" t="s">
        <v>117</v>
      </c>
      <c r="P78" s="1" t="s">
        <v>114</v>
      </c>
      <c r="Q78" s="47">
        <v>43734</v>
      </c>
      <c r="R78" s="46">
        <v>43734</v>
      </c>
      <c r="S78" s="46">
        <v>43734</v>
      </c>
      <c r="T78" s="48">
        <v>0</v>
      </c>
      <c r="U78" s="49">
        <v>0</v>
      </c>
      <c r="V78" s="50" t="s">
        <v>84</v>
      </c>
      <c r="W78" s="1" t="s">
        <v>395</v>
      </c>
      <c r="X78" s="1" t="s">
        <v>1291</v>
      </c>
      <c r="Y78" s="1" t="s">
        <v>2748</v>
      </c>
      <c r="Z78" s="1"/>
      <c r="AA78" s="1" t="s">
        <v>114</v>
      </c>
      <c r="AB78" s="1" t="s">
        <v>2736</v>
      </c>
    </row>
    <row r="79" spans="1:28" ht="409.5">
      <c r="A79" s="39" t="str">
        <f t="shared" si="2"/>
        <v>1. F.</v>
      </c>
      <c r="B79" s="39" t="str">
        <f t="shared" si="3"/>
        <v>26.9</v>
      </c>
      <c r="C79" s="1">
        <v>200</v>
      </c>
      <c r="D79" s="46">
        <v>43734</v>
      </c>
      <c r="E79" s="1" t="s">
        <v>2749</v>
      </c>
      <c r="F79" s="1" t="s">
        <v>200</v>
      </c>
      <c r="G79" s="1" t="s">
        <v>2636</v>
      </c>
      <c r="H79" s="1">
        <v>0</v>
      </c>
      <c r="I79" s="1" t="s">
        <v>75</v>
      </c>
      <c r="J79" s="1" t="s">
        <v>87</v>
      </c>
      <c r="K79" s="1" t="s">
        <v>88</v>
      </c>
      <c r="L79" s="1" t="s">
        <v>222</v>
      </c>
      <c r="M79" s="1"/>
      <c r="N79" s="1" t="s">
        <v>117</v>
      </c>
      <c r="O79" s="1" t="s">
        <v>117</v>
      </c>
      <c r="P79" s="1" t="s">
        <v>114</v>
      </c>
      <c r="Q79" s="47">
        <v>43734</v>
      </c>
      <c r="R79" s="46">
        <v>43734</v>
      </c>
      <c r="S79" s="46">
        <v>43734</v>
      </c>
      <c r="T79" s="48">
        <v>0</v>
      </c>
      <c r="U79" s="49">
        <v>0</v>
      </c>
      <c r="V79" s="50" t="s">
        <v>84</v>
      </c>
      <c r="W79" s="1" t="s">
        <v>395</v>
      </c>
      <c r="X79" s="1" t="s">
        <v>1253</v>
      </c>
      <c r="Y79" s="1" t="s">
        <v>2750</v>
      </c>
      <c r="Z79" s="1"/>
      <c r="AA79" s="1" t="s">
        <v>114</v>
      </c>
      <c r="AB79" s="1" t="s">
        <v>2736</v>
      </c>
    </row>
    <row r="80" spans="1:28" ht="409.5">
      <c r="A80" s="39" t="str">
        <f t="shared" si="2"/>
        <v>1. F.</v>
      </c>
      <c r="B80" s="39" t="str">
        <f t="shared" si="3"/>
        <v>26.9</v>
      </c>
      <c r="C80" s="1">
        <v>201</v>
      </c>
      <c r="D80" s="46">
        <v>43734</v>
      </c>
      <c r="E80" s="1" t="s">
        <v>2751</v>
      </c>
      <c r="F80" s="1" t="s">
        <v>200</v>
      </c>
      <c r="G80" s="1" t="s">
        <v>2636</v>
      </c>
      <c r="H80" s="1">
        <v>0</v>
      </c>
      <c r="I80" s="1" t="s">
        <v>75</v>
      </c>
      <c r="J80" s="1" t="s">
        <v>87</v>
      </c>
      <c r="K80" s="1" t="s">
        <v>88</v>
      </c>
      <c r="L80" s="1" t="s">
        <v>222</v>
      </c>
      <c r="M80" s="1"/>
      <c r="N80" s="1" t="s">
        <v>117</v>
      </c>
      <c r="O80" s="1" t="s">
        <v>117</v>
      </c>
      <c r="P80" s="1" t="s">
        <v>114</v>
      </c>
      <c r="Q80" s="47">
        <v>43734</v>
      </c>
      <c r="R80" s="46">
        <v>43734</v>
      </c>
      <c r="S80" s="46">
        <v>43734</v>
      </c>
      <c r="T80" s="48">
        <v>0</v>
      </c>
      <c r="U80" s="49">
        <v>0</v>
      </c>
      <c r="V80" s="50" t="s">
        <v>84</v>
      </c>
      <c r="W80" s="1" t="s">
        <v>395</v>
      </c>
      <c r="X80" s="1" t="s">
        <v>1253</v>
      </c>
      <c r="Y80" s="1" t="s">
        <v>2752</v>
      </c>
      <c r="Z80" s="1"/>
      <c r="AA80" s="1" t="s">
        <v>114</v>
      </c>
      <c r="AB80" s="1" t="s">
        <v>2736</v>
      </c>
    </row>
    <row r="81" spans="1:28" ht="393.75">
      <c r="A81" s="39" t="str">
        <f t="shared" si="2"/>
        <v>1. F.</v>
      </c>
      <c r="B81" s="39" t="str">
        <f t="shared" si="3"/>
        <v>26.9</v>
      </c>
      <c r="C81" s="1">
        <v>202</v>
      </c>
      <c r="D81" s="46">
        <v>43734</v>
      </c>
      <c r="E81" s="1" t="s">
        <v>2753</v>
      </c>
      <c r="F81" s="1" t="s">
        <v>200</v>
      </c>
      <c r="G81" s="1" t="s">
        <v>2636</v>
      </c>
      <c r="H81" s="1">
        <v>0</v>
      </c>
      <c r="I81" s="1" t="s">
        <v>75</v>
      </c>
      <c r="J81" s="1" t="s">
        <v>87</v>
      </c>
      <c r="K81" s="1" t="s">
        <v>88</v>
      </c>
      <c r="L81" s="1" t="s">
        <v>222</v>
      </c>
      <c r="M81" s="1"/>
      <c r="N81" s="1" t="s">
        <v>117</v>
      </c>
      <c r="O81" s="1" t="s">
        <v>117</v>
      </c>
      <c r="P81" s="1" t="s">
        <v>114</v>
      </c>
      <c r="Q81" s="47">
        <v>43734</v>
      </c>
      <c r="R81" s="46">
        <v>43734</v>
      </c>
      <c r="S81" s="46">
        <v>43734</v>
      </c>
      <c r="T81" s="48">
        <v>0</v>
      </c>
      <c r="U81" s="49">
        <v>0</v>
      </c>
      <c r="V81" s="50" t="s">
        <v>84</v>
      </c>
      <c r="W81" s="1" t="s">
        <v>395</v>
      </c>
      <c r="X81" s="1" t="s">
        <v>1544</v>
      </c>
      <c r="Y81" s="1" t="s">
        <v>2754</v>
      </c>
      <c r="Z81" s="1"/>
      <c r="AA81" s="1" t="s">
        <v>114</v>
      </c>
      <c r="AB81" s="1" t="s">
        <v>2755</v>
      </c>
    </row>
    <row r="82" spans="1:28" ht="409.5">
      <c r="A82" s="39" t="str">
        <f t="shared" si="2"/>
        <v>2. J.</v>
      </c>
      <c r="B82" s="39" t="str">
        <f t="shared" si="3"/>
        <v>26.9</v>
      </c>
      <c r="C82" s="1">
        <v>203</v>
      </c>
      <c r="D82" s="46">
        <v>43734</v>
      </c>
      <c r="E82" s="1" t="s">
        <v>2756</v>
      </c>
      <c r="F82" s="1" t="s">
        <v>200</v>
      </c>
      <c r="G82" s="1" t="s">
        <v>2636</v>
      </c>
      <c r="H82" s="1">
        <v>0</v>
      </c>
      <c r="I82" s="1" t="s">
        <v>75</v>
      </c>
      <c r="J82" s="1" t="s">
        <v>76</v>
      </c>
      <c r="K82" s="1" t="s">
        <v>89</v>
      </c>
      <c r="L82" s="1" t="s">
        <v>217</v>
      </c>
      <c r="M82" s="1"/>
      <c r="N82" s="1" t="s">
        <v>117</v>
      </c>
      <c r="O82" s="1" t="s">
        <v>117</v>
      </c>
      <c r="P82" s="1" t="s">
        <v>114</v>
      </c>
      <c r="Q82" s="47">
        <v>43734</v>
      </c>
      <c r="R82" s="46">
        <v>43734</v>
      </c>
      <c r="S82" s="46">
        <v>43734</v>
      </c>
      <c r="T82" s="48">
        <v>0</v>
      </c>
      <c r="U82" s="49">
        <v>0</v>
      </c>
      <c r="V82" s="50" t="s">
        <v>84</v>
      </c>
      <c r="W82" s="1" t="s">
        <v>395</v>
      </c>
      <c r="X82" s="1" t="s">
        <v>2757</v>
      </c>
      <c r="Y82" s="1" t="s">
        <v>2758</v>
      </c>
      <c r="Z82" s="1"/>
      <c r="AA82" s="1" t="s">
        <v>2759</v>
      </c>
      <c r="AB82" s="1" t="s">
        <v>2656</v>
      </c>
    </row>
    <row r="83" spans="1:28" ht="409.5">
      <c r="A83" s="39" t="str">
        <f t="shared" si="2"/>
        <v>2. G.</v>
      </c>
      <c r="B83" s="39" t="str">
        <f t="shared" si="3"/>
        <v>27.9</v>
      </c>
      <c r="C83" s="1">
        <v>204</v>
      </c>
      <c r="D83" s="46">
        <v>43735</v>
      </c>
      <c r="E83" s="1" t="s">
        <v>2760</v>
      </c>
      <c r="F83" s="1" t="s">
        <v>200</v>
      </c>
      <c r="G83" s="1" t="s">
        <v>2636</v>
      </c>
      <c r="H83" s="1">
        <v>10</v>
      </c>
      <c r="I83" s="1" t="s">
        <v>75</v>
      </c>
      <c r="J83" s="1" t="s">
        <v>76</v>
      </c>
      <c r="K83" s="1" t="s">
        <v>89</v>
      </c>
      <c r="L83" s="1" t="s">
        <v>238</v>
      </c>
      <c r="M83" s="1"/>
      <c r="N83" s="1" t="s">
        <v>117</v>
      </c>
      <c r="O83" s="1" t="s">
        <v>117</v>
      </c>
      <c r="P83" s="1" t="s">
        <v>114</v>
      </c>
      <c r="Q83" s="47">
        <v>43735</v>
      </c>
      <c r="R83" s="46">
        <v>43735</v>
      </c>
      <c r="S83" s="46">
        <v>43735</v>
      </c>
      <c r="T83" s="48">
        <v>0</v>
      </c>
      <c r="U83" s="49">
        <v>0</v>
      </c>
      <c r="V83" s="50" t="s">
        <v>84</v>
      </c>
      <c r="W83" s="1" t="s">
        <v>395</v>
      </c>
      <c r="X83" s="1" t="s">
        <v>2724</v>
      </c>
      <c r="Y83" s="1" t="s">
        <v>2761</v>
      </c>
      <c r="Z83" s="1"/>
      <c r="AA83" s="1" t="s">
        <v>2762</v>
      </c>
      <c r="AB83" s="1" t="s">
        <v>2656</v>
      </c>
    </row>
    <row r="84" spans="1:28" ht="409.5">
      <c r="A84" s="39" t="str">
        <f t="shared" si="2"/>
        <v>5. B.</v>
      </c>
      <c r="B84" s="39" t="str">
        <f t="shared" si="3"/>
        <v>27.9</v>
      </c>
      <c r="C84" s="1">
        <v>205</v>
      </c>
      <c r="D84" s="46">
        <v>43735</v>
      </c>
      <c r="E84" s="1" t="s">
        <v>2763</v>
      </c>
      <c r="F84" s="1" t="s">
        <v>200</v>
      </c>
      <c r="G84" s="1" t="s">
        <v>2764</v>
      </c>
      <c r="H84" s="1">
        <v>67</v>
      </c>
      <c r="I84" s="1" t="s">
        <v>75</v>
      </c>
      <c r="J84" s="1" t="s">
        <v>174</v>
      </c>
      <c r="K84" s="1" t="s">
        <v>185</v>
      </c>
      <c r="L84" s="1" t="s">
        <v>1233</v>
      </c>
      <c r="M84" s="1"/>
      <c r="N84" s="1" t="s">
        <v>117</v>
      </c>
      <c r="O84" s="1" t="s">
        <v>117</v>
      </c>
      <c r="P84" s="1" t="s">
        <v>114</v>
      </c>
      <c r="Q84" s="47">
        <v>43735</v>
      </c>
      <c r="R84" s="46">
        <v>43735</v>
      </c>
      <c r="S84" s="46">
        <v>43735</v>
      </c>
      <c r="T84" s="48">
        <v>0</v>
      </c>
      <c r="U84" s="49">
        <v>0</v>
      </c>
      <c r="V84" s="50" t="s">
        <v>84</v>
      </c>
      <c r="W84" s="1" t="s">
        <v>395</v>
      </c>
      <c r="X84" s="1" t="s">
        <v>2724</v>
      </c>
      <c r="Y84" s="1" t="s">
        <v>2765</v>
      </c>
      <c r="Z84" s="1"/>
      <c r="AA84" s="1" t="s">
        <v>2766</v>
      </c>
      <c r="AB84" s="1" t="s">
        <v>2767</v>
      </c>
    </row>
    <row r="85" spans="1:28" ht="67.5">
      <c r="A85" s="39" t="str">
        <f t="shared" si="2"/>
        <v>6. O.</v>
      </c>
      <c r="B85" s="39" t="str">
        <f t="shared" si="3"/>
        <v>30.9</v>
      </c>
      <c r="C85" s="1">
        <v>206</v>
      </c>
      <c r="D85" s="46">
        <v>43738</v>
      </c>
      <c r="E85" s="1" t="s">
        <v>2768</v>
      </c>
      <c r="F85" s="1" t="s">
        <v>200</v>
      </c>
      <c r="G85" s="1" t="s">
        <v>2636</v>
      </c>
      <c r="H85" s="1">
        <v>0</v>
      </c>
      <c r="I85" s="1" t="s">
        <v>75</v>
      </c>
      <c r="J85" s="1" t="s">
        <v>100</v>
      </c>
      <c r="K85" s="1" t="s">
        <v>187</v>
      </c>
      <c r="L85" s="1" t="s">
        <v>224</v>
      </c>
      <c r="M85" s="1"/>
      <c r="N85" s="1" t="s">
        <v>117</v>
      </c>
      <c r="O85" s="1" t="s">
        <v>117</v>
      </c>
      <c r="P85" s="1" t="s">
        <v>114</v>
      </c>
      <c r="Q85" s="47">
        <v>43738</v>
      </c>
      <c r="R85" s="46">
        <v>43738</v>
      </c>
      <c r="S85" s="46">
        <v>43738</v>
      </c>
      <c r="T85" s="48">
        <v>0</v>
      </c>
      <c r="U85" s="49">
        <v>0</v>
      </c>
      <c r="V85" s="50" t="s">
        <v>84</v>
      </c>
      <c r="W85" s="1" t="s">
        <v>395</v>
      </c>
      <c r="X85" s="1" t="s">
        <v>275</v>
      </c>
      <c r="Y85" s="1" t="s">
        <v>2769</v>
      </c>
      <c r="Z85" s="1"/>
      <c r="AA85" s="1"/>
      <c r="AB85" s="1" t="s">
        <v>2767</v>
      </c>
    </row>
    <row r="86" spans="1:28" ht="67.5">
      <c r="A86" s="39" t="str">
        <f t="shared" si="2"/>
        <v>6. P.</v>
      </c>
      <c r="B86" s="39" t="str">
        <f t="shared" si="3"/>
        <v>30.9</v>
      </c>
      <c r="C86" s="1">
        <v>207</v>
      </c>
      <c r="D86" s="46">
        <v>43738</v>
      </c>
      <c r="E86" s="1" t="s">
        <v>2768</v>
      </c>
      <c r="F86" s="1" t="s">
        <v>200</v>
      </c>
      <c r="G86" s="1" t="s">
        <v>2636</v>
      </c>
      <c r="H86" s="1">
        <v>0</v>
      </c>
      <c r="I86" s="1" t="s">
        <v>75</v>
      </c>
      <c r="J86" s="1" t="s">
        <v>100</v>
      </c>
      <c r="K86" s="1" t="s">
        <v>187</v>
      </c>
      <c r="L86" s="1" t="s">
        <v>225</v>
      </c>
      <c r="M86" s="1"/>
      <c r="N86" s="1" t="s">
        <v>117</v>
      </c>
      <c r="O86" s="1" t="s">
        <v>117</v>
      </c>
      <c r="P86" s="1" t="s">
        <v>114</v>
      </c>
      <c r="Q86" s="47">
        <v>43738</v>
      </c>
      <c r="R86" s="46">
        <v>43738</v>
      </c>
      <c r="S86" s="46">
        <v>43738</v>
      </c>
      <c r="T86" s="48">
        <v>0</v>
      </c>
      <c r="U86" s="49">
        <v>0</v>
      </c>
      <c r="V86" s="50" t="s">
        <v>84</v>
      </c>
      <c r="W86" s="1" t="s">
        <v>395</v>
      </c>
      <c r="X86" s="1" t="s">
        <v>275</v>
      </c>
      <c r="Y86" s="1" t="s">
        <v>2602</v>
      </c>
      <c r="Z86" s="1"/>
      <c r="AA86" s="1"/>
      <c r="AB86" s="1" t="s">
        <v>2767</v>
      </c>
    </row>
    <row r="87" spans="1:28">
      <c r="A87" s="39" t="str">
        <f t="shared" si="2"/>
        <v xml:space="preserve"> </v>
      </c>
      <c r="B87" s="39" t="str">
        <f t="shared" si="3"/>
        <v/>
      </c>
      <c r="C87" s="1">
        <v>82</v>
      </c>
      <c r="D87" s="46"/>
      <c r="E87" s="1"/>
      <c r="F87" s="1"/>
      <c r="G87" s="1"/>
      <c r="H87" s="1"/>
      <c r="I87" s="1"/>
      <c r="J87" s="1"/>
      <c r="K87" s="1"/>
      <c r="L87" s="1"/>
      <c r="M87" s="1"/>
      <c r="N87" s="1"/>
      <c r="O87" s="1"/>
      <c r="P87" s="47" t="str">
        <f t="shared" ref="P87:P134" si="4">+IF(D87&lt;&gt;"",D87,"")</f>
        <v/>
      </c>
      <c r="Q87" s="46"/>
      <c r="R87" s="46"/>
      <c r="S87" s="48" t="str">
        <f t="shared" ref="S87:S134" si="5">IF(P87&lt;&gt;"",_xlfn.DAYS(Q87,P87),"")</f>
        <v/>
      </c>
      <c r="T87" s="49" t="str">
        <f t="shared" ref="T87:T134" si="6">IF(P87&lt;&gt;"",_xlfn.DAYS(R87,P87),"")</f>
        <v/>
      </c>
      <c r="U87" s="50"/>
      <c r="V87" s="1"/>
      <c r="W87" s="1"/>
      <c r="X87" s="1"/>
      <c r="Y87" s="1"/>
      <c r="Z87" s="1"/>
      <c r="AA87" s="51"/>
    </row>
    <row r="88" spans="1:28">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8">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8">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8">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8">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8">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8">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8">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8">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7:T203">
    <cfRule type="cellIs" dxfId="449" priority="123" operator="greaterThan">
      <formula>S87</formula>
    </cfRule>
  </conditionalFormatting>
  <conditionalFormatting sqref="T87:T203">
    <cfRule type="cellIs" dxfId="448" priority="122" operator="lessThan">
      <formula>S87</formula>
    </cfRule>
  </conditionalFormatting>
  <conditionalFormatting sqref="T87:T203">
    <cfRule type="cellIs" dxfId="447" priority="121" operator="equal">
      <formula>S87</formula>
    </cfRule>
  </conditionalFormatting>
  <conditionalFormatting sqref="U6:U86">
    <cfRule type="cellIs" dxfId="446" priority="9" operator="greaterThan">
      <formula>T6</formula>
    </cfRule>
  </conditionalFormatting>
  <conditionalFormatting sqref="U6:U86">
    <cfRule type="cellIs" dxfId="445" priority="8" operator="lessThan">
      <formula>T6</formula>
    </cfRule>
  </conditionalFormatting>
  <conditionalFormatting sqref="U6:U86">
    <cfRule type="cellIs" dxfId="444" priority="7"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18" operator="equal" id="{CCD449BE-D91D-440F-8FB5-145AB9166F6F}">
            <xm:f>'C:\Users\Lenovo\Documents\procedimiento de participacion\[PM06-PR04-F02.xlsx]LD'!#REF!</xm:f>
            <x14:dxf>
              <font>
                <color rgb="FF9C6500"/>
              </font>
              <fill>
                <patternFill>
                  <bgColor rgb="FFFFEB9C"/>
                </patternFill>
              </fill>
            </x14:dxf>
          </x14:cfRule>
          <x14:cfRule type="cellIs" priority="119" operator="equal" id="{95C9CCD9-C5F9-4E0A-AE1D-BD166D0208D6}">
            <xm:f>'C:\Users\Lenovo\Documents\procedimiento de participacion\[PM06-PR04-F02.xlsx]LD'!#REF!</xm:f>
            <x14:dxf>
              <font>
                <color rgb="FF9C0006"/>
              </font>
              <fill>
                <patternFill>
                  <bgColor rgb="FFFFC7CE"/>
                </patternFill>
              </fill>
            </x14:dxf>
          </x14:cfRule>
          <x14:cfRule type="cellIs" priority="120" operator="equal" id="{7D2D5A93-8A2C-4B85-9741-AF4F336B90A9}">
            <xm:f>'C:\Users\Lenovo\Documents\procedimiento de participacion\[PM06-PR04-F02.xlsx]LD'!#REF!</xm:f>
            <x14:dxf>
              <font>
                <color rgb="FF006100"/>
              </font>
              <fill>
                <patternFill>
                  <bgColor rgb="FFC6EFCE"/>
                </patternFill>
              </fill>
            </x14:dxf>
          </x14:cfRule>
          <xm:sqref>U87:U203</xm:sqref>
        </x14:conditionalFormatting>
        <x14:conditionalFormatting xmlns:xm="http://schemas.microsoft.com/office/excel/2006/main">
          <x14:cfRule type="cellIs" priority="4" operator="equal" id="{ACAB8421-B42E-4361-A68D-9FEF4512D5B7}">
            <xm:f>'\\storage_Admin\CentrosLocalesMovilidad\2019\POA\SEPTIEMBRE\11. SUBA\[FX 11.xlsx]LD'!#REF!</xm:f>
            <x14:dxf>
              <font>
                <color rgb="FF9C6500"/>
              </font>
              <fill>
                <patternFill>
                  <bgColor rgb="FFFFEB9C"/>
                </patternFill>
              </fill>
            </x14:dxf>
          </x14:cfRule>
          <x14:cfRule type="cellIs" priority="5" operator="equal" id="{CB2BD95E-F829-4901-966D-C71DC82F7293}">
            <xm:f>'\\storage_Admin\CentrosLocalesMovilidad\2019\POA\SEPTIEMBRE\11. SUBA\[FX 11.xlsx]LD'!#REF!</xm:f>
            <x14:dxf>
              <font>
                <color rgb="FF9C0006"/>
              </font>
              <fill>
                <patternFill>
                  <bgColor rgb="FFFFC7CE"/>
                </patternFill>
              </fill>
            </x14:dxf>
          </x14:cfRule>
          <x14:cfRule type="cellIs" priority="6" operator="equal" id="{72971EC3-0FE1-4DEF-9CA6-C6C590EEA0D3}">
            <xm:f>'\\storage_Admin\CentrosLocalesMovilidad\2019\POA\SEPTIEMBRE\11. SUBA\[FX 11.xlsx]LD'!#REF!</xm:f>
            <x14:dxf>
              <font>
                <color rgb="FF006100"/>
              </font>
              <fill>
                <patternFill>
                  <bgColor rgb="FFC6EFCE"/>
                </patternFill>
              </fill>
            </x14:dxf>
          </x14:cfRule>
          <xm:sqref>V54:V86</xm:sqref>
        </x14:conditionalFormatting>
        <x14:conditionalFormatting xmlns:xm="http://schemas.microsoft.com/office/excel/2006/main">
          <x14:cfRule type="cellIs" priority="1" operator="equal" id="{F6344674-4CC2-44C5-A449-CB62F31E27E9}">
            <xm:f>'\\storage_Admin\CentrosLocalesMovilidad\2019\POA\SEPTIEMBRE\11. SUBA\[FX 11.xlsx]LD'!#REF!</xm:f>
            <x14:dxf>
              <font>
                <color rgb="FF9C6500"/>
              </font>
              <fill>
                <patternFill>
                  <bgColor rgb="FFFFEB9C"/>
                </patternFill>
              </fill>
            </x14:dxf>
          </x14:cfRule>
          <x14:cfRule type="cellIs" priority="2" operator="equal" id="{C89F3F42-3A9F-4151-9DBF-0F71B6D84101}">
            <xm:f>'\\storage_Admin\CentrosLocalesMovilidad\2019\POA\SEPTIEMBRE\11. SUBA\[FX 11.xlsx]LD'!#REF!</xm:f>
            <x14:dxf>
              <font>
                <color rgb="FF9C0006"/>
              </font>
              <fill>
                <patternFill>
                  <bgColor rgb="FFFFC7CE"/>
                </patternFill>
              </fill>
            </x14:dxf>
          </x14:cfRule>
          <x14:cfRule type="cellIs" priority="3" operator="equal" id="{E8B1B6AB-3E5F-4F43-BF72-41A819E5A0B0}">
            <xm:f>'\\storage_Admin\CentrosLocalesMovilidad\2019\POA\SEPTIEMBRE\11. SUBA\[FX 11.xlsx]LD'!#REF!</xm:f>
            <x14:dxf>
              <font>
                <color rgb="FF006100"/>
              </font>
              <fill>
                <patternFill>
                  <bgColor rgb="FFC6EFCE"/>
                </patternFill>
              </fill>
            </x14:dxf>
          </x14:cfRule>
          <xm:sqref>V6:V53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F87:F203</xm:sqref>
        </x14:dataValidation>
        <x14:dataValidation type="list" allowBlank="1" showInputMessage="1" showErrorMessage="1">
          <x14:formula1>
            <xm:f>'C:\Users\Lenovo\Documents\procedimiento de participacion\[PM06-PR04-F02.xlsx]LD'!#REF!</xm:f>
          </x14:formula1>
          <xm:sqref>Y87:Y203 U87:U203 I87:N203</xm:sqref>
        </x14:dataValidation>
        <x14:dataValidation type="list" allowBlank="1" showInputMessage="1" showErrorMessage="1">
          <x14:formula1>
            <xm:f>'\\storage_Admin\CentrosLocalesMovilidad\2019\POA\SEPTIEMBRE\11. SUBA\[FX 11.xlsx]LD'!#REF!</xm:f>
          </x14:formula1>
          <xm:sqref>M6:M86</xm:sqref>
        </x14:dataValidation>
        <x14:dataValidation type="list" allowBlank="1" showInputMessage="1" showErrorMessage="1">
          <x14:formula1>
            <xm:f>'\\storage_Admin\CentrosLocalesMovilidad\2019\POA\SEPTIEMBRE\11. SUBA\[FX 11.xlsx]LD'!#REF!</xm:f>
          </x14:formula1>
          <xm:sqref>F6:F86</xm:sqref>
        </x14:dataValidation>
        <x14:dataValidation type="list" allowBlank="1" showInputMessage="1" showErrorMessage="1">
          <x14:formula1>
            <xm:f>'\\storage_Admin\CentrosLocalesMovilidad\2019\POA\SEPTIEMBRE\11. SUBA\[FX 11.xlsx]LD'!#REF!</xm:f>
          </x14:formula1>
          <xm:sqref>L6:L86</xm:sqref>
        </x14:dataValidation>
        <x14:dataValidation type="list" allowBlank="1" showInputMessage="1" showErrorMessage="1">
          <x14:formula1>
            <xm:f>'\\storage_Admin\CentrosLocalesMovilidad\2019\POA\SEPTIEMBRE\11. SUBA\[FX 11.xlsx]LD'!#REF!</xm:f>
          </x14:formula1>
          <xm:sqref>Z6:Z86</xm:sqref>
        </x14:dataValidation>
        <x14:dataValidation type="list" allowBlank="1" showInputMessage="1" showErrorMessage="1">
          <x14:formula1>
            <xm:f>'\\storage_Admin\CentrosLocalesMovilidad\2019\POA\SEPTIEMBRE\11. SUBA\[FX 11.xlsx]LD'!#REF!</xm:f>
          </x14:formula1>
          <xm:sqref>N6:O86</xm:sqref>
        </x14:dataValidation>
        <x14:dataValidation type="list" allowBlank="1" showInputMessage="1" showErrorMessage="1">
          <x14:formula1>
            <xm:f>'\\storage_Admin\CentrosLocalesMovilidad\2019\POA\SEPTIEMBRE\11. SUBA\[FX 11.xlsx]LD'!#REF!</xm:f>
          </x14:formula1>
          <xm:sqref>K6:K86</xm:sqref>
        </x14:dataValidation>
        <x14:dataValidation type="list" allowBlank="1" showInputMessage="1" showErrorMessage="1">
          <x14:formula1>
            <xm:f>'\\storage_Admin\CentrosLocalesMovilidad\2019\POA\SEPTIEMBRE\11. SUBA\[FX 11.xlsx]LD'!#REF!</xm:f>
          </x14:formula1>
          <xm:sqref>J6:J86</xm:sqref>
        </x14:dataValidation>
        <x14:dataValidation type="list" allowBlank="1" showInputMessage="1" showErrorMessage="1">
          <x14:formula1>
            <xm:f>'\\storage_Admin\CentrosLocalesMovilidad\2019\POA\SEPTIEMBRE\11. SUBA\[FX 11.xlsx]LD'!#REF!</xm:f>
          </x14:formula1>
          <xm:sqref>V6:V86</xm:sqref>
        </x14:dataValidation>
        <x14:dataValidation type="list" allowBlank="1" showInputMessage="1" showErrorMessage="1">
          <x14:formula1>
            <xm:f>'\\storage_Admin\CentrosLocalesMovilidad\2019\POA\SEPTIEMBRE\11. SUBA\[FX 11.xlsx]LD'!#REF!</xm:f>
          </x14:formula1>
          <xm:sqref>I6:I86</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Q1" workbookViewId="0">
      <selection activeCell="AE7" sqref="AE7"/>
    </sheetView>
  </sheetViews>
  <sheetFormatPr baseColWidth="10" defaultRowHeight="15"/>
  <cols>
    <col min="1" max="1" width="0" hidden="1" customWidth="1"/>
    <col min="2" max="2" width="8.28515625" hidden="1" customWidth="1"/>
    <col min="29" max="29" width="32.42578125" bestFit="1" customWidth="1"/>
    <col min="30" max="30" width="22.42578125" bestFit="1"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56.25">
      <c r="A6" s="39" t="str">
        <f>+CONCATENATE(LEFT(K6,2)," ",LEFT(L6,2))</f>
        <v>6. O.</v>
      </c>
      <c r="B6" s="39" t="str">
        <f>IF(R6&lt;&gt;"",CONCATENATE(DAY(R6),".",MONTH(R6)),"")</f>
        <v>2.9</v>
      </c>
      <c r="C6" s="1">
        <v>141</v>
      </c>
      <c r="D6" s="46">
        <v>43710</v>
      </c>
      <c r="E6" s="1" t="s">
        <v>396</v>
      </c>
      <c r="F6" s="1" t="s">
        <v>397</v>
      </c>
      <c r="G6" s="1" t="s">
        <v>398</v>
      </c>
      <c r="H6" s="1">
        <v>0</v>
      </c>
      <c r="I6" s="1" t="s">
        <v>75</v>
      </c>
      <c r="J6" s="1" t="s">
        <v>100</v>
      </c>
      <c r="K6" s="1" t="s">
        <v>187</v>
      </c>
      <c r="L6" s="1" t="s">
        <v>186</v>
      </c>
      <c r="M6" s="1"/>
      <c r="N6" s="1" t="s">
        <v>117</v>
      </c>
      <c r="O6" s="1" t="s">
        <v>404</v>
      </c>
      <c r="P6" s="1" t="s">
        <v>414</v>
      </c>
      <c r="Q6" s="47">
        <v>43710</v>
      </c>
      <c r="R6" s="46">
        <v>43710</v>
      </c>
      <c r="S6" s="46">
        <v>43710</v>
      </c>
      <c r="T6" s="48">
        <v>0</v>
      </c>
      <c r="U6" s="49">
        <v>0</v>
      </c>
      <c r="V6" s="50" t="s">
        <v>84</v>
      </c>
      <c r="W6" s="1" t="s">
        <v>85</v>
      </c>
      <c r="X6" s="1" t="s">
        <v>410</v>
      </c>
      <c r="Y6" s="52" t="s">
        <v>411</v>
      </c>
      <c r="Z6" s="1"/>
      <c r="AA6" s="1" t="s">
        <v>79</v>
      </c>
      <c r="AB6" s="1" t="s">
        <v>1246</v>
      </c>
    </row>
    <row r="7" spans="1:28" ht="101.25">
      <c r="A7" s="39" t="str">
        <f t="shared" ref="A7:A70" si="0">+CONCATENATE(LEFT(K7,2)," ",LEFT(L7,2))</f>
        <v>6. M.</v>
      </c>
      <c r="B7" s="39" t="str">
        <f t="shared" ref="B7:B70" si="1">IF(R7&lt;&gt;"",CONCATENATE(DAY(R7),".",MONTH(R7)),"")</f>
        <v>2.9</v>
      </c>
      <c r="C7" s="1">
        <v>142</v>
      </c>
      <c r="D7" s="46">
        <v>43710</v>
      </c>
      <c r="E7" s="1" t="s">
        <v>396</v>
      </c>
      <c r="F7" s="1" t="s">
        <v>397</v>
      </c>
      <c r="G7" s="1" t="s">
        <v>398</v>
      </c>
      <c r="H7" s="1">
        <v>0</v>
      </c>
      <c r="I7" s="1" t="s">
        <v>75</v>
      </c>
      <c r="J7" s="1" t="s">
        <v>100</v>
      </c>
      <c r="K7" s="1" t="s">
        <v>187</v>
      </c>
      <c r="L7" s="1" t="s">
        <v>188</v>
      </c>
      <c r="M7" s="1"/>
      <c r="N7" s="1" t="s">
        <v>117</v>
      </c>
      <c r="O7" s="1" t="s">
        <v>117</v>
      </c>
      <c r="P7" s="1" t="s">
        <v>414</v>
      </c>
      <c r="Q7" s="47">
        <v>43710</v>
      </c>
      <c r="R7" s="46">
        <v>43710</v>
      </c>
      <c r="S7" s="46">
        <v>43710</v>
      </c>
      <c r="T7" s="48">
        <v>0</v>
      </c>
      <c r="U7" s="49">
        <v>0</v>
      </c>
      <c r="V7" s="50" t="s">
        <v>84</v>
      </c>
      <c r="W7" s="1" t="s">
        <v>85</v>
      </c>
      <c r="X7" s="1" t="s">
        <v>409</v>
      </c>
      <c r="Y7" s="1" t="s">
        <v>412</v>
      </c>
      <c r="Z7" s="1"/>
      <c r="AA7" s="1" t="s">
        <v>79</v>
      </c>
      <c r="AB7" s="1" t="s">
        <v>1246</v>
      </c>
    </row>
    <row r="8" spans="1:28" ht="101.25">
      <c r="A8" s="39" t="str">
        <f t="shared" si="0"/>
        <v>5. E.</v>
      </c>
      <c r="B8" s="39" t="str">
        <f t="shared" si="1"/>
        <v>3.9</v>
      </c>
      <c r="C8" s="1">
        <v>143</v>
      </c>
      <c r="D8" s="46">
        <v>43711</v>
      </c>
      <c r="E8" s="1" t="s">
        <v>1247</v>
      </c>
      <c r="F8" s="1" t="s">
        <v>401</v>
      </c>
      <c r="G8" s="1" t="s">
        <v>422</v>
      </c>
      <c r="H8" s="1">
        <v>10</v>
      </c>
      <c r="I8" s="1" t="s">
        <v>75</v>
      </c>
      <c r="J8" s="1" t="s">
        <v>174</v>
      </c>
      <c r="K8" s="1" t="s">
        <v>185</v>
      </c>
      <c r="L8" s="1" t="s">
        <v>216</v>
      </c>
      <c r="M8" s="1"/>
      <c r="N8" s="1" t="s">
        <v>117</v>
      </c>
      <c r="O8" s="1" t="s">
        <v>117</v>
      </c>
      <c r="P8" s="1" t="s">
        <v>414</v>
      </c>
      <c r="Q8" s="47">
        <v>43711</v>
      </c>
      <c r="R8" s="46">
        <v>43711</v>
      </c>
      <c r="S8" s="46">
        <v>43711</v>
      </c>
      <c r="T8" s="48">
        <v>0</v>
      </c>
      <c r="U8" s="49">
        <v>0</v>
      </c>
      <c r="V8" s="50" t="s">
        <v>84</v>
      </c>
      <c r="W8" s="1" t="s">
        <v>85</v>
      </c>
      <c r="X8" s="1" t="s">
        <v>408</v>
      </c>
      <c r="Y8" s="1" t="s">
        <v>1248</v>
      </c>
      <c r="Z8" s="1"/>
      <c r="AA8" s="1" t="s">
        <v>79</v>
      </c>
      <c r="AB8" s="1" t="s">
        <v>1246</v>
      </c>
    </row>
    <row r="9" spans="1:28" ht="101.25">
      <c r="A9" s="39" t="str">
        <f t="shared" si="0"/>
        <v>5. E.</v>
      </c>
      <c r="B9" s="39" t="str">
        <f t="shared" si="1"/>
        <v>3.9</v>
      </c>
      <c r="C9" s="1">
        <v>144</v>
      </c>
      <c r="D9" s="46">
        <v>43711</v>
      </c>
      <c r="E9" s="1" t="s">
        <v>1249</v>
      </c>
      <c r="F9" s="1" t="s">
        <v>401</v>
      </c>
      <c r="G9" s="1" t="s">
        <v>422</v>
      </c>
      <c r="H9" s="1">
        <v>7</v>
      </c>
      <c r="I9" s="1" t="s">
        <v>75</v>
      </c>
      <c r="J9" s="1" t="s">
        <v>174</v>
      </c>
      <c r="K9" s="1" t="s">
        <v>185</v>
      </c>
      <c r="L9" s="1" t="s">
        <v>216</v>
      </c>
      <c r="M9" s="1"/>
      <c r="N9" s="1" t="s">
        <v>117</v>
      </c>
      <c r="O9" s="1" t="s">
        <v>117</v>
      </c>
      <c r="P9" s="1" t="s">
        <v>414</v>
      </c>
      <c r="Q9" s="47">
        <v>43711</v>
      </c>
      <c r="R9" s="46">
        <v>43711</v>
      </c>
      <c r="S9" s="46">
        <v>43711</v>
      </c>
      <c r="T9" s="48">
        <v>0</v>
      </c>
      <c r="U9" s="49">
        <v>0</v>
      </c>
      <c r="V9" s="50" t="s">
        <v>84</v>
      </c>
      <c r="W9" s="1" t="s">
        <v>85</v>
      </c>
      <c r="X9" s="1" t="s">
        <v>408</v>
      </c>
      <c r="Y9" s="1" t="s">
        <v>1248</v>
      </c>
      <c r="Z9" s="1"/>
      <c r="AA9" s="1" t="s">
        <v>79</v>
      </c>
      <c r="AB9" s="1" t="s">
        <v>1246</v>
      </c>
    </row>
    <row r="10" spans="1:28" ht="112.5">
      <c r="A10" s="39" t="str">
        <f t="shared" si="0"/>
        <v>1. E.</v>
      </c>
      <c r="B10" s="39" t="str">
        <f t="shared" si="1"/>
        <v>3.9</v>
      </c>
      <c r="C10" s="1">
        <v>145</v>
      </c>
      <c r="D10" s="46">
        <v>43711</v>
      </c>
      <c r="E10" s="1" t="s">
        <v>1250</v>
      </c>
      <c r="F10" s="1" t="s">
        <v>397</v>
      </c>
      <c r="G10" s="1" t="s">
        <v>398</v>
      </c>
      <c r="H10" s="1">
        <v>2</v>
      </c>
      <c r="I10" s="1" t="s">
        <v>75</v>
      </c>
      <c r="J10" s="1" t="s">
        <v>87</v>
      </c>
      <c r="K10" s="1" t="s">
        <v>88</v>
      </c>
      <c r="L10" s="1" t="s">
        <v>216</v>
      </c>
      <c r="M10" s="1"/>
      <c r="N10" s="1" t="s">
        <v>117</v>
      </c>
      <c r="O10" s="1" t="s">
        <v>117</v>
      </c>
      <c r="P10" s="1" t="s">
        <v>414</v>
      </c>
      <c r="Q10" s="47">
        <v>43711</v>
      </c>
      <c r="R10" s="46">
        <v>43711</v>
      </c>
      <c r="S10" s="46">
        <v>43711</v>
      </c>
      <c r="T10" s="48">
        <v>0</v>
      </c>
      <c r="U10" s="49">
        <v>0</v>
      </c>
      <c r="V10" s="50" t="s">
        <v>84</v>
      </c>
      <c r="W10" s="1" t="s">
        <v>85</v>
      </c>
      <c r="X10" s="1" t="s">
        <v>408</v>
      </c>
      <c r="Y10" s="1" t="s">
        <v>1251</v>
      </c>
      <c r="Z10" s="1"/>
      <c r="AA10" s="1" t="s">
        <v>79</v>
      </c>
      <c r="AB10" s="1" t="s">
        <v>1246</v>
      </c>
    </row>
    <row r="11" spans="1:28" ht="123.75">
      <c r="A11" s="39" t="str">
        <f t="shared" si="0"/>
        <v>1. F.</v>
      </c>
      <c r="B11" s="39" t="str">
        <f t="shared" si="1"/>
        <v>4.9</v>
      </c>
      <c r="C11" s="1">
        <v>146</v>
      </c>
      <c r="D11" s="46">
        <v>43712</v>
      </c>
      <c r="E11" s="1" t="s">
        <v>1252</v>
      </c>
      <c r="F11" s="1" t="s">
        <v>401</v>
      </c>
      <c r="G11" s="1" t="s">
        <v>422</v>
      </c>
      <c r="H11" s="1">
        <v>0</v>
      </c>
      <c r="I11" s="1" t="s">
        <v>75</v>
      </c>
      <c r="J11" s="1" t="s">
        <v>87</v>
      </c>
      <c r="K11" s="1" t="s">
        <v>88</v>
      </c>
      <c r="L11" s="1" t="s">
        <v>222</v>
      </c>
      <c r="M11" s="1"/>
      <c r="N11" s="1" t="s">
        <v>117</v>
      </c>
      <c r="O11" s="1" t="s">
        <v>117</v>
      </c>
      <c r="P11" s="1" t="s">
        <v>414</v>
      </c>
      <c r="Q11" s="47">
        <v>43712</v>
      </c>
      <c r="R11" s="46">
        <v>43712</v>
      </c>
      <c r="S11" s="46">
        <v>43712</v>
      </c>
      <c r="T11" s="48">
        <v>0</v>
      </c>
      <c r="U11" s="49">
        <v>0</v>
      </c>
      <c r="V11" s="50" t="s">
        <v>84</v>
      </c>
      <c r="W11" s="1" t="s">
        <v>85</v>
      </c>
      <c r="X11" s="1" t="s">
        <v>1253</v>
      </c>
      <c r="Y11" s="1" t="s">
        <v>1254</v>
      </c>
      <c r="Z11" s="1"/>
      <c r="AA11" s="1" t="s">
        <v>79</v>
      </c>
      <c r="AB11" s="1" t="s">
        <v>1246</v>
      </c>
    </row>
    <row r="12" spans="1:28" ht="90">
      <c r="A12" s="39" t="str">
        <f t="shared" si="0"/>
        <v>1. E.</v>
      </c>
      <c r="B12" s="39" t="str">
        <f t="shared" si="1"/>
        <v>4.9</v>
      </c>
      <c r="C12" s="1">
        <v>147</v>
      </c>
      <c r="D12" s="46">
        <v>43712</v>
      </c>
      <c r="E12" s="1" t="s">
        <v>1255</v>
      </c>
      <c r="F12" s="1" t="s">
        <v>406</v>
      </c>
      <c r="G12" s="1" t="s">
        <v>1256</v>
      </c>
      <c r="H12" s="1">
        <v>9</v>
      </c>
      <c r="I12" s="1" t="s">
        <v>75</v>
      </c>
      <c r="J12" s="1" t="s">
        <v>87</v>
      </c>
      <c r="K12" s="1" t="s">
        <v>88</v>
      </c>
      <c r="L12" s="1" t="s">
        <v>216</v>
      </c>
      <c r="M12" s="1"/>
      <c r="N12" s="1" t="s">
        <v>117</v>
      </c>
      <c r="O12" s="1" t="s">
        <v>117</v>
      </c>
      <c r="P12" s="1" t="s">
        <v>414</v>
      </c>
      <c r="Q12" s="47">
        <v>43712</v>
      </c>
      <c r="R12" s="46">
        <v>43712</v>
      </c>
      <c r="S12" s="46">
        <v>43712</v>
      </c>
      <c r="T12" s="48">
        <v>0</v>
      </c>
      <c r="U12" s="49">
        <v>0</v>
      </c>
      <c r="V12" s="50" t="s">
        <v>84</v>
      </c>
      <c r="W12" s="1" t="s">
        <v>85</v>
      </c>
      <c r="X12" s="1" t="s">
        <v>408</v>
      </c>
      <c r="Y12" s="1" t="s">
        <v>1257</v>
      </c>
      <c r="Z12" s="1"/>
      <c r="AA12" s="1" t="s">
        <v>79</v>
      </c>
      <c r="AB12" s="1" t="s">
        <v>1246</v>
      </c>
    </row>
    <row r="13" spans="1:28" ht="135">
      <c r="A13" s="39" t="str">
        <f t="shared" si="0"/>
        <v>3. J.</v>
      </c>
      <c r="B13" s="39" t="str">
        <f t="shared" si="1"/>
        <v>4.9</v>
      </c>
      <c r="C13" s="1">
        <v>148</v>
      </c>
      <c r="D13" s="46">
        <v>43712</v>
      </c>
      <c r="E13" s="1" t="s">
        <v>403</v>
      </c>
      <c r="F13" s="1" t="s">
        <v>204</v>
      </c>
      <c r="G13" s="1" t="s">
        <v>42</v>
      </c>
      <c r="H13" s="1">
        <v>0</v>
      </c>
      <c r="I13" s="1" t="s">
        <v>75</v>
      </c>
      <c r="J13" s="1" t="s">
        <v>183</v>
      </c>
      <c r="K13" s="1" t="s">
        <v>182</v>
      </c>
      <c r="L13" s="1" t="s">
        <v>217</v>
      </c>
      <c r="M13" s="1"/>
      <c r="N13" s="1" t="s">
        <v>117</v>
      </c>
      <c r="O13" s="1" t="s">
        <v>117</v>
      </c>
      <c r="P13" s="1" t="s">
        <v>414</v>
      </c>
      <c r="Q13" s="47">
        <v>43712</v>
      </c>
      <c r="R13" s="46">
        <v>43712</v>
      </c>
      <c r="S13" s="46">
        <v>43712</v>
      </c>
      <c r="T13" s="48">
        <v>0</v>
      </c>
      <c r="U13" s="49">
        <v>0</v>
      </c>
      <c r="V13" s="50" t="s">
        <v>84</v>
      </c>
      <c r="W13" s="1" t="s">
        <v>85</v>
      </c>
      <c r="X13" s="1" t="s">
        <v>1258</v>
      </c>
      <c r="Y13" s="1" t="s">
        <v>1259</v>
      </c>
      <c r="Z13" s="1"/>
      <c r="AA13" s="1" t="s">
        <v>1260</v>
      </c>
      <c r="AB13" s="1" t="s">
        <v>1246</v>
      </c>
    </row>
    <row r="14" spans="1:28" ht="180">
      <c r="A14" s="39" t="str">
        <f t="shared" si="0"/>
        <v>6. N.</v>
      </c>
      <c r="B14" s="39" t="str">
        <f t="shared" si="1"/>
        <v>5.9</v>
      </c>
      <c r="C14" s="1">
        <v>149</v>
      </c>
      <c r="D14" s="46">
        <v>43713</v>
      </c>
      <c r="E14" s="1" t="s">
        <v>396</v>
      </c>
      <c r="F14" s="1" t="s">
        <v>397</v>
      </c>
      <c r="G14" s="1" t="s">
        <v>398</v>
      </c>
      <c r="H14" s="1">
        <v>0</v>
      </c>
      <c r="I14" s="1" t="s">
        <v>75</v>
      </c>
      <c r="J14" s="1" t="s">
        <v>100</v>
      </c>
      <c r="K14" s="1" t="s">
        <v>187</v>
      </c>
      <c r="L14" s="1" t="s">
        <v>287</v>
      </c>
      <c r="M14" s="1"/>
      <c r="N14" s="1" t="s">
        <v>117</v>
      </c>
      <c r="O14" s="1" t="s">
        <v>117</v>
      </c>
      <c r="P14" s="1" t="s">
        <v>414</v>
      </c>
      <c r="Q14" s="47">
        <v>43713</v>
      </c>
      <c r="R14" s="46">
        <v>43713</v>
      </c>
      <c r="S14" s="46">
        <v>43713</v>
      </c>
      <c r="T14" s="48">
        <v>0</v>
      </c>
      <c r="U14" s="49">
        <v>0</v>
      </c>
      <c r="V14" s="50" t="s">
        <v>84</v>
      </c>
      <c r="W14" s="1" t="s">
        <v>85</v>
      </c>
      <c r="X14" s="1" t="s">
        <v>1261</v>
      </c>
      <c r="Y14" s="1" t="s">
        <v>1262</v>
      </c>
      <c r="Z14" s="1"/>
      <c r="AA14" s="1" t="s">
        <v>79</v>
      </c>
      <c r="AB14" s="1" t="s">
        <v>1246</v>
      </c>
    </row>
    <row r="15" spans="1:28" ht="112.5">
      <c r="A15" s="39" t="str">
        <f t="shared" si="0"/>
        <v>1. E.</v>
      </c>
      <c r="B15" s="39" t="str">
        <f t="shared" si="1"/>
        <v>5.9</v>
      </c>
      <c r="C15" s="1">
        <v>150</v>
      </c>
      <c r="D15" s="46">
        <v>43713</v>
      </c>
      <c r="E15" s="1" t="s">
        <v>1263</v>
      </c>
      <c r="F15" s="1" t="s">
        <v>397</v>
      </c>
      <c r="G15" s="1" t="s">
        <v>398</v>
      </c>
      <c r="H15" s="1">
        <v>13</v>
      </c>
      <c r="I15" s="1" t="s">
        <v>75</v>
      </c>
      <c r="J15" s="1" t="s">
        <v>87</v>
      </c>
      <c r="K15" s="1" t="s">
        <v>88</v>
      </c>
      <c r="L15" s="1" t="s">
        <v>216</v>
      </c>
      <c r="M15" s="1"/>
      <c r="N15" s="1" t="s">
        <v>117</v>
      </c>
      <c r="O15" s="1" t="s">
        <v>117</v>
      </c>
      <c r="P15" s="1" t="s">
        <v>414</v>
      </c>
      <c r="Q15" s="47">
        <v>43713</v>
      </c>
      <c r="R15" s="46">
        <v>43713</v>
      </c>
      <c r="S15" s="46">
        <v>43713</v>
      </c>
      <c r="T15" s="48">
        <v>0</v>
      </c>
      <c r="U15" s="49">
        <v>0</v>
      </c>
      <c r="V15" s="50" t="s">
        <v>84</v>
      </c>
      <c r="W15" s="1" t="s">
        <v>85</v>
      </c>
      <c r="X15" s="1" t="s">
        <v>408</v>
      </c>
      <c r="Y15" s="1" t="s">
        <v>1251</v>
      </c>
      <c r="Z15" s="1"/>
      <c r="AA15" s="1" t="s">
        <v>79</v>
      </c>
      <c r="AB15" s="1" t="s">
        <v>1246</v>
      </c>
    </row>
    <row r="16" spans="1:28" ht="157.5">
      <c r="A16" s="39" t="str">
        <f t="shared" si="0"/>
        <v>2. D.</v>
      </c>
      <c r="B16" s="39" t="str">
        <f t="shared" si="1"/>
        <v>6.9</v>
      </c>
      <c r="C16" s="1">
        <v>151</v>
      </c>
      <c r="D16" s="46">
        <v>43714</v>
      </c>
      <c r="E16" s="1" t="s">
        <v>400</v>
      </c>
      <c r="F16" s="1" t="s">
        <v>401</v>
      </c>
      <c r="G16" s="1" t="s">
        <v>402</v>
      </c>
      <c r="H16" s="1">
        <v>38</v>
      </c>
      <c r="I16" s="1" t="s">
        <v>75</v>
      </c>
      <c r="J16" s="1" t="s">
        <v>76</v>
      </c>
      <c r="K16" s="1" t="s">
        <v>89</v>
      </c>
      <c r="L16" s="1" t="s">
        <v>171</v>
      </c>
      <c r="M16" s="1"/>
      <c r="N16" s="1" t="s">
        <v>117</v>
      </c>
      <c r="O16" s="1" t="s">
        <v>117</v>
      </c>
      <c r="P16" s="1" t="s">
        <v>414</v>
      </c>
      <c r="Q16" s="47">
        <v>43714</v>
      </c>
      <c r="R16" s="46">
        <v>43714</v>
      </c>
      <c r="S16" s="46">
        <v>43714</v>
      </c>
      <c r="T16" s="48">
        <v>0</v>
      </c>
      <c r="U16" s="49">
        <v>0</v>
      </c>
      <c r="V16" s="50" t="s">
        <v>84</v>
      </c>
      <c r="W16" s="1" t="s">
        <v>85</v>
      </c>
      <c r="X16" s="1" t="s">
        <v>1264</v>
      </c>
      <c r="Y16" s="1" t="s">
        <v>1265</v>
      </c>
      <c r="Z16" s="1"/>
      <c r="AA16" s="1" t="s">
        <v>79</v>
      </c>
      <c r="AB16" s="1" t="s">
        <v>1246</v>
      </c>
    </row>
    <row r="17" spans="1:28" ht="157.5">
      <c r="A17" s="39" t="str">
        <f t="shared" si="0"/>
        <v>2. D.</v>
      </c>
      <c r="B17" s="39" t="str">
        <f t="shared" si="1"/>
        <v>6.9</v>
      </c>
      <c r="C17" s="1">
        <v>152</v>
      </c>
      <c r="D17" s="46">
        <v>43714</v>
      </c>
      <c r="E17" s="1" t="s">
        <v>400</v>
      </c>
      <c r="F17" s="1" t="s">
        <v>401</v>
      </c>
      <c r="G17" s="1" t="s">
        <v>402</v>
      </c>
      <c r="H17" s="1">
        <v>32</v>
      </c>
      <c r="I17" s="1" t="s">
        <v>75</v>
      </c>
      <c r="J17" s="1" t="s">
        <v>76</v>
      </c>
      <c r="K17" s="1" t="s">
        <v>89</v>
      </c>
      <c r="L17" s="1" t="s">
        <v>171</v>
      </c>
      <c r="M17" s="1"/>
      <c r="N17" s="1" t="s">
        <v>117</v>
      </c>
      <c r="O17" s="1" t="s">
        <v>117</v>
      </c>
      <c r="P17" s="1" t="s">
        <v>414</v>
      </c>
      <c r="Q17" s="47">
        <v>43714</v>
      </c>
      <c r="R17" s="46">
        <v>43714</v>
      </c>
      <c r="S17" s="46">
        <v>43714</v>
      </c>
      <c r="T17" s="48">
        <v>0</v>
      </c>
      <c r="U17" s="49">
        <v>0</v>
      </c>
      <c r="V17" s="50" t="s">
        <v>84</v>
      </c>
      <c r="W17" s="1" t="s">
        <v>85</v>
      </c>
      <c r="X17" s="1" t="s">
        <v>1264</v>
      </c>
      <c r="Y17" s="1" t="s">
        <v>1266</v>
      </c>
      <c r="Z17" s="1"/>
      <c r="AA17" s="1" t="s">
        <v>79</v>
      </c>
      <c r="AB17" s="1" t="s">
        <v>1246</v>
      </c>
    </row>
    <row r="18" spans="1:28" ht="135">
      <c r="A18" s="39" t="str">
        <f t="shared" si="0"/>
        <v>1. E.</v>
      </c>
      <c r="B18" s="39" t="str">
        <f t="shared" si="1"/>
        <v>6.9</v>
      </c>
      <c r="C18" s="1">
        <v>153</v>
      </c>
      <c r="D18" s="46">
        <v>43714</v>
      </c>
      <c r="E18" s="1" t="s">
        <v>1267</v>
      </c>
      <c r="F18" s="1" t="s">
        <v>397</v>
      </c>
      <c r="G18" s="1" t="s">
        <v>1268</v>
      </c>
      <c r="H18" s="1">
        <v>0</v>
      </c>
      <c r="I18" s="1" t="s">
        <v>75</v>
      </c>
      <c r="J18" s="1" t="s">
        <v>87</v>
      </c>
      <c r="K18" s="1" t="s">
        <v>88</v>
      </c>
      <c r="L18" s="1" t="s">
        <v>216</v>
      </c>
      <c r="M18" s="1"/>
      <c r="N18" s="1" t="s">
        <v>117</v>
      </c>
      <c r="O18" s="1" t="s">
        <v>117</v>
      </c>
      <c r="P18" s="1" t="s">
        <v>414</v>
      </c>
      <c r="Q18" s="47">
        <v>43714</v>
      </c>
      <c r="R18" s="46">
        <v>43714</v>
      </c>
      <c r="S18" s="46">
        <v>43714</v>
      </c>
      <c r="T18" s="48">
        <v>0</v>
      </c>
      <c r="U18" s="49">
        <v>0</v>
      </c>
      <c r="V18" s="50" t="s">
        <v>84</v>
      </c>
      <c r="W18" s="1" t="s">
        <v>85</v>
      </c>
      <c r="X18" s="1" t="s">
        <v>1269</v>
      </c>
      <c r="Y18" s="1" t="s">
        <v>1270</v>
      </c>
      <c r="Z18" s="1"/>
      <c r="AA18" s="1" t="s">
        <v>79</v>
      </c>
      <c r="AB18" s="1" t="s">
        <v>1246</v>
      </c>
    </row>
    <row r="19" spans="1:28" ht="202.5">
      <c r="A19" s="39" t="str">
        <f t="shared" si="0"/>
        <v>3. H.</v>
      </c>
      <c r="B19" s="39" t="str">
        <f t="shared" si="1"/>
        <v>27.9</v>
      </c>
      <c r="C19" s="1">
        <v>154</v>
      </c>
      <c r="D19" s="46">
        <v>43715</v>
      </c>
      <c r="E19" s="1" t="s">
        <v>1271</v>
      </c>
      <c r="F19" s="1" t="s">
        <v>397</v>
      </c>
      <c r="G19" s="1" t="s">
        <v>398</v>
      </c>
      <c r="H19" s="1">
        <v>6</v>
      </c>
      <c r="I19" s="1" t="s">
        <v>75</v>
      </c>
      <c r="J19" s="1" t="s">
        <v>183</v>
      </c>
      <c r="K19" s="1" t="s">
        <v>192</v>
      </c>
      <c r="L19" s="1" t="s">
        <v>239</v>
      </c>
      <c r="M19" s="1" t="s">
        <v>533</v>
      </c>
      <c r="N19" s="1" t="s">
        <v>83</v>
      </c>
      <c r="O19" s="1" t="s">
        <v>117</v>
      </c>
      <c r="P19" s="1" t="s">
        <v>1272</v>
      </c>
      <c r="Q19" s="47">
        <v>43715</v>
      </c>
      <c r="R19" s="46">
        <v>43735</v>
      </c>
      <c r="S19" s="46">
        <v>43734</v>
      </c>
      <c r="T19" s="48">
        <v>20</v>
      </c>
      <c r="U19" s="49">
        <v>19</v>
      </c>
      <c r="V19" s="50" t="s">
        <v>84</v>
      </c>
      <c r="W19" s="1" t="s">
        <v>85</v>
      </c>
      <c r="X19" s="1" t="s">
        <v>1269</v>
      </c>
      <c r="Y19" s="1" t="s">
        <v>1273</v>
      </c>
      <c r="Z19" s="1"/>
      <c r="AA19" s="1" t="s">
        <v>79</v>
      </c>
      <c r="AB19" s="1" t="s">
        <v>1246</v>
      </c>
    </row>
    <row r="20" spans="1:28" ht="56.25">
      <c r="A20" s="39" t="str">
        <f t="shared" si="0"/>
        <v>6. O.</v>
      </c>
      <c r="B20" s="39" t="str">
        <f t="shared" si="1"/>
        <v>9.9</v>
      </c>
      <c r="C20" s="1">
        <v>155</v>
      </c>
      <c r="D20" s="46">
        <v>43717</v>
      </c>
      <c r="E20" s="1" t="s">
        <v>396</v>
      </c>
      <c r="F20" s="1" t="s">
        <v>397</v>
      </c>
      <c r="G20" s="1" t="s">
        <v>398</v>
      </c>
      <c r="H20" s="1">
        <v>0</v>
      </c>
      <c r="I20" s="1" t="s">
        <v>75</v>
      </c>
      <c r="J20" s="1" t="s">
        <v>100</v>
      </c>
      <c r="K20" s="1" t="s">
        <v>187</v>
      </c>
      <c r="L20" s="1" t="s">
        <v>186</v>
      </c>
      <c r="M20" s="1"/>
      <c r="N20" s="1" t="s">
        <v>117</v>
      </c>
      <c r="O20" s="1" t="s">
        <v>404</v>
      </c>
      <c r="P20" s="1" t="s">
        <v>414</v>
      </c>
      <c r="Q20" s="47">
        <v>43717</v>
      </c>
      <c r="R20" s="46">
        <v>43717</v>
      </c>
      <c r="S20" s="46">
        <v>43717</v>
      </c>
      <c r="T20" s="48">
        <v>0</v>
      </c>
      <c r="U20" s="49">
        <v>0</v>
      </c>
      <c r="V20" s="50" t="s">
        <v>84</v>
      </c>
      <c r="W20" s="1" t="s">
        <v>85</v>
      </c>
      <c r="X20" s="1" t="s">
        <v>410</v>
      </c>
      <c r="Y20" s="52" t="s">
        <v>411</v>
      </c>
      <c r="Z20" s="1"/>
      <c r="AA20" s="1" t="s">
        <v>79</v>
      </c>
      <c r="AB20" s="1" t="s">
        <v>1246</v>
      </c>
    </row>
    <row r="21" spans="1:28" ht="101.25">
      <c r="A21" s="39" t="str">
        <f t="shared" si="0"/>
        <v>6. M.</v>
      </c>
      <c r="B21" s="39" t="str">
        <f t="shared" si="1"/>
        <v>9.9</v>
      </c>
      <c r="C21" s="1">
        <v>156</v>
      </c>
      <c r="D21" s="46">
        <v>43717</v>
      </c>
      <c r="E21" s="1" t="s">
        <v>396</v>
      </c>
      <c r="F21" s="1" t="s">
        <v>397</v>
      </c>
      <c r="G21" s="1" t="s">
        <v>398</v>
      </c>
      <c r="H21" s="1">
        <v>0</v>
      </c>
      <c r="I21" s="1" t="s">
        <v>75</v>
      </c>
      <c r="J21" s="1" t="s">
        <v>100</v>
      </c>
      <c r="K21" s="1" t="s">
        <v>187</v>
      </c>
      <c r="L21" s="1" t="s">
        <v>188</v>
      </c>
      <c r="M21" s="1"/>
      <c r="N21" s="1" t="s">
        <v>117</v>
      </c>
      <c r="O21" s="1" t="s">
        <v>117</v>
      </c>
      <c r="P21" s="1" t="s">
        <v>414</v>
      </c>
      <c r="Q21" s="47">
        <v>43717</v>
      </c>
      <c r="R21" s="46">
        <v>43717</v>
      </c>
      <c r="S21" s="46">
        <v>43717</v>
      </c>
      <c r="T21" s="48">
        <v>0</v>
      </c>
      <c r="U21" s="49">
        <v>0</v>
      </c>
      <c r="V21" s="50" t="s">
        <v>84</v>
      </c>
      <c r="W21" s="1" t="s">
        <v>85</v>
      </c>
      <c r="X21" s="1" t="s">
        <v>409</v>
      </c>
      <c r="Y21" s="1" t="s">
        <v>412</v>
      </c>
      <c r="Z21" s="1"/>
      <c r="AA21" s="1" t="s">
        <v>79</v>
      </c>
      <c r="AB21" s="1" t="s">
        <v>1246</v>
      </c>
    </row>
    <row r="22" spans="1:28" ht="112.5">
      <c r="A22" s="39" t="str">
        <f t="shared" si="0"/>
        <v>6. O.</v>
      </c>
      <c r="B22" s="39" t="str">
        <f t="shared" si="1"/>
        <v>9.9</v>
      </c>
      <c r="C22" s="1">
        <v>157</v>
      </c>
      <c r="D22" s="46">
        <v>43717</v>
      </c>
      <c r="E22" s="1" t="s">
        <v>396</v>
      </c>
      <c r="F22" s="1" t="s">
        <v>397</v>
      </c>
      <c r="G22" s="1" t="s">
        <v>398</v>
      </c>
      <c r="H22" s="1">
        <v>0</v>
      </c>
      <c r="I22" s="1" t="s">
        <v>75</v>
      </c>
      <c r="J22" s="1" t="s">
        <v>100</v>
      </c>
      <c r="K22" s="1" t="s">
        <v>187</v>
      </c>
      <c r="L22" s="1" t="s">
        <v>224</v>
      </c>
      <c r="M22" s="1"/>
      <c r="N22" s="1" t="s">
        <v>117</v>
      </c>
      <c r="O22" s="1" t="s">
        <v>117</v>
      </c>
      <c r="P22" s="1" t="s">
        <v>414</v>
      </c>
      <c r="Q22" s="47">
        <v>43717</v>
      </c>
      <c r="R22" s="46">
        <v>43717</v>
      </c>
      <c r="S22" s="46">
        <v>43717</v>
      </c>
      <c r="T22" s="48">
        <v>0</v>
      </c>
      <c r="U22" s="49">
        <v>0</v>
      </c>
      <c r="V22" s="50" t="s">
        <v>84</v>
      </c>
      <c r="W22" s="1" t="s">
        <v>85</v>
      </c>
      <c r="X22" s="1" t="s">
        <v>1274</v>
      </c>
      <c r="Y22" s="1" t="s">
        <v>1275</v>
      </c>
      <c r="Z22" s="1"/>
      <c r="AA22" s="1" t="s">
        <v>79</v>
      </c>
      <c r="AB22" s="1" t="s">
        <v>1246</v>
      </c>
    </row>
    <row r="23" spans="1:28" ht="112.5">
      <c r="A23" s="39" t="str">
        <f t="shared" si="0"/>
        <v>3. J.</v>
      </c>
      <c r="B23" s="39" t="str">
        <f t="shared" si="1"/>
        <v>27.9</v>
      </c>
      <c r="C23" s="1">
        <v>158</v>
      </c>
      <c r="D23" s="46">
        <v>43717</v>
      </c>
      <c r="E23" s="1" t="s">
        <v>396</v>
      </c>
      <c r="F23" s="1" t="s">
        <v>397</v>
      </c>
      <c r="G23" s="1" t="s">
        <v>398</v>
      </c>
      <c r="H23" s="1">
        <v>0</v>
      </c>
      <c r="I23" s="1" t="s">
        <v>75</v>
      </c>
      <c r="J23" s="1" t="s">
        <v>183</v>
      </c>
      <c r="K23" s="1" t="s">
        <v>182</v>
      </c>
      <c r="L23" s="1" t="s">
        <v>217</v>
      </c>
      <c r="M23" s="1" t="s">
        <v>798</v>
      </c>
      <c r="N23" s="1" t="s">
        <v>83</v>
      </c>
      <c r="O23" s="1" t="s">
        <v>117</v>
      </c>
      <c r="P23" s="1" t="s">
        <v>1276</v>
      </c>
      <c r="Q23" s="47">
        <v>43717</v>
      </c>
      <c r="R23" s="46">
        <v>43735</v>
      </c>
      <c r="S23" s="46">
        <v>43735</v>
      </c>
      <c r="T23" s="48">
        <v>18</v>
      </c>
      <c r="U23" s="49">
        <v>18</v>
      </c>
      <c r="V23" s="50" t="s">
        <v>84</v>
      </c>
      <c r="W23" s="1" t="s">
        <v>85</v>
      </c>
      <c r="X23" s="1" t="s">
        <v>190</v>
      </c>
      <c r="Y23" s="1" t="s">
        <v>1277</v>
      </c>
      <c r="Z23" s="1" t="s">
        <v>121</v>
      </c>
      <c r="AA23" s="1" t="s">
        <v>1278</v>
      </c>
      <c r="AB23" s="1" t="s">
        <v>1246</v>
      </c>
    </row>
    <row r="24" spans="1:28" ht="67.5">
      <c r="A24" s="39" t="str">
        <f t="shared" si="0"/>
        <v>3. J.</v>
      </c>
      <c r="B24" s="39" t="str">
        <f t="shared" si="1"/>
        <v>10.9</v>
      </c>
      <c r="C24" s="1">
        <v>159</v>
      </c>
      <c r="D24" s="46">
        <v>43718</v>
      </c>
      <c r="E24" s="1" t="s">
        <v>396</v>
      </c>
      <c r="F24" s="1" t="s">
        <v>397</v>
      </c>
      <c r="G24" s="1" t="s">
        <v>398</v>
      </c>
      <c r="H24" s="1">
        <v>0</v>
      </c>
      <c r="I24" s="1" t="s">
        <v>178</v>
      </c>
      <c r="J24" s="1" t="s">
        <v>183</v>
      </c>
      <c r="K24" s="1" t="s">
        <v>192</v>
      </c>
      <c r="L24" s="1" t="s">
        <v>217</v>
      </c>
      <c r="M24" s="1"/>
      <c r="N24" s="1" t="s">
        <v>117</v>
      </c>
      <c r="O24" s="1" t="s">
        <v>117</v>
      </c>
      <c r="P24" s="1" t="s">
        <v>1279</v>
      </c>
      <c r="Q24" s="47">
        <v>43718</v>
      </c>
      <c r="R24" s="46">
        <v>43718</v>
      </c>
      <c r="S24" s="46">
        <v>43718</v>
      </c>
      <c r="T24" s="48">
        <v>0</v>
      </c>
      <c r="U24" s="49">
        <v>0</v>
      </c>
      <c r="V24" s="50" t="s">
        <v>84</v>
      </c>
      <c r="W24" s="1" t="s">
        <v>85</v>
      </c>
      <c r="X24" s="1" t="s">
        <v>1269</v>
      </c>
      <c r="Y24" s="1" t="s">
        <v>1280</v>
      </c>
      <c r="Z24" s="1" t="s">
        <v>138</v>
      </c>
      <c r="AA24" s="1" t="s">
        <v>79</v>
      </c>
      <c r="AB24" s="1" t="s">
        <v>1246</v>
      </c>
    </row>
    <row r="25" spans="1:28" ht="135">
      <c r="A25" s="39" t="str">
        <f t="shared" si="0"/>
        <v>3. J.</v>
      </c>
      <c r="B25" s="39" t="str">
        <f t="shared" si="1"/>
        <v>10.9</v>
      </c>
      <c r="C25" s="1">
        <v>160</v>
      </c>
      <c r="D25" s="46">
        <v>43718</v>
      </c>
      <c r="E25" s="1" t="s">
        <v>396</v>
      </c>
      <c r="F25" s="1" t="s">
        <v>397</v>
      </c>
      <c r="G25" s="1" t="s">
        <v>398</v>
      </c>
      <c r="H25" s="1">
        <v>0</v>
      </c>
      <c r="I25" s="1" t="s">
        <v>75</v>
      </c>
      <c r="J25" s="1" t="s">
        <v>183</v>
      </c>
      <c r="K25" s="1" t="s">
        <v>192</v>
      </c>
      <c r="L25" s="1" t="s">
        <v>217</v>
      </c>
      <c r="M25" s="1"/>
      <c r="N25" s="1" t="s">
        <v>117</v>
      </c>
      <c r="O25" s="1" t="s">
        <v>117</v>
      </c>
      <c r="P25" s="1" t="s">
        <v>1279</v>
      </c>
      <c r="Q25" s="47">
        <v>43718</v>
      </c>
      <c r="R25" s="46">
        <v>43718</v>
      </c>
      <c r="S25" s="46">
        <v>43718</v>
      </c>
      <c r="T25" s="48">
        <v>0</v>
      </c>
      <c r="U25" s="49">
        <v>0</v>
      </c>
      <c r="V25" s="50" t="s">
        <v>84</v>
      </c>
      <c r="W25" s="1" t="s">
        <v>85</v>
      </c>
      <c r="X25" s="1" t="s">
        <v>1269</v>
      </c>
      <c r="Y25" s="1" t="s">
        <v>1281</v>
      </c>
      <c r="Z25" s="1"/>
      <c r="AA25" s="1" t="s">
        <v>415</v>
      </c>
      <c r="AB25" s="1" t="s">
        <v>321</v>
      </c>
    </row>
    <row r="26" spans="1:28" ht="90">
      <c r="A26" s="39" t="str">
        <f t="shared" si="0"/>
        <v>1. E.</v>
      </c>
      <c r="B26" s="39" t="str">
        <f t="shared" si="1"/>
        <v>10.9</v>
      </c>
      <c r="C26" s="1">
        <v>161</v>
      </c>
      <c r="D26" s="46">
        <v>43718</v>
      </c>
      <c r="E26" s="1" t="s">
        <v>420</v>
      </c>
      <c r="F26" s="1" t="s">
        <v>406</v>
      </c>
      <c r="G26" s="1" t="s">
        <v>407</v>
      </c>
      <c r="H26" s="1">
        <v>4</v>
      </c>
      <c r="I26" s="1" t="s">
        <v>172</v>
      </c>
      <c r="J26" s="1" t="s">
        <v>87</v>
      </c>
      <c r="K26" s="1" t="s">
        <v>88</v>
      </c>
      <c r="L26" s="1" t="s">
        <v>216</v>
      </c>
      <c r="M26" s="1"/>
      <c r="N26" s="1" t="s">
        <v>117</v>
      </c>
      <c r="O26" s="1" t="s">
        <v>117</v>
      </c>
      <c r="P26" s="1" t="s">
        <v>1279</v>
      </c>
      <c r="Q26" s="47">
        <v>43718</v>
      </c>
      <c r="R26" s="46">
        <v>43718</v>
      </c>
      <c r="S26" s="46">
        <v>43718</v>
      </c>
      <c r="T26" s="48">
        <v>0</v>
      </c>
      <c r="U26" s="49">
        <v>0</v>
      </c>
      <c r="V26" s="50" t="s">
        <v>84</v>
      </c>
      <c r="W26" s="1" t="s">
        <v>85</v>
      </c>
      <c r="X26" s="1" t="s">
        <v>1269</v>
      </c>
      <c r="Y26" s="1" t="s">
        <v>1282</v>
      </c>
      <c r="Z26" s="1"/>
      <c r="AA26" s="1" t="s">
        <v>79</v>
      </c>
      <c r="AB26" s="1" t="s">
        <v>1283</v>
      </c>
    </row>
    <row r="27" spans="1:28" ht="123.75">
      <c r="A27" s="39" t="str">
        <f t="shared" si="0"/>
        <v>3. J.</v>
      </c>
      <c r="B27" s="39" t="str">
        <f t="shared" si="1"/>
        <v>10.9</v>
      </c>
      <c r="C27" s="1">
        <v>162</v>
      </c>
      <c r="D27" s="46">
        <v>43718</v>
      </c>
      <c r="E27" s="1" t="s">
        <v>396</v>
      </c>
      <c r="F27" s="1" t="s">
        <v>397</v>
      </c>
      <c r="G27" s="1" t="s">
        <v>398</v>
      </c>
      <c r="H27" s="1">
        <v>0</v>
      </c>
      <c r="I27" s="1" t="s">
        <v>75</v>
      </c>
      <c r="J27" s="1" t="s">
        <v>183</v>
      </c>
      <c r="K27" s="1" t="s">
        <v>182</v>
      </c>
      <c r="L27" s="1" t="s">
        <v>217</v>
      </c>
      <c r="M27" s="1"/>
      <c r="N27" s="1" t="s">
        <v>117</v>
      </c>
      <c r="O27" s="1" t="s">
        <v>117</v>
      </c>
      <c r="P27" s="1" t="s">
        <v>1279</v>
      </c>
      <c r="Q27" s="47">
        <v>43718</v>
      </c>
      <c r="R27" s="46">
        <v>43718</v>
      </c>
      <c r="S27" s="46">
        <v>43718</v>
      </c>
      <c r="T27" s="48">
        <v>0</v>
      </c>
      <c r="U27" s="49">
        <v>0</v>
      </c>
      <c r="V27" s="50" t="s">
        <v>84</v>
      </c>
      <c r="W27" s="1" t="s">
        <v>85</v>
      </c>
      <c r="X27" s="1" t="s">
        <v>1269</v>
      </c>
      <c r="Y27" s="1" t="s">
        <v>1284</v>
      </c>
      <c r="Z27" s="1" t="s">
        <v>121</v>
      </c>
      <c r="AA27" s="1" t="s">
        <v>1285</v>
      </c>
      <c r="AB27" s="1" t="s">
        <v>1286</v>
      </c>
    </row>
    <row r="28" spans="1:28" ht="90">
      <c r="A28" s="39" t="str">
        <f t="shared" si="0"/>
        <v>1. W.</v>
      </c>
      <c r="B28" s="39" t="str">
        <f t="shared" si="1"/>
        <v>11.9</v>
      </c>
      <c r="C28" s="1">
        <v>163</v>
      </c>
      <c r="D28" s="46">
        <v>43719</v>
      </c>
      <c r="E28" s="1" t="s">
        <v>1287</v>
      </c>
      <c r="F28" s="1" t="s">
        <v>205</v>
      </c>
      <c r="G28" s="1" t="s">
        <v>205</v>
      </c>
      <c r="H28" s="1">
        <v>0</v>
      </c>
      <c r="I28" s="1" t="s">
        <v>75</v>
      </c>
      <c r="J28" s="1" t="s">
        <v>87</v>
      </c>
      <c r="K28" s="1" t="s">
        <v>88</v>
      </c>
      <c r="L28" s="1" t="s">
        <v>254</v>
      </c>
      <c r="M28" s="1"/>
      <c r="N28" s="1" t="s">
        <v>117</v>
      </c>
      <c r="O28" s="1" t="s">
        <v>117</v>
      </c>
      <c r="P28" s="1" t="s">
        <v>1279</v>
      </c>
      <c r="Q28" s="47">
        <v>43719</v>
      </c>
      <c r="R28" s="46">
        <v>43719</v>
      </c>
      <c r="S28" s="46">
        <v>43719</v>
      </c>
      <c r="T28" s="48">
        <v>0</v>
      </c>
      <c r="U28" s="49">
        <v>0</v>
      </c>
      <c r="V28" s="50" t="s">
        <v>84</v>
      </c>
      <c r="W28" s="1" t="s">
        <v>85</v>
      </c>
      <c r="X28" s="1" t="s">
        <v>1288</v>
      </c>
      <c r="Y28" s="1" t="s">
        <v>1289</v>
      </c>
      <c r="Z28" s="1"/>
      <c r="AA28" s="1" t="s">
        <v>79</v>
      </c>
      <c r="AB28" s="1" t="s">
        <v>1283</v>
      </c>
    </row>
    <row r="29" spans="1:28" ht="135">
      <c r="A29" s="39" t="str">
        <f t="shared" si="0"/>
        <v>1. D.</v>
      </c>
      <c r="B29" s="39" t="str">
        <f t="shared" si="1"/>
        <v>11.9</v>
      </c>
      <c r="C29" s="1">
        <v>164</v>
      </c>
      <c r="D29" s="46">
        <v>43719</v>
      </c>
      <c r="E29" s="1" t="s">
        <v>396</v>
      </c>
      <c r="F29" s="1" t="s">
        <v>397</v>
      </c>
      <c r="G29" s="1" t="s">
        <v>398</v>
      </c>
      <c r="H29" s="1">
        <v>12</v>
      </c>
      <c r="I29" s="1" t="s">
        <v>170</v>
      </c>
      <c r="J29" s="1" t="s">
        <v>87</v>
      </c>
      <c r="K29" s="1" t="s">
        <v>88</v>
      </c>
      <c r="L29" s="1" t="s">
        <v>220</v>
      </c>
      <c r="M29" s="1"/>
      <c r="N29" s="1" t="s">
        <v>117</v>
      </c>
      <c r="O29" s="1" t="s">
        <v>117</v>
      </c>
      <c r="P29" s="1" t="s">
        <v>1279</v>
      </c>
      <c r="Q29" s="47">
        <v>43719</v>
      </c>
      <c r="R29" s="46">
        <v>43719</v>
      </c>
      <c r="S29" s="46">
        <v>43719</v>
      </c>
      <c r="T29" s="48">
        <v>0</v>
      </c>
      <c r="U29" s="49">
        <v>0</v>
      </c>
      <c r="V29" s="50" t="s">
        <v>84</v>
      </c>
      <c r="W29" s="1" t="s">
        <v>85</v>
      </c>
      <c r="X29" s="1" t="s">
        <v>1269</v>
      </c>
      <c r="Y29" s="1" t="s">
        <v>1290</v>
      </c>
      <c r="Z29" s="1"/>
      <c r="AA29" s="1" t="s">
        <v>79</v>
      </c>
      <c r="AB29" s="1" t="s">
        <v>1286</v>
      </c>
    </row>
    <row r="30" spans="1:28" ht="146.25">
      <c r="A30" s="39" t="str">
        <f t="shared" si="0"/>
        <v>3. F.</v>
      </c>
      <c r="B30" s="39" t="str">
        <f t="shared" si="1"/>
        <v>11.9</v>
      </c>
      <c r="C30" s="1">
        <v>165</v>
      </c>
      <c r="D30" s="46">
        <v>43719</v>
      </c>
      <c r="E30" s="1" t="s">
        <v>396</v>
      </c>
      <c r="F30" s="1" t="s">
        <v>397</v>
      </c>
      <c r="G30" s="1" t="s">
        <v>398</v>
      </c>
      <c r="H30" s="1">
        <v>0</v>
      </c>
      <c r="I30" s="1" t="s">
        <v>75</v>
      </c>
      <c r="J30" s="1" t="s">
        <v>183</v>
      </c>
      <c r="K30" s="1" t="s">
        <v>182</v>
      </c>
      <c r="L30" s="1" t="s">
        <v>222</v>
      </c>
      <c r="M30" s="1"/>
      <c r="N30" s="1" t="s">
        <v>117</v>
      </c>
      <c r="O30" s="1" t="s">
        <v>117</v>
      </c>
      <c r="P30" s="1" t="s">
        <v>1279</v>
      </c>
      <c r="Q30" s="47">
        <v>43719</v>
      </c>
      <c r="R30" s="46">
        <v>43719</v>
      </c>
      <c r="S30" s="46">
        <v>43719</v>
      </c>
      <c r="T30" s="48">
        <v>0</v>
      </c>
      <c r="U30" s="49">
        <v>0</v>
      </c>
      <c r="V30" s="50" t="s">
        <v>84</v>
      </c>
      <c r="W30" s="1" t="s">
        <v>85</v>
      </c>
      <c r="X30" s="1" t="s">
        <v>1291</v>
      </c>
      <c r="Y30" s="1" t="s">
        <v>1292</v>
      </c>
      <c r="Z30" s="1"/>
      <c r="AA30" s="1" t="s">
        <v>79</v>
      </c>
      <c r="AB30" s="1" t="s">
        <v>1286</v>
      </c>
    </row>
    <row r="31" spans="1:28" ht="101.25">
      <c r="A31" s="39" t="str">
        <f t="shared" si="0"/>
        <v>3. J.</v>
      </c>
      <c r="B31" s="39" t="str">
        <f t="shared" si="1"/>
        <v>11.9</v>
      </c>
      <c r="C31" s="1">
        <v>166</v>
      </c>
      <c r="D31" s="46">
        <v>43719</v>
      </c>
      <c r="E31" s="1" t="s">
        <v>396</v>
      </c>
      <c r="F31" s="1" t="s">
        <v>397</v>
      </c>
      <c r="G31" s="1" t="s">
        <v>398</v>
      </c>
      <c r="H31" s="1">
        <v>0</v>
      </c>
      <c r="I31" s="1" t="s">
        <v>75</v>
      </c>
      <c r="J31" s="1" t="s">
        <v>183</v>
      </c>
      <c r="K31" s="1" t="s">
        <v>192</v>
      </c>
      <c r="L31" s="1" t="s">
        <v>217</v>
      </c>
      <c r="M31" s="1"/>
      <c r="N31" s="1" t="s">
        <v>117</v>
      </c>
      <c r="O31" s="1" t="s">
        <v>117</v>
      </c>
      <c r="P31" s="1" t="s">
        <v>1279</v>
      </c>
      <c r="Q31" s="47">
        <v>43719</v>
      </c>
      <c r="R31" s="46">
        <v>43719</v>
      </c>
      <c r="S31" s="46">
        <v>43719</v>
      </c>
      <c r="T31" s="48">
        <v>0</v>
      </c>
      <c r="U31" s="49">
        <v>0</v>
      </c>
      <c r="V31" s="50" t="s">
        <v>84</v>
      </c>
      <c r="W31" s="1" t="s">
        <v>85</v>
      </c>
      <c r="X31" s="1" t="s">
        <v>1269</v>
      </c>
      <c r="Y31" s="1" t="s">
        <v>1293</v>
      </c>
      <c r="Z31" s="1" t="s">
        <v>121</v>
      </c>
      <c r="AA31" s="1" t="s">
        <v>1294</v>
      </c>
      <c r="AB31" s="1" t="s">
        <v>1286</v>
      </c>
    </row>
    <row r="32" spans="1:28" ht="90">
      <c r="A32" s="39" t="str">
        <f t="shared" si="0"/>
        <v>3. J.</v>
      </c>
      <c r="B32" s="39" t="str">
        <f t="shared" si="1"/>
        <v>12.9</v>
      </c>
      <c r="C32" s="1">
        <v>167</v>
      </c>
      <c r="D32" s="46">
        <v>43720</v>
      </c>
      <c r="E32" s="1" t="s">
        <v>1295</v>
      </c>
      <c r="F32" s="1" t="s">
        <v>401</v>
      </c>
      <c r="G32" s="1" t="s">
        <v>405</v>
      </c>
      <c r="H32" s="1">
        <v>0</v>
      </c>
      <c r="I32" s="1" t="s">
        <v>75</v>
      </c>
      <c r="J32" s="1" t="s">
        <v>183</v>
      </c>
      <c r="K32" s="1" t="s">
        <v>192</v>
      </c>
      <c r="L32" s="1" t="s">
        <v>217</v>
      </c>
      <c r="M32" s="1"/>
      <c r="N32" s="1" t="s">
        <v>117</v>
      </c>
      <c r="O32" s="1" t="s">
        <v>117</v>
      </c>
      <c r="P32" s="1" t="s">
        <v>1279</v>
      </c>
      <c r="Q32" s="47">
        <v>43720</v>
      </c>
      <c r="R32" s="46">
        <v>43720</v>
      </c>
      <c r="S32" s="46">
        <v>43720</v>
      </c>
      <c r="T32" s="48">
        <v>0</v>
      </c>
      <c r="U32" s="49">
        <v>0</v>
      </c>
      <c r="V32" s="50" t="s">
        <v>84</v>
      </c>
      <c r="W32" s="1" t="s">
        <v>85</v>
      </c>
      <c r="X32" s="1" t="s">
        <v>1269</v>
      </c>
      <c r="Y32" s="1" t="s">
        <v>1296</v>
      </c>
      <c r="Z32" s="1" t="s">
        <v>147</v>
      </c>
      <c r="AA32" s="1" t="s">
        <v>79</v>
      </c>
      <c r="AB32" s="1" t="s">
        <v>1286</v>
      </c>
    </row>
    <row r="33" spans="1:28" ht="90">
      <c r="A33" s="39" t="str">
        <f t="shared" si="0"/>
        <v>1. W.</v>
      </c>
      <c r="B33" s="39" t="str">
        <f t="shared" si="1"/>
        <v>12.9</v>
      </c>
      <c r="C33" s="1">
        <v>168</v>
      </c>
      <c r="D33" s="46">
        <v>43720</v>
      </c>
      <c r="E33" s="1" t="s">
        <v>1287</v>
      </c>
      <c r="F33" s="1" t="s">
        <v>205</v>
      </c>
      <c r="G33" s="1" t="s">
        <v>38</v>
      </c>
      <c r="H33" s="1">
        <v>0</v>
      </c>
      <c r="I33" s="1" t="s">
        <v>75</v>
      </c>
      <c r="J33" s="1" t="s">
        <v>87</v>
      </c>
      <c r="K33" s="1" t="s">
        <v>88</v>
      </c>
      <c r="L33" s="1" t="s">
        <v>254</v>
      </c>
      <c r="M33" s="1"/>
      <c r="N33" s="1" t="s">
        <v>117</v>
      </c>
      <c r="O33" s="1" t="s">
        <v>117</v>
      </c>
      <c r="P33" s="1" t="s">
        <v>1279</v>
      </c>
      <c r="Q33" s="47">
        <v>43720</v>
      </c>
      <c r="R33" s="46">
        <v>43720</v>
      </c>
      <c r="S33" s="46">
        <v>43720</v>
      </c>
      <c r="T33" s="48">
        <v>0</v>
      </c>
      <c r="U33" s="49">
        <v>0</v>
      </c>
      <c r="V33" s="50" t="s">
        <v>84</v>
      </c>
      <c r="W33" s="1" t="s">
        <v>85</v>
      </c>
      <c r="X33" s="1" t="s">
        <v>1288</v>
      </c>
      <c r="Y33" s="1" t="s">
        <v>1289</v>
      </c>
      <c r="Z33" s="1"/>
      <c r="AA33" s="1" t="s">
        <v>79</v>
      </c>
      <c r="AB33" s="1" t="s">
        <v>1283</v>
      </c>
    </row>
    <row r="34" spans="1:28" ht="135">
      <c r="A34" s="39" t="str">
        <f t="shared" si="0"/>
        <v>3. J.</v>
      </c>
      <c r="B34" s="39" t="str">
        <f t="shared" si="1"/>
        <v>12.9</v>
      </c>
      <c r="C34" s="1">
        <v>169</v>
      </c>
      <c r="D34" s="46">
        <v>43720</v>
      </c>
      <c r="E34" s="1" t="s">
        <v>1295</v>
      </c>
      <c r="F34" s="1" t="s">
        <v>401</v>
      </c>
      <c r="G34" s="1" t="s">
        <v>405</v>
      </c>
      <c r="H34" s="1">
        <v>0</v>
      </c>
      <c r="I34" s="1" t="s">
        <v>75</v>
      </c>
      <c r="J34" s="1" t="s">
        <v>183</v>
      </c>
      <c r="K34" s="1" t="s">
        <v>192</v>
      </c>
      <c r="L34" s="1" t="s">
        <v>217</v>
      </c>
      <c r="M34" s="1"/>
      <c r="N34" s="1" t="s">
        <v>117</v>
      </c>
      <c r="O34" s="1" t="s">
        <v>117</v>
      </c>
      <c r="P34" s="1" t="s">
        <v>1279</v>
      </c>
      <c r="Q34" s="47">
        <v>43720</v>
      </c>
      <c r="R34" s="46">
        <v>43720</v>
      </c>
      <c r="S34" s="46">
        <v>43720</v>
      </c>
      <c r="T34" s="48">
        <v>0</v>
      </c>
      <c r="U34" s="49">
        <v>0</v>
      </c>
      <c r="V34" s="50" t="s">
        <v>84</v>
      </c>
      <c r="W34" s="1" t="s">
        <v>85</v>
      </c>
      <c r="X34" s="1" t="s">
        <v>1269</v>
      </c>
      <c r="Y34" s="1" t="s">
        <v>1297</v>
      </c>
      <c r="Z34" s="1" t="s">
        <v>177</v>
      </c>
      <c r="AA34" s="1" t="s">
        <v>79</v>
      </c>
      <c r="AB34" s="1" t="s">
        <v>1286</v>
      </c>
    </row>
    <row r="35" spans="1:28" ht="78.75">
      <c r="A35" s="39" t="str">
        <f t="shared" si="0"/>
        <v>1. E.</v>
      </c>
      <c r="B35" s="39" t="str">
        <f t="shared" si="1"/>
        <v>13.9</v>
      </c>
      <c r="C35" s="1">
        <v>170</v>
      </c>
      <c r="D35" s="46">
        <v>43721</v>
      </c>
      <c r="E35" s="1" t="s">
        <v>1298</v>
      </c>
      <c r="F35" s="1" t="s">
        <v>401</v>
      </c>
      <c r="G35" s="1" t="s">
        <v>1299</v>
      </c>
      <c r="H35" s="1">
        <v>81</v>
      </c>
      <c r="I35" s="1" t="s">
        <v>75</v>
      </c>
      <c r="J35" s="1" t="s">
        <v>87</v>
      </c>
      <c r="K35" s="1" t="s">
        <v>88</v>
      </c>
      <c r="L35" s="1" t="s">
        <v>216</v>
      </c>
      <c r="M35" s="1"/>
      <c r="N35" s="1" t="s">
        <v>117</v>
      </c>
      <c r="O35" s="1" t="s">
        <v>117</v>
      </c>
      <c r="P35" s="1" t="s">
        <v>1279</v>
      </c>
      <c r="Q35" s="47">
        <v>43721</v>
      </c>
      <c r="R35" s="46">
        <v>43721</v>
      </c>
      <c r="S35" s="46">
        <v>43721</v>
      </c>
      <c r="T35" s="48">
        <v>0</v>
      </c>
      <c r="U35" s="49">
        <v>0</v>
      </c>
      <c r="V35" s="50" t="s">
        <v>84</v>
      </c>
      <c r="W35" s="1" t="s">
        <v>85</v>
      </c>
      <c r="X35" s="1" t="s">
        <v>1269</v>
      </c>
      <c r="Y35" s="1" t="s">
        <v>1289</v>
      </c>
      <c r="Z35" s="1"/>
      <c r="AA35" s="1" t="s">
        <v>79</v>
      </c>
      <c r="AB35" s="1" t="s">
        <v>1283</v>
      </c>
    </row>
    <row r="36" spans="1:28" ht="78.75">
      <c r="A36" s="39" t="str">
        <f t="shared" si="0"/>
        <v>1. E.</v>
      </c>
      <c r="B36" s="39" t="str">
        <f t="shared" si="1"/>
        <v>13.9</v>
      </c>
      <c r="C36" s="1">
        <v>171</v>
      </c>
      <c r="D36" s="46">
        <v>43721</v>
      </c>
      <c r="E36" s="1" t="s">
        <v>1300</v>
      </c>
      <c r="F36" s="1" t="s">
        <v>401</v>
      </c>
      <c r="G36" s="1" t="s">
        <v>1301</v>
      </c>
      <c r="H36" s="1">
        <v>113</v>
      </c>
      <c r="I36" s="1" t="s">
        <v>75</v>
      </c>
      <c r="J36" s="1" t="s">
        <v>87</v>
      </c>
      <c r="K36" s="1" t="s">
        <v>88</v>
      </c>
      <c r="L36" s="1" t="s">
        <v>216</v>
      </c>
      <c r="M36" s="1"/>
      <c r="N36" s="1" t="s">
        <v>117</v>
      </c>
      <c r="O36" s="1" t="s">
        <v>117</v>
      </c>
      <c r="P36" s="1" t="s">
        <v>1279</v>
      </c>
      <c r="Q36" s="47">
        <v>43721</v>
      </c>
      <c r="R36" s="46">
        <v>43721</v>
      </c>
      <c r="S36" s="46">
        <v>43721</v>
      </c>
      <c r="T36" s="48">
        <v>0</v>
      </c>
      <c r="U36" s="49">
        <v>0</v>
      </c>
      <c r="V36" s="50" t="s">
        <v>84</v>
      </c>
      <c r="W36" s="1" t="s">
        <v>85</v>
      </c>
      <c r="X36" s="1" t="s">
        <v>1269</v>
      </c>
      <c r="Y36" s="1" t="s">
        <v>1289</v>
      </c>
      <c r="Z36" s="1"/>
      <c r="AA36" s="1" t="s">
        <v>79</v>
      </c>
      <c r="AB36" s="1" t="s">
        <v>1283</v>
      </c>
    </row>
    <row r="37" spans="1:28" ht="78.75">
      <c r="A37" s="39" t="str">
        <f t="shared" si="0"/>
        <v>1. E.</v>
      </c>
      <c r="B37" s="39" t="str">
        <f t="shared" si="1"/>
        <v>13.9</v>
      </c>
      <c r="C37" s="1">
        <v>172</v>
      </c>
      <c r="D37" s="46">
        <v>43721</v>
      </c>
      <c r="E37" s="1" t="s">
        <v>1302</v>
      </c>
      <c r="F37" s="1" t="s">
        <v>401</v>
      </c>
      <c r="G37" s="1" t="s">
        <v>405</v>
      </c>
      <c r="H37" s="1">
        <v>97</v>
      </c>
      <c r="I37" s="1" t="s">
        <v>75</v>
      </c>
      <c r="J37" s="1" t="s">
        <v>87</v>
      </c>
      <c r="K37" s="1" t="s">
        <v>88</v>
      </c>
      <c r="L37" s="1" t="s">
        <v>216</v>
      </c>
      <c r="M37" s="1"/>
      <c r="N37" s="1" t="s">
        <v>117</v>
      </c>
      <c r="O37" s="1" t="s">
        <v>117</v>
      </c>
      <c r="P37" s="1" t="s">
        <v>1279</v>
      </c>
      <c r="Q37" s="47">
        <v>43721</v>
      </c>
      <c r="R37" s="46">
        <v>43721</v>
      </c>
      <c r="S37" s="46">
        <v>43721</v>
      </c>
      <c r="T37" s="48">
        <v>0</v>
      </c>
      <c r="U37" s="49">
        <v>0</v>
      </c>
      <c r="V37" s="50" t="s">
        <v>84</v>
      </c>
      <c r="W37" s="1" t="s">
        <v>85</v>
      </c>
      <c r="X37" s="1" t="s">
        <v>1269</v>
      </c>
      <c r="Y37" s="1" t="s">
        <v>1289</v>
      </c>
      <c r="Z37" s="1"/>
      <c r="AA37" s="1" t="s">
        <v>79</v>
      </c>
      <c r="AB37" s="1" t="s">
        <v>1283</v>
      </c>
    </row>
    <row r="38" spans="1:28" ht="123.75">
      <c r="A38" s="39" t="str">
        <f t="shared" si="0"/>
        <v>1. F.</v>
      </c>
      <c r="B38" s="39" t="str">
        <f t="shared" si="1"/>
        <v>13.9</v>
      </c>
      <c r="C38" s="1">
        <v>173</v>
      </c>
      <c r="D38" s="46">
        <v>43721</v>
      </c>
      <c r="E38" s="1" t="s">
        <v>396</v>
      </c>
      <c r="F38" s="1" t="s">
        <v>397</v>
      </c>
      <c r="G38" s="1" t="s">
        <v>398</v>
      </c>
      <c r="H38" s="1">
        <v>0</v>
      </c>
      <c r="I38" s="1" t="s">
        <v>75</v>
      </c>
      <c r="J38" s="1" t="s">
        <v>87</v>
      </c>
      <c r="K38" s="1" t="s">
        <v>88</v>
      </c>
      <c r="L38" s="1" t="s">
        <v>222</v>
      </c>
      <c r="M38" s="1"/>
      <c r="N38" s="1" t="s">
        <v>117</v>
      </c>
      <c r="O38" s="1" t="s">
        <v>117</v>
      </c>
      <c r="P38" s="1" t="s">
        <v>1279</v>
      </c>
      <c r="Q38" s="47">
        <v>43721</v>
      </c>
      <c r="R38" s="46">
        <v>43721</v>
      </c>
      <c r="S38" s="46">
        <v>43721</v>
      </c>
      <c r="T38" s="48">
        <v>0</v>
      </c>
      <c r="U38" s="49">
        <v>0</v>
      </c>
      <c r="V38" s="50" t="s">
        <v>84</v>
      </c>
      <c r="W38" s="1" t="s">
        <v>85</v>
      </c>
      <c r="X38" s="1" t="s">
        <v>1291</v>
      </c>
      <c r="Y38" s="1" t="s">
        <v>1303</v>
      </c>
      <c r="Z38" s="1"/>
      <c r="AA38" s="1" t="s">
        <v>79</v>
      </c>
      <c r="AB38" s="1" t="s">
        <v>1286</v>
      </c>
    </row>
    <row r="39" spans="1:28" ht="90">
      <c r="A39" s="39" t="str">
        <f t="shared" si="0"/>
        <v>6. N.</v>
      </c>
      <c r="B39" s="39" t="str">
        <f t="shared" si="1"/>
        <v>13.9</v>
      </c>
      <c r="C39" s="1">
        <v>174</v>
      </c>
      <c r="D39" s="46">
        <v>43721</v>
      </c>
      <c r="E39" s="1" t="s">
        <v>396</v>
      </c>
      <c r="F39" s="1" t="s">
        <v>397</v>
      </c>
      <c r="G39" s="1" t="s">
        <v>398</v>
      </c>
      <c r="H39" s="1">
        <v>0</v>
      </c>
      <c r="I39" s="1" t="s">
        <v>75</v>
      </c>
      <c r="J39" s="1" t="s">
        <v>100</v>
      </c>
      <c r="K39" s="1" t="s">
        <v>187</v>
      </c>
      <c r="L39" s="1" t="s">
        <v>287</v>
      </c>
      <c r="M39" s="1"/>
      <c r="N39" s="1" t="s">
        <v>117</v>
      </c>
      <c r="O39" s="1" t="s">
        <v>117</v>
      </c>
      <c r="P39" s="1" t="s">
        <v>1279</v>
      </c>
      <c r="Q39" s="47">
        <v>43721</v>
      </c>
      <c r="R39" s="46">
        <v>43721</v>
      </c>
      <c r="S39" s="46">
        <v>43721</v>
      </c>
      <c r="T39" s="48">
        <v>0</v>
      </c>
      <c r="U39" s="49">
        <v>0</v>
      </c>
      <c r="V39" s="50" t="s">
        <v>84</v>
      </c>
      <c r="W39" s="1" t="s">
        <v>85</v>
      </c>
      <c r="X39" s="1" t="s">
        <v>1304</v>
      </c>
      <c r="Y39" s="1" t="s">
        <v>1305</v>
      </c>
      <c r="Z39" s="1"/>
      <c r="AA39" s="1" t="s">
        <v>79</v>
      </c>
      <c r="AB39" s="1" t="s">
        <v>1286</v>
      </c>
    </row>
    <row r="40" spans="1:28" ht="56.25">
      <c r="A40" s="39" t="str">
        <f t="shared" si="0"/>
        <v>6. O.</v>
      </c>
      <c r="B40" s="39" t="str">
        <f t="shared" si="1"/>
        <v>16.9</v>
      </c>
      <c r="C40" s="1">
        <v>175</v>
      </c>
      <c r="D40" s="46">
        <v>43724</v>
      </c>
      <c r="E40" s="1" t="s">
        <v>396</v>
      </c>
      <c r="F40" s="1" t="s">
        <v>397</v>
      </c>
      <c r="G40" s="1" t="s">
        <v>398</v>
      </c>
      <c r="H40" s="1">
        <v>0</v>
      </c>
      <c r="I40" s="1" t="s">
        <v>75</v>
      </c>
      <c r="J40" s="1" t="s">
        <v>100</v>
      </c>
      <c r="K40" s="1" t="s">
        <v>187</v>
      </c>
      <c r="L40" s="1" t="s">
        <v>186</v>
      </c>
      <c r="M40" s="1"/>
      <c r="N40" s="1" t="s">
        <v>117</v>
      </c>
      <c r="O40" s="1" t="s">
        <v>404</v>
      </c>
      <c r="P40" s="1" t="s">
        <v>414</v>
      </c>
      <c r="Q40" s="47">
        <v>43724</v>
      </c>
      <c r="R40" s="46">
        <v>43724</v>
      </c>
      <c r="S40" s="46">
        <v>43724</v>
      </c>
      <c r="T40" s="48">
        <v>0</v>
      </c>
      <c r="U40" s="49">
        <v>0</v>
      </c>
      <c r="V40" s="50" t="s">
        <v>84</v>
      </c>
      <c r="W40" s="1" t="s">
        <v>85</v>
      </c>
      <c r="X40" s="1" t="s">
        <v>410</v>
      </c>
      <c r="Y40" s="52" t="s">
        <v>411</v>
      </c>
      <c r="Z40" s="1"/>
      <c r="AA40" s="1" t="s">
        <v>79</v>
      </c>
      <c r="AB40" s="1" t="s">
        <v>1246</v>
      </c>
    </row>
    <row r="41" spans="1:28" ht="101.25">
      <c r="A41" s="39" t="str">
        <f t="shared" si="0"/>
        <v>6. M.</v>
      </c>
      <c r="B41" s="39" t="str">
        <f t="shared" si="1"/>
        <v>16.9</v>
      </c>
      <c r="C41" s="1">
        <v>176</v>
      </c>
      <c r="D41" s="46">
        <v>43724</v>
      </c>
      <c r="E41" s="1" t="s">
        <v>396</v>
      </c>
      <c r="F41" s="1" t="s">
        <v>397</v>
      </c>
      <c r="G41" s="1" t="s">
        <v>398</v>
      </c>
      <c r="H41" s="1">
        <v>0</v>
      </c>
      <c r="I41" s="1" t="s">
        <v>75</v>
      </c>
      <c r="J41" s="1" t="s">
        <v>100</v>
      </c>
      <c r="K41" s="1" t="s">
        <v>187</v>
      </c>
      <c r="L41" s="1" t="s">
        <v>188</v>
      </c>
      <c r="M41" s="1"/>
      <c r="N41" s="1" t="s">
        <v>117</v>
      </c>
      <c r="O41" s="1" t="s">
        <v>117</v>
      </c>
      <c r="P41" s="1" t="s">
        <v>414</v>
      </c>
      <c r="Q41" s="47">
        <v>43724</v>
      </c>
      <c r="R41" s="46">
        <v>43724</v>
      </c>
      <c r="S41" s="46">
        <v>43724</v>
      </c>
      <c r="T41" s="48">
        <v>0</v>
      </c>
      <c r="U41" s="49">
        <v>0</v>
      </c>
      <c r="V41" s="50" t="s">
        <v>84</v>
      </c>
      <c r="W41" s="1" t="s">
        <v>85</v>
      </c>
      <c r="X41" s="1" t="s">
        <v>409</v>
      </c>
      <c r="Y41" s="1" t="s">
        <v>412</v>
      </c>
      <c r="Z41" s="1"/>
      <c r="AA41" s="1" t="s">
        <v>79</v>
      </c>
      <c r="AB41" s="1" t="s">
        <v>1246</v>
      </c>
    </row>
    <row r="42" spans="1:28" ht="180">
      <c r="A42" s="39" t="str">
        <f t="shared" si="0"/>
        <v>6. U.</v>
      </c>
      <c r="B42" s="39" t="str">
        <f t="shared" si="1"/>
        <v>17.9</v>
      </c>
      <c r="C42" s="1">
        <v>177</v>
      </c>
      <c r="D42" s="46">
        <v>43725</v>
      </c>
      <c r="E42" s="1" t="s">
        <v>416</v>
      </c>
      <c r="F42" s="1" t="s">
        <v>204</v>
      </c>
      <c r="G42" s="1" t="s">
        <v>204</v>
      </c>
      <c r="H42" s="1">
        <v>0</v>
      </c>
      <c r="I42" s="1" t="s">
        <v>75</v>
      </c>
      <c r="J42" s="1" t="s">
        <v>100</v>
      </c>
      <c r="K42" s="1" t="s">
        <v>187</v>
      </c>
      <c r="L42" s="1" t="s">
        <v>250</v>
      </c>
      <c r="M42" s="1"/>
      <c r="N42" s="1" t="s">
        <v>117</v>
      </c>
      <c r="O42" s="1" t="s">
        <v>117</v>
      </c>
      <c r="P42" s="1" t="s">
        <v>414</v>
      </c>
      <c r="Q42" s="47">
        <v>43725</v>
      </c>
      <c r="R42" s="46">
        <v>43725</v>
      </c>
      <c r="S42" s="46">
        <v>43725</v>
      </c>
      <c r="T42" s="48">
        <v>0</v>
      </c>
      <c r="U42" s="49">
        <v>0</v>
      </c>
      <c r="V42" s="50" t="s">
        <v>84</v>
      </c>
      <c r="W42" s="1" t="s">
        <v>85</v>
      </c>
      <c r="X42" s="1" t="s">
        <v>1306</v>
      </c>
      <c r="Y42" s="1" t="s">
        <v>1307</v>
      </c>
      <c r="Z42" s="1"/>
      <c r="AA42" s="1" t="s">
        <v>79</v>
      </c>
      <c r="AB42" s="1" t="s">
        <v>1308</v>
      </c>
    </row>
    <row r="43" spans="1:28" ht="191.25">
      <c r="A43" s="39" t="str">
        <f t="shared" si="0"/>
        <v>3. J.</v>
      </c>
      <c r="B43" s="39" t="str">
        <f t="shared" si="1"/>
        <v>17.9</v>
      </c>
      <c r="C43" s="1">
        <v>178</v>
      </c>
      <c r="D43" s="46">
        <v>43725</v>
      </c>
      <c r="E43" s="1" t="s">
        <v>1309</v>
      </c>
      <c r="F43" s="1" t="s">
        <v>397</v>
      </c>
      <c r="G43" s="1" t="s">
        <v>398</v>
      </c>
      <c r="H43" s="1">
        <v>0</v>
      </c>
      <c r="I43" s="1" t="s">
        <v>75</v>
      </c>
      <c r="J43" s="1" t="s">
        <v>183</v>
      </c>
      <c r="K43" s="1" t="s">
        <v>192</v>
      </c>
      <c r="L43" s="1" t="s">
        <v>217</v>
      </c>
      <c r="M43" s="1"/>
      <c r="N43" s="1" t="s">
        <v>117</v>
      </c>
      <c r="O43" s="1" t="s">
        <v>117</v>
      </c>
      <c r="P43" s="1" t="s">
        <v>414</v>
      </c>
      <c r="Q43" s="47">
        <v>43725</v>
      </c>
      <c r="R43" s="46">
        <v>43725</v>
      </c>
      <c r="S43" s="46">
        <v>43725</v>
      </c>
      <c r="T43" s="48">
        <v>0</v>
      </c>
      <c r="U43" s="49">
        <v>0</v>
      </c>
      <c r="V43" s="50" t="s">
        <v>84</v>
      </c>
      <c r="W43" s="1" t="s">
        <v>85</v>
      </c>
      <c r="X43" s="1" t="s">
        <v>408</v>
      </c>
      <c r="Y43" s="1" t="s">
        <v>1310</v>
      </c>
      <c r="Z43" s="1" t="s">
        <v>121</v>
      </c>
      <c r="AA43" s="1" t="s">
        <v>1311</v>
      </c>
      <c r="AB43" s="1" t="s">
        <v>321</v>
      </c>
    </row>
    <row r="44" spans="1:28" ht="112.5">
      <c r="A44" s="39" t="str">
        <f t="shared" si="0"/>
        <v>3. J.</v>
      </c>
      <c r="B44" s="39" t="str">
        <f t="shared" si="1"/>
        <v>17.9</v>
      </c>
      <c r="C44" s="1">
        <v>179</v>
      </c>
      <c r="D44" s="46">
        <v>43725</v>
      </c>
      <c r="E44" s="1" t="s">
        <v>418</v>
      </c>
      <c r="F44" s="1" t="s">
        <v>397</v>
      </c>
      <c r="G44" s="1" t="s">
        <v>419</v>
      </c>
      <c r="H44" s="1">
        <v>0</v>
      </c>
      <c r="I44" s="1" t="s">
        <v>75</v>
      </c>
      <c r="J44" s="1" t="s">
        <v>183</v>
      </c>
      <c r="K44" s="1" t="s">
        <v>192</v>
      </c>
      <c r="L44" s="1" t="s">
        <v>217</v>
      </c>
      <c r="M44" s="1"/>
      <c r="N44" s="1" t="s">
        <v>117</v>
      </c>
      <c r="O44" s="1" t="s">
        <v>117</v>
      </c>
      <c r="P44" s="1" t="s">
        <v>414</v>
      </c>
      <c r="Q44" s="47">
        <v>43725</v>
      </c>
      <c r="R44" s="46">
        <v>43725</v>
      </c>
      <c r="S44" s="46">
        <v>43725</v>
      </c>
      <c r="T44" s="48">
        <v>0</v>
      </c>
      <c r="U44" s="49">
        <v>0</v>
      </c>
      <c r="V44" s="50" t="s">
        <v>84</v>
      </c>
      <c r="W44" s="1" t="s">
        <v>85</v>
      </c>
      <c r="X44" s="1" t="s">
        <v>408</v>
      </c>
      <c r="Y44" s="1" t="s">
        <v>1312</v>
      </c>
      <c r="Z44" s="1" t="s">
        <v>143</v>
      </c>
      <c r="AA44" s="1" t="s">
        <v>79</v>
      </c>
      <c r="AB44" s="1" t="s">
        <v>321</v>
      </c>
    </row>
    <row r="45" spans="1:28" ht="191.25">
      <c r="A45" s="39" t="str">
        <f t="shared" si="0"/>
        <v>3. H.</v>
      </c>
      <c r="B45" s="39" t="str">
        <f t="shared" si="1"/>
        <v>2.10</v>
      </c>
      <c r="C45" s="1">
        <v>180</v>
      </c>
      <c r="D45" s="46">
        <v>43726</v>
      </c>
      <c r="E45" s="1" t="s">
        <v>1313</v>
      </c>
      <c r="F45" s="1" t="s">
        <v>397</v>
      </c>
      <c r="G45" s="1" t="s">
        <v>1268</v>
      </c>
      <c r="H45" s="1">
        <v>1</v>
      </c>
      <c r="I45" s="1" t="s">
        <v>172</v>
      </c>
      <c r="J45" s="1" t="s">
        <v>183</v>
      </c>
      <c r="K45" s="1" t="s">
        <v>182</v>
      </c>
      <c r="L45" s="1" t="s">
        <v>239</v>
      </c>
      <c r="M45" s="1" t="s">
        <v>534</v>
      </c>
      <c r="N45" s="1" t="s">
        <v>83</v>
      </c>
      <c r="O45" s="1" t="s">
        <v>117</v>
      </c>
      <c r="P45" s="1" t="s">
        <v>1314</v>
      </c>
      <c r="Q45" s="47">
        <v>43726</v>
      </c>
      <c r="R45" s="46">
        <v>43740</v>
      </c>
      <c r="S45" s="46">
        <v>43731</v>
      </c>
      <c r="T45" s="48">
        <v>14</v>
      </c>
      <c r="U45" s="49">
        <v>5</v>
      </c>
      <c r="V45" s="50" t="s">
        <v>84</v>
      </c>
      <c r="W45" s="1" t="s">
        <v>85</v>
      </c>
      <c r="X45" s="1" t="s">
        <v>1315</v>
      </c>
      <c r="Y45" s="1" t="s">
        <v>1316</v>
      </c>
      <c r="Z45" s="1"/>
      <c r="AA45" s="1" t="s">
        <v>79</v>
      </c>
      <c r="AB45" s="1" t="s">
        <v>321</v>
      </c>
    </row>
    <row r="46" spans="1:28" ht="360">
      <c r="A46" s="39" t="str">
        <f t="shared" si="0"/>
        <v>3. H.</v>
      </c>
      <c r="B46" s="39" t="str">
        <f t="shared" si="1"/>
        <v>2.10</v>
      </c>
      <c r="C46" s="1">
        <v>181</v>
      </c>
      <c r="D46" s="46">
        <v>43726</v>
      </c>
      <c r="E46" s="1" t="s">
        <v>1317</v>
      </c>
      <c r="F46" s="1" t="s">
        <v>397</v>
      </c>
      <c r="G46" s="1" t="s">
        <v>398</v>
      </c>
      <c r="H46" s="1">
        <v>2</v>
      </c>
      <c r="I46" s="1" t="s">
        <v>172</v>
      </c>
      <c r="J46" s="1" t="s">
        <v>183</v>
      </c>
      <c r="K46" s="1" t="s">
        <v>182</v>
      </c>
      <c r="L46" s="1" t="s">
        <v>239</v>
      </c>
      <c r="M46" s="1" t="s">
        <v>1318</v>
      </c>
      <c r="N46" s="1" t="s">
        <v>83</v>
      </c>
      <c r="O46" s="1" t="s">
        <v>117</v>
      </c>
      <c r="P46" s="1" t="s">
        <v>1319</v>
      </c>
      <c r="Q46" s="47">
        <v>43726</v>
      </c>
      <c r="R46" s="46">
        <v>43740</v>
      </c>
      <c r="S46" s="46">
        <v>43731</v>
      </c>
      <c r="T46" s="48">
        <v>14</v>
      </c>
      <c r="U46" s="49">
        <v>5</v>
      </c>
      <c r="V46" s="50" t="s">
        <v>84</v>
      </c>
      <c r="W46" s="1" t="s">
        <v>85</v>
      </c>
      <c r="X46" s="1" t="s">
        <v>1315</v>
      </c>
      <c r="Y46" s="1" t="s">
        <v>1320</v>
      </c>
      <c r="Z46" s="1"/>
      <c r="AA46" s="1" t="s">
        <v>79</v>
      </c>
      <c r="AB46" s="1" t="s">
        <v>321</v>
      </c>
    </row>
    <row r="47" spans="1:28" ht="101.25">
      <c r="A47" s="39" t="str">
        <f t="shared" si="0"/>
        <v>4. F.</v>
      </c>
      <c r="B47" s="39" t="str">
        <f t="shared" si="1"/>
        <v>18.9</v>
      </c>
      <c r="C47" s="1">
        <v>182</v>
      </c>
      <c r="D47" s="46">
        <v>43726</v>
      </c>
      <c r="E47" s="1" t="s">
        <v>396</v>
      </c>
      <c r="F47" s="1" t="s">
        <v>397</v>
      </c>
      <c r="G47" s="1" t="s">
        <v>398</v>
      </c>
      <c r="H47" s="1">
        <v>0</v>
      </c>
      <c r="I47" s="1" t="s">
        <v>75</v>
      </c>
      <c r="J47" s="1" t="s">
        <v>115</v>
      </c>
      <c r="K47" s="1" t="s">
        <v>189</v>
      </c>
      <c r="L47" s="1" t="s">
        <v>222</v>
      </c>
      <c r="M47" s="1"/>
      <c r="N47" s="1" t="s">
        <v>117</v>
      </c>
      <c r="O47" s="1" t="s">
        <v>117</v>
      </c>
      <c r="P47" s="1" t="s">
        <v>1321</v>
      </c>
      <c r="Q47" s="47">
        <v>43726</v>
      </c>
      <c r="R47" s="46">
        <v>43726</v>
      </c>
      <c r="S47" s="46">
        <v>43726</v>
      </c>
      <c r="T47" s="48">
        <v>0</v>
      </c>
      <c r="U47" s="49">
        <v>0</v>
      </c>
      <c r="V47" s="50" t="s">
        <v>84</v>
      </c>
      <c r="W47" s="1" t="s">
        <v>85</v>
      </c>
      <c r="X47" s="1" t="s">
        <v>190</v>
      </c>
      <c r="Y47" s="1" t="s">
        <v>1322</v>
      </c>
      <c r="Z47" s="1"/>
      <c r="AA47" s="1" t="s">
        <v>79</v>
      </c>
      <c r="AB47" s="1" t="s">
        <v>321</v>
      </c>
    </row>
    <row r="48" spans="1:28" ht="90">
      <c r="A48" s="39" t="str">
        <f t="shared" si="0"/>
        <v>4. F.</v>
      </c>
      <c r="B48" s="39" t="str">
        <f t="shared" si="1"/>
        <v>19.9</v>
      </c>
      <c r="C48" s="1">
        <v>183</v>
      </c>
      <c r="D48" s="46">
        <v>43727</v>
      </c>
      <c r="E48" s="1" t="s">
        <v>1323</v>
      </c>
      <c r="F48" s="1" t="s">
        <v>397</v>
      </c>
      <c r="G48" s="1" t="s">
        <v>419</v>
      </c>
      <c r="H48" s="1">
        <v>1</v>
      </c>
      <c r="I48" s="1" t="s">
        <v>75</v>
      </c>
      <c r="J48" s="1" t="s">
        <v>115</v>
      </c>
      <c r="K48" s="1" t="s">
        <v>189</v>
      </c>
      <c r="L48" s="1" t="s">
        <v>222</v>
      </c>
      <c r="M48" s="1"/>
      <c r="N48" s="1" t="s">
        <v>117</v>
      </c>
      <c r="O48" s="1" t="s">
        <v>117</v>
      </c>
      <c r="P48" s="1" t="s">
        <v>1321</v>
      </c>
      <c r="Q48" s="47">
        <v>43727</v>
      </c>
      <c r="R48" s="46">
        <v>43727</v>
      </c>
      <c r="S48" s="46">
        <v>43727</v>
      </c>
      <c r="T48" s="48">
        <v>0</v>
      </c>
      <c r="U48" s="49">
        <v>0</v>
      </c>
      <c r="V48" s="50" t="s">
        <v>84</v>
      </c>
      <c r="W48" s="1" t="s">
        <v>85</v>
      </c>
      <c r="X48" s="1" t="s">
        <v>1253</v>
      </c>
      <c r="Y48" s="1" t="s">
        <v>1324</v>
      </c>
      <c r="Z48" s="1"/>
      <c r="AA48" s="1" t="s">
        <v>79</v>
      </c>
      <c r="AB48" s="1" t="s">
        <v>1325</v>
      </c>
    </row>
    <row r="49" spans="1:28" ht="90">
      <c r="A49" s="39" t="str">
        <f t="shared" si="0"/>
        <v>5. E.</v>
      </c>
      <c r="B49" s="39" t="str">
        <f t="shared" si="1"/>
        <v>19.9</v>
      </c>
      <c r="C49" s="1">
        <v>184</v>
      </c>
      <c r="D49" s="46">
        <v>43727</v>
      </c>
      <c r="E49" s="1" t="s">
        <v>1326</v>
      </c>
      <c r="F49" s="1" t="s">
        <v>397</v>
      </c>
      <c r="G49" s="1" t="s">
        <v>419</v>
      </c>
      <c r="H49" s="1">
        <v>0</v>
      </c>
      <c r="I49" s="1" t="s">
        <v>75</v>
      </c>
      <c r="J49" s="1" t="s">
        <v>174</v>
      </c>
      <c r="K49" s="1" t="s">
        <v>185</v>
      </c>
      <c r="L49" s="1" t="s">
        <v>216</v>
      </c>
      <c r="M49" s="1"/>
      <c r="N49" s="1" t="s">
        <v>117</v>
      </c>
      <c r="O49" s="1" t="s">
        <v>117</v>
      </c>
      <c r="P49" s="1" t="s">
        <v>1321</v>
      </c>
      <c r="Q49" s="47">
        <v>43727</v>
      </c>
      <c r="R49" s="46">
        <v>43727</v>
      </c>
      <c r="S49" s="46">
        <v>43727</v>
      </c>
      <c r="T49" s="48">
        <v>0</v>
      </c>
      <c r="U49" s="49">
        <v>0</v>
      </c>
      <c r="V49" s="50" t="s">
        <v>84</v>
      </c>
      <c r="W49" s="1" t="s">
        <v>85</v>
      </c>
      <c r="X49" s="1" t="s">
        <v>1253</v>
      </c>
      <c r="Y49" s="1" t="s">
        <v>1327</v>
      </c>
      <c r="Z49" s="1"/>
      <c r="AA49" s="1" t="s">
        <v>79</v>
      </c>
      <c r="AB49" s="1" t="s">
        <v>1325</v>
      </c>
    </row>
    <row r="50" spans="1:28" ht="90">
      <c r="A50" s="39" t="str">
        <f t="shared" si="0"/>
        <v>4. F.</v>
      </c>
      <c r="B50" s="39" t="str">
        <f t="shared" si="1"/>
        <v>19.9</v>
      </c>
      <c r="C50" s="1">
        <v>185</v>
      </c>
      <c r="D50" s="46">
        <v>43727</v>
      </c>
      <c r="E50" s="1" t="s">
        <v>1328</v>
      </c>
      <c r="F50" s="1" t="s">
        <v>397</v>
      </c>
      <c r="G50" s="1" t="s">
        <v>1329</v>
      </c>
      <c r="H50" s="1">
        <v>1</v>
      </c>
      <c r="I50" s="1" t="s">
        <v>75</v>
      </c>
      <c r="J50" s="1" t="s">
        <v>115</v>
      </c>
      <c r="K50" s="1" t="s">
        <v>189</v>
      </c>
      <c r="L50" s="1" t="s">
        <v>222</v>
      </c>
      <c r="M50" s="1"/>
      <c r="N50" s="1" t="s">
        <v>117</v>
      </c>
      <c r="O50" s="1" t="s">
        <v>117</v>
      </c>
      <c r="P50" s="1" t="s">
        <v>1321</v>
      </c>
      <c r="Q50" s="47">
        <v>43727</v>
      </c>
      <c r="R50" s="46">
        <v>43727</v>
      </c>
      <c r="S50" s="46">
        <v>43727</v>
      </c>
      <c r="T50" s="48">
        <v>0</v>
      </c>
      <c r="U50" s="49">
        <v>0</v>
      </c>
      <c r="V50" s="50" t="s">
        <v>84</v>
      </c>
      <c r="W50" s="1" t="s">
        <v>85</v>
      </c>
      <c r="X50" s="1" t="s">
        <v>1253</v>
      </c>
      <c r="Y50" s="1" t="s">
        <v>1324</v>
      </c>
      <c r="Z50" s="1"/>
      <c r="AA50" s="1" t="s">
        <v>79</v>
      </c>
      <c r="AB50" s="1" t="s">
        <v>1325</v>
      </c>
    </row>
    <row r="51" spans="1:28" ht="90">
      <c r="A51" s="39" t="str">
        <f t="shared" si="0"/>
        <v>4. F.</v>
      </c>
      <c r="B51" s="39" t="str">
        <f t="shared" si="1"/>
        <v>19.9</v>
      </c>
      <c r="C51" s="1">
        <v>186</v>
      </c>
      <c r="D51" s="46">
        <v>43727</v>
      </c>
      <c r="E51" s="1" t="s">
        <v>1330</v>
      </c>
      <c r="F51" s="1" t="s">
        <v>397</v>
      </c>
      <c r="G51" s="1" t="s">
        <v>398</v>
      </c>
      <c r="H51" s="1">
        <v>1</v>
      </c>
      <c r="I51" s="1" t="s">
        <v>75</v>
      </c>
      <c r="J51" s="1" t="s">
        <v>115</v>
      </c>
      <c r="K51" s="1" t="s">
        <v>189</v>
      </c>
      <c r="L51" s="1" t="s">
        <v>222</v>
      </c>
      <c r="M51" s="1"/>
      <c r="N51" s="1" t="s">
        <v>117</v>
      </c>
      <c r="O51" s="1" t="s">
        <v>117</v>
      </c>
      <c r="P51" s="1" t="s">
        <v>1321</v>
      </c>
      <c r="Q51" s="47">
        <v>43727</v>
      </c>
      <c r="R51" s="46">
        <v>43727</v>
      </c>
      <c r="S51" s="46">
        <v>43727</v>
      </c>
      <c r="T51" s="48">
        <v>0</v>
      </c>
      <c r="U51" s="49">
        <v>0</v>
      </c>
      <c r="V51" s="50" t="s">
        <v>84</v>
      </c>
      <c r="W51" s="1" t="s">
        <v>85</v>
      </c>
      <c r="X51" s="1" t="s">
        <v>1253</v>
      </c>
      <c r="Y51" s="1" t="s">
        <v>1324</v>
      </c>
      <c r="Z51" s="1"/>
      <c r="AA51" s="1" t="s">
        <v>79</v>
      </c>
      <c r="AB51" s="1" t="s">
        <v>1325</v>
      </c>
    </row>
    <row r="52" spans="1:28" ht="90">
      <c r="A52" s="39" t="str">
        <f t="shared" si="0"/>
        <v>4. F.</v>
      </c>
      <c r="B52" s="39" t="str">
        <f t="shared" si="1"/>
        <v>19.9</v>
      </c>
      <c r="C52" s="1">
        <v>187</v>
      </c>
      <c r="D52" s="46">
        <v>43727</v>
      </c>
      <c r="E52" s="1" t="s">
        <v>1331</v>
      </c>
      <c r="F52" s="1" t="s">
        <v>397</v>
      </c>
      <c r="G52" s="1" t="s">
        <v>1268</v>
      </c>
      <c r="H52" s="1">
        <v>1</v>
      </c>
      <c r="I52" s="1" t="s">
        <v>75</v>
      </c>
      <c r="J52" s="1" t="s">
        <v>115</v>
      </c>
      <c r="K52" s="1" t="s">
        <v>189</v>
      </c>
      <c r="L52" s="1" t="s">
        <v>222</v>
      </c>
      <c r="M52" s="1"/>
      <c r="N52" s="1" t="s">
        <v>117</v>
      </c>
      <c r="O52" s="1" t="s">
        <v>117</v>
      </c>
      <c r="P52" s="1" t="s">
        <v>1321</v>
      </c>
      <c r="Q52" s="47">
        <v>43727</v>
      </c>
      <c r="R52" s="46">
        <v>43727</v>
      </c>
      <c r="S52" s="46">
        <v>43727</v>
      </c>
      <c r="T52" s="48">
        <v>0</v>
      </c>
      <c r="U52" s="49">
        <v>0</v>
      </c>
      <c r="V52" s="50" t="s">
        <v>84</v>
      </c>
      <c r="W52" s="1" t="s">
        <v>85</v>
      </c>
      <c r="X52" s="1" t="s">
        <v>1253</v>
      </c>
      <c r="Y52" s="1" t="s">
        <v>1324</v>
      </c>
      <c r="Z52" s="1"/>
      <c r="AA52" s="1" t="s">
        <v>79</v>
      </c>
      <c r="AB52" s="1" t="s">
        <v>1325</v>
      </c>
    </row>
    <row r="53" spans="1:28" ht="90">
      <c r="A53" s="39" t="str">
        <f t="shared" si="0"/>
        <v>4. F.</v>
      </c>
      <c r="B53" s="39" t="str">
        <f t="shared" si="1"/>
        <v>19.9</v>
      </c>
      <c r="C53" s="1">
        <v>188</v>
      </c>
      <c r="D53" s="46">
        <v>43727</v>
      </c>
      <c r="E53" s="1" t="s">
        <v>1332</v>
      </c>
      <c r="F53" s="1" t="s">
        <v>397</v>
      </c>
      <c r="G53" s="1" t="s">
        <v>1333</v>
      </c>
      <c r="H53" s="1">
        <v>1</v>
      </c>
      <c r="I53" s="1" t="s">
        <v>75</v>
      </c>
      <c r="J53" s="1" t="s">
        <v>115</v>
      </c>
      <c r="K53" s="1" t="s">
        <v>189</v>
      </c>
      <c r="L53" s="1" t="s">
        <v>222</v>
      </c>
      <c r="M53" s="1"/>
      <c r="N53" s="1" t="s">
        <v>117</v>
      </c>
      <c r="O53" s="1" t="s">
        <v>117</v>
      </c>
      <c r="P53" s="1" t="s">
        <v>1321</v>
      </c>
      <c r="Q53" s="47">
        <v>43727</v>
      </c>
      <c r="R53" s="46">
        <v>43727</v>
      </c>
      <c r="S53" s="46">
        <v>43727</v>
      </c>
      <c r="T53" s="48">
        <v>0</v>
      </c>
      <c r="U53" s="49">
        <v>0</v>
      </c>
      <c r="V53" s="50" t="s">
        <v>84</v>
      </c>
      <c r="W53" s="1" t="s">
        <v>85</v>
      </c>
      <c r="X53" s="1" t="s">
        <v>1253</v>
      </c>
      <c r="Y53" s="1" t="s">
        <v>1324</v>
      </c>
      <c r="Z53" s="1"/>
      <c r="AA53" s="1" t="s">
        <v>79</v>
      </c>
      <c r="AB53" s="1" t="s">
        <v>1325</v>
      </c>
    </row>
    <row r="54" spans="1:28" ht="90">
      <c r="A54" s="39" t="str">
        <f t="shared" si="0"/>
        <v>4. F.</v>
      </c>
      <c r="B54" s="39" t="str">
        <f t="shared" si="1"/>
        <v>19.9</v>
      </c>
      <c r="C54" s="1">
        <v>189</v>
      </c>
      <c r="D54" s="46">
        <v>43727</v>
      </c>
      <c r="E54" s="1" t="s">
        <v>1334</v>
      </c>
      <c r="F54" s="1" t="s">
        <v>397</v>
      </c>
      <c r="G54" s="1" t="s">
        <v>399</v>
      </c>
      <c r="H54" s="1">
        <v>1</v>
      </c>
      <c r="I54" s="1" t="s">
        <v>75</v>
      </c>
      <c r="J54" s="1" t="s">
        <v>115</v>
      </c>
      <c r="K54" s="1" t="s">
        <v>189</v>
      </c>
      <c r="L54" s="1" t="s">
        <v>222</v>
      </c>
      <c r="M54" s="1"/>
      <c r="N54" s="1" t="s">
        <v>117</v>
      </c>
      <c r="O54" s="1" t="s">
        <v>117</v>
      </c>
      <c r="P54" s="1" t="s">
        <v>1321</v>
      </c>
      <c r="Q54" s="47">
        <v>43727</v>
      </c>
      <c r="R54" s="46">
        <v>43727</v>
      </c>
      <c r="S54" s="46">
        <v>43727</v>
      </c>
      <c r="T54" s="48">
        <v>0</v>
      </c>
      <c r="U54" s="49">
        <v>0</v>
      </c>
      <c r="V54" s="50" t="s">
        <v>84</v>
      </c>
      <c r="W54" s="1" t="s">
        <v>85</v>
      </c>
      <c r="X54" s="1" t="s">
        <v>190</v>
      </c>
      <c r="Y54" s="1" t="s">
        <v>1324</v>
      </c>
      <c r="Z54" s="1"/>
      <c r="AA54" s="1" t="s">
        <v>79</v>
      </c>
      <c r="AB54" s="1" t="s">
        <v>1325</v>
      </c>
    </row>
    <row r="55" spans="1:28" ht="112.5">
      <c r="A55" s="39" t="str">
        <f t="shared" si="0"/>
        <v>3. J.</v>
      </c>
      <c r="B55" s="39" t="str">
        <f t="shared" si="1"/>
        <v>19.9</v>
      </c>
      <c r="C55" s="1">
        <v>190</v>
      </c>
      <c r="D55" s="46">
        <v>43727</v>
      </c>
      <c r="E55" s="1" t="s">
        <v>1309</v>
      </c>
      <c r="F55" s="1" t="s">
        <v>397</v>
      </c>
      <c r="G55" s="1" t="s">
        <v>398</v>
      </c>
      <c r="H55" s="1">
        <v>0</v>
      </c>
      <c r="I55" s="1" t="s">
        <v>75</v>
      </c>
      <c r="J55" s="1" t="s">
        <v>183</v>
      </c>
      <c r="K55" s="1" t="s">
        <v>192</v>
      </c>
      <c r="L55" s="1" t="s">
        <v>217</v>
      </c>
      <c r="M55" s="1"/>
      <c r="N55" s="1" t="s">
        <v>117</v>
      </c>
      <c r="O55" s="1" t="s">
        <v>117</v>
      </c>
      <c r="P55" s="1" t="s">
        <v>1321</v>
      </c>
      <c r="Q55" s="47">
        <v>43727</v>
      </c>
      <c r="R55" s="46">
        <v>43727</v>
      </c>
      <c r="S55" s="46">
        <v>43727</v>
      </c>
      <c r="T55" s="48">
        <v>0</v>
      </c>
      <c r="U55" s="49">
        <v>0</v>
      </c>
      <c r="V55" s="50" t="s">
        <v>84</v>
      </c>
      <c r="W55" s="1" t="s">
        <v>85</v>
      </c>
      <c r="X55" s="1" t="s">
        <v>1315</v>
      </c>
      <c r="Y55" s="1" t="s">
        <v>1335</v>
      </c>
      <c r="Z55" s="1" t="s">
        <v>146</v>
      </c>
      <c r="AA55" s="1" t="s">
        <v>79</v>
      </c>
      <c r="AB55" s="1" t="s">
        <v>321</v>
      </c>
    </row>
    <row r="56" spans="1:28" ht="123.75">
      <c r="A56" s="39" t="str">
        <f t="shared" si="0"/>
        <v>4. J.</v>
      </c>
      <c r="B56" s="39" t="str">
        <f t="shared" si="1"/>
        <v>20.9</v>
      </c>
      <c r="C56" s="1">
        <v>191</v>
      </c>
      <c r="D56" s="46">
        <v>43728</v>
      </c>
      <c r="E56" s="1" t="s">
        <v>1309</v>
      </c>
      <c r="F56" s="1" t="s">
        <v>397</v>
      </c>
      <c r="G56" s="1" t="s">
        <v>398</v>
      </c>
      <c r="H56" s="1">
        <v>0</v>
      </c>
      <c r="I56" s="1" t="s">
        <v>75</v>
      </c>
      <c r="J56" s="1" t="s">
        <v>115</v>
      </c>
      <c r="K56" s="1" t="s">
        <v>189</v>
      </c>
      <c r="L56" s="1" t="s">
        <v>217</v>
      </c>
      <c r="M56" s="1"/>
      <c r="N56" s="1" t="s">
        <v>117</v>
      </c>
      <c r="O56" s="1" t="s">
        <v>117</v>
      </c>
      <c r="P56" s="1" t="s">
        <v>1321</v>
      </c>
      <c r="Q56" s="47">
        <v>43728</v>
      </c>
      <c r="R56" s="46">
        <v>43728</v>
      </c>
      <c r="S56" s="46">
        <v>43728</v>
      </c>
      <c r="T56" s="48">
        <v>0</v>
      </c>
      <c r="U56" s="49">
        <v>0</v>
      </c>
      <c r="V56" s="50" t="s">
        <v>84</v>
      </c>
      <c r="W56" s="1" t="s">
        <v>85</v>
      </c>
      <c r="X56" s="1" t="s">
        <v>190</v>
      </c>
      <c r="Y56" s="1" t="s">
        <v>1336</v>
      </c>
      <c r="Z56" s="1"/>
      <c r="AA56" s="1" t="s">
        <v>1337</v>
      </c>
      <c r="AB56" s="1" t="s">
        <v>321</v>
      </c>
    </row>
    <row r="57" spans="1:28" ht="90">
      <c r="A57" s="39" t="str">
        <f t="shared" si="0"/>
        <v>4. J.</v>
      </c>
      <c r="B57" s="39" t="str">
        <f t="shared" si="1"/>
        <v>20.9</v>
      </c>
      <c r="C57" s="1">
        <v>192</v>
      </c>
      <c r="D57" s="46">
        <v>43728</v>
      </c>
      <c r="E57" s="1" t="s">
        <v>1338</v>
      </c>
      <c r="F57" s="1" t="s">
        <v>397</v>
      </c>
      <c r="G57" s="1" t="s">
        <v>1339</v>
      </c>
      <c r="H57" s="1">
        <v>0</v>
      </c>
      <c r="I57" s="1" t="s">
        <v>75</v>
      </c>
      <c r="J57" s="1" t="s">
        <v>115</v>
      </c>
      <c r="K57" s="1" t="s">
        <v>189</v>
      </c>
      <c r="L57" s="1" t="s">
        <v>217</v>
      </c>
      <c r="M57" s="1"/>
      <c r="N57" s="1" t="s">
        <v>117</v>
      </c>
      <c r="O57" s="1" t="s">
        <v>117</v>
      </c>
      <c r="P57" s="1" t="s">
        <v>1321</v>
      </c>
      <c r="Q57" s="47">
        <v>43728</v>
      </c>
      <c r="R57" s="46">
        <v>43728</v>
      </c>
      <c r="S57" s="46">
        <v>43728</v>
      </c>
      <c r="T57" s="48">
        <v>0</v>
      </c>
      <c r="U57" s="49">
        <v>0</v>
      </c>
      <c r="V57" s="50" t="s">
        <v>84</v>
      </c>
      <c r="W57" s="1" t="s">
        <v>85</v>
      </c>
      <c r="X57" s="1" t="s">
        <v>1253</v>
      </c>
      <c r="Y57" s="1" t="s">
        <v>1324</v>
      </c>
      <c r="Z57" s="1"/>
      <c r="AA57" s="1" t="s">
        <v>79</v>
      </c>
      <c r="AB57" s="1" t="s">
        <v>321</v>
      </c>
    </row>
    <row r="58" spans="1:28" ht="112.5">
      <c r="A58" s="39" t="str">
        <f t="shared" si="0"/>
        <v>4. N.</v>
      </c>
      <c r="B58" s="39" t="str">
        <f t="shared" si="1"/>
        <v>20.9</v>
      </c>
      <c r="C58" s="1">
        <v>193</v>
      </c>
      <c r="D58" s="46">
        <v>43728</v>
      </c>
      <c r="E58" s="1" t="s">
        <v>396</v>
      </c>
      <c r="F58" s="1" t="s">
        <v>397</v>
      </c>
      <c r="G58" s="1" t="s">
        <v>398</v>
      </c>
      <c r="H58" s="1">
        <v>0</v>
      </c>
      <c r="I58" s="1" t="s">
        <v>75</v>
      </c>
      <c r="J58" s="1" t="s">
        <v>115</v>
      </c>
      <c r="K58" s="1" t="s">
        <v>189</v>
      </c>
      <c r="L58" s="1" t="s">
        <v>287</v>
      </c>
      <c r="M58" s="1"/>
      <c r="N58" s="1" t="s">
        <v>117</v>
      </c>
      <c r="O58" s="1" t="s">
        <v>117</v>
      </c>
      <c r="P58" s="1" t="s">
        <v>1279</v>
      </c>
      <c r="Q58" s="47">
        <v>43728</v>
      </c>
      <c r="R58" s="46">
        <v>43728</v>
      </c>
      <c r="S58" s="46">
        <v>43728</v>
      </c>
      <c r="T58" s="48">
        <v>0</v>
      </c>
      <c r="U58" s="49">
        <v>0</v>
      </c>
      <c r="V58" s="50" t="s">
        <v>84</v>
      </c>
      <c r="W58" s="1" t="s">
        <v>85</v>
      </c>
      <c r="X58" s="1" t="s">
        <v>1304</v>
      </c>
      <c r="Y58" s="1" t="s">
        <v>1340</v>
      </c>
      <c r="Z58" s="1"/>
      <c r="AA58" s="1" t="s">
        <v>79</v>
      </c>
      <c r="AB58" s="1" t="s">
        <v>321</v>
      </c>
    </row>
    <row r="59" spans="1:28" ht="56.25">
      <c r="A59" s="39" t="str">
        <f t="shared" si="0"/>
        <v>6. O.</v>
      </c>
      <c r="B59" s="39" t="str">
        <f t="shared" si="1"/>
        <v>23.9</v>
      </c>
      <c r="C59" s="1">
        <v>194</v>
      </c>
      <c r="D59" s="46">
        <v>43731</v>
      </c>
      <c r="E59" s="1" t="s">
        <v>396</v>
      </c>
      <c r="F59" s="1" t="s">
        <v>397</v>
      </c>
      <c r="G59" s="1" t="s">
        <v>398</v>
      </c>
      <c r="H59" s="1">
        <v>0</v>
      </c>
      <c r="I59" s="1" t="s">
        <v>75</v>
      </c>
      <c r="J59" s="1" t="s">
        <v>100</v>
      </c>
      <c r="K59" s="1" t="s">
        <v>187</v>
      </c>
      <c r="L59" s="1" t="s">
        <v>186</v>
      </c>
      <c r="M59" s="1"/>
      <c r="N59" s="1" t="s">
        <v>117</v>
      </c>
      <c r="O59" s="1" t="s">
        <v>404</v>
      </c>
      <c r="P59" s="1" t="s">
        <v>414</v>
      </c>
      <c r="Q59" s="47">
        <v>43731</v>
      </c>
      <c r="R59" s="46">
        <v>43731</v>
      </c>
      <c r="S59" s="46">
        <v>43731</v>
      </c>
      <c r="T59" s="48">
        <v>0</v>
      </c>
      <c r="U59" s="49">
        <v>0</v>
      </c>
      <c r="V59" s="50" t="s">
        <v>84</v>
      </c>
      <c r="W59" s="1" t="s">
        <v>85</v>
      </c>
      <c r="X59" s="1" t="s">
        <v>410</v>
      </c>
      <c r="Y59" s="52" t="s">
        <v>411</v>
      </c>
      <c r="Z59" s="1"/>
      <c r="AA59" s="1" t="s">
        <v>79</v>
      </c>
      <c r="AB59" s="1" t="s">
        <v>321</v>
      </c>
    </row>
    <row r="60" spans="1:28" ht="101.25">
      <c r="A60" s="39" t="str">
        <f t="shared" si="0"/>
        <v>6. M.</v>
      </c>
      <c r="B60" s="39" t="str">
        <f t="shared" si="1"/>
        <v>23.9</v>
      </c>
      <c r="C60" s="1">
        <v>195</v>
      </c>
      <c r="D60" s="46">
        <v>43731</v>
      </c>
      <c r="E60" s="1" t="s">
        <v>396</v>
      </c>
      <c r="F60" s="1" t="s">
        <v>397</v>
      </c>
      <c r="G60" s="1" t="s">
        <v>398</v>
      </c>
      <c r="H60" s="1">
        <v>0</v>
      </c>
      <c r="I60" s="1" t="s">
        <v>75</v>
      </c>
      <c r="J60" s="1" t="s">
        <v>100</v>
      </c>
      <c r="K60" s="1" t="s">
        <v>187</v>
      </c>
      <c r="L60" s="1" t="s">
        <v>188</v>
      </c>
      <c r="M60" s="1"/>
      <c r="N60" s="1" t="s">
        <v>117</v>
      </c>
      <c r="O60" s="1" t="s">
        <v>117</v>
      </c>
      <c r="P60" s="1" t="s">
        <v>414</v>
      </c>
      <c r="Q60" s="47">
        <v>43731</v>
      </c>
      <c r="R60" s="46">
        <v>43731</v>
      </c>
      <c r="S60" s="46">
        <v>43731</v>
      </c>
      <c r="T60" s="48">
        <v>0</v>
      </c>
      <c r="U60" s="49">
        <v>0</v>
      </c>
      <c r="V60" s="50" t="s">
        <v>84</v>
      </c>
      <c r="W60" s="1" t="s">
        <v>85</v>
      </c>
      <c r="X60" s="1" t="s">
        <v>409</v>
      </c>
      <c r="Y60" s="1" t="s">
        <v>412</v>
      </c>
      <c r="Z60" s="1"/>
      <c r="AA60" s="1" t="s">
        <v>79</v>
      </c>
      <c r="AB60" s="1" t="s">
        <v>321</v>
      </c>
    </row>
    <row r="61" spans="1:28" ht="123.75">
      <c r="A61" s="39" t="str">
        <f t="shared" si="0"/>
        <v>1. F.</v>
      </c>
      <c r="B61" s="39" t="str">
        <f t="shared" si="1"/>
        <v>23.9</v>
      </c>
      <c r="C61" s="1">
        <v>196</v>
      </c>
      <c r="D61" s="46">
        <v>43731</v>
      </c>
      <c r="E61" s="1" t="s">
        <v>396</v>
      </c>
      <c r="F61" s="1" t="s">
        <v>397</v>
      </c>
      <c r="G61" s="1" t="s">
        <v>398</v>
      </c>
      <c r="H61" s="1">
        <v>0</v>
      </c>
      <c r="I61" s="1" t="s">
        <v>75</v>
      </c>
      <c r="J61" s="1" t="s">
        <v>87</v>
      </c>
      <c r="K61" s="1" t="s">
        <v>88</v>
      </c>
      <c r="L61" s="1" t="s">
        <v>222</v>
      </c>
      <c r="M61" s="1"/>
      <c r="N61" s="1" t="s">
        <v>117</v>
      </c>
      <c r="O61" s="1" t="s">
        <v>117</v>
      </c>
      <c r="P61" s="1" t="s">
        <v>414</v>
      </c>
      <c r="Q61" s="47">
        <v>43731</v>
      </c>
      <c r="R61" s="46">
        <v>43731</v>
      </c>
      <c r="S61" s="46">
        <v>43731</v>
      </c>
      <c r="T61" s="48">
        <v>0</v>
      </c>
      <c r="U61" s="49">
        <v>0</v>
      </c>
      <c r="V61" s="50" t="s">
        <v>84</v>
      </c>
      <c r="W61" s="1" t="s">
        <v>85</v>
      </c>
      <c r="X61" s="1" t="s">
        <v>309</v>
      </c>
      <c r="Y61" s="1" t="s">
        <v>1341</v>
      </c>
      <c r="Z61" s="1"/>
      <c r="AA61" s="1" t="s">
        <v>79</v>
      </c>
      <c r="AB61" s="1" t="s">
        <v>321</v>
      </c>
    </row>
    <row r="62" spans="1:28" ht="146.25">
      <c r="A62" s="39" t="str">
        <f t="shared" si="0"/>
        <v>1. D.</v>
      </c>
      <c r="B62" s="39" t="str">
        <f t="shared" si="1"/>
        <v>24.9</v>
      </c>
      <c r="C62" s="1">
        <v>197</v>
      </c>
      <c r="D62" s="46">
        <v>43732</v>
      </c>
      <c r="E62" s="1" t="s">
        <v>1342</v>
      </c>
      <c r="F62" s="1" t="s">
        <v>448</v>
      </c>
      <c r="G62" s="1" t="s">
        <v>1343</v>
      </c>
      <c r="H62" s="1">
        <v>58</v>
      </c>
      <c r="I62" s="1" t="s">
        <v>75</v>
      </c>
      <c r="J62" s="1" t="s">
        <v>87</v>
      </c>
      <c r="K62" s="1" t="s">
        <v>88</v>
      </c>
      <c r="L62" s="1" t="s">
        <v>220</v>
      </c>
      <c r="M62" s="1"/>
      <c r="N62" s="1" t="s">
        <v>117</v>
      </c>
      <c r="O62" s="1" t="s">
        <v>117</v>
      </c>
      <c r="P62" s="1" t="s">
        <v>414</v>
      </c>
      <c r="Q62" s="47">
        <v>43732</v>
      </c>
      <c r="R62" s="46">
        <v>43732</v>
      </c>
      <c r="S62" s="46">
        <v>43732</v>
      </c>
      <c r="T62" s="48">
        <v>0</v>
      </c>
      <c r="U62" s="49">
        <v>0</v>
      </c>
      <c r="V62" s="50" t="s">
        <v>84</v>
      </c>
      <c r="W62" s="1" t="s">
        <v>85</v>
      </c>
      <c r="X62" s="1" t="s">
        <v>1344</v>
      </c>
      <c r="Y62" s="1" t="s">
        <v>1345</v>
      </c>
      <c r="Z62" s="1"/>
      <c r="AA62" s="1" t="s">
        <v>79</v>
      </c>
      <c r="AB62" s="1" t="s">
        <v>1308</v>
      </c>
    </row>
    <row r="63" spans="1:28" ht="123.75">
      <c r="A63" s="39" t="str">
        <f t="shared" si="0"/>
        <v>1. A.</v>
      </c>
      <c r="B63" s="39" t="str">
        <f t="shared" si="1"/>
        <v>24.9</v>
      </c>
      <c r="C63" s="1">
        <v>198</v>
      </c>
      <c r="D63" s="46">
        <v>43732</v>
      </c>
      <c r="E63" s="1" t="s">
        <v>1342</v>
      </c>
      <c r="F63" s="1" t="s">
        <v>448</v>
      </c>
      <c r="G63" s="1" t="s">
        <v>1343</v>
      </c>
      <c r="H63" s="1">
        <v>4</v>
      </c>
      <c r="I63" s="1" t="s">
        <v>75</v>
      </c>
      <c r="J63" s="1" t="s">
        <v>87</v>
      </c>
      <c r="K63" s="1" t="s">
        <v>88</v>
      </c>
      <c r="L63" s="1" t="s">
        <v>101</v>
      </c>
      <c r="M63" s="1"/>
      <c r="N63" s="1" t="s">
        <v>117</v>
      </c>
      <c r="O63" s="1" t="s">
        <v>117</v>
      </c>
      <c r="P63" s="1" t="s">
        <v>414</v>
      </c>
      <c r="Q63" s="47">
        <v>43732</v>
      </c>
      <c r="R63" s="46">
        <v>43732</v>
      </c>
      <c r="S63" s="46">
        <v>43732</v>
      </c>
      <c r="T63" s="48">
        <v>0</v>
      </c>
      <c r="U63" s="49">
        <v>0</v>
      </c>
      <c r="V63" s="50" t="s">
        <v>84</v>
      </c>
      <c r="W63" s="1" t="s">
        <v>85</v>
      </c>
      <c r="X63" s="1" t="s">
        <v>1344</v>
      </c>
      <c r="Y63" s="1" t="s">
        <v>1346</v>
      </c>
      <c r="Z63" s="1"/>
      <c r="AA63" s="1" t="s">
        <v>79</v>
      </c>
      <c r="AB63" s="1" t="s">
        <v>1286</v>
      </c>
    </row>
    <row r="64" spans="1:28" ht="135">
      <c r="A64" s="39" t="str">
        <f t="shared" si="0"/>
        <v>3. J.</v>
      </c>
      <c r="B64" s="39" t="str">
        <f t="shared" si="1"/>
        <v>25.9</v>
      </c>
      <c r="C64" s="1">
        <v>199</v>
      </c>
      <c r="D64" s="46">
        <v>43733</v>
      </c>
      <c r="E64" s="1" t="s">
        <v>1347</v>
      </c>
      <c r="F64" s="1" t="s">
        <v>658</v>
      </c>
      <c r="G64" s="1" t="s">
        <v>202</v>
      </c>
      <c r="H64" s="1">
        <v>0</v>
      </c>
      <c r="I64" s="1" t="s">
        <v>75</v>
      </c>
      <c r="J64" s="1" t="s">
        <v>183</v>
      </c>
      <c r="K64" s="1" t="s">
        <v>192</v>
      </c>
      <c r="L64" s="1" t="s">
        <v>217</v>
      </c>
      <c r="M64" s="1"/>
      <c r="N64" s="1" t="s">
        <v>117</v>
      </c>
      <c r="O64" s="1" t="s">
        <v>117</v>
      </c>
      <c r="P64" s="1" t="s">
        <v>414</v>
      </c>
      <c r="Q64" s="47">
        <v>43733</v>
      </c>
      <c r="R64" s="46">
        <v>43733</v>
      </c>
      <c r="S64" s="46">
        <v>43733</v>
      </c>
      <c r="T64" s="48">
        <v>0</v>
      </c>
      <c r="U64" s="49">
        <v>0</v>
      </c>
      <c r="V64" s="50" t="s">
        <v>84</v>
      </c>
      <c r="W64" s="1" t="s">
        <v>85</v>
      </c>
      <c r="X64" s="1" t="s">
        <v>1344</v>
      </c>
      <c r="Y64" s="1" t="s">
        <v>1348</v>
      </c>
      <c r="Z64" s="1" t="s">
        <v>168</v>
      </c>
      <c r="AA64" s="1" t="s">
        <v>79</v>
      </c>
      <c r="AB64" s="1" t="s">
        <v>326</v>
      </c>
    </row>
    <row r="65" spans="1:28" ht="78.75">
      <c r="A65" s="39" t="str">
        <f t="shared" si="0"/>
        <v>4. V.</v>
      </c>
      <c r="B65" s="39" t="str">
        <f t="shared" si="1"/>
        <v>25.9</v>
      </c>
      <c r="C65" s="1">
        <v>200</v>
      </c>
      <c r="D65" s="46">
        <v>43733</v>
      </c>
      <c r="E65" s="1" t="s">
        <v>403</v>
      </c>
      <c r="F65" s="1" t="s">
        <v>204</v>
      </c>
      <c r="G65" s="1" t="s">
        <v>204</v>
      </c>
      <c r="H65" s="1">
        <v>0</v>
      </c>
      <c r="I65" s="1" t="s">
        <v>75</v>
      </c>
      <c r="J65" s="1" t="s">
        <v>115</v>
      </c>
      <c r="K65" s="1" t="s">
        <v>189</v>
      </c>
      <c r="L65" s="1" t="s">
        <v>231</v>
      </c>
      <c r="M65" s="1"/>
      <c r="N65" s="1" t="s">
        <v>117</v>
      </c>
      <c r="O65" s="1" t="s">
        <v>117</v>
      </c>
      <c r="P65" s="1" t="s">
        <v>414</v>
      </c>
      <c r="Q65" s="47">
        <v>43733</v>
      </c>
      <c r="R65" s="46">
        <v>43733</v>
      </c>
      <c r="S65" s="46">
        <v>43733</v>
      </c>
      <c r="T65" s="48">
        <v>0</v>
      </c>
      <c r="U65" s="49">
        <v>0</v>
      </c>
      <c r="V65" s="50" t="s">
        <v>84</v>
      </c>
      <c r="W65" s="1" t="s">
        <v>85</v>
      </c>
      <c r="X65" s="1" t="s">
        <v>118</v>
      </c>
      <c r="Y65" s="1" t="s">
        <v>1349</v>
      </c>
      <c r="Z65" s="1" t="s">
        <v>121</v>
      </c>
      <c r="AA65" s="1" t="s">
        <v>423</v>
      </c>
      <c r="AB65" s="1" t="s">
        <v>321</v>
      </c>
    </row>
    <row r="66" spans="1:28" ht="123.75">
      <c r="A66" s="39" t="str">
        <f t="shared" si="0"/>
        <v>4. J.</v>
      </c>
      <c r="B66" s="39" t="str">
        <f t="shared" si="1"/>
        <v>25.9</v>
      </c>
      <c r="C66" s="1">
        <v>201</v>
      </c>
      <c r="D66" s="46">
        <v>43733</v>
      </c>
      <c r="E66" s="1" t="s">
        <v>403</v>
      </c>
      <c r="F66" s="1" t="s">
        <v>204</v>
      </c>
      <c r="G66" s="1" t="s">
        <v>204</v>
      </c>
      <c r="H66" s="1">
        <v>0</v>
      </c>
      <c r="I66" s="1" t="s">
        <v>75</v>
      </c>
      <c r="J66" s="1" t="s">
        <v>115</v>
      </c>
      <c r="K66" s="1" t="s">
        <v>189</v>
      </c>
      <c r="L66" s="1" t="s">
        <v>217</v>
      </c>
      <c r="M66" s="1"/>
      <c r="N66" s="1" t="s">
        <v>117</v>
      </c>
      <c r="O66" s="1" t="s">
        <v>117</v>
      </c>
      <c r="P66" s="1" t="s">
        <v>414</v>
      </c>
      <c r="Q66" s="47">
        <v>43733</v>
      </c>
      <c r="R66" s="46">
        <v>43733</v>
      </c>
      <c r="S66" s="46">
        <v>43733</v>
      </c>
      <c r="T66" s="48">
        <v>0</v>
      </c>
      <c r="U66" s="49">
        <v>0</v>
      </c>
      <c r="V66" s="50" t="s">
        <v>84</v>
      </c>
      <c r="W66" s="1" t="s">
        <v>85</v>
      </c>
      <c r="X66" s="1" t="s">
        <v>413</v>
      </c>
      <c r="Y66" s="1" t="s">
        <v>1350</v>
      </c>
      <c r="Z66" s="1" t="s">
        <v>121</v>
      </c>
      <c r="AA66" s="1" t="s">
        <v>1351</v>
      </c>
      <c r="AB66" s="1" t="s">
        <v>321</v>
      </c>
    </row>
    <row r="67" spans="1:28" ht="112.5">
      <c r="A67" s="39" t="str">
        <f t="shared" si="0"/>
        <v>4. N.</v>
      </c>
      <c r="B67" s="39" t="str">
        <f t="shared" si="1"/>
        <v>25.9</v>
      </c>
      <c r="C67" s="1">
        <v>202</v>
      </c>
      <c r="D67" s="46">
        <v>43733</v>
      </c>
      <c r="E67" s="1" t="s">
        <v>403</v>
      </c>
      <c r="F67" s="1" t="s">
        <v>204</v>
      </c>
      <c r="G67" s="1" t="s">
        <v>204</v>
      </c>
      <c r="H67" s="1">
        <v>0</v>
      </c>
      <c r="I67" s="1" t="s">
        <v>75</v>
      </c>
      <c r="J67" s="1" t="s">
        <v>115</v>
      </c>
      <c r="K67" s="1" t="s">
        <v>189</v>
      </c>
      <c r="L67" s="1" t="s">
        <v>287</v>
      </c>
      <c r="M67" s="1"/>
      <c r="N67" s="1" t="s">
        <v>117</v>
      </c>
      <c r="O67" s="1" t="s">
        <v>117</v>
      </c>
      <c r="P67" s="1" t="s">
        <v>414</v>
      </c>
      <c r="Q67" s="47">
        <v>43733</v>
      </c>
      <c r="R67" s="46">
        <v>43733</v>
      </c>
      <c r="S67" s="46">
        <v>43733</v>
      </c>
      <c r="T67" s="48">
        <v>0</v>
      </c>
      <c r="U67" s="49">
        <v>0</v>
      </c>
      <c r="V67" s="50" t="s">
        <v>84</v>
      </c>
      <c r="W67" s="1" t="s">
        <v>85</v>
      </c>
      <c r="X67" s="1" t="s">
        <v>1352</v>
      </c>
      <c r="Y67" s="1" t="s">
        <v>1353</v>
      </c>
      <c r="Z67" s="1"/>
      <c r="AA67" s="1" t="s">
        <v>79</v>
      </c>
      <c r="AB67" s="1" t="s">
        <v>321</v>
      </c>
    </row>
    <row r="68" spans="1:28" ht="112.5">
      <c r="A68" s="39" t="str">
        <f t="shared" si="0"/>
        <v>3. J.</v>
      </c>
      <c r="B68" s="39" t="str">
        <f t="shared" si="1"/>
        <v>26.9</v>
      </c>
      <c r="C68" s="1">
        <v>203</v>
      </c>
      <c r="D68" s="46">
        <v>43734</v>
      </c>
      <c r="E68" s="1" t="s">
        <v>396</v>
      </c>
      <c r="F68" s="1" t="s">
        <v>397</v>
      </c>
      <c r="G68" s="1" t="s">
        <v>398</v>
      </c>
      <c r="H68" s="1">
        <v>0</v>
      </c>
      <c r="I68" s="1" t="s">
        <v>75</v>
      </c>
      <c r="J68" s="1" t="s">
        <v>183</v>
      </c>
      <c r="K68" s="1" t="s">
        <v>192</v>
      </c>
      <c r="L68" s="1" t="s">
        <v>217</v>
      </c>
      <c r="M68" s="1"/>
      <c r="N68" s="1" t="s">
        <v>117</v>
      </c>
      <c r="O68" s="1" t="s">
        <v>117</v>
      </c>
      <c r="P68" s="1" t="s">
        <v>414</v>
      </c>
      <c r="Q68" s="47">
        <v>43734</v>
      </c>
      <c r="R68" s="46">
        <v>43734</v>
      </c>
      <c r="S68" s="46">
        <v>43734</v>
      </c>
      <c r="T68" s="48">
        <v>0</v>
      </c>
      <c r="U68" s="49">
        <v>0</v>
      </c>
      <c r="V68" s="50" t="s">
        <v>84</v>
      </c>
      <c r="W68" s="1" t="s">
        <v>85</v>
      </c>
      <c r="X68" s="1" t="s">
        <v>413</v>
      </c>
      <c r="Y68" s="1" t="s">
        <v>1354</v>
      </c>
      <c r="Z68" s="1" t="s">
        <v>144</v>
      </c>
      <c r="AA68" s="1" t="s">
        <v>79</v>
      </c>
      <c r="AB68" s="1" t="s">
        <v>321</v>
      </c>
    </row>
    <row r="69" spans="1:28" ht="67.5">
      <c r="A69" s="39" t="str">
        <f t="shared" si="0"/>
        <v>1. F.</v>
      </c>
      <c r="B69" s="39" t="str">
        <f t="shared" si="1"/>
        <v>26.9</v>
      </c>
      <c r="C69" s="1">
        <v>204</v>
      </c>
      <c r="D69" s="46">
        <v>43734</v>
      </c>
      <c r="E69" s="1" t="s">
        <v>1355</v>
      </c>
      <c r="F69" s="1" t="s">
        <v>406</v>
      </c>
      <c r="G69" s="1" t="s">
        <v>407</v>
      </c>
      <c r="H69" s="1">
        <v>1</v>
      </c>
      <c r="I69" s="1" t="s">
        <v>75</v>
      </c>
      <c r="J69" s="1" t="s">
        <v>87</v>
      </c>
      <c r="K69" s="1" t="s">
        <v>88</v>
      </c>
      <c r="L69" s="1" t="s">
        <v>222</v>
      </c>
      <c r="M69" s="1"/>
      <c r="N69" s="1" t="s">
        <v>117</v>
      </c>
      <c r="O69" s="1" t="s">
        <v>117</v>
      </c>
      <c r="P69" s="1" t="s">
        <v>414</v>
      </c>
      <c r="Q69" s="47">
        <v>43734</v>
      </c>
      <c r="R69" s="46">
        <v>43734</v>
      </c>
      <c r="S69" s="46">
        <v>43734</v>
      </c>
      <c r="T69" s="48">
        <v>0</v>
      </c>
      <c r="U69" s="49">
        <v>0</v>
      </c>
      <c r="V69" s="50" t="s">
        <v>84</v>
      </c>
      <c r="W69" s="1" t="s">
        <v>85</v>
      </c>
      <c r="X69" s="1" t="s">
        <v>309</v>
      </c>
      <c r="Y69" s="1" t="s">
        <v>1356</v>
      </c>
      <c r="Z69" s="1"/>
      <c r="AA69" s="1" t="s">
        <v>79</v>
      </c>
      <c r="AB69" s="1" t="s">
        <v>1308</v>
      </c>
    </row>
    <row r="70" spans="1:28" ht="67.5">
      <c r="A70" s="39" t="str">
        <f t="shared" si="0"/>
        <v>1. F.</v>
      </c>
      <c r="B70" s="39" t="str">
        <f t="shared" si="1"/>
        <v>26.9</v>
      </c>
      <c r="C70" s="1">
        <v>205</v>
      </c>
      <c r="D70" s="46">
        <v>43734</v>
      </c>
      <c r="E70" s="1" t="s">
        <v>1357</v>
      </c>
      <c r="F70" s="1" t="s">
        <v>406</v>
      </c>
      <c r="G70" s="1" t="s">
        <v>1358</v>
      </c>
      <c r="H70" s="1">
        <v>0</v>
      </c>
      <c r="I70" s="1" t="s">
        <v>75</v>
      </c>
      <c r="J70" s="1" t="s">
        <v>87</v>
      </c>
      <c r="K70" s="1" t="s">
        <v>88</v>
      </c>
      <c r="L70" s="1" t="s">
        <v>222</v>
      </c>
      <c r="M70" s="1"/>
      <c r="N70" s="1" t="s">
        <v>117</v>
      </c>
      <c r="O70" s="1" t="s">
        <v>117</v>
      </c>
      <c r="P70" s="1" t="s">
        <v>414</v>
      </c>
      <c r="Q70" s="47">
        <v>43734</v>
      </c>
      <c r="R70" s="46">
        <v>43734</v>
      </c>
      <c r="S70" s="46">
        <v>43734</v>
      </c>
      <c r="T70" s="48">
        <v>0</v>
      </c>
      <c r="U70" s="49">
        <v>0</v>
      </c>
      <c r="V70" s="50" t="s">
        <v>84</v>
      </c>
      <c r="W70" s="1" t="s">
        <v>85</v>
      </c>
      <c r="X70" s="1" t="s">
        <v>309</v>
      </c>
      <c r="Y70" s="1" t="s">
        <v>1356</v>
      </c>
      <c r="Z70" s="1"/>
      <c r="AA70" s="1" t="s">
        <v>79</v>
      </c>
      <c r="AB70" s="1" t="s">
        <v>1308</v>
      </c>
    </row>
    <row r="71" spans="1:28" ht="67.5">
      <c r="A71" s="39" t="str">
        <f t="shared" ref="A71:A134" si="2">+CONCATENATE(LEFT(K71,2)," ",LEFT(L71,2))</f>
        <v>1. F.</v>
      </c>
      <c r="B71" s="39" t="str">
        <f t="shared" ref="B71:B134" si="3">IF(R71&lt;&gt;"",CONCATENATE(DAY(R71),".",MONTH(R71)),"")</f>
        <v>26.9</v>
      </c>
      <c r="C71" s="1">
        <v>206</v>
      </c>
      <c r="D71" s="46">
        <v>43734</v>
      </c>
      <c r="E71" s="1" t="s">
        <v>1359</v>
      </c>
      <c r="F71" s="1" t="s">
        <v>406</v>
      </c>
      <c r="G71" s="1" t="s">
        <v>1360</v>
      </c>
      <c r="H71" s="1">
        <v>0</v>
      </c>
      <c r="I71" s="1" t="s">
        <v>75</v>
      </c>
      <c r="J71" s="1" t="s">
        <v>87</v>
      </c>
      <c r="K71" s="1" t="s">
        <v>88</v>
      </c>
      <c r="L71" s="1" t="s">
        <v>222</v>
      </c>
      <c r="M71" s="1"/>
      <c r="N71" s="1" t="s">
        <v>117</v>
      </c>
      <c r="O71" s="1" t="s">
        <v>117</v>
      </c>
      <c r="P71" s="1" t="s">
        <v>414</v>
      </c>
      <c r="Q71" s="47">
        <v>43734</v>
      </c>
      <c r="R71" s="46">
        <v>43734</v>
      </c>
      <c r="S71" s="46">
        <v>43734</v>
      </c>
      <c r="T71" s="48">
        <v>0</v>
      </c>
      <c r="U71" s="49">
        <v>0</v>
      </c>
      <c r="V71" s="50" t="s">
        <v>84</v>
      </c>
      <c r="W71" s="1" t="s">
        <v>85</v>
      </c>
      <c r="X71" s="1" t="s">
        <v>309</v>
      </c>
      <c r="Y71" s="1" t="s">
        <v>1356</v>
      </c>
      <c r="Z71" s="1"/>
      <c r="AA71" s="1" t="s">
        <v>79</v>
      </c>
      <c r="AB71" s="1" t="s">
        <v>1308</v>
      </c>
    </row>
    <row r="72" spans="1:28" ht="78.75">
      <c r="A72" s="39" t="str">
        <f t="shared" si="2"/>
        <v>1. F.</v>
      </c>
      <c r="B72" s="39" t="str">
        <f t="shared" si="3"/>
        <v>27.9</v>
      </c>
      <c r="C72" s="1">
        <v>207</v>
      </c>
      <c r="D72" s="46">
        <v>43735</v>
      </c>
      <c r="E72" s="1" t="s">
        <v>1361</v>
      </c>
      <c r="F72" s="1" t="s">
        <v>401</v>
      </c>
      <c r="G72" s="1" t="s">
        <v>1362</v>
      </c>
      <c r="H72" s="1">
        <v>5</v>
      </c>
      <c r="I72" s="1" t="s">
        <v>75</v>
      </c>
      <c r="J72" s="1" t="s">
        <v>87</v>
      </c>
      <c r="K72" s="1" t="s">
        <v>88</v>
      </c>
      <c r="L72" s="1" t="s">
        <v>222</v>
      </c>
      <c r="M72" s="1"/>
      <c r="N72" s="1" t="s">
        <v>117</v>
      </c>
      <c r="O72" s="1" t="s">
        <v>117</v>
      </c>
      <c r="P72" s="1" t="s">
        <v>414</v>
      </c>
      <c r="Q72" s="47">
        <v>43735</v>
      </c>
      <c r="R72" s="46">
        <v>43735</v>
      </c>
      <c r="S72" s="46">
        <v>43735</v>
      </c>
      <c r="T72" s="48">
        <v>0</v>
      </c>
      <c r="U72" s="49">
        <v>0</v>
      </c>
      <c r="V72" s="50" t="s">
        <v>84</v>
      </c>
      <c r="W72" s="1" t="s">
        <v>85</v>
      </c>
      <c r="X72" s="1" t="s">
        <v>309</v>
      </c>
      <c r="Y72" s="1" t="s">
        <v>1356</v>
      </c>
      <c r="Z72" s="1"/>
      <c r="AA72" s="1" t="s">
        <v>79</v>
      </c>
      <c r="AB72" s="1" t="s">
        <v>1308</v>
      </c>
    </row>
    <row r="73" spans="1:28" ht="67.5">
      <c r="A73" s="39" t="str">
        <f t="shared" si="2"/>
        <v>1. F.</v>
      </c>
      <c r="B73" s="39" t="str">
        <f t="shared" si="3"/>
        <v>27.9</v>
      </c>
      <c r="C73" s="1">
        <v>208</v>
      </c>
      <c r="D73" s="46">
        <v>43735</v>
      </c>
      <c r="E73" s="1" t="s">
        <v>1363</v>
      </c>
      <c r="F73" s="1" t="s">
        <v>401</v>
      </c>
      <c r="G73" s="1" t="s">
        <v>402</v>
      </c>
      <c r="H73" s="1">
        <v>0</v>
      </c>
      <c r="I73" s="1" t="s">
        <v>75</v>
      </c>
      <c r="J73" s="1" t="s">
        <v>87</v>
      </c>
      <c r="K73" s="1" t="s">
        <v>88</v>
      </c>
      <c r="L73" s="1" t="s">
        <v>222</v>
      </c>
      <c r="M73" s="1"/>
      <c r="N73" s="1" t="s">
        <v>117</v>
      </c>
      <c r="O73" s="1" t="s">
        <v>117</v>
      </c>
      <c r="P73" s="1" t="s">
        <v>414</v>
      </c>
      <c r="Q73" s="47">
        <v>43735</v>
      </c>
      <c r="R73" s="46">
        <v>43735</v>
      </c>
      <c r="S73" s="46">
        <v>43735</v>
      </c>
      <c r="T73" s="48">
        <v>0</v>
      </c>
      <c r="U73" s="49">
        <v>0</v>
      </c>
      <c r="V73" s="50" t="s">
        <v>84</v>
      </c>
      <c r="W73" s="1" t="s">
        <v>85</v>
      </c>
      <c r="X73" s="1" t="s">
        <v>309</v>
      </c>
      <c r="Y73" s="1" t="s">
        <v>1356</v>
      </c>
      <c r="Z73" s="1"/>
      <c r="AA73" s="1" t="s">
        <v>79</v>
      </c>
      <c r="AB73" s="1" t="s">
        <v>1308</v>
      </c>
    </row>
    <row r="74" spans="1:28" ht="67.5">
      <c r="A74" s="39" t="str">
        <f t="shared" si="2"/>
        <v>1. F.</v>
      </c>
      <c r="B74" s="39" t="str">
        <f t="shared" si="3"/>
        <v>27.9</v>
      </c>
      <c r="C74" s="1">
        <v>209</v>
      </c>
      <c r="D74" s="46">
        <v>43735</v>
      </c>
      <c r="E74" s="1" t="s">
        <v>1364</v>
      </c>
      <c r="F74" s="1" t="s">
        <v>401</v>
      </c>
      <c r="G74" s="1" t="s">
        <v>1365</v>
      </c>
      <c r="H74" s="1">
        <v>0</v>
      </c>
      <c r="I74" s="1" t="s">
        <v>75</v>
      </c>
      <c r="J74" s="1" t="s">
        <v>87</v>
      </c>
      <c r="K74" s="1" t="s">
        <v>88</v>
      </c>
      <c r="L74" s="1" t="s">
        <v>222</v>
      </c>
      <c r="M74" s="1"/>
      <c r="N74" s="1" t="s">
        <v>117</v>
      </c>
      <c r="O74" s="1" t="s">
        <v>117</v>
      </c>
      <c r="P74" s="1" t="s">
        <v>414</v>
      </c>
      <c r="Q74" s="47">
        <v>43735</v>
      </c>
      <c r="R74" s="46">
        <v>43735</v>
      </c>
      <c r="S74" s="46">
        <v>43735</v>
      </c>
      <c r="T74" s="48">
        <v>0</v>
      </c>
      <c r="U74" s="49">
        <v>0</v>
      </c>
      <c r="V74" s="50" t="s">
        <v>84</v>
      </c>
      <c r="W74" s="1" t="s">
        <v>85</v>
      </c>
      <c r="X74" s="1" t="s">
        <v>309</v>
      </c>
      <c r="Y74" s="1" t="s">
        <v>1356</v>
      </c>
      <c r="Z74" s="1"/>
      <c r="AA74" s="1" t="s">
        <v>79</v>
      </c>
      <c r="AB74" s="1" t="s">
        <v>1308</v>
      </c>
    </row>
    <row r="75" spans="1:28" ht="67.5">
      <c r="A75" s="39" t="str">
        <f t="shared" si="2"/>
        <v>1. F.</v>
      </c>
      <c r="B75" s="39" t="str">
        <f t="shared" si="3"/>
        <v>27.9</v>
      </c>
      <c r="C75" s="1">
        <v>210</v>
      </c>
      <c r="D75" s="46">
        <v>43735</v>
      </c>
      <c r="E75" s="1" t="s">
        <v>1366</v>
      </c>
      <c r="F75" s="1" t="s">
        <v>401</v>
      </c>
      <c r="G75" s="1" t="s">
        <v>405</v>
      </c>
      <c r="H75" s="1">
        <v>0</v>
      </c>
      <c r="I75" s="1" t="s">
        <v>75</v>
      </c>
      <c r="J75" s="1" t="s">
        <v>87</v>
      </c>
      <c r="K75" s="1" t="s">
        <v>88</v>
      </c>
      <c r="L75" s="1" t="s">
        <v>222</v>
      </c>
      <c r="M75" s="1"/>
      <c r="N75" s="1" t="s">
        <v>117</v>
      </c>
      <c r="O75" s="1" t="s">
        <v>117</v>
      </c>
      <c r="P75" s="1" t="s">
        <v>414</v>
      </c>
      <c r="Q75" s="47">
        <v>43735</v>
      </c>
      <c r="R75" s="46">
        <v>43735</v>
      </c>
      <c r="S75" s="46">
        <v>43735</v>
      </c>
      <c r="T75" s="48">
        <v>0</v>
      </c>
      <c r="U75" s="49">
        <v>0</v>
      </c>
      <c r="V75" s="50" t="s">
        <v>84</v>
      </c>
      <c r="W75" s="1" t="s">
        <v>85</v>
      </c>
      <c r="X75" s="1" t="s">
        <v>309</v>
      </c>
      <c r="Y75" s="1" t="s">
        <v>1356</v>
      </c>
      <c r="Z75" s="1"/>
      <c r="AA75" s="1" t="s">
        <v>79</v>
      </c>
      <c r="AB75" s="1" t="s">
        <v>1308</v>
      </c>
    </row>
    <row r="76" spans="1:28" ht="67.5">
      <c r="A76" s="39" t="str">
        <f t="shared" si="2"/>
        <v>1. E.</v>
      </c>
      <c r="B76" s="39" t="str">
        <f t="shared" si="3"/>
        <v>28.9</v>
      </c>
      <c r="C76" s="1">
        <v>211</v>
      </c>
      <c r="D76" s="46">
        <v>43736</v>
      </c>
      <c r="E76" s="1" t="s">
        <v>1367</v>
      </c>
      <c r="F76" s="1" t="s">
        <v>397</v>
      </c>
      <c r="G76" s="1" t="s">
        <v>1268</v>
      </c>
      <c r="H76" s="1">
        <v>18</v>
      </c>
      <c r="I76" s="1" t="s">
        <v>75</v>
      </c>
      <c r="J76" s="1" t="s">
        <v>87</v>
      </c>
      <c r="K76" s="1" t="s">
        <v>88</v>
      </c>
      <c r="L76" s="1" t="s">
        <v>216</v>
      </c>
      <c r="M76" s="1"/>
      <c r="N76" s="1" t="s">
        <v>117</v>
      </c>
      <c r="O76" s="1" t="s">
        <v>117</v>
      </c>
      <c r="P76" s="1" t="s">
        <v>414</v>
      </c>
      <c r="Q76" s="47">
        <v>43736</v>
      </c>
      <c r="R76" s="46">
        <v>43736</v>
      </c>
      <c r="S76" s="46">
        <v>43736</v>
      </c>
      <c r="T76" s="48">
        <v>0</v>
      </c>
      <c r="U76" s="49">
        <v>0</v>
      </c>
      <c r="V76" s="50" t="s">
        <v>84</v>
      </c>
      <c r="W76" s="1" t="s">
        <v>85</v>
      </c>
      <c r="X76" s="1" t="s">
        <v>1344</v>
      </c>
      <c r="Y76" s="1" t="s">
        <v>1368</v>
      </c>
      <c r="Z76" s="1"/>
      <c r="AA76" s="1" t="s">
        <v>79</v>
      </c>
      <c r="AB76" s="1" t="s">
        <v>1286</v>
      </c>
    </row>
    <row r="77" spans="1:28" ht="67.5">
      <c r="A77" s="39" t="str">
        <f t="shared" si="2"/>
        <v>2. E.</v>
      </c>
      <c r="B77" s="39" t="str">
        <f t="shared" si="3"/>
        <v>28.9</v>
      </c>
      <c r="C77" s="1">
        <v>212</v>
      </c>
      <c r="D77" s="46">
        <v>43736</v>
      </c>
      <c r="E77" s="1" t="s">
        <v>1369</v>
      </c>
      <c r="F77" s="1" t="s">
        <v>397</v>
      </c>
      <c r="G77" s="1" t="s">
        <v>1268</v>
      </c>
      <c r="H77" s="1">
        <v>0</v>
      </c>
      <c r="I77" s="1" t="s">
        <v>75</v>
      </c>
      <c r="J77" s="1" t="s">
        <v>76</v>
      </c>
      <c r="K77" s="1" t="s">
        <v>77</v>
      </c>
      <c r="L77" s="1" t="s">
        <v>216</v>
      </c>
      <c r="M77" s="1"/>
      <c r="N77" s="1" t="s">
        <v>117</v>
      </c>
      <c r="O77" s="1" t="s">
        <v>117</v>
      </c>
      <c r="P77" s="1" t="s">
        <v>414</v>
      </c>
      <c r="Q77" s="47">
        <v>43736</v>
      </c>
      <c r="R77" s="46">
        <v>43736</v>
      </c>
      <c r="S77" s="46">
        <v>43736</v>
      </c>
      <c r="T77" s="48">
        <v>0</v>
      </c>
      <c r="U77" s="49">
        <v>0</v>
      </c>
      <c r="V77" s="50" t="s">
        <v>84</v>
      </c>
      <c r="W77" s="1" t="s">
        <v>85</v>
      </c>
      <c r="X77" s="1" t="s">
        <v>1344</v>
      </c>
      <c r="Y77" s="1" t="s">
        <v>1370</v>
      </c>
      <c r="Z77" s="1"/>
      <c r="AA77" s="1" t="s">
        <v>79</v>
      </c>
      <c r="AB77" s="1" t="s">
        <v>1286</v>
      </c>
    </row>
    <row r="78" spans="1:28" ht="112.5">
      <c r="A78" s="39" t="str">
        <f t="shared" si="2"/>
        <v>5. I.</v>
      </c>
      <c r="B78" s="39" t="str">
        <f t="shared" si="3"/>
        <v>30.9</v>
      </c>
      <c r="C78" s="1">
        <v>213</v>
      </c>
      <c r="D78" s="46">
        <v>43738</v>
      </c>
      <c r="E78" s="1" t="s">
        <v>396</v>
      </c>
      <c r="F78" s="1" t="s">
        <v>397</v>
      </c>
      <c r="G78" s="1" t="s">
        <v>398</v>
      </c>
      <c r="H78" s="1">
        <v>1</v>
      </c>
      <c r="I78" s="1" t="s">
        <v>75</v>
      </c>
      <c r="J78" s="1" t="s">
        <v>174</v>
      </c>
      <c r="K78" s="1" t="s">
        <v>175</v>
      </c>
      <c r="L78" s="1" t="s">
        <v>279</v>
      </c>
      <c r="M78" s="1"/>
      <c r="N78" s="1" t="s">
        <v>117</v>
      </c>
      <c r="O78" s="1" t="s">
        <v>117</v>
      </c>
      <c r="P78" s="1" t="s">
        <v>414</v>
      </c>
      <c r="Q78" s="47">
        <v>43738</v>
      </c>
      <c r="R78" s="46">
        <v>43738</v>
      </c>
      <c r="S78" s="46">
        <v>43738</v>
      </c>
      <c r="T78" s="48">
        <v>0</v>
      </c>
      <c r="U78" s="49">
        <v>0</v>
      </c>
      <c r="V78" s="50" t="s">
        <v>84</v>
      </c>
      <c r="W78" s="1" t="s">
        <v>85</v>
      </c>
      <c r="X78" s="1" t="s">
        <v>421</v>
      </c>
      <c r="Y78" s="1" t="s">
        <v>1371</v>
      </c>
      <c r="Z78" s="1"/>
      <c r="AA78" s="1" t="s">
        <v>79</v>
      </c>
      <c r="AB78" s="1" t="s">
        <v>1308</v>
      </c>
    </row>
    <row r="79" spans="1:28" ht="56.25">
      <c r="A79" s="39" t="str">
        <f t="shared" si="2"/>
        <v>5. R.</v>
      </c>
      <c r="B79" s="39" t="str">
        <f t="shared" si="3"/>
        <v>30.9</v>
      </c>
      <c r="C79" s="1">
        <v>214</v>
      </c>
      <c r="D79" s="46">
        <v>43738</v>
      </c>
      <c r="E79" s="1" t="s">
        <v>396</v>
      </c>
      <c r="F79" s="1" t="s">
        <v>397</v>
      </c>
      <c r="G79" s="1" t="s">
        <v>398</v>
      </c>
      <c r="H79" s="1">
        <v>0</v>
      </c>
      <c r="I79" s="1" t="s">
        <v>75</v>
      </c>
      <c r="J79" s="1" t="s">
        <v>174</v>
      </c>
      <c r="K79" s="1" t="s">
        <v>175</v>
      </c>
      <c r="L79" s="1" t="s">
        <v>223</v>
      </c>
      <c r="M79" s="1"/>
      <c r="N79" s="1" t="s">
        <v>117</v>
      </c>
      <c r="O79" s="1" t="s">
        <v>117</v>
      </c>
      <c r="P79" s="1" t="s">
        <v>414</v>
      </c>
      <c r="Q79" s="47">
        <v>43738</v>
      </c>
      <c r="R79" s="46">
        <v>43738</v>
      </c>
      <c r="S79" s="46">
        <v>43738</v>
      </c>
      <c r="T79" s="48">
        <v>0</v>
      </c>
      <c r="U79" s="49">
        <v>0</v>
      </c>
      <c r="V79" s="50" t="s">
        <v>84</v>
      </c>
      <c r="W79" s="1" t="s">
        <v>85</v>
      </c>
      <c r="X79" s="1" t="s">
        <v>1352</v>
      </c>
      <c r="Y79" s="1" t="s">
        <v>1372</v>
      </c>
      <c r="Z79" s="1"/>
      <c r="AA79" s="1" t="s">
        <v>79</v>
      </c>
      <c r="AB79" s="1" t="s">
        <v>1308</v>
      </c>
    </row>
    <row r="80" spans="1:28" ht="78.75">
      <c r="A80" s="39" t="str">
        <f t="shared" si="2"/>
        <v>6. P.</v>
      </c>
      <c r="B80" s="39" t="str">
        <f t="shared" si="3"/>
        <v>30.9</v>
      </c>
      <c r="C80" s="1">
        <v>215</v>
      </c>
      <c r="D80" s="46">
        <v>43738</v>
      </c>
      <c r="E80" s="1" t="s">
        <v>396</v>
      </c>
      <c r="F80" s="1" t="s">
        <v>397</v>
      </c>
      <c r="G80" s="1" t="s">
        <v>398</v>
      </c>
      <c r="H80" s="1">
        <v>0</v>
      </c>
      <c r="I80" s="1" t="s">
        <v>75</v>
      </c>
      <c r="J80" s="1" t="s">
        <v>100</v>
      </c>
      <c r="K80" s="1" t="s">
        <v>187</v>
      </c>
      <c r="L80" s="1" t="s">
        <v>225</v>
      </c>
      <c r="M80" s="1"/>
      <c r="N80" s="1" t="s">
        <v>117</v>
      </c>
      <c r="O80" s="1" t="s">
        <v>117</v>
      </c>
      <c r="P80" s="1" t="s">
        <v>414</v>
      </c>
      <c r="Q80" s="47">
        <v>43738</v>
      </c>
      <c r="R80" s="46">
        <v>43738</v>
      </c>
      <c r="S80" s="46">
        <v>43738</v>
      </c>
      <c r="T80" s="48">
        <v>0</v>
      </c>
      <c r="U80" s="49">
        <v>0</v>
      </c>
      <c r="V80" s="50" t="s">
        <v>84</v>
      </c>
      <c r="W80" s="1" t="s">
        <v>85</v>
      </c>
      <c r="X80" s="1" t="s">
        <v>1352</v>
      </c>
      <c r="Y80" s="1" t="s">
        <v>1373</v>
      </c>
      <c r="Z80" s="1"/>
      <c r="AA80" s="1" t="s">
        <v>79</v>
      </c>
      <c r="AB80" s="1" t="s">
        <v>1308</v>
      </c>
    </row>
    <row r="81" spans="1:27">
      <c r="A81" s="39" t="str">
        <f t="shared" si="2"/>
        <v xml:space="preserve"> </v>
      </c>
      <c r="B81" s="39" t="str">
        <f t="shared" si="3"/>
        <v/>
      </c>
      <c r="C81" s="1"/>
      <c r="D81" s="46"/>
      <c r="E81" s="56"/>
      <c r="F81" s="52"/>
      <c r="G81" s="56"/>
      <c r="H81" s="57"/>
      <c r="I81" s="57"/>
      <c r="J81" s="52"/>
      <c r="K81" s="52"/>
      <c r="L81" s="52"/>
      <c r="M81" s="52"/>
      <c r="N81" s="52"/>
      <c r="O81" s="52"/>
      <c r="P81" s="59"/>
      <c r="Q81" s="59"/>
      <c r="R81" s="59"/>
      <c r="S81" s="54"/>
      <c r="T81" s="49"/>
      <c r="U81" s="50"/>
      <c r="V81" s="1"/>
      <c r="W81" s="52"/>
      <c r="X81" s="52"/>
      <c r="Y81" s="52"/>
      <c r="Z81" s="52"/>
      <c r="AA81" s="51"/>
    </row>
    <row r="82" spans="1:27">
      <c r="A82" s="39" t="str">
        <f t="shared" si="2"/>
        <v xml:space="preserve"> </v>
      </c>
      <c r="B82" s="39" t="str">
        <f t="shared" si="3"/>
        <v/>
      </c>
      <c r="C82" s="1"/>
      <c r="D82" s="46"/>
      <c r="E82" s="56"/>
      <c r="F82" s="52"/>
      <c r="G82" s="56"/>
      <c r="H82" s="57"/>
      <c r="I82" s="57"/>
      <c r="J82" s="52"/>
      <c r="K82" s="52"/>
      <c r="L82" s="52"/>
      <c r="M82" s="52"/>
      <c r="N82" s="52"/>
      <c r="O82" s="52"/>
      <c r="P82" s="59"/>
      <c r="Q82" s="59"/>
      <c r="R82" s="59"/>
      <c r="S82" s="54"/>
      <c r="T82" s="49"/>
      <c r="U82" s="50"/>
      <c r="V82" s="1"/>
      <c r="W82" s="52"/>
      <c r="X82" s="52"/>
      <c r="Y82" s="52"/>
      <c r="Z82" s="52"/>
      <c r="AA82" s="51"/>
    </row>
    <row r="83" spans="1:27">
      <c r="A83" s="39" t="str">
        <f t="shared" si="2"/>
        <v xml:space="preserve"> </v>
      </c>
      <c r="B83" s="39" t="str">
        <f t="shared" si="3"/>
        <v/>
      </c>
      <c r="C83" s="1"/>
      <c r="D83" s="46"/>
      <c r="E83" s="56"/>
      <c r="F83" s="52"/>
      <c r="G83" s="56"/>
      <c r="H83" s="57"/>
      <c r="I83" s="57"/>
      <c r="J83" s="52"/>
      <c r="K83" s="52"/>
      <c r="L83" s="52"/>
      <c r="M83" s="52"/>
      <c r="N83" s="52"/>
      <c r="O83" s="52"/>
      <c r="P83" s="59"/>
      <c r="Q83" s="59"/>
      <c r="R83" s="59"/>
      <c r="S83" s="54"/>
      <c r="T83" s="49"/>
      <c r="U83" s="50"/>
      <c r="V83" s="1"/>
      <c r="W83" s="52"/>
      <c r="X83" s="52"/>
      <c r="Y83" s="52"/>
      <c r="Z83" s="52"/>
      <c r="AA83" s="51"/>
    </row>
    <row r="84" spans="1:27">
      <c r="A84" s="39" t="str">
        <f t="shared" si="2"/>
        <v xml:space="preserve"> </v>
      </c>
      <c r="B84" s="39" t="str">
        <f t="shared" si="3"/>
        <v/>
      </c>
      <c r="C84" s="1"/>
      <c r="D84" s="46"/>
      <c r="E84" s="1"/>
      <c r="F84" s="1"/>
      <c r="G84" s="1"/>
      <c r="H84" s="1"/>
      <c r="I84" s="1"/>
      <c r="J84" s="1"/>
      <c r="K84" s="1"/>
      <c r="L84" s="1"/>
      <c r="M84" s="1"/>
      <c r="N84" s="1"/>
      <c r="O84" s="1"/>
      <c r="P84" s="47"/>
      <c r="Q84" s="46"/>
      <c r="R84" s="46"/>
      <c r="S84" s="48"/>
      <c r="T84" s="49"/>
      <c r="U84" s="50"/>
      <c r="V84" s="1"/>
      <c r="W84" s="1"/>
      <c r="X84" s="1"/>
      <c r="Y84" s="1"/>
      <c r="Z84" s="1"/>
      <c r="AA84" s="51"/>
    </row>
    <row r="85" spans="1:27">
      <c r="A85" s="39" t="str">
        <f t="shared" si="2"/>
        <v xml:space="preserve"> </v>
      </c>
      <c r="B85" s="39" t="str">
        <f t="shared" si="3"/>
        <v/>
      </c>
      <c r="C85" s="1"/>
      <c r="D85" s="46"/>
      <c r="E85" s="1"/>
      <c r="F85" s="1"/>
      <c r="G85" s="1"/>
      <c r="H85" s="1"/>
      <c r="I85" s="1"/>
      <c r="J85" s="1"/>
      <c r="K85" s="1"/>
      <c r="L85" s="1"/>
      <c r="M85" s="1"/>
      <c r="N85" s="1"/>
      <c r="O85" s="1"/>
      <c r="P85" s="47"/>
      <c r="Q85" s="46"/>
      <c r="R85" s="46"/>
      <c r="S85" s="48"/>
      <c r="T85" s="49"/>
      <c r="U85" s="50"/>
      <c r="V85" s="1"/>
      <c r="W85" s="1"/>
      <c r="X85" s="1"/>
      <c r="Y85" s="1"/>
      <c r="Z85" s="1"/>
      <c r="AA85" s="51"/>
    </row>
    <row r="86" spans="1:27">
      <c r="A86" s="39" t="str">
        <f t="shared" si="2"/>
        <v xml:space="preserve"> </v>
      </c>
      <c r="B86" s="39" t="str">
        <f t="shared" si="3"/>
        <v/>
      </c>
      <c r="C86" s="1"/>
      <c r="D86" s="46"/>
      <c r="E86" s="1"/>
      <c r="F86" s="1"/>
      <c r="G86" s="1"/>
      <c r="H86" s="1"/>
      <c r="I86" s="1"/>
      <c r="J86" s="1"/>
      <c r="K86" s="1"/>
      <c r="L86" s="1"/>
      <c r="M86" s="1"/>
      <c r="N86" s="1"/>
      <c r="O86" s="1"/>
      <c r="P86" s="47"/>
      <c r="Q86" s="46"/>
      <c r="R86" s="46"/>
      <c r="S86" s="48"/>
      <c r="T86" s="49"/>
      <c r="U86" s="50"/>
      <c r="V86" s="1"/>
      <c r="W86" s="1"/>
      <c r="X86" s="1"/>
      <c r="Y86" s="1"/>
      <c r="Z86" s="1"/>
      <c r="AA86" s="51"/>
    </row>
    <row r="87" spans="1:27">
      <c r="A87" s="39" t="str">
        <f t="shared" si="2"/>
        <v xml:space="preserve"> </v>
      </c>
      <c r="B87" s="39" t="str">
        <f t="shared" si="3"/>
        <v/>
      </c>
      <c r="C87" s="1"/>
      <c r="D87" s="46"/>
      <c r="E87" s="1"/>
      <c r="F87" s="1"/>
      <c r="G87" s="1"/>
      <c r="H87" s="1"/>
      <c r="I87" s="1"/>
      <c r="J87" s="1"/>
      <c r="K87" s="1"/>
      <c r="L87" s="1"/>
      <c r="M87" s="1"/>
      <c r="N87" s="1"/>
      <c r="O87" s="1"/>
      <c r="P87" s="47"/>
      <c r="Q87" s="46"/>
      <c r="R87" s="46"/>
      <c r="S87" s="48"/>
      <c r="T87" s="49"/>
      <c r="U87" s="50"/>
      <c r="V87" s="1"/>
      <c r="W87" s="1"/>
      <c r="X87" s="1"/>
      <c r="Y87" s="1"/>
      <c r="Z87" s="1"/>
      <c r="AA87" s="51"/>
    </row>
    <row r="88" spans="1:27">
      <c r="A88" s="39" t="str">
        <f t="shared" si="2"/>
        <v xml:space="preserve"> </v>
      </c>
      <c r="B88" s="39" t="str">
        <f t="shared" si="3"/>
        <v/>
      </c>
      <c r="C88" s="1"/>
      <c r="D88" s="46"/>
      <c r="E88" s="1"/>
      <c r="F88" s="1"/>
      <c r="G88" s="1"/>
      <c r="H88" s="1"/>
      <c r="I88" s="1"/>
      <c r="J88" s="1"/>
      <c r="K88" s="1"/>
      <c r="L88" s="1"/>
      <c r="M88" s="1"/>
      <c r="N88" s="1"/>
      <c r="O88" s="1"/>
      <c r="P88" s="47"/>
      <c r="Q88" s="46"/>
      <c r="R88" s="46"/>
      <c r="S88" s="48"/>
      <c r="T88" s="49"/>
      <c r="U88" s="50"/>
      <c r="V88" s="1"/>
      <c r="W88" s="1"/>
      <c r="X88" s="1"/>
      <c r="Y88" s="1"/>
      <c r="Z88" s="1"/>
      <c r="AA88" s="51"/>
    </row>
    <row r="89" spans="1:27">
      <c r="A89" s="39" t="str">
        <f t="shared" si="2"/>
        <v xml:space="preserve"> </v>
      </c>
      <c r="B89" s="39" t="str">
        <f t="shared" si="3"/>
        <v/>
      </c>
      <c r="C89" s="1"/>
      <c r="D89" s="46"/>
      <c r="E89" s="1"/>
      <c r="F89" s="1"/>
      <c r="G89" s="1"/>
      <c r="H89" s="1"/>
      <c r="I89" s="1"/>
      <c r="J89" s="1"/>
      <c r="K89" s="1"/>
      <c r="L89" s="1"/>
      <c r="M89" s="1"/>
      <c r="N89" s="1"/>
      <c r="O89" s="1"/>
      <c r="P89" s="47"/>
      <c r="Q89" s="46"/>
      <c r="R89" s="46"/>
      <c r="S89" s="48"/>
      <c r="T89" s="49"/>
      <c r="U89" s="50"/>
      <c r="V89" s="1"/>
      <c r="W89" s="1"/>
      <c r="X89" s="1"/>
      <c r="Y89" s="1"/>
      <c r="Z89" s="1"/>
      <c r="AA89" s="51"/>
    </row>
    <row r="90" spans="1:27">
      <c r="A90" s="39" t="str">
        <f t="shared" si="2"/>
        <v xml:space="preserve"> </v>
      </c>
      <c r="B90" s="39" t="str">
        <f t="shared" si="3"/>
        <v/>
      </c>
      <c r="C90" s="1"/>
      <c r="D90" s="46"/>
      <c r="E90" s="1"/>
      <c r="F90" s="1"/>
      <c r="G90" s="1"/>
      <c r="H90" s="1"/>
      <c r="I90" s="1"/>
      <c r="J90" s="1"/>
      <c r="K90" s="1"/>
      <c r="L90" s="1"/>
      <c r="M90" s="1"/>
      <c r="N90" s="1"/>
      <c r="O90" s="1"/>
      <c r="P90" s="47"/>
      <c r="Q90" s="46"/>
      <c r="R90" s="46"/>
      <c r="S90" s="48"/>
      <c r="T90" s="49"/>
      <c r="U90" s="50"/>
      <c r="V90" s="1"/>
      <c r="W90" s="1"/>
      <c r="X90" s="1"/>
      <c r="Y90" s="1"/>
      <c r="Z90" s="1"/>
      <c r="AA90" s="51"/>
    </row>
    <row r="91" spans="1:27">
      <c r="A91" s="39" t="str">
        <f t="shared" si="2"/>
        <v xml:space="preserve"> </v>
      </c>
      <c r="B91" s="39" t="str">
        <f t="shared" si="3"/>
        <v/>
      </c>
      <c r="C91" s="1"/>
      <c r="D91" s="46"/>
      <c r="E91" s="1"/>
      <c r="F91" s="1"/>
      <c r="G91" s="1"/>
      <c r="H91" s="1"/>
      <c r="I91" s="1"/>
      <c r="J91" s="1"/>
      <c r="K91" s="1"/>
      <c r="L91" s="1"/>
      <c r="M91" s="1"/>
      <c r="N91" s="1"/>
      <c r="O91" s="1"/>
      <c r="P91" s="47"/>
      <c r="Q91" s="46"/>
      <c r="R91" s="46"/>
      <c r="S91" s="48"/>
      <c r="T91" s="49"/>
      <c r="U91" s="50"/>
      <c r="V91" s="1"/>
      <c r="W91" s="1"/>
      <c r="X91" s="1"/>
      <c r="Y91" s="1"/>
      <c r="Z91" s="1"/>
      <c r="AA91" s="51"/>
    </row>
    <row r="92" spans="1:27">
      <c r="A92" s="39" t="str">
        <f t="shared" si="2"/>
        <v xml:space="preserve"> </v>
      </c>
      <c r="B92" s="39" t="str">
        <f t="shared" si="3"/>
        <v/>
      </c>
      <c r="C92" s="1"/>
      <c r="D92" s="46"/>
      <c r="E92" s="1"/>
      <c r="F92" s="1"/>
      <c r="G92" s="1"/>
      <c r="H92" s="1"/>
      <c r="I92" s="1"/>
      <c r="J92" s="1"/>
      <c r="K92" s="1"/>
      <c r="L92" s="1"/>
      <c r="M92" s="1"/>
      <c r="N92" s="1"/>
      <c r="O92" s="1"/>
      <c r="P92" s="47"/>
      <c r="Q92" s="46"/>
      <c r="R92" s="46"/>
      <c r="S92" s="48"/>
      <c r="T92" s="49"/>
      <c r="U92" s="50"/>
      <c r="V92" s="1"/>
      <c r="W92" s="1"/>
      <c r="X92" s="1"/>
      <c r="Y92" s="1"/>
      <c r="Z92" s="1"/>
      <c r="AA92" s="51"/>
    </row>
    <row r="93" spans="1:27">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7">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7">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7">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ref="P97:P134" si="4">+IF(D97&lt;&gt;"",D97,"")</f>
        <v/>
      </c>
      <c r="Q97" s="46"/>
      <c r="R97" s="46"/>
      <c r="S97" s="48" t="str">
        <f t="shared" ref="S97:S134" si="5">IF(P97&lt;&gt;"",_xlfn.DAYS(Q97,P97),"")</f>
        <v/>
      </c>
      <c r="T97" s="49" t="str">
        <f t="shared" ref="T97:T134" si="6">IF(P97&lt;&gt;"",_xlfn.DAYS(R97,P97),"")</f>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4:T203">
    <cfRule type="cellIs" dxfId="434" priority="177" operator="greaterThan">
      <formula>S84</formula>
    </cfRule>
  </conditionalFormatting>
  <conditionalFormatting sqref="T84:T203">
    <cfRule type="cellIs" dxfId="433" priority="176" operator="lessThan">
      <formula>S84</formula>
    </cfRule>
  </conditionalFormatting>
  <conditionalFormatting sqref="T84:T203">
    <cfRule type="cellIs" dxfId="432" priority="175" operator="equal">
      <formula>S84</formula>
    </cfRule>
  </conditionalFormatting>
  <conditionalFormatting sqref="T81:T83">
    <cfRule type="cellIs" dxfId="431" priority="171" operator="greaterThan">
      <formula>S81</formula>
    </cfRule>
  </conditionalFormatting>
  <conditionalFormatting sqref="T81:T83">
    <cfRule type="cellIs" dxfId="430" priority="170" operator="lessThan">
      <formula>S81</formula>
    </cfRule>
  </conditionalFormatting>
  <conditionalFormatting sqref="T81:T83">
    <cfRule type="cellIs" dxfId="429" priority="169" operator="equal">
      <formula>S81</formula>
    </cfRule>
  </conditionalFormatting>
  <conditionalFormatting sqref="U6:U80">
    <cfRule type="cellIs" dxfId="428" priority="165" operator="greaterThan">
      <formula>T6</formula>
    </cfRule>
  </conditionalFormatting>
  <conditionalFormatting sqref="U6:U80">
    <cfRule type="cellIs" dxfId="427" priority="164" operator="lessThan">
      <formula>T6</formula>
    </cfRule>
  </conditionalFormatting>
  <conditionalFormatting sqref="U6:U80">
    <cfRule type="cellIs" dxfId="426" priority="163"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72" operator="equal" id="{D03E4BCD-FE8A-4CBB-974C-0A82153AFF91}">
            <xm:f>'C:\Users\Lenovo\Documents\procedimiento de participacion\[PM06-PR04-F02.xlsx]LD'!#REF!</xm:f>
            <x14:dxf>
              <font>
                <color rgb="FF9C6500"/>
              </font>
              <fill>
                <patternFill>
                  <bgColor rgb="FFFFEB9C"/>
                </patternFill>
              </fill>
            </x14:dxf>
          </x14:cfRule>
          <x14:cfRule type="cellIs" priority="173" operator="equal" id="{43F8214C-70DE-44AE-8254-95C826F4660F}">
            <xm:f>'C:\Users\Lenovo\Documents\procedimiento de participacion\[PM06-PR04-F02.xlsx]LD'!#REF!</xm:f>
            <x14:dxf>
              <font>
                <color rgb="FF9C0006"/>
              </font>
              <fill>
                <patternFill>
                  <bgColor rgb="FFFFC7CE"/>
                </patternFill>
              </fill>
            </x14:dxf>
          </x14:cfRule>
          <x14:cfRule type="cellIs" priority="174" operator="equal" id="{ED391187-6133-4168-8D61-7065B46B392F}">
            <xm:f>'C:\Users\Lenovo\Documents\procedimiento de participacion\[PM06-PR04-F02.xlsx]LD'!#REF!</xm:f>
            <x14:dxf>
              <font>
                <color rgb="FF006100"/>
              </font>
              <fill>
                <patternFill>
                  <bgColor rgb="FFC6EFCE"/>
                </patternFill>
              </fill>
            </x14:dxf>
          </x14:cfRule>
          <xm:sqref>U84:U203</xm:sqref>
        </x14:conditionalFormatting>
        <x14:conditionalFormatting xmlns:xm="http://schemas.microsoft.com/office/excel/2006/main">
          <x14:cfRule type="cellIs" priority="166" operator="equal" id="{963C3225-BE1C-4535-B22E-EE237E8CF97C}">
            <xm:f>'\\storage_Admin\CentrosLocalesMovilidad\2019\POA\JULIO\12. BARRIOS UNIDOS\[290726 Formato de registro V.1.3 BARRIOS UNIDOS (6).xlsx]LD'!#REF!</xm:f>
            <x14:dxf>
              <font>
                <color rgb="FF9C6500"/>
              </font>
              <fill>
                <patternFill>
                  <bgColor rgb="FFFFEB9C"/>
                </patternFill>
              </fill>
            </x14:dxf>
          </x14:cfRule>
          <x14:cfRule type="cellIs" priority="167" operator="equal" id="{1D396E69-D2B5-43F6-BA73-F20686CC0A7A}">
            <xm:f>'\\storage_Admin\CentrosLocalesMovilidad\2019\POA\JULIO\12. BARRIOS UNIDOS\[290726 Formato de registro V.1.3 BARRIOS UNIDOS (6).xlsx]LD'!#REF!</xm:f>
            <x14:dxf>
              <font>
                <color rgb="FF9C0006"/>
              </font>
              <fill>
                <patternFill>
                  <bgColor rgb="FFFFC7CE"/>
                </patternFill>
              </fill>
            </x14:dxf>
          </x14:cfRule>
          <x14:cfRule type="cellIs" priority="168" operator="equal" id="{713EAE10-A3B5-4454-9A19-4E54423B9B0B}">
            <xm:f>'\\storage_Admin\CentrosLocalesMovilidad\2019\POA\JULIO\12. BARRIOS UNIDOS\[290726 Formato de registro V.1.3 BARRIOS UNIDOS (6).xlsx]LD'!#REF!</xm:f>
            <x14:dxf>
              <font>
                <color rgb="FF006100"/>
              </font>
              <fill>
                <patternFill>
                  <bgColor rgb="FFC6EFCE"/>
                </patternFill>
              </fill>
            </x14:dxf>
          </x14:cfRule>
          <xm:sqref>U81:U83</xm:sqref>
        </x14:conditionalFormatting>
        <x14:conditionalFormatting xmlns:xm="http://schemas.microsoft.com/office/excel/2006/main">
          <x14:cfRule type="cellIs" priority="160" operator="equal" id="{CD57FD92-C8E9-4FDE-A08C-2B649F44DBED}">
            <xm:f>'\\storage_Admin\CentrosLocalesMovilidad\2019\POA\SEPTIEMBRE\12. BARRIOS UNIDOS\[FRL12.xlsx]LD'!#REF!</xm:f>
            <x14:dxf>
              <font>
                <color rgb="FF9C6500"/>
              </font>
              <fill>
                <patternFill>
                  <bgColor rgb="FFFFEB9C"/>
                </patternFill>
              </fill>
            </x14:dxf>
          </x14:cfRule>
          <x14:cfRule type="cellIs" priority="161" operator="equal" id="{6E892C94-3D5D-4200-B3D3-88232791D6AB}">
            <xm:f>'\\storage_Admin\CentrosLocalesMovilidad\2019\POA\SEPTIEMBRE\12. BARRIOS UNIDOS\[FRL12.xlsx]LD'!#REF!</xm:f>
            <x14:dxf>
              <font>
                <color rgb="FF9C0006"/>
              </font>
              <fill>
                <patternFill>
                  <bgColor rgb="FFFFC7CE"/>
                </patternFill>
              </fill>
            </x14:dxf>
          </x14:cfRule>
          <x14:cfRule type="cellIs" priority="162" operator="equal" id="{F5C61975-9DBD-4D77-8BB5-302675FB97DB}">
            <xm:f>'\\storage_Admin\CentrosLocalesMovilidad\2019\POA\SEPTIEMBRE\12. BARRIOS UNIDOS\[FRL12.xlsx]LD'!#REF!</xm:f>
            <x14:dxf>
              <font>
                <color rgb="FF006100"/>
              </font>
              <fill>
                <patternFill>
                  <bgColor rgb="FFC6EFCE"/>
                </patternFill>
              </fill>
            </x14:dxf>
          </x14:cfRule>
          <xm:sqref>V6:V18 V46:V48</xm:sqref>
        </x14:conditionalFormatting>
        <x14:conditionalFormatting xmlns:xm="http://schemas.microsoft.com/office/excel/2006/main">
          <x14:cfRule type="cellIs" priority="157" operator="equal" id="{9377BBF5-F376-4C4F-A8D6-2E731DDA7477}">
            <xm:f>'C:\Users\movilidad.bunidos.GOBIERNOBOGOTA\Desktop\2019\2019\NUEVA BASE DE DATOS\[NUEVA BASE DE DATOS PIP.xlsx]LD'!#REF!</xm:f>
            <x14:dxf>
              <font>
                <color rgb="FF9C6500"/>
              </font>
              <fill>
                <patternFill>
                  <bgColor rgb="FFFFEB9C"/>
                </patternFill>
              </fill>
            </x14:dxf>
          </x14:cfRule>
          <x14:cfRule type="cellIs" priority="158" operator="equal" id="{AAE953CB-5FA7-46B4-A14F-051356AB44DD}">
            <xm:f>'C:\Users\movilidad.bunidos.GOBIERNOBOGOTA\Desktop\2019\2019\NUEVA BASE DE DATOS\[NUEVA BASE DE DATOS PIP.xlsx]LD'!#REF!</xm:f>
            <x14:dxf>
              <font>
                <color rgb="FF9C0006"/>
              </font>
              <fill>
                <patternFill>
                  <bgColor rgb="FFFFC7CE"/>
                </patternFill>
              </fill>
            </x14:dxf>
          </x14:cfRule>
          <x14:cfRule type="cellIs" priority="159" operator="equal" id="{61ADF3CA-4663-4A34-8566-BDFFCEF8DBCE}">
            <xm:f>'C:\Users\movilidad.bunidos.GOBIERNOBOGOTA\Desktop\2019\2019\NUEVA BASE DE DATOS\[NUEVA BASE DE DATOS PIP.xlsx]LD'!#REF!</xm:f>
            <x14:dxf>
              <font>
                <color rgb="FF006100"/>
              </font>
              <fill>
                <patternFill>
                  <bgColor rgb="FFC6EFCE"/>
                </patternFill>
              </fill>
            </x14:dxf>
          </x14:cfRule>
          <xm:sqref>V6:V8</xm:sqref>
        </x14:conditionalFormatting>
        <x14:conditionalFormatting xmlns:xm="http://schemas.microsoft.com/office/excel/2006/main">
          <x14:cfRule type="cellIs" priority="154" operator="equal" id="{48F7FEFB-787F-472A-8C90-86022252510C}">
            <xm:f>'C:\Users\movilidad.bunidos.GOBIERNOBOGOTA\Desktop\2019\2019\NUEVA BASE DE DATOS\[NUEVA BASE DE DATOS PIP.xlsx]LD'!#REF!</xm:f>
            <x14:dxf>
              <font>
                <color rgb="FF9C6500"/>
              </font>
              <fill>
                <patternFill>
                  <bgColor rgb="FFFFEB9C"/>
                </patternFill>
              </fill>
            </x14:dxf>
          </x14:cfRule>
          <x14:cfRule type="cellIs" priority="155" operator="equal" id="{15CAE470-CA48-4FD5-8215-C573B27A7E0D}">
            <xm:f>'C:\Users\movilidad.bunidos.GOBIERNOBOGOTA\Desktop\2019\2019\NUEVA BASE DE DATOS\[NUEVA BASE DE DATOS PIP.xlsx]LD'!#REF!</xm:f>
            <x14:dxf>
              <font>
                <color rgb="FF9C0006"/>
              </font>
              <fill>
                <patternFill>
                  <bgColor rgb="FFFFC7CE"/>
                </patternFill>
              </fill>
            </x14:dxf>
          </x14:cfRule>
          <x14:cfRule type="cellIs" priority="156" operator="equal" id="{FDFF6BE8-81B3-4704-B9BD-CF4E4736CC3B}">
            <xm:f>'C:\Users\movilidad.bunidos.GOBIERNOBOGOTA\Desktop\2019\2019\NUEVA BASE DE DATOS\[NUEVA BASE DE DATOS PIP.xlsx]LD'!#REF!</xm:f>
            <x14:dxf>
              <font>
                <color rgb="FF006100"/>
              </font>
              <fill>
                <patternFill>
                  <bgColor rgb="FFC6EFCE"/>
                </patternFill>
              </fill>
            </x14:dxf>
          </x14:cfRule>
          <xm:sqref>V9</xm:sqref>
        </x14:conditionalFormatting>
        <x14:conditionalFormatting xmlns:xm="http://schemas.microsoft.com/office/excel/2006/main">
          <x14:cfRule type="cellIs" priority="151" operator="equal" id="{A7320BFA-1099-4BBA-BBD1-19E22B06AF44}">
            <xm:f>'C:\Users\movilidad.bunidos.GOBIERNOBOGOTA\Desktop\2019\2019\NUEVA BASE DE DATOS\[NUEVA BASE DE DATOS PIP.xlsx]LD'!#REF!</xm:f>
            <x14:dxf>
              <font>
                <color rgb="FF9C6500"/>
              </font>
              <fill>
                <patternFill>
                  <bgColor rgb="FFFFEB9C"/>
                </patternFill>
              </fill>
            </x14:dxf>
          </x14:cfRule>
          <x14:cfRule type="cellIs" priority="152" operator="equal" id="{854C5A18-B1ED-45C6-B082-68D8A41D927B}">
            <xm:f>'C:\Users\movilidad.bunidos.GOBIERNOBOGOTA\Desktop\2019\2019\NUEVA BASE DE DATOS\[NUEVA BASE DE DATOS PIP.xlsx]LD'!#REF!</xm:f>
            <x14:dxf>
              <font>
                <color rgb="FF9C0006"/>
              </font>
              <fill>
                <patternFill>
                  <bgColor rgb="FFFFC7CE"/>
                </patternFill>
              </fill>
            </x14:dxf>
          </x14:cfRule>
          <x14:cfRule type="cellIs" priority="153" operator="equal" id="{82212AFB-45D0-4635-BC38-E3D2AE4F0E7F}">
            <xm:f>'C:\Users\movilidad.bunidos.GOBIERNOBOGOTA\Desktop\2019\2019\NUEVA BASE DE DATOS\[NUEVA BASE DE DATOS PIP.xlsx]LD'!#REF!</xm:f>
            <x14:dxf>
              <font>
                <color rgb="FF006100"/>
              </font>
              <fill>
                <patternFill>
                  <bgColor rgb="FFC6EFCE"/>
                </patternFill>
              </fill>
            </x14:dxf>
          </x14:cfRule>
          <xm:sqref>V10</xm:sqref>
        </x14:conditionalFormatting>
        <x14:conditionalFormatting xmlns:xm="http://schemas.microsoft.com/office/excel/2006/main">
          <x14:cfRule type="cellIs" priority="148" operator="equal" id="{60063652-6F85-49D5-90C5-6ECAADFADE9C}">
            <xm:f>'C:\Users\movilidad.bunidos.GOBIERNOBOGOTA\Desktop\2019\2019\NUEVA BASE DE DATOS\[NUEVA BASE DE DATOS PIP.xlsx]LD'!#REF!</xm:f>
            <x14:dxf>
              <font>
                <color rgb="FF9C6500"/>
              </font>
              <fill>
                <patternFill>
                  <bgColor rgb="FFFFEB9C"/>
                </patternFill>
              </fill>
            </x14:dxf>
          </x14:cfRule>
          <x14:cfRule type="cellIs" priority="149" operator="equal" id="{C0BE8D57-7237-4FA0-B32E-7275D489EC9E}">
            <xm:f>'C:\Users\movilidad.bunidos.GOBIERNOBOGOTA\Desktop\2019\2019\NUEVA BASE DE DATOS\[NUEVA BASE DE DATOS PIP.xlsx]LD'!#REF!</xm:f>
            <x14:dxf>
              <font>
                <color rgb="FF9C0006"/>
              </font>
              <fill>
                <patternFill>
                  <bgColor rgb="FFFFC7CE"/>
                </patternFill>
              </fill>
            </x14:dxf>
          </x14:cfRule>
          <x14:cfRule type="cellIs" priority="150" operator="equal" id="{C41C9E28-8040-466C-B678-98D3174A9DE7}">
            <xm:f>'C:\Users\movilidad.bunidos.GOBIERNOBOGOTA\Desktop\2019\2019\NUEVA BASE DE DATOS\[NUEVA BASE DE DATOS PIP.xlsx]LD'!#REF!</xm:f>
            <x14:dxf>
              <font>
                <color rgb="FF006100"/>
              </font>
              <fill>
                <patternFill>
                  <bgColor rgb="FFC6EFCE"/>
                </patternFill>
              </fill>
            </x14:dxf>
          </x14:cfRule>
          <xm:sqref>V11</xm:sqref>
        </x14:conditionalFormatting>
        <x14:conditionalFormatting xmlns:xm="http://schemas.microsoft.com/office/excel/2006/main">
          <x14:cfRule type="cellIs" priority="145" operator="equal" id="{B6D22832-2042-45D3-8C5B-28AE50FC26A6}">
            <xm:f>'C:\Users\movilidad.bunidos.GOBIERNOBOGOTA\Desktop\2019\2019\NUEVA BASE DE DATOS\[NUEVA BASE DE DATOS PIP.xlsx]LD'!#REF!</xm:f>
            <x14:dxf>
              <font>
                <color rgb="FF9C6500"/>
              </font>
              <fill>
                <patternFill>
                  <bgColor rgb="FFFFEB9C"/>
                </patternFill>
              </fill>
            </x14:dxf>
          </x14:cfRule>
          <x14:cfRule type="cellIs" priority="146" operator="equal" id="{480B122D-1EC3-449B-9E61-606D4F9B74C9}">
            <xm:f>'C:\Users\movilidad.bunidos.GOBIERNOBOGOTA\Desktop\2019\2019\NUEVA BASE DE DATOS\[NUEVA BASE DE DATOS PIP.xlsx]LD'!#REF!</xm:f>
            <x14:dxf>
              <font>
                <color rgb="FF9C0006"/>
              </font>
              <fill>
                <patternFill>
                  <bgColor rgb="FFFFC7CE"/>
                </patternFill>
              </fill>
            </x14:dxf>
          </x14:cfRule>
          <x14:cfRule type="cellIs" priority="147" operator="equal" id="{C5688A84-4F4A-4B66-939B-753D3AAF2372}">
            <xm:f>'C:\Users\movilidad.bunidos.GOBIERNOBOGOTA\Desktop\2019\2019\NUEVA BASE DE DATOS\[NUEVA BASE DE DATOS PIP.xlsx]LD'!#REF!</xm:f>
            <x14:dxf>
              <font>
                <color rgb="FF006100"/>
              </font>
              <fill>
                <patternFill>
                  <bgColor rgb="FFC6EFCE"/>
                </patternFill>
              </fill>
            </x14:dxf>
          </x14:cfRule>
          <xm:sqref>V12</xm:sqref>
        </x14:conditionalFormatting>
        <x14:conditionalFormatting xmlns:xm="http://schemas.microsoft.com/office/excel/2006/main">
          <x14:cfRule type="cellIs" priority="142" operator="equal" id="{2F6260F4-CFF9-4BA5-BE73-71E7ACA097CD}">
            <xm:f>'C:\Users\movilidad.bunidos.GOBIERNOBOGOTA\Desktop\2019\2019\NUEVA BASE DE DATOS\[NUEVA BASE DE DATOS PIP.xlsx]LD'!#REF!</xm:f>
            <x14:dxf>
              <font>
                <color rgb="FF9C6500"/>
              </font>
              <fill>
                <patternFill>
                  <bgColor rgb="FFFFEB9C"/>
                </patternFill>
              </fill>
            </x14:dxf>
          </x14:cfRule>
          <x14:cfRule type="cellIs" priority="143" operator="equal" id="{D11654E9-C4AA-4D30-B0CE-55D345FAE19E}">
            <xm:f>'C:\Users\movilidad.bunidos.GOBIERNOBOGOTA\Desktop\2019\2019\NUEVA BASE DE DATOS\[NUEVA BASE DE DATOS PIP.xlsx]LD'!#REF!</xm:f>
            <x14:dxf>
              <font>
                <color rgb="FF9C0006"/>
              </font>
              <fill>
                <patternFill>
                  <bgColor rgb="FFFFC7CE"/>
                </patternFill>
              </fill>
            </x14:dxf>
          </x14:cfRule>
          <x14:cfRule type="cellIs" priority="144" operator="equal" id="{43AA4472-EF33-4F9E-B3D5-F01EC30ACA55}">
            <xm:f>'C:\Users\movilidad.bunidos.GOBIERNOBOGOTA\Desktop\2019\2019\NUEVA BASE DE DATOS\[NUEVA BASE DE DATOS PIP.xlsx]LD'!#REF!</xm:f>
            <x14:dxf>
              <font>
                <color rgb="FF006100"/>
              </font>
              <fill>
                <patternFill>
                  <bgColor rgb="FFC6EFCE"/>
                </patternFill>
              </fill>
            </x14:dxf>
          </x14:cfRule>
          <xm:sqref>V13</xm:sqref>
        </x14:conditionalFormatting>
        <x14:conditionalFormatting xmlns:xm="http://schemas.microsoft.com/office/excel/2006/main">
          <x14:cfRule type="cellIs" priority="139" operator="equal" id="{E6E297DA-D73B-4E8B-920E-15FF93709172}">
            <xm:f>'C:\Users\movilidad.bunidos.GOBIERNOBOGOTA\Desktop\2019\2019\NUEVA BASE DE DATOS\[NUEVA BASE DE DATOS PIP.xlsx]LD'!#REF!</xm:f>
            <x14:dxf>
              <font>
                <color rgb="FF9C6500"/>
              </font>
              <fill>
                <patternFill>
                  <bgColor rgb="FFFFEB9C"/>
                </patternFill>
              </fill>
            </x14:dxf>
          </x14:cfRule>
          <x14:cfRule type="cellIs" priority="140" operator="equal" id="{55ED684A-1886-4C7A-81FC-546699E6446D}">
            <xm:f>'C:\Users\movilidad.bunidos.GOBIERNOBOGOTA\Desktop\2019\2019\NUEVA BASE DE DATOS\[NUEVA BASE DE DATOS PIP.xlsx]LD'!#REF!</xm:f>
            <x14:dxf>
              <font>
                <color rgb="FF9C0006"/>
              </font>
              <fill>
                <patternFill>
                  <bgColor rgb="FFFFC7CE"/>
                </patternFill>
              </fill>
            </x14:dxf>
          </x14:cfRule>
          <x14:cfRule type="cellIs" priority="141" operator="equal" id="{0DCEA122-59C0-4FB0-9368-0789928413ED}">
            <xm:f>'C:\Users\movilidad.bunidos.GOBIERNOBOGOTA\Desktop\2019\2019\NUEVA BASE DE DATOS\[NUEVA BASE DE DATOS PIP.xlsx]LD'!#REF!</xm:f>
            <x14:dxf>
              <font>
                <color rgb="FF006100"/>
              </font>
              <fill>
                <patternFill>
                  <bgColor rgb="FFC6EFCE"/>
                </patternFill>
              </fill>
            </x14:dxf>
          </x14:cfRule>
          <xm:sqref>V14</xm:sqref>
        </x14:conditionalFormatting>
        <x14:conditionalFormatting xmlns:xm="http://schemas.microsoft.com/office/excel/2006/main">
          <x14:cfRule type="cellIs" priority="136" operator="equal" id="{1A6571F6-6FA2-4BA4-A697-3CEE6074CEB6}">
            <xm:f>'C:\Users\movilidad.bunidos.GOBIERNOBOGOTA\Desktop\2019\2019\NUEVA BASE DE DATOS\[NUEVA BASE DE DATOS PIP.xlsx]LD'!#REF!</xm:f>
            <x14:dxf>
              <font>
                <color rgb="FF9C6500"/>
              </font>
              <fill>
                <patternFill>
                  <bgColor rgb="FFFFEB9C"/>
                </patternFill>
              </fill>
            </x14:dxf>
          </x14:cfRule>
          <x14:cfRule type="cellIs" priority="137" operator="equal" id="{E43C470C-1328-489C-8F10-C81561B98E74}">
            <xm:f>'C:\Users\movilidad.bunidos.GOBIERNOBOGOTA\Desktop\2019\2019\NUEVA BASE DE DATOS\[NUEVA BASE DE DATOS PIP.xlsx]LD'!#REF!</xm:f>
            <x14:dxf>
              <font>
                <color rgb="FF9C0006"/>
              </font>
              <fill>
                <patternFill>
                  <bgColor rgb="FFFFC7CE"/>
                </patternFill>
              </fill>
            </x14:dxf>
          </x14:cfRule>
          <x14:cfRule type="cellIs" priority="138" operator="equal" id="{FDB34ADD-7254-4FC3-854B-AB314B1E95BB}">
            <xm:f>'C:\Users\movilidad.bunidos.GOBIERNOBOGOTA\Desktop\2019\2019\NUEVA BASE DE DATOS\[NUEVA BASE DE DATOS PIP.xlsx]LD'!#REF!</xm:f>
            <x14:dxf>
              <font>
                <color rgb="FF006100"/>
              </font>
              <fill>
                <patternFill>
                  <bgColor rgb="FFC6EFCE"/>
                </patternFill>
              </fill>
            </x14:dxf>
          </x14:cfRule>
          <xm:sqref>V15</xm:sqref>
        </x14:conditionalFormatting>
        <x14:conditionalFormatting xmlns:xm="http://schemas.microsoft.com/office/excel/2006/main">
          <x14:cfRule type="cellIs" priority="133" operator="equal" id="{47805253-DB78-42AA-B67F-826DB6099CCC}">
            <xm:f>'C:\Users\movilidad.bunidos.GOBIERNOBOGOTA\Desktop\2019\2019\NUEVA BASE DE DATOS\[NUEVA BASE DE DATOS PIP.xlsx]LD'!#REF!</xm:f>
            <x14:dxf>
              <font>
                <color rgb="FF9C6500"/>
              </font>
              <fill>
                <patternFill>
                  <bgColor rgb="FFFFEB9C"/>
                </patternFill>
              </fill>
            </x14:dxf>
          </x14:cfRule>
          <x14:cfRule type="cellIs" priority="134" operator="equal" id="{21A47053-9DC1-42D2-9CF2-6ABB23F77C32}">
            <xm:f>'C:\Users\movilidad.bunidos.GOBIERNOBOGOTA\Desktop\2019\2019\NUEVA BASE DE DATOS\[NUEVA BASE DE DATOS PIP.xlsx]LD'!#REF!</xm:f>
            <x14:dxf>
              <font>
                <color rgb="FF9C0006"/>
              </font>
              <fill>
                <patternFill>
                  <bgColor rgb="FFFFC7CE"/>
                </patternFill>
              </fill>
            </x14:dxf>
          </x14:cfRule>
          <x14:cfRule type="cellIs" priority="135" operator="equal" id="{C1F2F2CC-2727-4106-951E-4DB60EBF4586}">
            <xm:f>'C:\Users\movilidad.bunidos.GOBIERNOBOGOTA\Desktop\2019\2019\NUEVA BASE DE DATOS\[NUEVA BASE DE DATOS PIP.xlsx]LD'!#REF!</xm:f>
            <x14:dxf>
              <font>
                <color rgb="FF006100"/>
              </font>
              <fill>
                <patternFill>
                  <bgColor rgb="FFC6EFCE"/>
                </patternFill>
              </fill>
            </x14:dxf>
          </x14:cfRule>
          <xm:sqref>V16</xm:sqref>
        </x14:conditionalFormatting>
        <x14:conditionalFormatting xmlns:xm="http://schemas.microsoft.com/office/excel/2006/main">
          <x14:cfRule type="cellIs" priority="130" operator="equal" id="{4219F454-8F47-4142-924F-7FDBC8B15FB1}">
            <xm:f>'C:\Users\movilidad.bunidos.GOBIERNOBOGOTA\Desktop\2019\2019\NUEVA BASE DE DATOS\[NUEVA BASE DE DATOS PIP.xlsx]LD'!#REF!</xm:f>
            <x14:dxf>
              <font>
                <color rgb="FF9C6500"/>
              </font>
              <fill>
                <patternFill>
                  <bgColor rgb="FFFFEB9C"/>
                </patternFill>
              </fill>
            </x14:dxf>
          </x14:cfRule>
          <x14:cfRule type="cellIs" priority="131" operator="equal" id="{B8EC21E4-B3AF-4146-AA32-EF0A8DBE4735}">
            <xm:f>'C:\Users\movilidad.bunidos.GOBIERNOBOGOTA\Desktop\2019\2019\NUEVA BASE DE DATOS\[NUEVA BASE DE DATOS PIP.xlsx]LD'!#REF!</xm:f>
            <x14:dxf>
              <font>
                <color rgb="FF9C0006"/>
              </font>
              <fill>
                <patternFill>
                  <bgColor rgb="FFFFC7CE"/>
                </patternFill>
              </fill>
            </x14:dxf>
          </x14:cfRule>
          <x14:cfRule type="cellIs" priority="132" operator="equal" id="{E9FA1F0C-0D60-4355-B40D-7FBFE1EB22ED}">
            <xm:f>'C:\Users\movilidad.bunidos.GOBIERNOBOGOTA\Desktop\2019\2019\NUEVA BASE DE DATOS\[NUEVA BASE DE DATOS PIP.xlsx]LD'!#REF!</xm:f>
            <x14:dxf>
              <font>
                <color rgb="FF006100"/>
              </font>
              <fill>
                <patternFill>
                  <bgColor rgb="FFC6EFCE"/>
                </patternFill>
              </fill>
            </x14:dxf>
          </x14:cfRule>
          <xm:sqref>V17</xm:sqref>
        </x14:conditionalFormatting>
        <x14:conditionalFormatting xmlns:xm="http://schemas.microsoft.com/office/excel/2006/main">
          <x14:cfRule type="cellIs" priority="127" operator="equal" id="{CBF699D0-2EB2-4FD6-B8F6-9D7029A9296E}">
            <xm:f>'C:\Users\movilidad.bunidos.GOBIERNOBOGOTA\Desktop\2019\2019\NUEVA BASE DE DATOS\[NUEVA BASE DE DATOS PIP.xlsx]LD'!#REF!</xm:f>
            <x14:dxf>
              <font>
                <color rgb="FF9C6500"/>
              </font>
              <fill>
                <patternFill>
                  <bgColor rgb="FFFFEB9C"/>
                </patternFill>
              </fill>
            </x14:dxf>
          </x14:cfRule>
          <x14:cfRule type="cellIs" priority="128" operator="equal" id="{3DED5BA0-58B7-45F3-B646-2DE67D9110FD}">
            <xm:f>'C:\Users\movilidad.bunidos.GOBIERNOBOGOTA\Desktop\2019\2019\NUEVA BASE DE DATOS\[NUEVA BASE DE DATOS PIP.xlsx]LD'!#REF!</xm:f>
            <x14:dxf>
              <font>
                <color rgb="FF9C0006"/>
              </font>
              <fill>
                <patternFill>
                  <bgColor rgb="FFFFC7CE"/>
                </patternFill>
              </fill>
            </x14:dxf>
          </x14:cfRule>
          <x14:cfRule type="cellIs" priority="129" operator="equal" id="{2DC94126-7004-4EE4-BCC7-F757847E6B26}">
            <xm:f>'C:\Users\movilidad.bunidos.GOBIERNOBOGOTA\Desktop\2019\2019\NUEVA BASE DE DATOS\[NUEVA BASE DE DATOS PIP.xlsx]LD'!#REF!</xm:f>
            <x14:dxf>
              <font>
                <color rgb="FF006100"/>
              </font>
              <fill>
                <patternFill>
                  <bgColor rgb="FFC6EFCE"/>
                </patternFill>
              </fill>
            </x14:dxf>
          </x14:cfRule>
          <xm:sqref>V18</xm:sqref>
        </x14:conditionalFormatting>
        <x14:conditionalFormatting xmlns:xm="http://schemas.microsoft.com/office/excel/2006/main">
          <x14:cfRule type="cellIs" priority="124" operator="equal" id="{1EE17F2A-0B13-486F-AEAB-E682C9890B90}">
            <xm:f>'\\storage_Admin\CentrosLocalesMovilidad\2019\POA\SEPTIEMBRE\12. BARRIOS UNIDOS\[FRL12.xlsx]LD'!#REF!</xm:f>
            <x14:dxf>
              <font>
                <color rgb="FF9C6500"/>
              </font>
              <fill>
                <patternFill>
                  <bgColor rgb="FFFFEB9C"/>
                </patternFill>
              </fill>
            </x14:dxf>
          </x14:cfRule>
          <x14:cfRule type="cellIs" priority="125" operator="equal" id="{C71DC5EE-B853-4618-A805-375BEF6742D6}">
            <xm:f>'\\storage_Admin\CentrosLocalesMovilidad\2019\POA\SEPTIEMBRE\12. BARRIOS UNIDOS\[FRL12.xlsx]LD'!#REF!</xm:f>
            <x14:dxf>
              <font>
                <color rgb="FF9C0006"/>
              </font>
              <fill>
                <patternFill>
                  <bgColor rgb="FFFFC7CE"/>
                </patternFill>
              </fill>
            </x14:dxf>
          </x14:cfRule>
          <x14:cfRule type="cellIs" priority="126" operator="equal" id="{801C2D1C-E26C-4C15-9D60-A7EB276A048D}">
            <xm:f>'\\storage_Admin\CentrosLocalesMovilidad\2019\POA\SEPTIEMBRE\12. BARRIOS UNIDOS\[FRL12.xlsx]LD'!#REF!</xm:f>
            <x14:dxf>
              <font>
                <color rgb="FF006100"/>
              </font>
              <fill>
                <patternFill>
                  <bgColor rgb="FFC6EFCE"/>
                </patternFill>
              </fill>
            </x14:dxf>
          </x14:cfRule>
          <xm:sqref>V20:V41</xm:sqref>
        </x14:conditionalFormatting>
        <x14:conditionalFormatting xmlns:xm="http://schemas.microsoft.com/office/excel/2006/main">
          <x14:cfRule type="cellIs" priority="121" operator="equal" id="{81ACE038-1E79-48D1-A9AB-FC14F441F0FA}">
            <xm:f>'C:\Users\movilidad.bunidos.GOBIERNOBOGOTA\Desktop\2019\2019\NUEVA BASE DE DATOS\[NUEVA BASE DE DATOS PIP.xlsx]LD'!#REF!</xm:f>
            <x14:dxf>
              <font>
                <color rgb="FF9C6500"/>
              </font>
              <fill>
                <patternFill>
                  <bgColor rgb="FFFFEB9C"/>
                </patternFill>
              </fill>
            </x14:dxf>
          </x14:cfRule>
          <x14:cfRule type="cellIs" priority="122" operator="equal" id="{05C7A284-73BB-4D01-8218-C1A2EE8160F1}">
            <xm:f>'C:\Users\movilidad.bunidos.GOBIERNOBOGOTA\Desktop\2019\2019\NUEVA BASE DE DATOS\[NUEVA BASE DE DATOS PIP.xlsx]LD'!#REF!</xm:f>
            <x14:dxf>
              <font>
                <color rgb="FF9C0006"/>
              </font>
              <fill>
                <patternFill>
                  <bgColor rgb="FFFFC7CE"/>
                </patternFill>
              </fill>
            </x14:dxf>
          </x14:cfRule>
          <x14:cfRule type="cellIs" priority="123" operator="equal" id="{8BF4B45C-8D45-46BA-9E3B-320834D17424}">
            <xm:f>'C:\Users\movilidad.bunidos.GOBIERNOBOGOTA\Desktop\2019\2019\NUEVA BASE DE DATOS\[NUEVA BASE DE DATOS PIP.xlsx]LD'!#REF!</xm:f>
            <x14:dxf>
              <font>
                <color rgb="FF006100"/>
              </font>
              <fill>
                <patternFill>
                  <bgColor rgb="FFC6EFCE"/>
                </patternFill>
              </fill>
            </x14:dxf>
          </x14:cfRule>
          <xm:sqref>V20:V41</xm:sqref>
        </x14:conditionalFormatting>
        <x14:conditionalFormatting xmlns:xm="http://schemas.microsoft.com/office/excel/2006/main">
          <x14:cfRule type="cellIs" priority="118" operator="equal" id="{BF18CC84-9EEE-4F27-B968-C5AEA30D26D5}">
            <xm:f>'\\storage_Admin\CentrosLocalesMovilidad\2019\POA\SEPTIEMBRE\12. BARRIOS UNIDOS\[FRL12.xlsx]LD'!#REF!</xm:f>
            <x14:dxf>
              <font>
                <color rgb="FF9C6500"/>
              </font>
              <fill>
                <patternFill>
                  <bgColor rgb="FFFFEB9C"/>
                </patternFill>
              </fill>
            </x14:dxf>
          </x14:cfRule>
          <x14:cfRule type="cellIs" priority="119" operator="equal" id="{B37A5085-4553-4D79-85BE-A6F8500DAADC}">
            <xm:f>'\\storage_Admin\CentrosLocalesMovilidad\2019\POA\SEPTIEMBRE\12. BARRIOS UNIDOS\[FRL12.xlsx]LD'!#REF!</xm:f>
            <x14:dxf>
              <font>
                <color rgb="FF9C0006"/>
              </font>
              <fill>
                <patternFill>
                  <bgColor rgb="FFFFC7CE"/>
                </patternFill>
              </fill>
            </x14:dxf>
          </x14:cfRule>
          <x14:cfRule type="cellIs" priority="120" operator="equal" id="{547676A4-DD3C-498C-8BDB-8185EBDC236D}">
            <xm:f>'\\storage_Admin\CentrosLocalesMovilidad\2019\POA\SEPTIEMBRE\12. BARRIOS UNIDOS\[FRL12.xlsx]LD'!#REF!</xm:f>
            <x14:dxf>
              <font>
                <color rgb="FF006100"/>
              </font>
              <fill>
                <patternFill>
                  <bgColor rgb="FFC6EFCE"/>
                </patternFill>
              </fill>
            </x14:dxf>
          </x14:cfRule>
          <xm:sqref>V42</xm:sqref>
        </x14:conditionalFormatting>
        <x14:conditionalFormatting xmlns:xm="http://schemas.microsoft.com/office/excel/2006/main">
          <x14:cfRule type="cellIs" priority="115" operator="equal" id="{8C65AEBA-1544-48D9-9E5A-80E94EB6A9A3}">
            <xm:f>'C:\Users\movilidad.bunidos.GOBIERNOBOGOTA\Desktop\2019\2019\NUEVA BASE DE DATOS\[NUEVA BASE DE DATOS PIP.xlsx]LD'!#REF!</xm:f>
            <x14:dxf>
              <font>
                <color rgb="FF9C6500"/>
              </font>
              <fill>
                <patternFill>
                  <bgColor rgb="FFFFEB9C"/>
                </patternFill>
              </fill>
            </x14:dxf>
          </x14:cfRule>
          <x14:cfRule type="cellIs" priority="116" operator="equal" id="{55047927-FF4C-4B5F-9AF9-114137F4A879}">
            <xm:f>'C:\Users\movilidad.bunidos.GOBIERNOBOGOTA\Desktop\2019\2019\NUEVA BASE DE DATOS\[NUEVA BASE DE DATOS PIP.xlsx]LD'!#REF!</xm:f>
            <x14:dxf>
              <font>
                <color rgb="FF9C0006"/>
              </font>
              <fill>
                <patternFill>
                  <bgColor rgb="FFFFC7CE"/>
                </patternFill>
              </fill>
            </x14:dxf>
          </x14:cfRule>
          <x14:cfRule type="cellIs" priority="117" operator="equal" id="{B4570732-4545-410D-BA91-FFD8C8047C4F}">
            <xm:f>'C:\Users\movilidad.bunidos.GOBIERNOBOGOTA\Desktop\2019\2019\NUEVA BASE DE DATOS\[NUEVA BASE DE DATOS PIP.xlsx]LD'!#REF!</xm:f>
            <x14:dxf>
              <font>
                <color rgb="FF006100"/>
              </font>
              <fill>
                <patternFill>
                  <bgColor rgb="FFC6EFCE"/>
                </patternFill>
              </fill>
            </x14:dxf>
          </x14:cfRule>
          <xm:sqref>V42</xm:sqref>
        </x14:conditionalFormatting>
        <x14:conditionalFormatting xmlns:xm="http://schemas.microsoft.com/office/excel/2006/main">
          <x14:cfRule type="cellIs" priority="112" operator="equal" id="{6324A82F-5712-4F32-8DEB-52D8453712FD}">
            <xm:f>'\\storage_Admin\CentrosLocalesMovilidad\2019\POA\SEPTIEMBRE\12. BARRIOS UNIDOS\[FRL12.xlsx]LD'!#REF!</xm:f>
            <x14:dxf>
              <font>
                <color rgb="FF9C6500"/>
              </font>
              <fill>
                <patternFill>
                  <bgColor rgb="FFFFEB9C"/>
                </patternFill>
              </fill>
            </x14:dxf>
          </x14:cfRule>
          <x14:cfRule type="cellIs" priority="113" operator="equal" id="{6BE4889E-74B7-474E-808B-AD10CD929576}">
            <xm:f>'\\storage_Admin\CentrosLocalesMovilidad\2019\POA\SEPTIEMBRE\12. BARRIOS UNIDOS\[FRL12.xlsx]LD'!#REF!</xm:f>
            <x14:dxf>
              <font>
                <color rgb="FF9C0006"/>
              </font>
              <fill>
                <patternFill>
                  <bgColor rgb="FFFFC7CE"/>
                </patternFill>
              </fill>
            </x14:dxf>
          </x14:cfRule>
          <x14:cfRule type="cellIs" priority="114" operator="equal" id="{ED6FF9FB-9F7C-41E9-B2CE-2259E3E7DBC6}">
            <xm:f>'\\storage_Admin\CentrosLocalesMovilidad\2019\POA\SEPTIEMBRE\12. BARRIOS UNIDOS\[FRL12.xlsx]LD'!#REF!</xm:f>
            <x14:dxf>
              <font>
                <color rgb="FF006100"/>
              </font>
              <fill>
                <patternFill>
                  <bgColor rgb="FFC6EFCE"/>
                </patternFill>
              </fill>
            </x14:dxf>
          </x14:cfRule>
          <xm:sqref>V43</xm:sqref>
        </x14:conditionalFormatting>
        <x14:conditionalFormatting xmlns:xm="http://schemas.microsoft.com/office/excel/2006/main">
          <x14:cfRule type="cellIs" priority="109" operator="equal" id="{B1D582FC-7121-4D6B-AA6D-A922CE52DF27}">
            <xm:f>'C:\Users\movilidad.bunidos.GOBIERNOBOGOTA\Desktop\2019\2019\NUEVA BASE DE DATOS\[NUEVA BASE DE DATOS PIP.xlsx]LD'!#REF!</xm:f>
            <x14:dxf>
              <font>
                <color rgb="FF9C6500"/>
              </font>
              <fill>
                <patternFill>
                  <bgColor rgb="FFFFEB9C"/>
                </patternFill>
              </fill>
            </x14:dxf>
          </x14:cfRule>
          <x14:cfRule type="cellIs" priority="110" operator="equal" id="{871BC920-9031-4F0F-88B6-15430DF501D2}">
            <xm:f>'C:\Users\movilidad.bunidos.GOBIERNOBOGOTA\Desktop\2019\2019\NUEVA BASE DE DATOS\[NUEVA BASE DE DATOS PIP.xlsx]LD'!#REF!</xm:f>
            <x14:dxf>
              <font>
                <color rgb="FF9C0006"/>
              </font>
              <fill>
                <patternFill>
                  <bgColor rgb="FFFFC7CE"/>
                </patternFill>
              </fill>
            </x14:dxf>
          </x14:cfRule>
          <x14:cfRule type="cellIs" priority="111" operator="equal" id="{A31BD3C0-98D0-435B-8D49-61654EDE0FA3}">
            <xm:f>'C:\Users\movilidad.bunidos.GOBIERNOBOGOTA\Desktop\2019\2019\NUEVA BASE DE DATOS\[NUEVA BASE DE DATOS PIP.xlsx]LD'!#REF!</xm:f>
            <x14:dxf>
              <font>
                <color rgb="FF006100"/>
              </font>
              <fill>
                <patternFill>
                  <bgColor rgb="FFC6EFCE"/>
                </patternFill>
              </fill>
            </x14:dxf>
          </x14:cfRule>
          <xm:sqref>V43</xm:sqref>
        </x14:conditionalFormatting>
        <x14:conditionalFormatting xmlns:xm="http://schemas.microsoft.com/office/excel/2006/main">
          <x14:cfRule type="cellIs" priority="106" operator="equal" id="{37DE8D90-FF7C-47AC-BC60-8773B8945B0B}">
            <xm:f>'\\storage_Admin\CentrosLocalesMovilidad\2019\POA\SEPTIEMBRE\12. BARRIOS UNIDOS\[FRL12.xlsx]LD'!#REF!</xm:f>
            <x14:dxf>
              <font>
                <color rgb="FF9C6500"/>
              </font>
              <fill>
                <patternFill>
                  <bgColor rgb="FFFFEB9C"/>
                </patternFill>
              </fill>
            </x14:dxf>
          </x14:cfRule>
          <x14:cfRule type="cellIs" priority="107" operator="equal" id="{0119B4E2-972B-4877-9B34-BCCC5AF3674F}">
            <xm:f>'\\storage_Admin\CentrosLocalesMovilidad\2019\POA\SEPTIEMBRE\12. BARRIOS UNIDOS\[FRL12.xlsx]LD'!#REF!</xm:f>
            <x14:dxf>
              <font>
                <color rgb="FF9C0006"/>
              </font>
              <fill>
                <patternFill>
                  <bgColor rgb="FFFFC7CE"/>
                </patternFill>
              </fill>
            </x14:dxf>
          </x14:cfRule>
          <x14:cfRule type="cellIs" priority="108" operator="equal" id="{613F6E0F-88A9-43DE-8956-63F1E499BCDC}">
            <xm:f>'\\storage_Admin\CentrosLocalesMovilidad\2019\POA\SEPTIEMBRE\12. BARRIOS UNIDOS\[FRL12.xlsx]LD'!#REF!</xm:f>
            <x14:dxf>
              <font>
                <color rgb="FF006100"/>
              </font>
              <fill>
                <patternFill>
                  <bgColor rgb="FFC6EFCE"/>
                </patternFill>
              </fill>
            </x14:dxf>
          </x14:cfRule>
          <xm:sqref>V44</xm:sqref>
        </x14:conditionalFormatting>
        <x14:conditionalFormatting xmlns:xm="http://schemas.microsoft.com/office/excel/2006/main">
          <x14:cfRule type="cellIs" priority="103" operator="equal" id="{8B3A4242-1AA9-47F0-B3EE-C1A3A77F7502}">
            <xm:f>'C:\Users\movilidad.bunidos.GOBIERNOBOGOTA\Desktop\2019\2019\NUEVA BASE DE DATOS\[NUEVA BASE DE DATOS PIP.xlsx]LD'!#REF!</xm:f>
            <x14:dxf>
              <font>
                <color rgb="FF9C6500"/>
              </font>
              <fill>
                <patternFill>
                  <bgColor rgb="FFFFEB9C"/>
                </patternFill>
              </fill>
            </x14:dxf>
          </x14:cfRule>
          <x14:cfRule type="cellIs" priority="104" operator="equal" id="{B18CC155-9FB0-4674-BE8B-9A8AD4FD6A5E}">
            <xm:f>'C:\Users\movilidad.bunidos.GOBIERNOBOGOTA\Desktop\2019\2019\NUEVA BASE DE DATOS\[NUEVA BASE DE DATOS PIP.xlsx]LD'!#REF!</xm:f>
            <x14:dxf>
              <font>
                <color rgb="FF9C0006"/>
              </font>
              <fill>
                <patternFill>
                  <bgColor rgb="FFFFC7CE"/>
                </patternFill>
              </fill>
            </x14:dxf>
          </x14:cfRule>
          <x14:cfRule type="cellIs" priority="105" operator="equal" id="{50BB7822-09F4-4709-A324-C247D95F3D30}">
            <xm:f>'C:\Users\movilidad.bunidos.GOBIERNOBOGOTA\Desktop\2019\2019\NUEVA BASE DE DATOS\[NUEVA BASE DE DATOS PIP.xlsx]LD'!#REF!</xm:f>
            <x14:dxf>
              <font>
                <color rgb="FF006100"/>
              </font>
              <fill>
                <patternFill>
                  <bgColor rgb="FFC6EFCE"/>
                </patternFill>
              </fill>
            </x14:dxf>
          </x14:cfRule>
          <xm:sqref>V44</xm:sqref>
        </x14:conditionalFormatting>
        <x14:conditionalFormatting xmlns:xm="http://schemas.microsoft.com/office/excel/2006/main">
          <x14:cfRule type="cellIs" priority="100" operator="equal" id="{23713794-8EE7-4CE9-87B2-436A3FC6E24C}">
            <xm:f>'\\storage_Admin\CentrosLocalesMovilidad\2019\POA\SEPTIEMBRE\12. BARRIOS UNIDOS\[FRL12.xlsx]LD'!#REF!</xm:f>
            <x14:dxf>
              <font>
                <color rgb="FF9C6500"/>
              </font>
              <fill>
                <patternFill>
                  <bgColor rgb="FFFFEB9C"/>
                </patternFill>
              </fill>
            </x14:dxf>
          </x14:cfRule>
          <x14:cfRule type="cellIs" priority="101" operator="equal" id="{71E18F71-757D-447A-9E2F-2AB06A60F335}">
            <xm:f>'\\storage_Admin\CentrosLocalesMovilidad\2019\POA\SEPTIEMBRE\12. BARRIOS UNIDOS\[FRL12.xlsx]LD'!#REF!</xm:f>
            <x14:dxf>
              <font>
                <color rgb="FF9C0006"/>
              </font>
              <fill>
                <patternFill>
                  <bgColor rgb="FFFFC7CE"/>
                </patternFill>
              </fill>
            </x14:dxf>
          </x14:cfRule>
          <x14:cfRule type="cellIs" priority="102" operator="equal" id="{63FEE638-29C7-40F6-9451-75830C4D786D}">
            <xm:f>'\\storage_Admin\CentrosLocalesMovilidad\2019\POA\SEPTIEMBRE\12. BARRIOS UNIDOS\[FRL12.xlsx]LD'!#REF!</xm:f>
            <x14:dxf>
              <font>
                <color rgb="FF006100"/>
              </font>
              <fill>
                <patternFill>
                  <bgColor rgb="FFC6EFCE"/>
                </patternFill>
              </fill>
            </x14:dxf>
          </x14:cfRule>
          <xm:sqref>V49</xm:sqref>
        </x14:conditionalFormatting>
        <x14:conditionalFormatting xmlns:xm="http://schemas.microsoft.com/office/excel/2006/main">
          <x14:cfRule type="cellIs" priority="97" operator="equal" id="{60A4DB48-50ED-4836-B4A0-8F2DFE0F9287}">
            <xm:f>'\\storage_Admin\CentrosLocalesMovilidad\2019\POA\SEPTIEMBRE\12. BARRIOS UNIDOS\[FRL12.xlsx]LD'!#REF!</xm:f>
            <x14:dxf>
              <font>
                <color rgb="FF9C6500"/>
              </font>
              <fill>
                <patternFill>
                  <bgColor rgb="FFFFEB9C"/>
                </patternFill>
              </fill>
            </x14:dxf>
          </x14:cfRule>
          <x14:cfRule type="cellIs" priority="98" operator="equal" id="{547C343F-51C5-4944-B2C9-BD0F99BA3159}">
            <xm:f>'\\storage_Admin\CentrosLocalesMovilidad\2019\POA\SEPTIEMBRE\12. BARRIOS UNIDOS\[FRL12.xlsx]LD'!#REF!</xm:f>
            <x14:dxf>
              <font>
                <color rgb="FF9C0006"/>
              </font>
              <fill>
                <patternFill>
                  <bgColor rgb="FFFFC7CE"/>
                </patternFill>
              </fill>
            </x14:dxf>
          </x14:cfRule>
          <x14:cfRule type="cellIs" priority="99" operator="equal" id="{8DE53F45-D986-4524-A703-6AA30AE5B36C}">
            <xm:f>'\\storage_Admin\CentrosLocalesMovilidad\2019\POA\SEPTIEMBRE\12. BARRIOS UNIDOS\[FRL12.xlsx]LD'!#REF!</xm:f>
            <x14:dxf>
              <font>
                <color rgb="FF006100"/>
              </font>
              <fill>
                <patternFill>
                  <bgColor rgb="FFC6EFCE"/>
                </patternFill>
              </fill>
            </x14:dxf>
          </x14:cfRule>
          <xm:sqref>V50</xm:sqref>
        </x14:conditionalFormatting>
        <x14:conditionalFormatting xmlns:xm="http://schemas.microsoft.com/office/excel/2006/main">
          <x14:cfRule type="cellIs" priority="94" operator="equal" id="{2409DE31-A44F-49FD-A5F9-DD5043B01F69}">
            <xm:f>'\\storage_Admin\CentrosLocalesMovilidad\2019\POA\SEPTIEMBRE\12. BARRIOS UNIDOS\[FRL12.xlsx]LD'!#REF!</xm:f>
            <x14:dxf>
              <font>
                <color rgb="FF9C6500"/>
              </font>
              <fill>
                <patternFill>
                  <bgColor rgb="FFFFEB9C"/>
                </patternFill>
              </fill>
            </x14:dxf>
          </x14:cfRule>
          <x14:cfRule type="cellIs" priority="95" operator="equal" id="{25FC1C7F-39E5-4D0F-8545-D659A11DF809}">
            <xm:f>'\\storage_Admin\CentrosLocalesMovilidad\2019\POA\SEPTIEMBRE\12. BARRIOS UNIDOS\[FRL12.xlsx]LD'!#REF!</xm:f>
            <x14:dxf>
              <font>
                <color rgb="FF9C0006"/>
              </font>
              <fill>
                <patternFill>
                  <bgColor rgb="FFFFC7CE"/>
                </patternFill>
              </fill>
            </x14:dxf>
          </x14:cfRule>
          <x14:cfRule type="cellIs" priority="96" operator="equal" id="{303B24D9-47E0-4BA3-A557-A8380AF6219C}">
            <xm:f>'\\storage_Admin\CentrosLocalesMovilidad\2019\POA\SEPTIEMBRE\12. BARRIOS UNIDOS\[FRL12.xlsx]LD'!#REF!</xm:f>
            <x14:dxf>
              <font>
                <color rgb="FF006100"/>
              </font>
              <fill>
                <patternFill>
                  <bgColor rgb="FFC6EFCE"/>
                </patternFill>
              </fill>
            </x14:dxf>
          </x14:cfRule>
          <xm:sqref>V51</xm:sqref>
        </x14:conditionalFormatting>
        <x14:conditionalFormatting xmlns:xm="http://schemas.microsoft.com/office/excel/2006/main">
          <x14:cfRule type="cellIs" priority="91" operator="equal" id="{6D34B8A8-9783-4A67-BCB7-4C80F08AF029}">
            <xm:f>'\\storage_Admin\CentrosLocalesMovilidad\2019\POA\SEPTIEMBRE\12. BARRIOS UNIDOS\[FRL12.xlsx]LD'!#REF!</xm:f>
            <x14:dxf>
              <font>
                <color rgb="FF9C6500"/>
              </font>
              <fill>
                <patternFill>
                  <bgColor rgb="FFFFEB9C"/>
                </patternFill>
              </fill>
            </x14:dxf>
          </x14:cfRule>
          <x14:cfRule type="cellIs" priority="92" operator="equal" id="{60B66533-F2A9-4A14-8124-6A3D7949208F}">
            <xm:f>'\\storage_Admin\CentrosLocalesMovilidad\2019\POA\SEPTIEMBRE\12. BARRIOS UNIDOS\[FRL12.xlsx]LD'!#REF!</xm:f>
            <x14:dxf>
              <font>
                <color rgb="FF9C0006"/>
              </font>
              <fill>
                <patternFill>
                  <bgColor rgb="FFFFC7CE"/>
                </patternFill>
              </fill>
            </x14:dxf>
          </x14:cfRule>
          <x14:cfRule type="cellIs" priority="93" operator="equal" id="{65FB7AA8-6549-4140-AD11-EC024948A40A}">
            <xm:f>'\\storage_Admin\CentrosLocalesMovilidad\2019\POA\SEPTIEMBRE\12. BARRIOS UNIDOS\[FRL12.xlsx]LD'!#REF!</xm:f>
            <x14:dxf>
              <font>
                <color rgb="FF006100"/>
              </font>
              <fill>
                <patternFill>
                  <bgColor rgb="FFC6EFCE"/>
                </patternFill>
              </fill>
            </x14:dxf>
          </x14:cfRule>
          <xm:sqref>V52</xm:sqref>
        </x14:conditionalFormatting>
        <x14:conditionalFormatting xmlns:xm="http://schemas.microsoft.com/office/excel/2006/main">
          <x14:cfRule type="cellIs" priority="88" operator="equal" id="{435B54D3-FD0E-46C4-9E90-A14E478D0A05}">
            <xm:f>'\\storage_Admin\CentrosLocalesMovilidad\2019\POA\SEPTIEMBRE\12. BARRIOS UNIDOS\[FRL12.xlsx]LD'!#REF!</xm:f>
            <x14:dxf>
              <font>
                <color rgb="FF9C6500"/>
              </font>
              <fill>
                <patternFill>
                  <bgColor rgb="FFFFEB9C"/>
                </patternFill>
              </fill>
            </x14:dxf>
          </x14:cfRule>
          <x14:cfRule type="cellIs" priority="89" operator="equal" id="{F5DCD48C-6039-4DA6-A7C6-6D3D3EBAF03C}">
            <xm:f>'\\storage_Admin\CentrosLocalesMovilidad\2019\POA\SEPTIEMBRE\12. BARRIOS UNIDOS\[FRL12.xlsx]LD'!#REF!</xm:f>
            <x14:dxf>
              <font>
                <color rgb="FF9C0006"/>
              </font>
              <fill>
                <patternFill>
                  <bgColor rgb="FFFFC7CE"/>
                </patternFill>
              </fill>
            </x14:dxf>
          </x14:cfRule>
          <x14:cfRule type="cellIs" priority="90" operator="equal" id="{A2D582C3-6BCA-4F36-B2EA-E2A97B7959E8}">
            <xm:f>'\\storage_Admin\CentrosLocalesMovilidad\2019\POA\SEPTIEMBRE\12. BARRIOS UNIDOS\[FRL12.xlsx]LD'!#REF!</xm:f>
            <x14:dxf>
              <font>
                <color rgb="FF006100"/>
              </font>
              <fill>
                <patternFill>
                  <bgColor rgb="FFC6EFCE"/>
                </patternFill>
              </fill>
            </x14:dxf>
          </x14:cfRule>
          <xm:sqref>V53</xm:sqref>
        </x14:conditionalFormatting>
        <x14:conditionalFormatting xmlns:xm="http://schemas.microsoft.com/office/excel/2006/main">
          <x14:cfRule type="cellIs" priority="85" operator="equal" id="{DF092D74-DBF4-4108-A9A9-EFBE4E113978}">
            <xm:f>'\\storage_Admin\CentrosLocalesMovilidad\2019\POA\SEPTIEMBRE\12. BARRIOS UNIDOS\[FRL12.xlsx]LD'!#REF!</xm:f>
            <x14:dxf>
              <font>
                <color rgb="FF9C6500"/>
              </font>
              <fill>
                <patternFill>
                  <bgColor rgb="FFFFEB9C"/>
                </patternFill>
              </fill>
            </x14:dxf>
          </x14:cfRule>
          <x14:cfRule type="cellIs" priority="86" operator="equal" id="{FFD01742-9BD5-4564-8D65-75BE7F68A170}">
            <xm:f>'\\storage_Admin\CentrosLocalesMovilidad\2019\POA\SEPTIEMBRE\12. BARRIOS UNIDOS\[FRL12.xlsx]LD'!#REF!</xm:f>
            <x14:dxf>
              <font>
                <color rgb="FF9C0006"/>
              </font>
              <fill>
                <patternFill>
                  <bgColor rgb="FFFFC7CE"/>
                </patternFill>
              </fill>
            </x14:dxf>
          </x14:cfRule>
          <x14:cfRule type="cellIs" priority="87" operator="equal" id="{E725F761-AAE0-41E8-925F-033C41D118B1}">
            <xm:f>'\\storage_Admin\CentrosLocalesMovilidad\2019\POA\SEPTIEMBRE\12. BARRIOS UNIDOS\[FRL12.xlsx]LD'!#REF!</xm:f>
            <x14:dxf>
              <font>
                <color rgb="FF006100"/>
              </font>
              <fill>
                <patternFill>
                  <bgColor rgb="FFC6EFCE"/>
                </patternFill>
              </fill>
            </x14:dxf>
          </x14:cfRule>
          <xm:sqref>V54</xm:sqref>
        </x14:conditionalFormatting>
        <x14:conditionalFormatting xmlns:xm="http://schemas.microsoft.com/office/excel/2006/main">
          <x14:cfRule type="cellIs" priority="82" operator="equal" id="{24D4DFA6-FC8D-47B0-B6E3-C6486E8EAFA6}">
            <xm:f>'\\storage_Admin\CentrosLocalesMovilidad\2019\POA\SEPTIEMBRE\12. BARRIOS UNIDOS\[FRL12.xlsx]LD'!#REF!</xm:f>
            <x14:dxf>
              <font>
                <color rgb="FF9C6500"/>
              </font>
              <fill>
                <patternFill>
                  <bgColor rgb="FFFFEB9C"/>
                </patternFill>
              </fill>
            </x14:dxf>
          </x14:cfRule>
          <x14:cfRule type="cellIs" priority="83" operator="equal" id="{0C245A3E-1B66-4FBD-8342-41F4E8C0B40D}">
            <xm:f>'\\storage_Admin\CentrosLocalesMovilidad\2019\POA\SEPTIEMBRE\12. BARRIOS UNIDOS\[FRL12.xlsx]LD'!#REF!</xm:f>
            <x14:dxf>
              <font>
                <color rgb="FF9C0006"/>
              </font>
              <fill>
                <patternFill>
                  <bgColor rgb="FFFFC7CE"/>
                </patternFill>
              </fill>
            </x14:dxf>
          </x14:cfRule>
          <x14:cfRule type="cellIs" priority="84" operator="equal" id="{1D9FA99F-2E88-42E8-A237-ADDCE370D2BA}">
            <xm:f>'\\storage_Admin\CentrosLocalesMovilidad\2019\POA\SEPTIEMBRE\12. BARRIOS UNIDOS\[FRL12.xlsx]LD'!#REF!</xm:f>
            <x14:dxf>
              <font>
                <color rgb="FF006100"/>
              </font>
              <fill>
                <patternFill>
                  <bgColor rgb="FFC6EFCE"/>
                </patternFill>
              </fill>
            </x14:dxf>
          </x14:cfRule>
          <xm:sqref>V55</xm:sqref>
        </x14:conditionalFormatting>
        <x14:conditionalFormatting xmlns:xm="http://schemas.microsoft.com/office/excel/2006/main">
          <x14:cfRule type="cellIs" priority="79" operator="equal" id="{D431BB1F-1E8E-4634-A080-4DFD6F23B44C}">
            <xm:f>'\\storage_Admin\CentrosLocalesMovilidad\2019\POA\SEPTIEMBRE\12. BARRIOS UNIDOS\[FRL12.xlsx]LD'!#REF!</xm:f>
            <x14:dxf>
              <font>
                <color rgb="FF9C6500"/>
              </font>
              <fill>
                <patternFill>
                  <bgColor rgb="FFFFEB9C"/>
                </patternFill>
              </fill>
            </x14:dxf>
          </x14:cfRule>
          <x14:cfRule type="cellIs" priority="80" operator="equal" id="{711414B0-0697-4E40-B139-C4D2B54ACCA4}">
            <xm:f>'\\storage_Admin\CentrosLocalesMovilidad\2019\POA\SEPTIEMBRE\12. BARRIOS UNIDOS\[FRL12.xlsx]LD'!#REF!</xm:f>
            <x14:dxf>
              <font>
                <color rgb="FF9C0006"/>
              </font>
              <fill>
                <patternFill>
                  <bgColor rgb="FFFFC7CE"/>
                </patternFill>
              </fill>
            </x14:dxf>
          </x14:cfRule>
          <x14:cfRule type="cellIs" priority="81" operator="equal" id="{6A979B7F-08F1-476D-B76B-1D6C1657371B}">
            <xm:f>'\\storage_Admin\CentrosLocalesMovilidad\2019\POA\SEPTIEMBRE\12. BARRIOS UNIDOS\[FRL12.xlsx]LD'!#REF!</xm:f>
            <x14:dxf>
              <font>
                <color rgb="FF006100"/>
              </font>
              <fill>
                <patternFill>
                  <bgColor rgb="FFC6EFCE"/>
                </patternFill>
              </fill>
            </x14:dxf>
          </x14:cfRule>
          <xm:sqref>V56</xm:sqref>
        </x14:conditionalFormatting>
        <x14:conditionalFormatting xmlns:xm="http://schemas.microsoft.com/office/excel/2006/main">
          <x14:cfRule type="cellIs" priority="76" operator="equal" id="{9E366EF5-65DB-4072-8F00-8BA7086D64D5}">
            <xm:f>'\\storage_Admin\CentrosLocalesMovilidad\2019\POA\SEPTIEMBRE\12. BARRIOS UNIDOS\[FRL12.xlsx]LD'!#REF!</xm:f>
            <x14:dxf>
              <font>
                <color rgb="FF9C6500"/>
              </font>
              <fill>
                <patternFill>
                  <bgColor rgb="FFFFEB9C"/>
                </patternFill>
              </fill>
            </x14:dxf>
          </x14:cfRule>
          <x14:cfRule type="cellIs" priority="77" operator="equal" id="{DAD5D9E2-10EB-4B6A-BCF2-7E31210E0615}">
            <xm:f>'\\storage_Admin\CentrosLocalesMovilidad\2019\POA\SEPTIEMBRE\12. BARRIOS UNIDOS\[FRL12.xlsx]LD'!#REF!</xm:f>
            <x14:dxf>
              <font>
                <color rgb="FF9C0006"/>
              </font>
              <fill>
                <patternFill>
                  <bgColor rgb="FFFFC7CE"/>
                </patternFill>
              </fill>
            </x14:dxf>
          </x14:cfRule>
          <x14:cfRule type="cellIs" priority="78" operator="equal" id="{701BE58E-2C47-420E-A353-62DD2BF225EA}">
            <xm:f>'\\storage_Admin\CentrosLocalesMovilidad\2019\POA\SEPTIEMBRE\12. BARRIOS UNIDOS\[FRL12.xlsx]LD'!#REF!</xm:f>
            <x14:dxf>
              <font>
                <color rgb="FF006100"/>
              </font>
              <fill>
                <patternFill>
                  <bgColor rgb="FFC6EFCE"/>
                </patternFill>
              </fill>
            </x14:dxf>
          </x14:cfRule>
          <xm:sqref>V57</xm:sqref>
        </x14:conditionalFormatting>
        <x14:conditionalFormatting xmlns:xm="http://schemas.microsoft.com/office/excel/2006/main">
          <x14:cfRule type="cellIs" priority="73" operator="equal" id="{6746C088-0418-4625-ACEA-109E5DD33804}">
            <xm:f>'\\storage_Admin\CentrosLocalesMovilidad\2019\POA\SEPTIEMBRE\12. BARRIOS UNIDOS\[FRL12.xlsx]LD'!#REF!</xm:f>
            <x14:dxf>
              <font>
                <color rgb="FF9C6500"/>
              </font>
              <fill>
                <patternFill>
                  <bgColor rgb="FFFFEB9C"/>
                </patternFill>
              </fill>
            </x14:dxf>
          </x14:cfRule>
          <x14:cfRule type="cellIs" priority="74" operator="equal" id="{D1992828-4E4C-43D5-8FA7-4A194DEEBF3A}">
            <xm:f>'\\storage_Admin\CentrosLocalesMovilidad\2019\POA\SEPTIEMBRE\12. BARRIOS UNIDOS\[FRL12.xlsx]LD'!#REF!</xm:f>
            <x14:dxf>
              <font>
                <color rgb="FF9C0006"/>
              </font>
              <fill>
                <patternFill>
                  <bgColor rgb="FFFFC7CE"/>
                </patternFill>
              </fill>
            </x14:dxf>
          </x14:cfRule>
          <x14:cfRule type="cellIs" priority="75" operator="equal" id="{95BCCD80-29B2-435F-916C-8D736140ECAA}">
            <xm:f>'\\storage_Admin\CentrosLocalesMovilidad\2019\POA\SEPTIEMBRE\12. BARRIOS UNIDOS\[FRL12.xlsx]LD'!#REF!</xm:f>
            <x14:dxf>
              <font>
                <color rgb="FF006100"/>
              </font>
              <fill>
                <patternFill>
                  <bgColor rgb="FFC6EFCE"/>
                </patternFill>
              </fill>
            </x14:dxf>
          </x14:cfRule>
          <xm:sqref>V58</xm:sqref>
        </x14:conditionalFormatting>
        <x14:conditionalFormatting xmlns:xm="http://schemas.microsoft.com/office/excel/2006/main">
          <x14:cfRule type="cellIs" priority="70" operator="equal" id="{2C5BC2BE-93EB-4848-9B8A-F54C48A7EE3B}">
            <xm:f>'\\storage_Admin\CentrosLocalesMovilidad\2019\POA\SEPTIEMBRE\12. BARRIOS UNIDOS\[FRL12.xlsx]LD'!#REF!</xm:f>
            <x14:dxf>
              <font>
                <color rgb="FF9C6500"/>
              </font>
              <fill>
                <patternFill>
                  <bgColor rgb="FFFFEB9C"/>
                </patternFill>
              </fill>
            </x14:dxf>
          </x14:cfRule>
          <x14:cfRule type="cellIs" priority="71" operator="equal" id="{A17778E3-C545-4B1B-9863-940B6BF472E8}">
            <xm:f>'\\storage_Admin\CentrosLocalesMovilidad\2019\POA\SEPTIEMBRE\12. BARRIOS UNIDOS\[FRL12.xlsx]LD'!#REF!</xm:f>
            <x14:dxf>
              <font>
                <color rgb="FF9C0006"/>
              </font>
              <fill>
                <patternFill>
                  <bgColor rgb="FFFFC7CE"/>
                </patternFill>
              </fill>
            </x14:dxf>
          </x14:cfRule>
          <x14:cfRule type="cellIs" priority="72" operator="equal" id="{B59957CD-ACF9-40BB-BCA1-318803B0F908}">
            <xm:f>'\\storage_Admin\CentrosLocalesMovilidad\2019\POA\SEPTIEMBRE\12. BARRIOS UNIDOS\[FRL12.xlsx]LD'!#REF!</xm:f>
            <x14:dxf>
              <font>
                <color rgb="FF006100"/>
              </font>
              <fill>
                <patternFill>
                  <bgColor rgb="FFC6EFCE"/>
                </patternFill>
              </fill>
            </x14:dxf>
          </x14:cfRule>
          <xm:sqref>V59:V60</xm:sqref>
        </x14:conditionalFormatting>
        <x14:conditionalFormatting xmlns:xm="http://schemas.microsoft.com/office/excel/2006/main">
          <x14:cfRule type="cellIs" priority="67" operator="equal" id="{74A9FC8D-C6E4-498C-AC90-BF41F296E7F3}">
            <xm:f>'\\storage_Admin\CentrosLocalesMovilidad\2019\POA\SEPTIEMBRE\12. BARRIOS UNIDOS\[FRL12.xlsx]LD'!#REF!</xm:f>
            <x14:dxf>
              <font>
                <color rgb="FF9C6500"/>
              </font>
              <fill>
                <patternFill>
                  <bgColor rgb="FFFFEB9C"/>
                </patternFill>
              </fill>
            </x14:dxf>
          </x14:cfRule>
          <x14:cfRule type="cellIs" priority="68" operator="equal" id="{7A5CBFA5-E051-4B2B-BC7C-B82CA37B6A2A}">
            <xm:f>'\\storage_Admin\CentrosLocalesMovilidad\2019\POA\SEPTIEMBRE\12. BARRIOS UNIDOS\[FRL12.xlsx]LD'!#REF!</xm:f>
            <x14:dxf>
              <font>
                <color rgb="FF9C0006"/>
              </font>
              <fill>
                <patternFill>
                  <bgColor rgb="FFFFC7CE"/>
                </patternFill>
              </fill>
            </x14:dxf>
          </x14:cfRule>
          <x14:cfRule type="cellIs" priority="69" operator="equal" id="{AA64AC61-3F4B-4123-BE02-A5AE03EF0BCC}">
            <xm:f>'\\storage_Admin\CentrosLocalesMovilidad\2019\POA\SEPTIEMBRE\12. BARRIOS UNIDOS\[FRL12.xlsx]LD'!#REF!</xm:f>
            <x14:dxf>
              <font>
                <color rgb="FF006100"/>
              </font>
              <fill>
                <patternFill>
                  <bgColor rgb="FFC6EFCE"/>
                </patternFill>
              </fill>
            </x14:dxf>
          </x14:cfRule>
          <xm:sqref>V45</xm:sqref>
        </x14:conditionalFormatting>
        <x14:conditionalFormatting xmlns:xm="http://schemas.microsoft.com/office/excel/2006/main">
          <x14:cfRule type="cellIs" priority="64" operator="equal" id="{F495EC50-AAB6-4580-9411-37866F05D88C}">
            <xm:f>'C:\Users\movilidad.bunidos.GOBIERNOBOGOTA\Desktop\2019\2019\NUEVA BASE DE DATOS\[NUEVA BASE DE DATOS PIP.xlsx]LD'!#REF!</xm:f>
            <x14:dxf>
              <font>
                <color rgb="FF9C6500"/>
              </font>
              <fill>
                <patternFill>
                  <bgColor rgb="FFFFEB9C"/>
                </patternFill>
              </fill>
            </x14:dxf>
          </x14:cfRule>
          <x14:cfRule type="cellIs" priority="65" operator="equal" id="{413188DD-BE19-4089-A235-BA0E3FA10A23}">
            <xm:f>'C:\Users\movilidad.bunidos.GOBIERNOBOGOTA\Desktop\2019\2019\NUEVA BASE DE DATOS\[NUEVA BASE DE DATOS PIP.xlsx]LD'!#REF!</xm:f>
            <x14:dxf>
              <font>
                <color rgb="FF9C0006"/>
              </font>
              <fill>
                <patternFill>
                  <bgColor rgb="FFFFC7CE"/>
                </patternFill>
              </fill>
            </x14:dxf>
          </x14:cfRule>
          <x14:cfRule type="cellIs" priority="66" operator="equal" id="{A3395F26-7BAD-49DB-92E4-98E80DDB068E}">
            <xm:f>'C:\Users\movilidad.bunidos.GOBIERNOBOGOTA\Desktop\2019\2019\NUEVA BASE DE DATOS\[NUEVA BASE DE DATOS PIP.xlsx]LD'!#REF!</xm:f>
            <x14:dxf>
              <font>
                <color rgb="FF006100"/>
              </font>
              <fill>
                <patternFill>
                  <bgColor rgb="FFC6EFCE"/>
                </patternFill>
              </fill>
            </x14:dxf>
          </x14:cfRule>
          <xm:sqref>V45</xm:sqref>
        </x14:conditionalFormatting>
        <x14:conditionalFormatting xmlns:xm="http://schemas.microsoft.com/office/excel/2006/main">
          <x14:cfRule type="cellIs" priority="61" operator="equal" id="{1F9ECB42-CFBF-4FC3-817B-405F667484AF}">
            <xm:f>'\\storage_Admin\CentrosLocalesMovilidad\2019\POA\SEPTIEMBRE\12. BARRIOS UNIDOS\[FRL12.xlsx]LD'!#REF!</xm:f>
            <x14:dxf>
              <font>
                <color rgb="FF9C6500"/>
              </font>
              <fill>
                <patternFill>
                  <bgColor rgb="FFFFEB9C"/>
                </patternFill>
              </fill>
            </x14:dxf>
          </x14:cfRule>
          <x14:cfRule type="cellIs" priority="62" operator="equal" id="{A10F7186-5913-4444-B66E-939DF446A9D7}">
            <xm:f>'\\storage_Admin\CentrosLocalesMovilidad\2019\POA\SEPTIEMBRE\12. BARRIOS UNIDOS\[FRL12.xlsx]LD'!#REF!</xm:f>
            <x14:dxf>
              <font>
                <color rgb="FF9C0006"/>
              </font>
              <fill>
                <patternFill>
                  <bgColor rgb="FFFFC7CE"/>
                </patternFill>
              </fill>
            </x14:dxf>
          </x14:cfRule>
          <x14:cfRule type="cellIs" priority="63" operator="equal" id="{7222D06D-41A0-4380-BF40-89153803EC59}">
            <xm:f>'\\storage_Admin\CentrosLocalesMovilidad\2019\POA\SEPTIEMBRE\12. BARRIOS UNIDOS\[FRL12.xlsx]LD'!#REF!</xm:f>
            <x14:dxf>
              <font>
                <color rgb="FF006100"/>
              </font>
              <fill>
                <patternFill>
                  <bgColor rgb="FFC6EFCE"/>
                </patternFill>
              </fill>
            </x14:dxf>
          </x14:cfRule>
          <xm:sqref>V19</xm:sqref>
        </x14:conditionalFormatting>
        <x14:conditionalFormatting xmlns:xm="http://schemas.microsoft.com/office/excel/2006/main">
          <x14:cfRule type="cellIs" priority="58" operator="equal" id="{2A8212B4-71C1-42E2-9278-C0032B639AF0}">
            <xm:f>'C:\Users\movilidad.bunidos.GOBIERNOBOGOTA\Desktop\2019\2019\NUEVA BASE DE DATOS\[NUEVA BASE DE DATOS PIP.xlsx]LD'!#REF!</xm:f>
            <x14:dxf>
              <font>
                <color rgb="FF9C6500"/>
              </font>
              <fill>
                <patternFill>
                  <bgColor rgb="FFFFEB9C"/>
                </patternFill>
              </fill>
            </x14:dxf>
          </x14:cfRule>
          <x14:cfRule type="cellIs" priority="59" operator="equal" id="{2CF53264-068E-475D-A2CF-EB6D73FA0B40}">
            <xm:f>'C:\Users\movilidad.bunidos.GOBIERNOBOGOTA\Desktop\2019\2019\NUEVA BASE DE DATOS\[NUEVA BASE DE DATOS PIP.xlsx]LD'!#REF!</xm:f>
            <x14:dxf>
              <font>
                <color rgb="FF9C0006"/>
              </font>
              <fill>
                <patternFill>
                  <bgColor rgb="FFFFC7CE"/>
                </patternFill>
              </fill>
            </x14:dxf>
          </x14:cfRule>
          <x14:cfRule type="cellIs" priority="60" operator="equal" id="{5B069D79-AF98-43FC-B926-CE1B236DFEFA}">
            <xm:f>'C:\Users\movilidad.bunidos.GOBIERNOBOGOTA\Desktop\2019\2019\NUEVA BASE DE DATOS\[NUEVA BASE DE DATOS PIP.xlsx]LD'!#REF!</xm:f>
            <x14:dxf>
              <font>
                <color rgb="FF006100"/>
              </font>
              <fill>
                <patternFill>
                  <bgColor rgb="FFC6EFCE"/>
                </patternFill>
              </fill>
            </x14:dxf>
          </x14:cfRule>
          <xm:sqref>V19</xm:sqref>
        </x14:conditionalFormatting>
        <x14:conditionalFormatting xmlns:xm="http://schemas.microsoft.com/office/excel/2006/main">
          <x14:cfRule type="cellIs" priority="55" operator="equal" id="{F0886CCE-C34D-4091-BE1F-C2132B42B115}">
            <xm:f>'\\storage_Admin\CentrosLocalesMovilidad\2019\POA\SEPTIEMBRE\12. BARRIOS UNIDOS\[FRL12.xlsx]LD'!#REF!</xm:f>
            <x14:dxf>
              <font>
                <color rgb="FF9C6500"/>
              </font>
              <fill>
                <patternFill>
                  <bgColor rgb="FFFFEB9C"/>
                </patternFill>
              </fill>
            </x14:dxf>
          </x14:cfRule>
          <x14:cfRule type="cellIs" priority="56" operator="equal" id="{E2959D4B-413A-4D8E-9CE9-4691FA2CF180}">
            <xm:f>'\\storage_Admin\CentrosLocalesMovilidad\2019\POA\SEPTIEMBRE\12. BARRIOS UNIDOS\[FRL12.xlsx]LD'!#REF!</xm:f>
            <x14:dxf>
              <font>
                <color rgb="FF9C0006"/>
              </font>
              <fill>
                <patternFill>
                  <bgColor rgb="FFFFC7CE"/>
                </patternFill>
              </fill>
            </x14:dxf>
          </x14:cfRule>
          <x14:cfRule type="cellIs" priority="57" operator="equal" id="{1C6D77CF-B041-4536-B730-8EAA4B74C8D9}">
            <xm:f>'\\storage_Admin\CentrosLocalesMovilidad\2019\POA\SEPTIEMBRE\12. BARRIOS UNIDOS\[FRL12.xlsx]LD'!#REF!</xm:f>
            <x14:dxf>
              <font>
                <color rgb="FF006100"/>
              </font>
              <fill>
                <patternFill>
                  <bgColor rgb="FFC6EFCE"/>
                </patternFill>
              </fill>
            </x14:dxf>
          </x14:cfRule>
          <xm:sqref>V61</xm:sqref>
        </x14:conditionalFormatting>
        <x14:conditionalFormatting xmlns:xm="http://schemas.microsoft.com/office/excel/2006/main">
          <x14:cfRule type="cellIs" priority="52" operator="equal" id="{7B9E7FEF-2ED1-40E5-9DF1-D78ADD6BDF39}">
            <xm:f>'\\storage_Admin\CentrosLocalesMovilidad\2019\POA\SEPTIEMBRE\12. BARRIOS UNIDOS\[FRL12.xlsx]LD'!#REF!</xm:f>
            <x14:dxf>
              <font>
                <color rgb="FF9C6500"/>
              </font>
              <fill>
                <patternFill>
                  <bgColor rgb="FFFFEB9C"/>
                </patternFill>
              </fill>
            </x14:dxf>
          </x14:cfRule>
          <x14:cfRule type="cellIs" priority="53" operator="equal" id="{236EA9AD-08FC-405A-8836-AB7764067BBC}">
            <xm:f>'\\storage_Admin\CentrosLocalesMovilidad\2019\POA\SEPTIEMBRE\12. BARRIOS UNIDOS\[FRL12.xlsx]LD'!#REF!</xm:f>
            <x14:dxf>
              <font>
                <color rgb="FF9C0006"/>
              </font>
              <fill>
                <patternFill>
                  <bgColor rgb="FFFFC7CE"/>
                </patternFill>
              </fill>
            </x14:dxf>
          </x14:cfRule>
          <x14:cfRule type="cellIs" priority="54" operator="equal" id="{25801088-84D4-4C04-89D9-7CFA002F007A}">
            <xm:f>'\\storage_Admin\CentrosLocalesMovilidad\2019\POA\SEPTIEMBRE\12. BARRIOS UNIDOS\[FRL12.xlsx]LD'!#REF!</xm:f>
            <x14:dxf>
              <font>
                <color rgb="FF006100"/>
              </font>
              <fill>
                <patternFill>
                  <bgColor rgb="FFC6EFCE"/>
                </patternFill>
              </fill>
            </x14:dxf>
          </x14:cfRule>
          <xm:sqref>V62</xm:sqref>
        </x14:conditionalFormatting>
        <x14:conditionalFormatting xmlns:xm="http://schemas.microsoft.com/office/excel/2006/main">
          <x14:cfRule type="cellIs" priority="49" operator="equal" id="{CF7185EF-B2C9-438B-BE1C-38924E3B0C23}">
            <xm:f>'\\storage_Admin\CentrosLocalesMovilidad\2019\POA\SEPTIEMBRE\12. BARRIOS UNIDOS\[FRL12.xlsx]LD'!#REF!</xm:f>
            <x14:dxf>
              <font>
                <color rgb="FF9C6500"/>
              </font>
              <fill>
                <patternFill>
                  <bgColor rgb="FFFFEB9C"/>
                </patternFill>
              </fill>
            </x14:dxf>
          </x14:cfRule>
          <x14:cfRule type="cellIs" priority="50" operator="equal" id="{2E66E50D-5CFB-43AE-B544-55C14BA636CD}">
            <xm:f>'\\storage_Admin\CentrosLocalesMovilidad\2019\POA\SEPTIEMBRE\12. BARRIOS UNIDOS\[FRL12.xlsx]LD'!#REF!</xm:f>
            <x14:dxf>
              <font>
                <color rgb="FF9C0006"/>
              </font>
              <fill>
                <patternFill>
                  <bgColor rgb="FFFFC7CE"/>
                </patternFill>
              </fill>
            </x14:dxf>
          </x14:cfRule>
          <x14:cfRule type="cellIs" priority="51" operator="equal" id="{CE79D2CD-8B33-401A-BE71-56870AE7A054}">
            <xm:f>'\\storage_Admin\CentrosLocalesMovilidad\2019\POA\SEPTIEMBRE\12. BARRIOS UNIDOS\[FRL12.xlsx]LD'!#REF!</xm:f>
            <x14:dxf>
              <font>
                <color rgb="FF006100"/>
              </font>
              <fill>
                <patternFill>
                  <bgColor rgb="FFC6EFCE"/>
                </patternFill>
              </fill>
            </x14:dxf>
          </x14:cfRule>
          <xm:sqref>V63</xm:sqref>
        </x14:conditionalFormatting>
        <x14:conditionalFormatting xmlns:xm="http://schemas.microsoft.com/office/excel/2006/main">
          <x14:cfRule type="cellIs" priority="46" operator="equal" id="{932AC525-852E-4327-8803-E95996CC0D99}">
            <xm:f>'\\storage_Admin\CentrosLocalesMovilidad\2019\POA\SEPTIEMBRE\12. BARRIOS UNIDOS\[FRL12.xlsx]LD'!#REF!</xm:f>
            <x14:dxf>
              <font>
                <color rgb="FF9C6500"/>
              </font>
              <fill>
                <patternFill>
                  <bgColor rgb="FFFFEB9C"/>
                </patternFill>
              </fill>
            </x14:dxf>
          </x14:cfRule>
          <x14:cfRule type="cellIs" priority="47" operator="equal" id="{EB81F7B0-BFA1-496E-9973-42113560280C}">
            <xm:f>'\\storage_Admin\CentrosLocalesMovilidad\2019\POA\SEPTIEMBRE\12. BARRIOS UNIDOS\[FRL12.xlsx]LD'!#REF!</xm:f>
            <x14:dxf>
              <font>
                <color rgb="FF9C0006"/>
              </font>
              <fill>
                <patternFill>
                  <bgColor rgb="FFFFC7CE"/>
                </patternFill>
              </fill>
            </x14:dxf>
          </x14:cfRule>
          <x14:cfRule type="cellIs" priority="48" operator="equal" id="{847A4F92-A1D4-4C44-B387-E74D091D0EA1}">
            <xm:f>'\\storage_Admin\CentrosLocalesMovilidad\2019\POA\SEPTIEMBRE\12. BARRIOS UNIDOS\[FRL12.xlsx]LD'!#REF!</xm:f>
            <x14:dxf>
              <font>
                <color rgb="FF006100"/>
              </font>
              <fill>
                <patternFill>
                  <bgColor rgb="FFC6EFCE"/>
                </patternFill>
              </fill>
            </x14:dxf>
          </x14:cfRule>
          <xm:sqref>V64</xm:sqref>
        </x14:conditionalFormatting>
        <x14:conditionalFormatting xmlns:xm="http://schemas.microsoft.com/office/excel/2006/main">
          <x14:cfRule type="cellIs" priority="43" operator="equal" id="{ED1C83A4-CE39-446E-907E-D43567707361}">
            <xm:f>'\\storage_Admin\CentrosLocalesMovilidad\2019\POA\SEPTIEMBRE\12. BARRIOS UNIDOS\[FRL12.xlsx]LD'!#REF!</xm:f>
            <x14:dxf>
              <font>
                <color rgb="FF9C6500"/>
              </font>
              <fill>
                <patternFill>
                  <bgColor rgb="FFFFEB9C"/>
                </patternFill>
              </fill>
            </x14:dxf>
          </x14:cfRule>
          <x14:cfRule type="cellIs" priority="44" operator="equal" id="{EED17796-6F49-469A-91AD-DCAB1C3625E8}">
            <xm:f>'\\storage_Admin\CentrosLocalesMovilidad\2019\POA\SEPTIEMBRE\12. BARRIOS UNIDOS\[FRL12.xlsx]LD'!#REF!</xm:f>
            <x14:dxf>
              <font>
                <color rgb="FF9C0006"/>
              </font>
              <fill>
                <patternFill>
                  <bgColor rgb="FFFFC7CE"/>
                </patternFill>
              </fill>
            </x14:dxf>
          </x14:cfRule>
          <x14:cfRule type="cellIs" priority="45" operator="equal" id="{A1EE62A2-BE91-4072-86B4-C3CBBAC5A5BE}">
            <xm:f>'\\storage_Admin\CentrosLocalesMovilidad\2019\POA\SEPTIEMBRE\12. BARRIOS UNIDOS\[FRL12.xlsx]LD'!#REF!</xm:f>
            <x14:dxf>
              <font>
                <color rgb="FF006100"/>
              </font>
              <fill>
                <patternFill>
                  <bgColor rgb="FFC6EFCE"/>
                </patternFill>
              </fill>
            </x14:dxf>
          </x14:cfRule>
          <xm:sqref>V65</xm:sqref>
        </x14:conditionalFormatting>
        <x14:conditionalFormatting xmlns:xm="http://schemas.microsoft.com/office/excel/2006/main">
          <x14:cfRule type="cellIs" priority="40" operator="equal" id="{EF8639D3-30B8-4FEF-A596-FA5DE8006F75}">
            <xm:f>'\\storage_Admin\CentrosLocalesMovilidad\2019\POA\SEPTIEMBRE\12. BARRIOS UNIDOS\[FRL12.xlsx]LD'!#REF!</xm:f>
            <x14:dxf>
              <font>
                <color rgb="FF9C6500"/>
              </font>
              <fill>
                <patternFill>
                  <bgColor rgb="FFFFEB9C"/>
                </patternFill>
              </fill>
            </x14:dxf>
          </x14:cfRule>
          <x14:cfRule type="cellIs" priority="41" operator="equal" id="{67CE0D9F-9F70-499E-80AA-247DF1A6388A}">
            <xm:f>'\\storage_Admin\CentrosLocalesMovilidad\2019\POA\SEPTIEMBRE\12. BARRIOS UNIDOS\[FRL12.xlsx]LD'!#REF!</xm:f>
            <x14:dxf>
              <font>
                <color rgb="FF9C0006"/>
              </font>
              <fill>
                <patternFill>
                  <bgColor rgb="FFFFC7CE"/>
                </patternFill>
              </fill>
            </x14:dxf>
          </x14:cfRule>
          <x14:cfRule type="cellIs" priority="42" operator="equal" id="{73CD908E-C77E-44F5-A06A-5C8E337DF014}">
            <xm:f>'\\storage_Admin\CentrosLocalesMovilidad\2019\POA\SEPTIEMBRE\12. BARRIOS UNIDOS\[FRL12.xlsx]LD'!#REF!</xm:f>
            <x14:dxf>
              <font>
                <color rgb="FF006100"/>
              </font>
              <fill>
                <patternFill>
                  <bgColor rgb="FFC6EFCE"/>
                </patternFill>
              </fill>
            </x14:dxf>
          </x14:cfRule>
          <xm:sqref>V66</xm:sqref>
        </x14:conditionalFormatting>
        <x14:conditionalFormatting xmlns:xm="http://schemas.microsoft.com/office/excel/2006/main">
          <x14:cfRule type="cellIs" priority="37" operator="equal" id="{9FC15A37-5202-4426-BECD-FB8C705016BB}">
            <xm:f>'\\storage_Admin\CentrosLocalesMovilidad\2019\POA\SEPTIEMBRE\12. BARRIOS UNIDOS\[FRL12.xlsx]LD'!#REF!</xm:f>
            <x14:dxf>
              <font>
                <color rgb="FF9C6500"/>
              </font>
              <fill>
                <patternFill>
                  <bgColor rgb="FFFFEB9C"/>
                </patternFill>
              </fill>
            </x14:dxf>
          </x14:cfRule>
          <x14:cfRule type="cellIs" priority="38" operator="equal" id="{F541D289-8DEA-4EED-9A6E-935FEAF478CB}">
            <xm:f>'\\storage_Admin\CentrosLocalesMovilidad\2019\POA\SEPTIEMBRE\12. BARRIOS UNIDOS\[FRL12.xlsx]LD'!#REF!</xm:f>
            <x14:dxf>
              <font>
                <color rgb="FF9C0006"/>
              </font>
              <fill>
                <patternFill>
                  <bgColor rgb="FFFFC7CE"/>
                </patternFill>
              </fill>
            </x14:dxf>
          </x14:cfRule>
          <x14:cfRule type="cellIs" priority="39" operator="equal" id="{F3FFD783-F161-49BE-81E6-35BBDF4123B2}">
            <xm:f>'\\storage_Admin\CentrosLocalesMovilidad\2019\POA\SEPTIEMBRE\12. BARRIOS UNIDOS\[FRL12.xlsx]LD'!#REF!</xm:f>
            <x14:dxf>
              <font>
                <color rgb="FF006100"/>
              </font>
              <fill>
                <patternFill>
                  <bgColor rgb="FFC6EFCE"/>
                </patternFill>
              </fill>
            </x14:dxf>
          </x14:cfRule>
          <xm:sqref>V67</xm:sqref>
        </x14:conditionalFormatting>
        <x14:conditionalFormatting xmlns:xm="http://schemas.microsoft.com/office/excel/2006/main">
          <x14:cfRule type="cellIs" priority="34" operator="equal" id="{F702BB5A-0C7A-43E4-98AA-6531FF1C69A7}">
            <xm:f>'\\storage_Admin\CentrosLocalesMovilidad\2019\POA\SEPTIEMBRE\12. BARRIOS UNIDOS\[FRL12.xlsx]LD'!#REF!</xm:f>
            <x14:dxf>
              <font>
                <color rgb="FF9C6500"/>
              </font>
              <fill>
                <patternFill>
                  <bgColor rgb="FFFFEB9C"/>
                </patternFill>
              </fill>
            </x14:dxf>
          </x14:cfRule>
          <x14:cfRule type="cellIs" priority="35" operator="equal" id="{E470BC4A-9B6C-49DF-9C68-CE0194C36E11}">
            <xm:f>'\\storage_Admin\CentrosLocalesMovilidad\2019\POA\SEPTIEMBRE\12. BARRIOS UNIDOS\[FRL12.xlsx]LD'!#REF!</xm:f>
            <x14:dxf>
              <font>
                <color rgb="FF9C0006"/>
              </font>
              <fill>
                <patternFill>
                  <bgColor rgb="FFFFC7CE"/>
                </patternFill>
              </fill>
            </x14:dxf>
          </x14:cfRule>
          <x14:cfRule type="cellIs" priority="36" operator="equal" id="{A36C26C5-6FF1-4673-B4A7-3302873212E4}">
            <xm:f>'\\storage_Admin\CentrosLocalesMovilidad\2019\POA\SEPTIEMBRE\12. BARRIOS UNIDOS\[FRL12.xlsx]LD'!#REF!</xm:f>
            <x14:dxf>
              <font>
                <color rgb="FF006100"/>
              </font>
              <fill>
                <patternFill>
                  <bgColor rgb="FFC6EFCE"/>
                </patternFill>
              </fill>
            </x14:dxf>
          </x14:cfRule>
          <xm:sqref>V68</xm:sqref>
        </x14:conditionalFormatting>
        <x14:conditionalFormatting xmlns:xm="http://schemas.microsoft.com/office/excel/2006/main">
          <x14:cfRule type="cellIs" priority="31" operator="equal" id="{A243B156-8022-4682-A2AE-482A4A187B15}">
            <xm:f>'\\storage_Admin\CentrosLocalesMovilidad\2019\POA\SEPTIEMBRE\12. BARRIOS UNIDOS\[FRL12.xlsx]LD'!#REF!</xm:f>
            <x14:dxf>
              <font>
                <color rgb="FF9C6500"/>
              </font>
              <fill>
                <patternFill>
                  <bgColor rgb="FFFFEB9C"/>
                </patternFill>
              </fill>
            </x14:dxf>
          </x14:cfRule>
          <x14:cfRule type="cellIs" priority="32" operator="equal" id="{1E5128F2-0F86-4319-AA0A-D31DD59F0461}">
            <xm:f>'\\storage_Admin\CentrosLocalesMovilidad\2019\POA\SEPTIEMBRE\12. BARRIOS UNIDOS\[FRL12.xlsx]LD'!#REF!</xm:f>
            <x14:dxf>
              <font>
                <color rgb="FF9C0006"/>
              </font>
              <fill>
                <patternFill>
                  <bgColor rgb="FFFFC7CE"/>
                </patternFill>
              </fill>
            </x14:dxf>
          </x14:cfRule>
          <x14:cfRule type="cellIs" priority="33" operator="equal" id="{F862E6DB-8312-4394-9C7E-1914FBD31AE9}">
            <xm:f>'\\storage_Admin\CentrosLocalesMovilidad\2019\POA\SEPTIEMBRE\12. BARRIOS UNIDOS\[FRL12.xlsx]LD'!#REF!</xm:f>
            <x14:dxf>
              <font>
                <color rgb="FF006100"/>
              </font>
              <fill>
                <patternFill>
                  <bgColor rgb="FFC6EFCE"/>
                </patternFill>
              </fill>
            </x14:dxf>
          </x14:cfRule>
          <xm:sqref>V69</xm:sqref>
        </x14:conditionalFormatting>
        <x14:conditionalFormatting xmlns:xm="http://schemas.microsoft.com/office/excel/2006/main">
          <x14:cfRule type="cellIs" priority="28" operator="equal" id="{382BCB00-8297-43C7-929E-076634B533EE}">
            <xm:f>'\\storage_Admin\CentrosLocalesMovilidad\2019\POA\SEPTIEMBRE\12. BARRIOS UNIDOS\[FRL12.xlsx]LD'!#REF!</xm:f>
            <x14:dxf>
              <font>
                <color rgb="FF9C6500"/>
              </font>
              <fill>
                <patternFill>
                  <bgColor rgb="FFFFEB9C"/>
                </patternFill>
              </fill>
            </x14:dxf>
          </x14:cfRule>
          <x14:cfRule type="cellIs" priority="29" operator="equal" id="{8960CEA0-5A7E-4DD0-B4F3-12EA0DAD6997}">
            <xm:f>'\\storage_Admin\CentrosLocalesMovilidad\2019\POA\SEPTIEMBRE\12. BARRIOS UNIDOS\[FRL12.xlsx]LD'!#REF!</xm:f>
            <x14:dxf>
              <font>
                <color rgb="FF9C0006"/>
              </font>
              <fill>
                <patternFill>
                  <bgColor rgb="FFFFC7CE"/>
                </patternFill>
              </fill>
            </x14:dxf>
          </x14:cfRule>
          <x14:cfRule type="cellIs" priority="30" operator="equal" id="{069BDE5A-2AA6-42E9-8F77-BAAAD742080A}">
            <xm:f>'\\storage_Admin\CentrosLocalesMovilidad\2019\POA\SEPTIEMBRE\12. BARRIOS UNIDOS\[FRL12.xlsx]LD'!#REF!</xm:f>
            <x14:dxf>
              <font>
                <color rgb="FF006100"/>
              </font>
              <fill>
                <patternFill>
                  <bgColor rgb="FFC6EFCE"/>
                </patternFill>
              </fill>
            </x14:dxf>
          </x14:cfRule>
          <xm:sqref>V70</xm:sqref>
        </x14:conditionalFormatting>
        <x14:conditionalFormatting xmlns:xm="http://schemas.microsoft.com/office/excel/2006/main">
          <x14:cfRule type="cellIs" priority="25" operator="equal" id="{9C378CFB-90E1-4DB4-A4CC-D9247FAB123B}">
            <xm:f>'\\storage_Admin\CentrosLocalesMovilidad\2019\POA\SEPTIEMBRE\12. BARRIOS UNIDOS\[FRL12.xlsx]LD'!#REF!</xm:f>
            <x14:dxf>
              <font>
                <color rgb="FF9C6500"/>
              </font>
              <fill>
                <patternFill>
                  <bgColor rgb="FFFFEB9C"/>
                </patternFill>
              </fill>
            </x14:dxf>
          </x14:cfRule>
          <x14:cfRule type="cellIs" priority="26" operator="equal" id="{EC8F580E-9849-4F09-9311-F8F07C79B80B}">
            <xm:f>'\\storage_Admin\CentrosLocalesMovilidad\2019\POA\SEPTIEMBRE\12. BARRIOS UNIDOS\[FRL12.xlsx]LD'!#REF!</xm:f>
            <x14:dxf>
              <font>
                <color rgb="FF9C0006"/>
              </font>
              <fill>
                <patternFill>
                  <bgColor rgb="FFFFC7CE"/>
                </patternFill>
              </fill>
            </x14:dxf>
          </x14:cfRule>
          <x14:cfRule type="cellIs" priority="27" operator="equal" id="{92E791A8-D356-4D1C-92B0-589EA1695B58}">
            <xm:f>'\\storage_Admin\CentrosLocalesMovilidad\2019\POA\SEPTIEMBRE\12. BARRIOS UNIDOS\[FRL12.xlsx]LD'!#REF!</xm:f>
            <x14:dxf>
              <font>
                <color rgb="FF006100"/>
              </font>
              <fill>
                <patternFill>
                  <bgColor rgb="FFC6EFCE"/>
                </patternFill>
              </fill>
            </x14:dxf>
          </x14:cfRule>
          <xm:sqref>V71</xm:sqref>
        </x14:conditionalFormatting>
        <x14:conditionalFormatting xmlns:xm="http://schemas.microsoft.com/office/excel/2006/main">
          <x14:cfRule type="cellIs" priority="22" operator="equal" id="{39EEB4AE-C016-45C0-9542-A1C201EEBB54}">
            <xm:f>'\\storage_Admin\CentrosLocalesMovilidad\2019\POA\SEPTIEMBRE\12. BARRIOS UNIDOS\[FRL12.xlsx]LD'!#REF!</xm:f>
            <x14:dxf>
              <font>
                <color rgb="FF9C6500"/>
              </font>
              <fill>
                <patternFill>
                  <bgColor rgb="FFFFEB9C"/>
                </patternFill>
              </fill>
            </x14:dxf>
          </x14:cfRule>
          <x14:cfRule type="cellIs" priority="23" operator="equal" id="{C2498138-2184-4812-81F6-3087150CA8D7}">
            <xm:f>'\\storage_Admin\CentrosLocalesMovilidad\2019\POA\SEPTIEMBRE\12. BARRIOS UNIDOS\[FRL12.xlsx]LD'!#REF!</xm:f>
            <x14:dxf>
              <font>
                <color rgb="FF9C0006"/>
              </font>
              <fill>
                <patternFill>
                  <bgColor rgb="FFFFC7CE"/>
                </patternFill>
              </fill>
            </x14:dxf>
          </x14:cfRule>
          <x14:cfRule type="cellIs" priority="24" operator="equal" id="{7B14CBF7-2A50-434B-BAA8-1DE5EA2E1AA6}">
            <xm:f>'\\storage_Admin\CentrosLocalesMovilidad\2019\POA\SEPTIEMBRE\12. BARRIOS UNIDOS\[FRL12.xlsx]LD'!#REF!</xm:f>
            <x14:dxf>
              <font>
                <color rgb="FF006100"/>
              </font>
              <fill>
                <patternFill>
                  <bgColor rgb="FFC6EFCE"/>
                </patternFill>
              </fill>
            </x14:dxf>
          </x14:cfRule>
          <xm:sqref>V72</xm:sqref>
        </x14:conditionalFormatting>
        <x14:conditionalFormatting xmlns:xm="http://schemas.microsoft.com/office/excel/2006/main">
          <x14:cfRule type="cellIs" priority="19" operator="equal" id="{25F7CE18-73EC-4859-A55A-BB2C18C0A7C6}">
            <xm:f>'\\storage_Admin\CentrosLocalesMovilidad\2019\POA\SEPTIEMBRE\12. BARRIOS UNIDOS\[FRL12.xlsx]LD'!#REF!</xm:f>
            <x14:dxf>
              <font>
                <color rgb="FF9C6500"/>
              </font>
              <fill>
                <patternFill>
                  <bgColor rgb="FFFFEB9C"/>
                </patternFill>
              </fill>
            </x14:dxf>
          </x14:cfRule>
          <x14:cfRule type="cellIs" priority="20" operator="equal" id="{FF75F4FF-087B-44B9-A137-9C092BE6A3A0}">
            <xm:f>'\\storage_Admin\CentrosLocalesMovilidad\2019\POA\SEPTIEMBRE\12. BARRIOS UNIDOS\[FRL12.xlsx]LD'!#REF!</xm:f>
            <x14:dxf>
              <font>
                <color rgb="FF9C0006"/>
              </font>
              <fill>
                <patternFill>
                  <bgColor rgb="FFFFC7CE"/>
                </patternFill>
              </fill>
            </x14:dxf>
          </x14:cfRule>
          <x14:cfRule type="cellIs" priority="21" operator="equal" id="{15E0B85F-1D3F-411B-9588-234B5ACC4230}">
            <xm:f>'\\storage_Admin\CentrosLocalesMovilidad\2019\POA\SEPTIEMBRE\12. BARRIOS UNIDOS\[FRL12.xlsx]LD'!#REF!</xm:f>
            <x14:dxf>
              <font>
                <color rgb="FF006100"/>
              </font>
              <fill>
                <patternFill>
                  <bgColor rgb="FFC6EFCE"/>
                </patternFill>
              </fill>
            </x14:dxf>
          </x14:cfRule>
          <xm:sqref>V73</xm:sqref>
        </x14:conditionalFormatting>
        <x14:conditionalFormatting xmlns:xm="http://schemas.microsoft.com/office/excel/2006/main">
          <x14:cfRule type="cellIs" priority="16" operator="equal" id="{E512EB51-14A7-4205-A70D-245481669301}">
            <xm:f>'\\storage_Admin\CentrosLocalesMovilidad\2019\POA\SEPTIEMBRE\12. BARRIOS UNIDOS\[FRL12.xlsx]LD'!#REF!</xm:f>
            <x14:dxf>
              <font>
                <color rgb="FF9C6500"/>
              </font>
              <fill>
                <patternFill>
                  <bgColor rgb="FFFFEB9C"/>
                </patternFill>
              </fill>
            </x14:dxf>
          </x14:cfRule>
          <x14:cfRule type="cellIs" priority="17" operator="equal" id="{26B328E3-23FF-4B56-B7A1-699F8D22A153}">
            <xm:f>'\\storage_Admin\CentrosLocalesMovilidad\2019\POA\SEPTIEMBRE\12. BARRIOS UNIDOS\[FRL12.xlsx]LD'!#REF!</xm:f>
            <x14:dxf>
              <font>
                <color rgb="FF9C0006"/>
              </font>
              <fill>
                <patternFill>
                  <bgColor rgb="FFFFC7CE"/>
                </patternFill>
              </fill>
            </x14:dxf>
          </x14:cfRule>
          <x14:cfRule type="cellIs" priority="18" operator="equal" id="{72845A4A-CBE9-45BF-8A33-29C323F50D18}">
            <xm:f>'\\storage_Admin\CentrosLocalesMovilidad\2019\POA\SEPTIEMBRE\12. BARRIOS UNIDOS\[FRL12.xlsx]LD'!#REF!</xm:f>
            <x14:dxf>
              <font>
                <color rgb="FF006100"/>
              </font>
              <fill>
                <patternFill>
                  <bgColor rgb="FFC6EFCE"/>
                </patternFill>
              </fill>
            </x14:dxf>
          </x14:cfRule>
          <xm:sqref>V74</xm:sqref>
        </x14:conditionalFormatting>
        <x14:conditionalFormatting xmlns:xm="http://schemas.microsoft.com/office/excel/2006/main">
          <x14:cfRule type="cellIs" priority="13" operator="equal" id="{5891787D-AB34-4282-A297-499964A55088}">
            <xm:f>'\\storage_Admin\CentrosLocalesMovilidad\2019\POA\SEPTIEMBRE\12. BARRIOS UNIDOS\[FRL12.xlsx]LD'!#REF!</xm:f>
            <x14:dxf>
              <font>
                <color rgb="FF9C6500"/>
              </font>
              <fill>
                <patternFill>
                  <bgColor rgb="FFFFEB9C"/>
                </patternFill>
              </fill>
            </x14:dxf>
          </x14:cfRule>
          <x14:cfRule type="cellIs" priority="14" operator="equal" id="{663D6F28-2E08-48A2-BF8E-D1B2F54EBD00}">
            <xm:f>'\\storage_Admin\CentrosLocalesMovilidad\2019\POA\SEPTIEMBRE\12. BARRIOS UNIDOS\[FRL12.xlsx]LD'!#REF!</xm:f>
            <x14:dxf>
              <font>
                <color rgb="FF9C0006"/>
              </font>
              <fill>
                <patternFill>
                  <bgColor rgb="FFFFC7CE"/>
                </patternFill>
              </fill>
            </x14:dxf>
          </x14:cfRule>
          <x14:cfRule type="cellIs" priority="15" operator="equal" id="{C6A49BFF-BF50-4D3D-8CA2-E91CDA56AF59}">
            <xm:f>'\\storage_Admin\CentrosLocalesMovilidad\2019\POA\SEPTIEMBRE\12. BARRIOS UNIDOS\[FRL12.xlsx]LD'!#REF!</xm:f>
            <x14:dxf>
              <font>
                <color rgb="FF006100"/>
              </font>
              <fill>
                <patternFill>
                  <bgColor rgb="FFC6EFCE"/>
                </patternFill>
              </fill>
            </x14:dxf>
          </x14:cfRule>
          <xm:sqref>V75</xm:sqref>
        </x14:conditionalFormatting>
        <x14:conditionalFormatting xmlns:xm="http://schemas.microsoft.com/office/excel/2006/main">
          <x14:cfRule type="cellIs" priority="10" operator="equal" id="{8E984497-9E89-4B03-964A-6F516998FACD}">
            <xm:f>'\\storage_Admin\CentrosLocalesMovilidad\2019\POA\SEPTIEMBRE\12. BARRIOS UNIDOS\[FRL12.xlsx]LD'!#REF!</xm:f>
            <x14:dxf>
              <font>
                <color rgb="FF9C6500"/>
              </font>
              <fill>
                <patternFill>
                  <bgColor rgb="FFFFEB9C"/>
                </patternFill>
              </fill>
            </x14:dxf>
          </x14:cfRule>
          <x14:cfRule type="cellIs" priority="11" operator="equal" id="{CB33BC22-E5DD-4FA8-A309-B6D32AB24496}">
            <xm:f>'\\storage_Admin\CentrosLocalesMovilidad\2019\POA\SEPTIEMBRE\12. BARRIOS UNIDOS\[FRL12.xlsx]LD'!#REF!</xm:f>
            <x14:dxf>
              <font>
                <color rgb="FF9C0006"/>
              </font>
              <fill>
                <patternFill>
                  <bgColor rgb="FFFFC7CE"/>
                </patternFill>
              </fill>
            </x14:dxf>
          </x14:cfRule>
          <x14:cfRule type="cellIs" priority="12" operator="equal" id="{86FB1E63-5B38-4047-9F37-11547335F7DC}">
            <xm:f>'\\storage_Admin\CentrosLocalesMovilidad\2019\POA\SEPTIEMBRE\12. BARRIOS UNIDOS\[FRL12.xlsx]LD'!#REF!</xm:f>
            <x14:dxf>
              <font>
                <color rgb="FF006100"/>
              </font>
              <fill>
                <patternFill>
                  <bgColor rgb="FFC6EFCE"/>
                </patternFill>
              </fill>
            </x14:dxf>
          </x14:cfRule>
          <xm:sqref>V76</xm:sqref>
        </x14:conditionalFormatting>
        <x14:conditionalFormatting xmlns:xm="http://schemas.microsoft.com/office/excel/2006/main">
          <x14:cfRule type="cellIs" priority="7" operator="equal" id="{8166E310-A555-4754-A9B7-918173E336F1}">
            <xm:f>'\\storage_Admin\CentrosLocalesMovilidad\2019\POA\SEPTIEMBRE\12. BARRIOS UNIDOS\[FRL12.xlsx]LD'!#REF!</xm:f>
            <x14:dxf>
              <font>
                <color rgb="FF9C6500"/>
              </font>
              <fill>
                <patternFill>
                  <bgColor rgb="FFFFEB9C"/>
                </patternFill>
              </fill>
            </x14:dxf>
          </x14:cfRule>
          <x14:cfRule type="cellIs" priority="8" operator="equal" id="{A5C54DC1-E855-458B-A0E3-A43403FE5AB8}">
            <xm:f>'\\storage_Admin\CentrosLocalesMovilidad\2019\POA\SEPTIEMBRE\12. BARRIOS UNIDOS\[FRL12.xlsx]LD'!#REF!</xm:f>
            <x14:dxf>
              <font>
                <color rgb="FF9C0006"/>
              </font>
              <fill>
                <patternFill>
                  <bgColor rgb="FFFFC7CE"/>
                </patternFill>
              </fill>
            </x14:dxf>
          </x14:cfRule>
          <x14:cfRule type="cellIs" priority="9" operator="equal" id="{131192C9-44A5-44A3-AC3A-47EB74BCB196}">
            <xm:f>'\\storage_Admin\CentrosLocalesMovilidad\2019\POA\SEPTIEMBRE\12. BARRIOS UNIDOS\[FRL12.xlsx]LD'!#REF!</xm:f>
            <x14:dxf>
              <font>
                <color rgb="FF006100"/>
              </font>
              <fill>
                <patternFill>
                  <bgColor rgb="FFC6EFCE"/>
                </patternFill>
              </fill>
            </x14:dxf>
          </x14:cfRule>
          <xm:sqref>V77</xm:sqref>
        </x14:conditionalFormatting>
        <x14:conditionalFormatting xmlns:xm="http://schemas.microsoft.com/office/excel/2006/main">
          <x14:cfRule type="cellIs" priority="4" operator="equal" id="{FB89F541-24DD-44C0-8966-A9E7AB32DDDE}">
            <xm:f>'\\storage_Admin\CentrosLocalesMovilidad\2019\POA\SEPTIEMBRE\12. BARRIOS UNIDOS\[FRL12.xlsx]LD'!#REF!</xm:f>
            <x14:dxf>
              <font>
                <color rgb="FF9C6500"/>
              </font>
              <fill>
                <patternFill>
                  <bgColor rgb="FFFFEB9C"/>
                </patternFill>
              </fill>
            </x14:dxf>
          </x14:cfRule>
          <x14:cfRule type="cellIs" priority="5" operator="equal" id="{C4EB1272-9FE3-4D7E-A3DE-8892C37FB480}">
            <xm:f>'\\storage_Admin\CentrosLocalesMovilidad\2019\POA\SEPTIEMBRE\12. BARRIOS UNIDOS\[FRL12.xlsx]LD'!#REF!</xm:f>
            <x14:dxf>
              <font>
                <color rgb="FF9C0006"/>
              </font>
              <fill>
                <patternFill>
                  <bgColor rgb="FFFFC7CE"/>
                </patternFill>
              </fill>
            </x14:dxf>
          </x14:cfRule>
          <x14:cfRule type="cellIs" priority="6" operator="equal" id="{5C33E9DD-A3D1-499D-AC41-E03EB4BFB2FA}">
            <xm:f>'\\storage_Admin\CentrosLocalesMovilidad\2019\POA\SEPTIEMBRE\12. BARRIOS UNIDOS\[FRL12.xlsx]LD'!#REF!</xm:f>
            <x14:dxf>
              <font>
                <color rgb="FF006100"/>
              </font>
              <fill>
                <patternFill>
                  <bgColor rgb="FFC6EFCE"/>
                </patternFill>
              </fill>
            </x14:dxf>
          </x14:cfRule>
          <xm:sqref>V78</xm:sqref>
        </x14:conditionalFormatting>
        <x14:conditionalFormatting xmlns:xm="http://schemas.microsoft.com/office/excel/2006/main">
          <x14:cfRule type="cellIs" priority="1" operator="equal" id="{BA9EA93E-C06D-4C47-AC5B-6DE17A87598C}">
            <xm:f>'\\storage_Admin\CentrosLocalesMovilidad\2019\POA\SEPTIEMBRE\12. BARRIOS UNIDOS\[FRL12.xlsx]LD'!#REF!</xm:f>
            <x14:dxf>
              <font>
                <color rgb="FF9C6500"/>
              </font>
              <fill>
                <patternFill>
                  <bgColor rgb="FFFFEB9C"/>
                </patternFill>
              </fill>
            </x14:dxf>
          </x14:cfRule>
          <x14:cfRule type="cellIs" priority="2" operator="equal" id="{64BF74EE-73A8-4596-B3AE-4FE1ADED0ED1}">
            <xm:f>'\\storage_Admin\CentrosLocalesMovilidad\2019\POA\SEPTIEMBRE\12. BARRIOS UNIDOS\[FRL12.xlsx]LD'!#REF!</xm:f>
            <x14:dxf>
              <font>
                <color rgb="FF9C0006"/>
              </font>
              <fill>
                <patternFill>
                  <bgColor rgb="FFFFC7CE"/>
                </patternFill>
              </fill>
            </x14:dxf>
          </x14:cfRule>
          <x14:cfRule type="cellIs" priority="3" operator="equal" id="{145E98B9-E453-4507-85B4-A2FE3A603584}">
            <xm:f>'\\storage_Admin\CentrosLocalesMovilidad\2019\POA\SEPTIEMBRE\12. BARRIOS UNIDOS\[FRL12.xlsx]LD'!#REF!</xm:f>
            <x14:dxf>
              <font>
                <color rgb="FF006100"/>
              </font>
              <fill>
                <patternFill>
                  <bgColor rgb="FFC6EFCE"/>
                </patternFill>
              </fill>
            </x14:dxf>
          </x14:cfRule>
          <xm:sqref>V79:V80</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I84:I203</xm:sqref>
        </x14:dataValidation>
        <x14:dataValidation type="list" allowBlank="1" showInputMessage="1" showErrorMessage="1">
          <x14:formula1>
            <xm:f>'C:\Users\Lenovo\Documents\procedimiento de participacion\[PM06-PR04-F02.xlsx]LD'!#REF!</xm:f>
          </x14:formula1>
          <xm:sqref>F84:F203 Y84:Y203 J84:N203 U84:U203</xm:sqref>
        </x14:dataValidation>
        <x14:dataValidation type="list" allowBlank="1" showInputMessage="1" showErrorMessage="1">
          <x14:formula1>
            <xm:f>'\\storage_Admin\CentrosLocalesMovilidad\2019\POA\JULIO\12. BARRIOS UNIDOS\[290726 Formato de registro V.1.3 BARRIOS UNIDOS (6).xlsx]LD'!#REF!</xm:f>
          </x14:formula1>
          <xm:sqref>Y81:Y83</xm:sqref>
        </x14:dataValidation>
        <x14:dataValidation type="list" allowBlank="1" showInputMessage="1" showErrorMessage="1">
          <x14:formula1>
            <xm:f>'\\storage_Admin\CentrosLocalesMovilidad\2019\POA\JULIO\12. BARRIOS UNIDOS\[290726 Formato de registro V.1.3 BARRIOS UNIDOS (6).xlsx]LD'!#REF!</xm:f>
          </x14:formula1>
          <xm:sqref>L81:L83</xm:sqref>
        </x14:dataValidation>
        <x14:dataValidation type="list" allowBlank="1" showInputMessage="1" showErrorMessage="1">
          <x14:formula1>
            <xm:f>'\\storage_Admin\CentrosLocalesMovilidad\2019\POA\JULIO\12. BARRIOS UNIDOS\[290726 Formato de registro V.1.3 BARRIOS UNIDOS (6).xlsx]LD'!#REF!</xm:f>
          </x14:formula1>
          <xm:sqref>M81:N83</xm:sqref>
        </x14:dataValidation>
        <x14:dataValidation type="list" allowBlank="1" showInputMessage="1" showErrorMessage="1">
          <x14:formula1>
            <xm:f>'\\storage_Admin\CentrosLocalesMovilidad\2019\POA\JULIO\12. BARRIOS UNIDOS\[290726 Formato de registro V.1.3 BARRIOS UNIDOS (6).xlsx]LD'!#REF!</xm:f>
          </x14:formula1>
          <xm:sqref>K81:K83</xm:sqref>
        </x14:dataValidation>
        <x14:dataValidation type="list" allowBlank="1" showInputMessage="1" showErrorMessage="1">
          <x14:formula1>
            <xm:f>'\\storage_Admin\CentrosLocalesMovilidad\2019\POA\JULIO\12. BARRIOS UNIDOS\[290726 Formato de registro V.1.3 BARRIOS UNIDOS (6).xlsx]LD'!#REF!</xm:f>
          </x14:formula1>
          <xm:sqref>J81:J83</xm:sqref>
        </x14:dataValidation>
        <x14:dataValidation type="list" allowBlank="1" showInputMessage="1" showErrorMessage="1">
          <x14:formula1>
            <xm:f>'\\storage_Admin\CentrosLocalesMovilidad\2019\POA\JULIO\12. BARRIOS UNIDOS\[290726 Formato de registro V.1.3 BARRIOS UNIDOS (6).xlsx]LD'!#REF!</xm:f>
          </x14:formula1>
          <xm:sqref>U81:U83</xm:sqref>
        </x14:dataValidation>
        <x14:dataValidation type="list" allowBlank="1" showInputMessage="1" showErrorMessage="1">
          <x14:formula1>
            <xm:f>'\\storage_Admin\CentrosLocalesMovilidad\2019\POA\JULIO\12. BARRIOS UNIDOS\[290726 Formato de registro V.1.3 BARRIOS UNIDOS (6).xlsx]LD'!#REF!</xm:f>
          </x14:formula1>
          <xm:sqref>I81:I83</xm:sqref>
        </x14:dataValidation>
        <x14:dataValidation type="list" allowBlank="1" showInputMessage="1" showErrorMessage="1">
          <x14:formula1>
            <xm:f>'\\storage_Admin\CentrosLocalesMovilidad\2019\POA\JULIO\12. BARRIOS UNIDOS\[290726 Formato de registro V.1.3 BARRIOS UNIDOS (6).xlsx]LD'!#REF!</xm:f>
          </x14:formula1>
          <xm:sqref>F81:F83</xm:sqref>
        </x14:dataValidation>
        <x14:dataValidation type="list" allowBlank="1" showInputMessage="1" showErrorMessage="1">
          <x14:formula1>
            <xm:f>'\\storage_Admin\CentrosLocalesMovilidad\2019\POA\SEPTIEMBRE\12. BARRIOS UNIDOS\[FRL12.xlsx]LD'!#REF!</xm:f>
          </x14:formula1>
          <xm:sqref>M6:M80</xm:sqref>
        </x14:dataValidation>
        <x14:dataValidation type="list" allowBlank="1" showInputMessage="1" showErrorMessage="1">
          <x14:formula1>
            <xm:f>'\\storage_Admin\CentrosLocalesMovilidad\2019\POA\SEPTIEMBRE\12. BARRIOS UNIDOS\[FRL12.xlsx]LD'!#REF!</xm:f>
          </x14:formula1>
          <xm:sqref>F6:F80</xm:sqref>
        </x14:dataValidation>
        <x14:dataValidation type="list" allowBlank="1" showInputMessage="1" showErrorMessage="1">
          <x14:formula1>
            <xm:f>'\\storage_Admin\CentrosLocalesMovilidad\2019\POA\SEPTIEMBRE\12. BARRIOS UNIDOS\[FRL12.xlsx]LD'!#REF!</xm:f>
          </x14:formula1>
          <xm:sqref>L6:L80</xm:sqref>
        </x14:dataValidation>
        <x14:dataValidation type="list" allowBlank="1" showInputMessage="1" showErrorMessage="1">
          <x14:formula1>
            <xm:f>'\\storage_Admin\CentrosLocalesMovilidad\2019\POA\SEPTIEMBRE\12. BARRIOS UNIDOS\[FRL12.xlsx]LD'!#REF!</xm:f>
          </x14:formula1>
          <xm:sqref>Z6:Z80</xm:sqref>
        </x14:dataValidation>
        <x14:dataValidation type="list" allowBlank="1" showInputMessage="1" showErrorMessage="1">
          <x14:formula1>
            <xm:f>'\\storage_Admin\CentrosLocalesMovilidad\2019\POA\SEPTIEMBRE\12. BARRIOS UNIDOS\[FRL12.xlsx]LD'!#REF!</xm:f>
          </x14:formula1>
          <xm:sqref>N6:O80</xm:sqref>
        </x14:dataValidation>
        <x14:dataValidation type="list" allowBlank="1" showInputMessage="1" showErrorMessage="1">
          <x14:formula1>
            <xm:f>'\\storage_Admin\CentrosLocalesMovilidad\2019\POA\SEPTIEMBRE\12. BARRIOS UNIDOS\[FRL12.xlsx]LD'!#REF!</xm:f>
          </x14:formula1>
          <xm:sqref>K6:K80</xm:sqref>
        </x14:dataValidation>
        <x14:dataValidation type="list" allowBlank="1" showInputMessage="1" showErrorMessage="1">
          <x14:formula1>
            <xm:f>'\\storage_Admin\CentrosLocalesMovilidad\2019\POA\SEPTIEMBRE\12. BARRIOS UNIDOS\[FRL12.xlsx]LD'!#REF!</xm:f>
          </x14:formula1>
          <xm:sqref>J6:J80</xm:sqref>
        </x14:dataValidation>
        <x14:dataValidation type="list" allowBlank="1" showInputMessage="1" showErrorMessage="1">
          <x14:formula1>
            <xm:f>'\\storage_Admin\CentrosLocalesMovilidad\2019\POA\SEPTIEMBRE\12. BARRIOS UNIDOS\[FRL12.xlsx]LD'!#REF!</xm:f>
          </x14:formula1>
          <xm:sqref>V6:V80</xm:sqref>
        </x14:dataValidation>
        <x14:dataValidation type="list" allowBlank="1" showInputMessage="1" showErrorMessage="1">
          <x14:formula1>
            <xm:f>'\\storage_Admin\CentrosLocalesMovilidad\2019\POA\SEPTIEMBRE\12. BARRIOS UNIDOS\[FRL12.xlsx]LD'!#REF!</xm:f>
          </x14:formula1>
          <xm:sqref>I6:I80</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T1" workbookViewId="0">
      <selection activeCell="AD10" sqref="AD10"/>
    </sheetView>
  </sheetViews>
  <sheetFormatPr baseColWidth="10" defaultRowHeight="15"/>
  <cols>
    <col min="1" max="1" width="0" hidden="1" customWidth="1"/>
    <col min="2" max="2" width="8.28515625" hidden="1" customWidth="1"/>
    <col min="18" max="18" width="30.85546875" customWidth="1"/>
    <col min="29" max="29" width="31.8554687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56.25">
      <c r="A6" s="39" t="str">
        <f>+CONCATENATE(LEFT(K6,2)," ",LEFT(L6,2))</f>
        <v>6. N.</v>
      </c>
      <c r="B6" s="39" t="str">
        <f>IF(R6&lt;&gt;"",CONCATENATE(DAY(R6),".",MONTH(R6)),"")</f>
        <v>2.9</v>
      </c>
      <c r="C6" s="1">
        <v>115</v>
      </c>
      <c r="D6" s="46">
        <v>43710</v>
      </c>
      <c r="E6" s="52" t="s">
        <v>433</v>
      </c>
      <c r="F6" s="52" t="s">
        <v>205</v>
      </c>
      <c r="G6" s="52" t="s">
        <v>426</v>
      </c>
      <c r="H6" s="52">
        <v>0</v>
      </c>
      <c r="I6" s="52" t="s">
        <v>75</v>
      </c>
      <c r="J6" s="1" t="s">
        <v>100</v>
      </c>
      <c r="K6" s="1" t="s">
        <v>187</v>
      </c>
      <c r="L6" s="1" t="s">
        <v>287</v>
      </c>
      <c r="M6" s="1"/>
      <c r="N6" s="1" t="s">
        <v>117</v>
      </c>
      <c r="O6" s="1" t="s">
        <v>117</v>
      </c>
      <c r="P6" s="1" t="s">
        <v>417</v>
      </c>
      <c r="Q6" s="47">
        <v>43710</v>
      </c>
      <c r="R6" s="46">
        <v>43710</v>
      </c>
      <c r="S6" s="46">
        <v>43710</v>
      </c>
      <c r="T6" s="48">
        <v>0</v>
      </c>
      <c r="U6" s="49">
        <v>0</v>
      </c>
      <c r="V6" s="50"/>
      <c r="W6" s="1" t="s">
        <v>424</v>
      </c>
      <c r="X6" s="1" t="s">
        <v>195</v>
      </c>
      <c r="Y6" s="1"/>
      <c r="Z6" s="1"/>
      <c r="AA6" s="1" t="s">
        <v>1374</v>
      </c>
      <c r="AB6" s="1"/>
    </row>
    <row r="7" spans="1:28" ht="45">
      <c r="A7" s="39" t="str">
        <f t="shared" ref="A7:A70" si="0">+CONCATENATE(LEFT(K7,2)," ",LEFT(L7,2))</f>
        <v>6. O.</v>
      </c>
      <c r="B7" s="39" t="str">
        <f t="shared" ref="B7:B70" si="1">IF(R7&lt;&gt;"",CONCATENATE(DAY(R7),".",MONTH(R7)),"")</f>
        <v>2.9</v>
      </c>
      <c r="C7" s="1">
        <v>116</v>
      </c>
      <c r="D7" s="46">
        <v>43710</v>
      </c>
      <c r="E7" s="52" t="s">
        <v>433</v>
      </c>
      <c r="F7" s="52" t="s">
        <v>205</v>
      </c>
      <c r="G7" s="52" t="s">
        <v>426</v>
      </c>
      <c r="H7" s="52">
        <v>0</v>
      </c>
      <c r="I7" s="52" t="s">
        <v>75</v>
      </c>
      <c r="J7" s="1" t="s">
        <v>100</v>
      </c>
      <c r="K7" s="1" t="s">
        <v>187</v>
      </c>
      <c r="L7" s="1" t="s">
        <v>224</v>
      </c>
      <c r="M7" s="1"/>
      <c r="N7" s="1" t="s">
        <v>117</v>
      </c>
      <c r="O7" s="1" t="s">
        <v>117</v>
      </c>
      <c r="P7" s="1" t="s">
        <v>417</v>
      </c>
      <c r="Q7" s="47">
        <v>43710</v>
      </c>
      <c r="R7" s="46">
        <v>43710</v>
      </c>
      <c r="S7" s="46">
        <v>43710</v>
      </c>
      <c r="T7" s="48">
        <v>0</v>
      </c>
      <c r="U7" s="49">
        <v>0</v>
      </c>
      <c r="V7" s="50"/>
      <c r="W7" s="1" t="s">
        <v>424</v>
      </c>
      <c r="X7" s="1" t="s">
        <v>195</v>
      </c>
      <c r="Y7" s="1"/>
      <c r="Z7" s="1"/>
      <c r="AA7" s="1" t="s">
        <v>1374</v>
      </c>
      <c r="AB7" s="1"/>
    </row>
    <row r="8" spans="1:28" ht="45">
      <c r="A8" s="39" t="str">
        <f t="shared" si="0"/>
        <v>5. R.</v>
      </c>
      <c r="B8" s="39" t="str">
        <f t="shared" si="1"/>
        <v>2.9</v>
      </c>
      <c r="C8" s="1">
        <v>117</v>
      </c>
      <c r="D8" s="46">
        <v>43710</v>
      </c>
      <c r="E8" s="52" t="s">
        <v>433</v>
      </c>
      <c r="F8" s="52" t="s">
        <v>205</v>
      </c>
      <c r="G8" s="52" t="s">
        <v>426</v>
      </c>
      <c r="H8" s="52">
        <v>1</v>
      </c>
      <c r="I8" s="52" t="s">
        <v>75</v>
      </c>
      <c r="J8" s="1" t="s">
        <v>174</v>
      </c>
      <c r="K8" s="1" t="s">
        <v>175</v>
      </c>
      <c r="L8" s="1" t="s">
        <v>223</v>
      </c>
      <c r="M8" s="1"/>
      <c r="N8" s="1" t="s">
        <v>117</v>
      </c>
      <c r="O8" s="1" t="s">
        <v>117</v>
      </c>
      <c r="P8" s="1" t="s">
        <v>417</v>
      </c>
      <c r="Q8" s="47">
        <v>43710</v>
      </c>
      <c r="R8" s="46">
        <v>43710</v>
      </c>
      <c r="S8" s="46">
        <v>43710</v>
      </c>
      <c r="T8" s="48">
        <v>0</v>
      </c>
      <c r="U8" s="49">
        <v>0</v>
      </c>
      <c r="V8" s="50"/>
      <c r="W8" s="1" t="s">
        <v>424</v>
      </c>
      <c r="X8" s="1" t="s">
        <v>195</v>
      </c>
      <c r="Y8" s="1"/>
      <c r="Z8" s="1"/>
      <c r="AA8" s="1" t="s">
        <v>1374</v>
      </c>
      <c r="AB8" s="1"/>
    </row>
    <row r="9" spans="1:28" ht="22.5">
      <c r="A9" s="39" t="str">
        <f t="shared" si="0"/>
        <v>6. P.</v>
      </c>
      <c r="B9" s="39" t="str">
        <f t="shared" si="1"/>
        <v>2.9</v>
      </c>
      <c r="C9" s="1">
        <v>118</v>
      </c>
      <c r="D9" s="46">
        <v>43710</v>
      </c>
      <c r="E9" s="52" t="s">
        <v>433</v>
      </c>
      <c r="F9" s="52" t="s">
        <v>205</v>
      </c>
      <c r="G9" s="52" t="s">
        <v>426</v>
      </c>
      <c r="H9" s="52">
        <v>0</v>
      </c>
      <c r="I9" s="52" t="s">
        <v>75</v>
      </c>
      <c r="J9" s="1" t="s">
        <v>100</v>
      </c>
      <c r="K9" s="1" t="s">
        <v>187</v>
      </c>
      <c r="L9" s="1" t="s">
        <v>225</v>
      </c>
      <c r="M9" s="1"/>
      <c r="N9" s="1" t="s">
        <v>117</v>
      </c>
      <c r="O9" s="1" t="s">
        <v>117</v>
      </c>
      <c r="P9" s="1" t="s">
        <v>417</v>
      </c>
      <c r="Q9" s="47">
        <v>43710</v>
      </c>
      <c r="R9" s="46">
        <v>43710</v>
      </c>
      <c r="S9" s="46">
        <v>43710</v>
      </c>
      <c r="T9" s="48">
        <v>0</v>
      </c>
      <c r="U9" s="49">
        <v>0</v>
      </c>
      <c r="V9" s="50"/>
      <c r="W9" s="1" t="s">
        <v>424</v>
      </c>
      <c r="X9" s="1" t="s">
        <v>195</v>
      </c>
      <c r="Y9" s="1"/>
      <c r="Z9" s="1"/>
      <c r="AA9" s="1" t="s">
        <v>1374</v>
      </c>
      <c r="AB9" s="1"/>
    </row>
    <row r="10" spans="1:28" ht="101.25">
      <c r="A10" s="39" t="str">
        <f t="shared" si="0"/>
        <v>1. J.</v>
      </c>
      <c r="B10" s="39" t="str">
        <f t="shared" si="1"/>
        <v>2.9</v>
      </c>
      <c r="C10" s="1">
        <v>119</v>
      </c>
      <c r="D10" s="46">
        <v>43710</v>
      </c>
      <c r="E10" s="1" t="s">
        <v>1375</v>
      </c>
      <c r="F10" s="1" t="s">
        <v>120</v>
      </c>
      <c r="G10" s="1" t="s">
        <v>432</v>
      </c>
      <c r="H10" s="1">
        <v>0</v>
      </c>
      <c r="I10" s="1" t="s">
        <v>178</v>
      </c>
      <c r="J10" s="1" t="s">
        <v>87</v>
      </c>
      <c r="K10" s="1" t="s">
        <v>480</v>
      </c>
      <c r="L10" s="1" t="s">
        <v>217</v>
      </c>
      <c r="M10" s="1"/>
      <c r="N10" s="1" t="s">
        <v>117</v>
      </c>
      <c r="O10" s="1" t="s">
        <v>117</v>
      </c>
      <c r="P10" s="1" t="s">
        <v>417</v>
      </c>
      <c r="Q10" s="47">
        <v>43710</v>
      </c>
      <c r="R10" s="46">
        <v>43710</v>
      </c>
      <c r="S10" s="46">
        <v>43710</v>
      </c>
      <c r="T10" s="48">
        <v>0</v>
      </c>
      <c r="U10" s="49">
        <v>0</v>
      </c>
      <c r="V10" s="50"/>
      <c r="W10" s="1" t="s">
        <v>424</v>
      </c>
      <c r="X10" s="1" t="s">
        <v>425</v>
      </c>
      <c r="Y10" s="1" t="s">
        <v>1376</v>
      </c>
      <c r="Z10" s="1"/>
      <c r="AA10" s="1" t="s">
        <v>1374</v>
      </c>
      <c r="AB10" s="1"/>
    </row>
    <row r="11" spans="1:28" ht="112.5">
      <c r="A11" s="39" t="str">
        <f t="shared" si="0"/>
        <v>2. J.</v>
      </c>
      <c r="B11" s="39" t="str">
        <f t="shared" si="1"/>
        <v>2.9</v>
      </c>
      <c r="C11" s="1">
        <v>120</v>
      </c>
      <c r="D11" s="46">
        <v>43710</v>
      </c>
      <c r="E11" s="52" t="s">
        <v>433</v>
      </c>
      <c r="F11" s="52" t="s">
        <v>205</v>
      </c>
      <c r="G11" s="52" t="s">
        <v>426</v>
      </c>
      <c r="H11" s="52">
        <v>0</v>
      </c>
      <c r="I11" s="52" t="s">
        <v>75</v>
      </c>
      <c r="J11" s="1" t="s">
        <v>76</v>
      </c>
      <c r="K11" s="1" t="s">
        <v>89</v>
      </c>
      <c r="L11" s="1" t="s">
        <v>217</v>
      </c>
      <c r="M11" s="1"/>
      <c r="N11" s="1" t="s">
        <v>117</v>
      </c>
      <c r="O11" s="1" t="s">
        <v>117</v>
      </c>
      <c r="P11" s="1" t="s">
        <v>417</v>
      </c>
      <c r="Q11" s="47">
        <v>43710</v>
      </c>
      <c r="R11" s="46">
        <v>43710</v>
      </c>
      <c r="S11" s="46">
        <v>43710</v>
      </c>
      <c r="T11" s="48">
        <v>0</v>
      </c>
      <c r="U11" s="49">
        <v>0</v>
      </c>
      <c r="V11" s="50"/>
      <c r="W11" s="1" t="s">
        <v>424</v>
      </c>
      <c r="X11" s="1" t="s">
        <v>190</v>
      </c>
      <c r="Y11" s="1" t="s">
        <v>1377</v>
      </c>
      <c r="Z11" s="1"/>
      <c r="AA11" s="1" t="s">
        <v>1374</v>
      </c>
      <c r="AB11" s="1"/>
    </row>
    <row r="12" spans="1:28" ht="101.25">
      <c r="A12" s="39" t="str">
        <f t="shared" si="0"/>
        <v>3. J.</v>
      </c>
      <c r="B12" s="39" t="str">
        <f t="shared" si="1"/>
        <v>3.9</v>
      </c>
      <c r="C12" s="1">
        <v>121</v>
      </c>
      <c r="D12" s="46">
        <v>43711</v>
      </c>
      <c r="E12" s="52" t="s">
        <v>1378</v>
      </c>
      <c r="F12" s="52" t="s">
        <v>461</v>
      </c>
      <c r="G12" s="52" t="s">
        <v>1379</v>
      </c>
      <c r="H12" s="52">
        <v>0</v>
      </c>
      <c r="I12" s="52" t="s">
        <v>75</v>
      </c>
      <c r="J12" s="1" t="s">
        <v>183</v>
      </c>
      <c r="K12" s="1" t="s">
        <v>192</v>
      </c>
      <c r="L12" s="1" t="s">
        <v>217</v>
      </c>
      <c r="M12" s="1"/>
      <c r="N12" s="1" t="s">
        <v>117</v>
      </c>
      <c r="O12" s="1" t="s">
        <v>117</v>
      </c>
      <c r="P12" s="1" t="s">
        <v>417</v>
      </c>
      <c r="Q12" s="47">
        <v>43711</v>
      </c>
      <c r="R12" s="46">
        <v>43711</v>
      </c>
      <c r="S12" s="46">
        <v>43711</v>
      </c>
      <c r="T12" s="48">
        <v>0</v>
      </c>
      <c r="U12" s="49">
        <v>0</v>
      </c>
      <c r="V12" s="50"/>
      <c r="W12" s="1" t="s">
        <v>424</v>
      </c>
      <c r="X12" s="1" t="s">
        <v>1380</v>
      </c>
      <c r="Y12" s="1" t="s">
        <v>1381</v>
      </c>
      <c r="Z12" s="1"/>
      <c r="AA12" s="1" t="s">
        <v>1374</v>
      </c>
      <c r="AB12" s="1"/>
    </row>
    <row r="13" spans="1:28" ht="78.75">
      <c r="A13" s="39" t="str">
        <f t="shared" si="0"/>
        <v>1. G.</v>
      </c>
      <c r="B13" s="39" t="str">
        <f t="shared" si="1"/>
        <v>3.9</v>
      </c>
      <c r="C13" s="1">
        <v>122</v>
      </c>
      <c r="D13" s="46">
        <v>43711</v>
      </c>
      <c r="E13" s="52" t="s">
        <v>1382</v>
      </c>
      <c r="F13" s="52" t="s">
        <v>461</v>
      </c>
      <c r="G13" s="52" t="s">
        <v>1379</v>
      </c>
      <c r="H13" s="52">
        <v>0</v>
      </c>
      <c r="I13" s="52" t="s">
        <v>75</v>
      </c>
      <c r="J13" s="1" t="s">
        <v>87</v>
      </c>
      <c r="K13" s="1" t="s">
        <v>88</v>
      </c>
      <c r="L13" s="1" t="s">
        <v>238</v>
      </c>
      <c r="M13" s="1"/>
      <c r="N13" s="1" t="s">
        <v>117</v>
      </c>
      <c r="O13" s="1" t="s">
        <v>117</v>
      </c>
      <c r="P13" s="1" t="s">
        <v>417</v>
      </c>
      <c r="Q13" s="47">
        <v>43711</v>
      </c>
      <c r="R13" s="46">
        <v>43711</v>
      </c>
      <c r="S13" s="46">
        <v>43711</v>
      </c>
      <c r="T13" s="48">
        <v>0</v>
      </c>
      <c r="U13" s="49">
        <v>0</v>
      </c>
      <c r="V13" s="50"/>
      <c r="W13" s="1" t="s">
        <v>424</v>
      </c>
      <c r="X13" s="1" t="s">
        <v>439</v>
      </c>
      <c r="Y13" s="1" t="s">
        <v>1383</v>
      </c>
      <c r="Z13" s="1"/>
      <c r="AA13" s="1" t="s">
        <v>1374</v>
      </c>
      <c r="AB13" s="1"/>
    </row>
    <row r="14" spans="1:28" ht="67.5">
      <c r="A14" s="39" t="str">
        <f t="shared" si="0"/>
        <v>1. J.</v>
      </c>
      <c r="B14" s="39" t="str">
        <f t="shared" si="1"/>
        <v>3.9</v>
      </c>
      <c r="C14" s="1">
        <v>123</v>
      </c>
      <c r="D14" s="46">
        <v>43711</v>
      </c>
      <c r="E14" s="52" t="s">
        <v>1384</v>
      </c>
      <c r="F14" s="52" t="s">
        <v>205</v>
      </c>
      <c r="G14" s="52" t="s">
        <v>426</v>
      </c>
      <c r="H14" s="52">
        <v>0</v>
      </c>
      <c r="I14" s="52" t="s">
        <v>75</v>
      </c>
      <c r="J14" s="1" t="s">
        <v>87</v>
      </c>
      <c r="K14" s="1" t="s">
        <v>480</v>
      </c>
      <c r="L14" s="1" t="s">
        <v>217</v>
      </c>
      <c r="M14" s="1"/>
      <c r="N14" s="1" t="s">
        <v>117</v>
      </c>
      <c r="O14" s="1" t="s">
        <v>117</v>
      </c>
      <c r="P14" s="1" t="s">
        <v>417</v>
      </c>
      <c r="Q14" s="47">
        <v>43711</v>
      </c>
      <c r="R14" s="46">
        <v>43711</v>
      </c>
      <c r="S14" s="46">
        <v>43711</v>
      </c>
      <c r="T14" s="48">
        <v>0</v>
      </c>
      <c r="U14" s="49">
        <v>0</v>
      </c>
      <c r="V14" s="50"/>
      <c r="W14" s="1" t="s">
        <v>424</v>
      </c>
      <c r="X14" s="1" t="s">
        <v>1385</v>
      </c>
      <c r="Y14" s="1" t="s">
        <v>1386</v>
      </c>
      <c r="Z14" s="1" t="s">
        <v>147</v>
      </c>
      <c r="AA14" s="1" t="s">
        <v>1374</v>
      </c>
      <c r="AB14" s="1"/>
    </row>
    <row r="15" spans="1:28" ht="67.5">
      <c r="A15" s="39" t="str">
        <f t="shared" si="0"/>
        <v>1. J.</v>
      </c>
      <c r="B15" s="39" t="str">
        <f t="shared" si="1"/>
        <v>4.9</v>
      </c>
      <c r="C15" s="1">
        <v>124</v>
      </c>
      <c r="D15" s="46">
        <v>43712</v>
      </c>
      <c r="E15" s="1" t="s">
        <v>440</v>
      </c>
      <c r="F15" s="1" t="s">
        <v>205</v>
      </c>
      <c r="G15" s="1" t="s">
        <v>426</v>
      </c>
      <c r="H15" s="1">
        <v>0</v>
      </c>
      <c r="I15" s="1" t="s">
        <v>1387</v>
      </c>
      <c r="J15" s="1" t="s">
        <v>87</v>
      </c>
      <c r="K15" s="1" t="s">
        <v>480</v>
      </c>
      <c r="L15" s="1" t="s">
        <v>217</v>
      </c>
      <c r="M15" s="1"/>
      <c r="N15" s="1" t="s">
        <v>117</v>
      </c>
      <c r="O15" s="1" t="s">
        <v>117</v>
      </c>
      <c r="P15" s="1" t="s">
        <v>417</v>
      </c>
      <c r="Q15" s="47">
        <v>43712</v>
      </c>
      <c r="R15" s="46">
        <v>43712</v>
      </c>
      <c r="S15" s="46">
        <v>43712</v>
      </c>
      <c r="T15" s="48">
        <v>0</v>
      </c>
      <c r="U15" s="49">
        <v>0</v>
      </c>
      <c r="V15" s="50"/>
      <c r="W15" s="1" t="s">
        <v>424</v>
      </c>
      <c r="X15" s="1" t="s">
        <v>1385</v>
      </c>
      <c r="Y15" s="1" t="s">
        <v>1388</v>
      </c>
      <c r="Z15" s="1"/>
      <c r="AA15" s="1" t="s">
        <v>1311</v>
      </c>
      <c r="AB15" s="1"/>
    </row>
    <row r="16" spans="1:28" ht="67.5">
      <c r="A16" s="39" t="str">
        <f t="shared" si="0"/>
        <v>1. J.</v>
      </c>
      <c r="B16" s="39" t="str">
        <f t="shared" si="1"/>
        <v>4.9</v>
      </c>
      <c r="C16" s="1">
        <v>125</v>
      </c>
      <c r="D16" s="46">
        <v>43712</v>
      </c>
      <c r="E16" s="1" t="s">
        <v>1389</v>
      </c>
      <c r="F16" s="1" t="s">
        <v>434</v>
      </c>
      <c r="G16" s="1" t="s">
        <v>435</v>
      </c>
      <c r="H16" s="1">
        <v>0</v>
      </c>
      <c r="I16" s="1" t="s">
        <v>121</v>
      </c>
      <c r="J16" s="1" t="s">
        <v>87</v>
      </c>
      <c r="K16" s="1" t="s">
        <v>480</v>
      </c>
      <c r="L16" s="1" t="s">
        <v>217</v>
      </c>
      <c r="M16" s="1"/>
      <c r="N16" s="1" t="s">
        <v>117</v>
      </c>
      <c r="O16" s="1" t="s">
        <v>117</v>
      </c>
      <c r="P16" s="1" t="s">
        <v>417</v>
      </c>
      <c r="Q16" s="47">
        <v>43712</v>
      </c>
      <c r="R16" s="46">
        <v>43712</v>
      </c>
      <c r="S16" s="46">
        <v>43712</v>
      </c>
      <c r="T16" s="48">
        <v>0</v>
      </c>
      <c r="U16" s="49">
        <v>0</v>
      </c>
      <c r="V16" s="50"/>
      <c r="W16" s="1" t="s">
        <v>424</v>
      </c>
      <c r="X16" s="1" t="s">
        <v>1385</v>
      </c>
      <c r="Y16" s="1" t="s">
        <v>1390</v>
      </c>
      <c r="Z16" s="1" t="s">
        <v>143</v>
      </c>
      <c r="AA16" s="1" t="s">
        <v>1374</v>
      </c>
      <c r="AB16" s="1"/>
    </row>
    <row r="17" spans="1:28" ht="67.5">
      <c r="A17" s="39" t="str">
        <f t="shared" si="0"/>
        <v>1. E.</v>
      </c>
      <c r="B17" s="39" t="str">
        <f t="shared" si="1"/>
        <v>4.9</v>
      </c>
      <c r="C17" s="1">
        <v>126</v>
      </c>
      <c r="D17" s="46">
        <v>43712</v>
      </c>
      <c r="E17" s="1" t="s">
        <v>442</v>
      </c>
      <c r="F17" s="1" t="s">
        <v>205</v>
      </c>
      <c r="G17" s="1" t="s">
        <v>443</v>
      </c>
      <c r="H17" s="1">
        <v>0</v>
      </c>
      <c r="I17" s="1" t="s">
        <v>194</v>
      </c>
      <c r="J17" s="1" t="s">
        <v>87</v>
      </c>
      <c r="K17" s="1" t="s">
        <v>88</v>
      </c>
      <c r="L17" s="1" t="s">
        <v>216</v>
      </c>
      <c r="M17" s="1"/>
      <c r="N17" s="1" t="s">
        <v>117</v>
      </c>
      <c r="O17" s="1" t="s">
        <v>117</v>
      </c>
      <c r="P17" s="1" t="s">
        <v>417</v>
      </c>
      <c r="Q17" s="47">
        <v>43712</v>
      </c>
      <c r="R17" s="46">
        <v>43712</v>
      </c>
      <c r="S17" s="46">
        <v>43712</v>
      </c>
      <c r="T17" s="48">
        <v>0</v>
      </c>
      <c r="U17" s="49">
        <v>0</v>
      </c>
      <c r="V17" s="50"/>
      <c r="W17" s="1" t="s">
        <v>424</v>
      </c>
      <c r="X17" s="1" t="s">
        <v>1391</v>
      </c>
      <c r="Y17" s="1" t="s">
        <v>1392</v>
      </c>
      <c r="Z17" s="1"/>
      <c r="AA17" s="1" t="s">
        <v>1374</v>
      </c>
      <c r="AB17" s="1"/>
    </row>
    <row r="18" spans="1:28" ht="67.5">
      <c r="A18" s="39" t="str">
        <f t="shared" si="0"/>
        <v>1. J.</v>
      </c>
      <c r="B18" s="39" t="str">
        <f t="shared" si="1"/>
        <v>5.9</v>
      </c>
      <c r="C18" s="1">
        <v>127</v>
      </c>
      <c r="D18" s="46">
        <v>43713</v>
      </c>
      <c r="E18" s="1" t="s">
        <v>1393</v>
      </c>
      <c r="F18" s="1" t="s">
        <v>205</v>
      </c>
      <c r="G18" s="1" t="s">
        <v>426</v>
      </c>
      <c r="H18" s="1">
        <v>0</v>
      </c>
      <c r="I18" s="1" t="s">
        <v>75</v>
      </c>
      <c r="J18" s="1" t="s">
        <v>87</v>
      </c>
      <c r="K18" s="1" t="s">
        <v>480</v>
      </c>
      <c r="L18" s="1" t="s">
        <v>217</v>
      </c>
      <c r="M18" s="1"/>
      <c r="N18" s="1" t="s">
        <v>117</v>
      </c>
      <c r="O18" s="1" t="s">
        <v>117</v>
      </c>
      <c r="P18" s="1" t="s">
        <v>417</v>
      </c>
      <c r="Q18" s="47">
        <v>43713</v>
      </c>
      <c r="R18" s="46">
        <v>43713</v>
      </c>
      <c r="S18" s="46">
        <v>43713</v>
      </c>
      <c r="T18" s="48">
        <v>0</v>
      </c>
      <c r="U18" s="49">
        <v>0</v>
      </c>
      <c r="V18" s="50"/>
      <c r="W18" s="1" t="s">
        <v>424</v>
      </c>
      <c r="X18" s="1" t="s">
        <v>1385</v>
      </c>
      <c r="Y18" s="1" t="s">
        <v>1394</v>
      </c>
      <c r="Z18" s="1"/>
      <c r="AA18" s="1" t="s">
        <v>444</v>
      </c>
      <c r="AB18" s="1"/>
    </row>
    <row r="19" spans="1:28" ht="180">
      <c r="A19" s="39" t="str">
        <f t="shared" si="0"/>
        <v>6. N.</v>
      </c>
      <c r="B19" s="39" t="str">
        <f t="shared" si="1"/>
        <v>5.9</v>
      </c>
      <c r="C19" s="1">
        <v>128</v>
      </c>
      <c r="D19" s="46">
        <v>43713</v>
      </c>
      <c r="E19" s="1" t="s">
        <v>433</v>
      </c>
      <c r="F19" s="52" t="s">
        <v>205</v>
      </c>
      <c r="G19" s="52" t="s">
        <v>426</v>
      </c>
      <c r="H19" s="1">
        <v>0</v>
      </c>
      <c r="I19" s="1" t="s">
        <v>75</v>
      </c>
      <c r="J19" s="1" t="s">
        <v>100</v>
      </c>
      <c r="K19" s="1" t="s">
        <v>187</v>
      </c>
      <c r="L19" s="1" t="s">
        <v>287</v>
      </c>
      <c r="M19" s="1"/>
      <c r="N19" s="1" t="s">
        <v>117</v>
      </c>
      <c r="O19" s="1" t="s">
        <v>117</v>
      </c>
      <c r="P19" s="1" t="s">
        <v>417</v>
      </c>
      <c r="Q19" s="47">
        <v>43713</v>
      </c>
      <c r="R19" s="46">
        <v>43713</v>
      </c>
      <c r="S19" s="46">
        <v>43713</v>
      </c>
      <c r="T19" s="48">
        <v>0</v>
      </c>
      <c r="U19" s="49">
        <v>0</v>
      </c>
      <c r="V19" s="50"/>
      <c r="W19" s="1" t="s">
        <v>424</v>
      </c>
      <c r="X19" s="1" t="s">
        <v>195</v>
      </c>
      <c r="Y19" s="1" t="s">
        <v>1395</v>
      </c>
      <c r="Z19" s="1"/>
      <c r="AA19" s="1" t="s">
        <v>1374</v>
      </c>
      <c r="AB19" s="1"/>
    </row>
    <row r="20" spans="1:28" ht="101.25">
      <c r="A20" s="39" t="str">
        <f t="shared" si="0"/>
        <v>3. F.</v>
      </c>
      <c r="B20" s="39" t="str">
        <f t="shared" si="1"/>
        <v>5.9</v>
      </c>
      <c r="C20" s="1">
        <v>129</v>
      </c>
      <c r="D20" s="46">
        <v>43713</v>
      </c>
      <c r="E20" s="1" t="s">
        <v>433</v>
      </c>
      <c r="F20" s="52" t="s">
        <v>205</v>
      </c>
      <c r="G20" s="52" t="s">
        <v>426</v>
      </c>
      <c r="H20" s="1">
        <v>0</v>
      </c>
      <c r="I20" s="1" t="s">
        <v>75</v>
      </c>
      <c r="J20" s="1" t="s">
        <v>183</v>
      </c>
      <c r="K20" s="1" t="s">
        <v>182</v>
      </c>
      <c r="L20" s="1" t="s">
        <v>222</v>
      </c>
      <c r="M20" s="1"/>
      <c r="N20" s="1" t="s">
        <v>117</v>
      </c>
      <c r="O20" s="1" t="s">
        <v>117</v>
      </c>
      <c r="P20" s="1" t="s">
        <v>417</v>
      </c>
      <c r="Q20" s="47">
        <v>43713</v>
      </c>
      <c r="R20" s="46">
        <v>43713</v>
      </c>
      <c r="S20" s="46">
        <v>43713</v>
      </c>
      <c r="T20" s="48">
        <v>0</v>
      </c>
      <c r="U20" s="49">
        <v>0</v>
      </c>
      <c r="V20" s="50"/>
      <c r="W20" s="1" t="s">
        <v>424</v>
      </c>
      <c r="X20" s="1" t="s">
        <v>1396</v>
      </c>
      <c r="Y20" s="1" t="s">
        <v>1397</v>
      </c>
      <c r="Z20" s="1"/>
      <c r="AA20" s="1" t="s">
        <v>1374</v>
      </c>
      <c r="AB20" s="1"/>
    </row>
    <row r="21" spans="1:28" ht="135">
      <c r="A21" s="39" t="str">
        <f t="shared" si="0"/>
        <v>3. F.</v>
      </c>
      <c r="B21" s="39" t="str">
        <f t="shared" si="1"/>
        <v>5.9</v>
      </c>
      <c r="C21" s="1">
        <v>130</v>
      </c>
      <c r="D21" s="46">
        <v>43713</v>
      </c>
      <c r="E21" s="1" t="s">
        <v>433</v>
      </c>
      <c r="F21" s="52" t="s">
        <v>205</v>
      </c>
      <c r="G21" s="52" t="s">
        <v>426</v>
      </c>
      <c r="H21" s="1">
        <v>0</v>
      </c>
      <c r="I21" s="1" t="s">
        <v>75</v>
      </c>
      <c r="J21" s="1" t="s">
        <v>183</v>
      </c>
      <c r="K21" s="1" t="s">
        <v>182</v>
      </c>
      <c r="L21" s="1" t="s">
        <v>222</v>
      </c>
      <c r="M21" s="1"/>
      <c r="N21" s="1" t="s">
        <v>117</v>
      </c>
      <c r="O21" s="1" t="s">
        <v>117</v>
      </c>
      <c r="P21" s="1" t="s">
        <v>417</v>
      </c>
      <c r="Q21" s="47">
        <v>43713</v>
      </c>
      <c r="R21" s="46">
        <v>43713</v>
      </c>
      <c r="S21" s="46">
        <v>43713</v>
      </c>
      <c r="T21" s="48">
        <v>0</v>
      </c>
      <c r="U21" s="49">
        <v>0</v>
      </c>
      <c r="V21" s="50"/>
      <c r="W21" s="1" t="s">
        <v>424</v>
      </c>
      <c r="X21" s="1" t="s">
        <v>1396</v>
      </c>
      <c r="Y21" s="1" t="s">
        <v>1398</v>
      </c>
      <c r="Z21" s="1"/>
      <c r="AA21" s="1" t="s">
        <v>1374</v>
      </c>
      <c r="AB21" s="1"/>
    </row>
    <row r="22" spans="1:28" ht="67.5">
      <c r="A22" s="39" t="str">
        <f t="shared" si="0"/>
        <v>1. J.</v>
      </c>
      <c r="B22" s="39" t="str">
        <f t="shared" si="1"/>
        <v>5.9</v>
      </c>
      <c r="C22" s="1">
        <v>131</v>
      </c>
      <c r="D22" s="46">
        <v>43713</v>
      </c>
      <c r="E22" s="1" t="s">
        <v>1399</v>
      </c>
      <c r="F22" s="52" t="s">
        <v>205</v>
      </c>
      <c r="G22" s="52" t="s">
        <v>426</v>
      </c>
      <c r="H22" s="1">
        <v>0</v>
      </c>
      <c r="I22" s="1" t="s">
        <v>178</v>
      </c>
      <c r="J22" s="1" t="s">
        <v>87</v>
      </c>
      <c r="K22" s="1" t="s">
        <v>480</v>
      </c>
      <c r="L22" s="1" t="s">
        <v>217</v>
      </c>
      <c r="M22" s="1"/>
      <c r="N22" s="1" t="s">
        <v>117</v>
      </c>
      <c r="O22" s="1" t="s">
        <v>117</v>
      </c>
      <c r="P22" s="1" t="s">
        <v>417</v>
      </c>
      <c r="Q22" s="47">
        <v>43713</v>
      </c>
      <c r="R22" s="46">
        <v>43713</v>
      </c>
      <c r="S22" s="46">
        <v>43713</v>
      </c>
      <c r="T22" s="48">
        <v>0</v>
      </c>
      <c r="U22" s="49">
        <v>0</v>
      </c>
      <c r="V22" s="50"/>
      <c r="W22" s="1" t="s">
        <v>424</v>
      </c>
      <c r="X22" s="1" t="s">
        <v>1385</v>
      </c>
      <c r="Y22" s="1" t="s">
        <v>514</v>
      </c>
      <c r="Z22" s="1" t="s">
        <v>138</v>
      </c>
      <c r="AA22" s="1" t="s">
        <v>1374</v>
      </c>
      <c r="AB22" s="1"/>
    </row>
    <row r="23" spans="1:28" ht="67.5">
      <c r="A23" s="39" t="str">
        <f t="shared" si="0"/>
        <v>2. H.</v>
      </c>
      <c r="B23" s="39" t="str">
        <f t="shared" si="1"/>
        <v>5.9</v>
      </c>
      <c r="C23" s="1">
        <v>132</v>
      </c>
      <c r="D23" s="46">
        <v>43713</v>
      </c>
      <c r="E23" s="1" t="s">
        <v>1400</v>
      </c>
      <c r="F23" s="1" t="s">
        <v>427</v>
      </c>
      <c r="G23" s="1" t="s">
        <v>1401</v>
      </c>
      <c r="H23" s="1">
        <v>0</v>
      </c>
      <c r="I23" s="1" t="s">
        <v>75</v>
      </c>
      <c r="J23" s="1" t="s">
        <v>76</v>
      </c>
      <c r="K23" s="1" t="s">
        <v>77</v>
      </c>
      <c r="L23" s="1" t="s">
        <v>239</v>
      </c>
      <c r="M23" s="1"/>
      <c r="N23" s="1" t="s">
        <v>117</v>
      </c>
      <c r="O23" s="1" t="s">
        <v>117</v>
      </c>
      <c r="P23" s="1" t="s">
        <v>417</v>
      </c>
      <c r="Q23" s="47">
        <v>43713</v>
      </c>
      <c r="R23" s="46">
        <v>43713</v>
      </c>
      <c r="S23" s="46">
        <v>43713</v>
      </c>
      <c r="T23" s="48">
        <v>0</v>
      </c>
      <c r="U23" s="49">
        <v>0</v>
      </c>
      <c r="V23" s="50"/>
      <c r="W23" s="1" t="s">
        <v>424</v>
      </c>
      <c r="X23" s="1" t="s">
        <v>1385</v>
      </c>
      <c r="Y23" s="1" t="s">
        <v>1402</v>
      </c>
      <c r="Z23" s="1"/>
      <c r="AA23" s="1" t="s">
        <v>1374</v>
      </c>
      <c r="AB23" s="1"/>
    </row>
    <row r="24" spans="1:28" ht="90">
      <c r="A24" s="39" t="str">
        <f t="shared" si="0"/>
        <v>1. W.</v>
      </c>
      <c r="B24" s="39" t="str">
        <f t="shared" si="1"/>
        <v>6.9</v>
      </c>
      <c r="C24" s="1">
        <v>133</v>
      </c>
      <c r="D24" s="46">
        <v>43714</v>
      </c>
      <c r="E24" s="1" t="s">
        <v>430</v>
      </c>
      <c r="F24" s="1" t="s">
        <v>431</v>
      </c>
      <c r="G24" s="1" t="s">
        <v>42</v>
      </c>
      <c r="H24" s="1">
        <v>0</v>
      </c>
      <c r="I24" s="1" t="s">
        <v>75</v>
      </c>
      <c r="J24" s="1" t="s">
        <v>87</v>
      </c>
      <c r="K24" s="1" t="s">
        <v>480</v>
      </c>
      <c r="L24" s="1" t="s">
        <v>254</v>
      </c>
      <c r="M24" s="1"/>
      <c r="N24" s="1" t="s">
        <v>117</v>
      </c>
      <c r="O24" s="1" t="s">
        <v>117</v>
      </c>
      <c r="P24" s="1" t="s">
        <v>417</v>
      </c>
      <c r="Q24" s="47">
        <v>43714</v>
      </c>
      <c r="R24" s="46">
        <v>43714</v>
      </c>
      <c r="S24" s="46">
        <v>43714</v>
      </c>
      <c r="T24" s="48">
        <v>0</v>
      </c>
      <c r="U24" s="49">
        <v>0</v>
      </c>
      <c r="V24" s="50"/>
      <c r="W24" s="1" t="s">
        <v>424</v>
      </c>
      <c r="X24" s="1" t="s">
        <v>195</v>
      </c>
      <c r="Y24" s="1" t="s">
        <v>1403</v>
      </c>
      <c r="Z24" s="1"/>
      <c r="AA24" s="1" t="s">
        <v>1374</v>
      </c>
      <c r="AB24" s="1"/>
    </row>
    <row r="25" spans="1:28" ht="90">
      <c r="A25" s="39" t="str">
        <f t="shared" si="0"/>
        <v>6. W.</v>
      </c>
      <c r="B25" s="39" t="str">
        <f t="shared" si="1"/>
        <v>6.9</v>
      </c>
      <c r="C25" s="1">
        <v>134</v>
      </c>
      <c r="D25" s="46">
        <v>43714</v>
      </c>
      <c r="E25" s="1" t="s">
        <v>430</v>
      </c>
      <c r="F25" s="1" t="s">
        <v>431</v>
      </c>
      <c r="G25" s="1" t="s">
        <v>42</v>
      </c>
      <c r="H25" s="1">
        <v>0</v>
      </c>
      <c r="I25" s="1" t="s">
        <v>75</v>
      </c>
      <c r="J25" s="1" t="s">
        <v>100</v>
      </c>
      <c r="K25" s="1" t="s">
        <v>187</v>
      </c>
      <c r="L25" s="1" t="s">
        <v>254</v>
      </c>
      <c r="M25" s="1"/>
      <c r="N25" s="1" t="s">
        <v>117</v>
      </c>
      <c r="O25" s="1" t="s">
        <v>117</v>
      </c>
      <c r="P25" s="1" t="s">
        <v>417</v>
      </c>
      <c r="Q25" s="47">
        <v>43714</v>
      </c>
      <c r="R25" s="46">
        <v>43714</v>
      </c>
      <c r="S25" s="46">
        <v>43714</v>
      </c>
      <c r="T25" s="48">
        <v>0</v>
      </c>
      <c r="U25" s="49">
        <v>0</v>
      </c>
      <c r="V25" s="50"/>
      <c r="W25" s="1" t="s">
        <v>424</v>
      </c>
      <c r="X25" s="1" t="s">
        <v>195</v>
      </c>
      <c r="Y25" s="1" t="s">
        <v>1404</v>
      </c>
      <c r="Z25" s="1"/>
      <c r="AA25" s="1" t="s">
        <v>1374</v>
      </c>
      <c r="AB25" s="1"/>
    </row>
    <row r="26" spans="1:28" ht="258.75">
      <c r="A26" s="39" t="str">
        <f t="shared" si="0"/>
        <v>3. J.</v>
      </c>
      <c r="B26" s="39" t="str">
        <f t="shared" si="1"/>
        <v>27.9</v>
      </c>
      <c r="C26" s="1">
        <v>135</v>
      </c>
      <c r="D26" s="46">
        <v>43717</v>
      </c>
      <c r="E26" s="1" t="s">
        <v>430</v>
      </c>
      <c r="F26" s="1" t="s">
        <v>431</v>
      </c>
      <c r="G26" s="1" t="s">
        <v>42</v>
      </c>
      <c r="H26" s="1">
        <v>0</v>
      </c>
      <c r="I26" s="1" t="s">
        <v>75</v>
      </c>
      <c r="J26" s="1" t="s">
        <v>183</v>
      </c>
      <c r="K26" s="1" t="s">
        <v>192</v>
      </c>
      <c r="L26" s="1" t="s">
        <v>217</v>
      </c>
      <c r="M26" s="1" t="s">
        <v>1405</v>
      </c>
      <c r="N26" s="1" t="s">
        <v>83</v>
      </c>
      <c r="O26" s="1" t="s">
        <v>83</v>
      </c>
      <c r="P26" s="1" t="s">
        <v>1406</v>
      </c>
      <c r="Q26" s="47">
        <v>43717</v>
      </c>
      <c r="R26" s="46">
        <v>43735</v>
      </c>
      <c r="S26" s="46">
        <v>43733</v>
      </c>
      <c r="T26" s="48">
        <v>18</v>
      </c>
      <c r="U26" s="49">
        <v>16</v>
      </c>
      <c r="V26" s="50"/>
      <c r="W26" s="1" t="s">
        <v>1407</v>
      </c>
      <c r="X26" s="1" t="s">
        <v>1408</v>
      </c>
      <c r="Y26" s="1" t="s">
        <v>1409</v>
      </c>
      <c r="Z26" s="1"/>
      <c r="AA26" s="1" t="s">
        <v>1374</v>
      </c>
      <c r="AB26" s="1"/>
    </row>
    <row r="27" spans="1:28" ht="56.25">
      <c r="A27" s="39" t="str">
        <f t="shared" si="0"/>
        <v>6. N.</v>
      </c>
      <c r="B27" s="39" t="str">
        <f t="shared" si="1"/>
        <v>9.9</v>
      </c>
      <c r="C27" s="1">
        <v>136</v>
      </c>
      <c r="D27" s="46">
        <v>43717</v>
      </c>
      <c r="E27" s="52" t="s">
        <v>433</v>
      </c>
      <c r="F27" s="52" t="s">
        <v>205</v>
      </c>
      <c r="G27" s="52" t="s">
        <v>426</v>
      </c>
      <c r="H27" s="52">
        <v>0</v>
      </c>
      <c r="I27" s="52" t="s">
        <v>75</v>
      </c>
      <c r="J27" s="52" t="s">
        <v>100</v>
      </c>
      <c r="K27" s="52" t="s">
        <v>187</v>
      </c>
      <c r="L27" s="1" t="s">
        <v>287</v>
      </c>
      <c r="M27" s="1"/>
      <c r="N27" s="1" t="s">
        <v>117</v>
      </c>
      <c r="O27" s="1" t="s">
        <v>117</v>
      </c>
      <c r="P27" s="1" t="s">
        <v>417</v>
      </c>
      <c r="Q27" s="47">
        <v>43717</v>
      </c>
      <c r="R27" s="46">
        <v>43717</v>
      </c>
      <c r="S27" s="46">
        <v>43717</v>
      </c>
      <c r="T27" s="48">
        <v>0</v>
      </c>
      <c r="U27" s="49">
        <v>0</v>
      </c>
      <c r="V27" s="50"/>
      <c r="W27" s="1" t="s">
        <v>424</v>
      </c>
      <c r="X27" s="1" t="s">
        <v>1410</v>
      </c>
      <c r="Y27" s="1"/>
      <c r="Z27" s="1"/>
      <c r="AA27" s="1" t="s">
        <v>1374</v>
      </c>
      <c r="AB27" s="1"/>
    </row>
    <row r="28" spans="1:28" ht="45">
      <c r="A28" s="39" t="str">
        <f t="shared" si="0"/>
        <v>6. O.</v>
      </c>
      <c r="B28" s="39" t="str">
        <f t="shared" si="1"/>
        <v>9.9</v>
      </c>
      <c r="C28" s="1">
        <v>137</v>
      </c>
      <c r="D28" s="46">
        <v>43717</v>
      </c>
      <c r="E28" s="52" t="s">
        <v>433</v>
      </c>
      <c r="F28" s="52" t="s">
        <v>205</v>
      </c>
      <c r="G28" s="52" t="s">
        <v>426</v>
      </c>
      <c r="H28" s="52">
        <v>0</v>
      </c>
      <c r="I28" s="52" t="s">
        <v>75</v>
      </c>
      <c r="J28" s="52" t="s">
        <v>100</v>
      </c>
      <c r="K28" s="52" t="s">
        <v>187</v>
      </c>
      <c r="L28" s="1" t="s">
        <v>224</v>
      </c>
      <c r="M28" s="1"/>
      <c r="N28" s="1" t="s">
        <v>117</v>
      </c>
      <c r="O28" s="1" t="s">
        <v>117</v>
      </c>
      <c r="P28" s="1" t="s">
        <v>417</v>
      </c>
      <c r="Q28" s="47">
        <v>43717</v>
      </c>
      <c r="R28" s="46">
        <v>43717</v>
      </c>
      <c r="S28" s="46">
        <v>43717</v>
      </c>
      <c r="T28" s="48">
        <v>0</v>
      </c>
      <c r="U28" s="49">
        <v>0</v>
      </c>
      <c r="V28" s="50"/>
      <c r="W28" s="1" t="s">
        <v>424</v>
      </c>
      <c r="X28" s="1" t="s">
        <v>1410</v>
      </c>
      <c r="Y28" s="1"/>
      <c r="Z28" s="1"/>
      <c r="AA28" s="1" t="s">
        <v>1374</v>
      </c>
      <c r="AB28" s="1"/>
    </row>
    <row r="29" spans="1:28" ht="45">
      <c r="A29" s="39" t="str">
        <f t="shared" si="0"/>
        <v>5. R.</v>
      </c>
      <c r="B29" s="39" t="str">
        <f t="shared" si="1"/>
        <v>9.9</v>
      </c>
      <c r="C29" s="1">
        <v>138</v>
      </c>
      <c r="D29" s="46">
        <v>43717</v>
      </c>
      <c r="E29" s="52" t="s">
        <v>433</v>
      </c>
      <c r="F29" s="52" t="s">
        <v>205</v>
      </c>
      <c r="G29" s="52" t="s">
        <v>426</v>
      </c>
      <c r="H29" s="52">
        <v>1</v>
      </c>
      <c r="I29" s="52" t="s">
        <v>75</v>
      </c>
      <c r="J29" s="52" t="s">
        <v>174</v>
      </c>
      <c r="K29" s="52" t="s">
        <v>175</v>
      </c>
      <c r="L29" s="1" t="s">
        <v>223</v>
      </c>
      <c r="M29" s="1"/>
      <c r="N29" s="1" t="s">
        <v>117</v>
      </c>
      <c r="O29" s="1" t="s">
        <v>117</v>
      </c>
      <c r="P29" s="1" t="s">
        <v>417</v>
      </c>
      <c r="Q29" s="47">
        <v>43717</v>
      </c>
      <c r="R29" s="46">
        <v>43717</v>
      </c>
      <c r="S29" s="46">
        <v>43717</v>
      </c>
      <c r="T29" s="48">
        <v>0</v>
      </c>
      <c r="U29" s="49">
        <v>0</v>
      </c>
      <c r="V29" s="50"/>
      <c r="W29" s="1" t="s">
        <v>424</v>
      </c>
      <c r="X29" s="1" t="s">
        <v>1410</v>
      </c>
      <c r="Y29" s="1"/>
      <c r="Z29" s="1"/>
      <c r="AA29" s="1" t="s">
        <v>1374</v>
      </c>
      <c r="AB29" s="1"/>
    </row>
    <row r="30" spans="1:28" ht="33.75">
      <c r="A30" s="39" t="str">
        <f t="shared" si="0"/>
        <v>6. P.</v>
      </c>
      <c r="B30" s="39" t="str">
        <f t="shared" si="1"/>
        <v>9.9</v>
      </c>
      <c r="C30" s="1">
        <v>139</v>
      </c>
      <c r="D30" s="46">
        <v>43717</v>
      </c>
      <c r="E30" s="52" t="s">
        <v>433</v>
      </c>
      <c r="F30" s="52" t="s">
        <v>205</v>
      </c>
      <c r="G30" s="52" t="s">
        <v>426</v>
      </c>
      <c r="H30" s="52">
        <v>0</v>
      </c>
      <c r="I30" s="52" t="s">
        <v>75</v>
      </c>
      <c r="J30" s="52" t="s">
        <v>100</v>
      </c>
      <c r="K30" s="52" t="s">
        <v>187</v>
      </c>
      <c r="L30" s="1" t="s">
        <v>225</v>
      </c>
      <c r="M30" s="1"/>
      <c r="N30" s="1" t="s">
        <v>117</v>
      </c>
      <c r="O30" s="1" t="s">
        <v>117</v>
      </c>
      <c r="P30" s="1" t="s">
        <v>417</v>
      </c>
      <c r="Q30" s="47">
        <v>43717</v>
      </c>
      <c r="R30" s="46">
        <v>43717</v>
      </c>
      <c r="S30" s="46">
        <v>43717</v>
      </c>
      <c r="T30" s="48">
        <v>0</v>
      </c>
      <c r="U30" s="49">
        <v>0</v>
      </c>
      <c r="V30" s="50"/>
      <c r="W30" s="1" t="s">
        <v>424</v>
      </c>
      <c r="X30" s="1" t="s">
        <v>1410</v>
      </c>
      <c r="Y30" s="1"/>
      <c r="Z30" s="1"/>
      <c r="AA30" s="1" t="s">
        <v>1374</v>
      </c>
      <c r="AB30" s="1"/>
    </row>
    <row r="31" spans="1:28" ht="112.5">
      <c r="A31" s="39" t="str">
        <f t="shared" si="0"/>
        <v>1. G.</v>
      </c>
      <c r="B31" s="39" t="str">
        <f t="shared" si="1"/>
        <v>10.9</v>
      </c>
      <c r="C31" s="1">
        <v>140</v>
      </c>
      <c r="D31" s="46">
        <v>43718</v>
      </c>
      <c r="E31" s="1" t="s">
        <v>1411</v>
      </c>
      <c r="F31" s="1" t="s">
        <v>427</v>
      </c>
      <c r="G31" s="1" t="s">
        <v>1412</v>
      </c>
      <c r="H31" s="1">
        <v>11</v>
      </c>
      <c r="I31" s="1" t="s">
        <v>75</v>
      </c>
      <c r="J31" s="1" t="s">
        <v>87</v>
      </c>
      <c r="K31" s="1" t="s">
        <v>105</v>
      </c>
      <c r="L31" s="1" t="s">
        <v>238</v>
      </c>
      <c r="M31" s="1"/>
      <c r="N31" s="1" t="s">
        <v>117</v>
      </c>
      <c r="O31" s="1" t="s">
        <v>117</v>
      </c>
      <c r="P31" s="1" t="s">
        <v>417</v>
      </c>
      <c r="Q31" s="47">
        <v>43718</v>
      </c>
      <c r="R31" s="46">
        <v>43718</v>
      </c>
      <c r="S31" s="46">
        <v>43718</v>
      </c>
      <c r="T31" s="48">
        <v>0</v>
      </c>
      <c r="U31" s="49">
        <v>0</v>
      </c>
      <c r="V31" s="50"/>
      <c r="W31" s="1" t="s">
        <v>424</v>
      </c>
      <c r="X31" s="1" t="s">
        <v>425</v>
      </c>
      <c r="Y31" s="1" t="s">
        <v>1413</v>
      </c>
      <c r="Z31" s="1"/>
      <c r="AA31" s="1" t="s">
        <v>1374</v>
      </c>
      <c r="AB31" s="1"/>
    </row>
    <row r="32" spans="1:28" ht="56.25">
      <c r="A32" s="39" t="str">
        <f t="shared" si="0"/>
        <v>4. L.</v>
      </c>
      <c r="B32" s="39" t="str">
        <f t="shared" si="1"/>
        <v>10.9</v>
      </c>
      <c r="C32" s="1">
        <v>141</v>
      </c>
      <c r="D32" s="46">
        <v>43718</v>
      </c>
      <c r="E32" s="1" t="s">
        <v>1414</v>
      </c>
      <c r="F32" s="1" t="s">
        <v>427</v>
      </c>
      <c r="G32" s="1" t="s">
        <v>1412</v>
      </c>
      <c r="H32" s="1">
        <v>0</v>
      </c>
      <c r="I32" s="1" t="s">
        <v>75</v>
      </c>
      <c r="J32" s="1" t="s">
        <v>115</v>
      </c>
      <c r="K32" s="1" t="s">
        <v>116</v>
      </c>
      <c r="L32" s="1" t="s">
        <v>226</v>
      </c>
      <c r="M32" s="1"/>
      <c r="N32" s="1" t="s">
        <v>117</v>
      </c>
      <c r="O32" s="1" t="s">
        <v>117</v>
      </c>
      <c r="P32" s="1" t="s">
        <v>417</v>
      </c>
      <c r="Q32" s="47">
        <v>43718</v>
      </c>
      <c r="R32" s="46">
        <v>43718</v>
      </c>
      <c r="S32" s="46">
        <v>43718</v>
      </c>
      <c r="T32" s="48">
        <v>0</v>
      </c>
      <c r="U32" s="49">
        <v>0</v>
      </c>
      <c r="V32" s="50"/>
      <c r="W32" s="1" t="s">
        <v>424</v>
      </c>
      <c r="X32" s="1" t="s">
        <v>439</v>
      </c>
      <c r="Y32" s="1" t="s">
        <v>1415</v>
      </c>
      <c r="Z32" s="1"/>
      <c r="AA32" s="1" t="s">
        <v>1374</v>
      </c>
      <c r="AB32" s="1"/>
    </row>
    <row r="33" spans="1:28" ht="56.25">
      <c r="A33" s="39" t="str">
        <f t="shared" si="0"/>
        <v>4. L.</v>
      </c>
      <c r="B33" s="39" t="str">
        <f t="shared" si="1"/>
        <v>10.9</v>
      </c>
      <c r="C33" s="1">
        <v>142</v>
      </c>
      <c r="D33" s="46">
        <v>43718</v>
      </c>
      <c r="E33" s="1" t="s">
        <v>1416</v>
      </c>
      <c r="F33" s="1" t="s">
        <v>427</v>
      </c>
      <c r="G33" s="1" t="s">
        <v>1412</v>
      </c>
      <c r="H33" s="1">
        <v>0</v>
      </c>
      <c r="I33" s="1" t="s">
        <v>75</v>
      </c>
      <c r="J33" s="1" t="s">
        <v>115</v>
      </c>
      <c r="K33" s="1" t="s">
        <v>116</v>
      </c>
      <c r="L33" s="1" t="s">
        <v>226</v>
      </c>
      <c r="M33" s="1"/>
      <c r="N33" s="1" t="s">
        <v>117</v>
      </c>
      <c r="O33" s="1" t="s">
        <v>117</v>
      </c>
      <c r="P33" s="1" t="s">
        <v>417</v>
      </c>
      <c r="Q33" s="47">
        <v>43718</v>
      </c>
      <c r="R33" s="46">
        <v>43718</v>
      </c>
      <c r="S33" s="46">
        <v>43718</v>
      </c>
      <c r="T33" s="48">
        <v>0</v>
      </c>
      <c r="U33" s="49">
        <v>0</v>
      </c>
      <c r="V33" s="50"/>
      <c r="W33" s="1" t="s">
        <v>424</v>
      </c>
      <c r="X33" s="1" t="s">
        <v>439</v>
      </c>
      <c r="Y33" s="1" t="s">
        <v>1417</v>
      </c>
      <c r="Z33" s="1"/>
      <c r="AA33" s="1" t="s">
        <v>1374</v>
      </c>
      <c r="AB33" s="1"/>
    </row>
    <row r="34" spans="1:28" ht="67.5">
      <c r="A34" s="39" t="str">
        <f t="shared" si="0"/>
        <v>1. A.</v>
      </c>
      <c r="B34" s="39" t="str">
        <f t="shared" si="1"/>
        <v>10.9</v>
      </c>
      <c r="C34" s="1">
        <v>143</v>
      </c>
      <c r="D34" s="46">
        <v>43718</v>
      </c>
      <c r="E34" s="52" t="s">
        <v>1384</v>
      </c>
      <c r="F34" s="52" t="s">
        <v>205</v>
      </c>
      <c r="G34" s="52" t="s">
        <v>426</v>
      </c>
      <c r="H34" s="52">
        <v>14</v>
      </c>
      <c r="I34" s="52" t="s">
        <v>75</v>
      </c>
      <c r="J34" s="1" t="s">
        <v>87</v>
      </c>
      <c r="K34" s="1" t="s">
        <v>480</v>
      </c>
      <c r="L34" s="1" t="s">
        <v>101</v>
      </c>
      <c r="M34" s="1"/>
      <c r="N34" s="1" t="s">
        <v>117</v>
      </c>
      <c r="O34" s="1" t="s">
        <v>117</v>
      </c>
      <c r="P34" s="1" t="s">
        <v>417</v>
      </c>
      <c r="Q34" s="47">
        <v>43718</v>
      </c>
      <c r="R34" s="46">
        <v>43718</v>
      </c>
      <c r="S34" s="46">
        <v>43718</v>
      </c>
      <c r="T34" s="48">
        <v>0</v>
      </c>
      <c r="U34" s="49">
        <v>0</v>
      </c>
      <c r="V34" s="50"/>
      <c r="W34" s="1" t="s">
        <v>424</v>
      </c>
      <c r="X34" s="1" t="s">
        <v>425</v>
      </c>
      <c r="Y34" s="1" t="s">
        <v>1418</v>
      </c>
      <c r="Z34" s="1"/>
      <c r="AA34" s="1" t="s">
        <v>1374</v>
      </c>
      <c r="AB34" s="1"/>
    </row>
    <row r="35" spans="1:28" ht="135">
      <c r="A35" s="39" t="str">
        <f t="shared" si="0"/>
        <v>1. E.</v>
      </c>
      <c r="B35" s="39" t="str">
        <f t="shared" si="1"/>
        <v>11.9</v>
      </c>
      <c r="C35" s="1">
        <v>144</v>
      </c>
      <c r="D35" s="46">
        <v>43719</v>
      </c>
      <c r="E35" s="1" t="s">
        <v>1419</v>
      </c>
      <c r="F35" s="52" t="s">
        <v>205</v>
      </c>
      <c r="G35" s="1" t="s">
        <v>38</v>
      </c>
      <c r="H35" s="1">
        <v>257</v>
      </c>
      <c r="I35" s="1" t="s">
        <v>75</v>
      </c>
      <c r="J35" s="1" t="s">
        <v>87</v>
      </c>
      <c r="K35" s="1" t="s">
        <v>88</v>
      </c>
      <c r="L35" s="1" t="s">
        <v>216</v>
      </c>
      <c r="M35" s="1"/>
      <c r="N35" s="1" t="s">
        <v>117</v>
      </c>
      <c r="O35" s="1" t="s">
        <v>117</v>
      </c>
      <c r="P35" s="1" t="s">
        <v>417</v>
      </c>
      <c r="Q35" s="47">
        <v>43719</v>
      </c>
      <c r="R35" s="46">
        <v>43719</v>
      </c>
      <c r="S35" s="46">
        <v>43719</v>
      </c>
      <c r="T35" s="48">
        <v>0</v>
      </c>
      <c r="U35" s="49">
        <v>0</v>
      </c>
      <c r="V35" s="50"/>
      <c r="W35" s="1" t="s">
        <v>424</v>
      </c>
      <c r="X35" s="1" t="s">
        <v>425</v>
      </c>
      <c r="Y35" s="1" t="s">
        <v>1420</v>
      </c>
      <c r="Z35" s="1"/>
      <c r="AA35" s="1" t="s">
        <v>1374</v>
      </c>
      <c r="AB35" s="1"/>
    </row>
    <row r="36" spans="1:28" ht="67.5">
      <c r="A36" s="39" t="str">
        <f t="shared" si="0"/>
        <v>1. J.</v>
      </c>
      <c r="B36" s="39" t="str">
        <f t="shared" si="1"/>
        <v>11.9</v>
      </c>
      <c r="C36" s="1">
        <v>145</v>
      </c>
      <c r="D36" s="46">
        <v>43719</v>
      </c>
      <c r="E36" s="1" t="s">
        <v>440</v>
      </c>
      <c r="F36" s="1" t="s">
        <v>205</v>
      </c>
      <c r="G36" s="1" t="s">
        <v>426</v>
      </c>
      <c r="H36" s="1">
        <v>0</v>
      </c>
      <c r="I36" s="1" t="s">
        <v>75</v>
      </c>
      <c r="J36" s="1" t="s">
        <v>87</v>
      </c>
      <c r="K36" s="1" t="s">
        <v>480</v>
      </c>
      <c r="L36" s="1" t="s">
        <v>217</v>
      </c>
      <c r="M36" s="1"/>
      <c r="N36" s="1" t="s">
        <v>117</v>
      </c>
      <c r="O36" s="1" t="s">
        <v>117</v>
      </c>
      <c r="P36" s="1" t="s">
        <v>417</v>
      </c>
      <c r="Q36" s="47">
        <v>43719</v>
      </c>
      <c r="R36" s="46">
        <v>43719</v>
      </c>
      <c r="S36" s="46">
        <v>43719</v>
      </c>
      <c r="T36" s="48">
        <v>0</v>
      </c>
      <c r="U36" s="49">
        <v>0</v>
      </c>
      <c r="V36" s="50"/>
      <c r="W36" s="1" t="s">
        <v>424</v>
      </c>
      <c r="X36" s="1" t="s">
        <v>425</v>
      </c>
      <c r="Y36" s="1" t="s">
        <v>376</v>
      </c>
      <c r="Z36" s="1" t="s">
        <v>177</v>
      </c>
      <c r="AA36" s="1" t="s">
        <v>1374</v>
      </c>
      <c r="AB36" s="1"/>
    </row>
    <row r="37" spans="1:28" ht="135">
      <c r="A37" s="39" t="str">
        <f t="shared" si="0"/>
        <v>1. E.</v>
      </c>
      <c r="B37" s="39" t="str">
        <f t="shared" si="1"/>
        <v>12.9</v>
      </c>
      <c r="C37" s="1">
        <v>146</v>
      </c>
      <c r="D37" s="46">
        <v>43720</v>
      </c>
      <c r="E37" s="1" t="s">
        <v>1421</v>
      </c>
      <c r="F37" s="52" t="s">
        <v>427</v>
      </c>
      <c r="G37" s="1" t="s">
        <v>1401</v>
      </c>
      <c r="H37" s="1">
        <v>233</v>
      </c>
      <c r="I37" s="1" t="s">
        <v>75</v>
      </c>
      <c r="J37" s="1" t="s">
        <v>87</v>
      </c>
      <c r="K37" s="1" t="s">
        <v>88</v>
      </c>
      <c r="L37" s="1" t="s">
        <v>216</v>
      </c>
      <c r="M37" s="1"/>
      <c r="N37" s="1" t="s">
        <v>117</v>
      </c>
      <c r="O37" s="1" t="s">
        <v>117</v>
      </c>
      <c r="P37" s="1" t="s">
        <v>417</v>
      </c>
      <c r="Q37" s="47">
        <v>43720</v>
      </c>
      <c r="R37" s="46">
        <v>43720</v>
      </c>
      <c r="S37" s="46">
        <v>43720</v>
      </c>
      <c r="T37" s="48">
        <v>0</v>
      </c>
      <c r="U37" s="49">
        <v>0</v>
      </c>
      <c r="V37" s="50"/>
      <c r="W37" s="1" t="s">
        <v>424</v>
      </c>
      <c r="X37" s="1" t="s">
        <v>425</v>
      </c>
      <c r="Y37" s="1" t="s">
        <v>1420</v>
      </c>
      <c r="Z37" s="1"/>
      <c r="AA37" s="1" t="s">
        <v>1374</v>
      </c>
      <c r="AB37" s="1"/>
    </row>
    <row r="38" spans="1:28" ht="67.5">
      <c r="A38" s="39" t="str">
        <f t="shared" si="0"/>
        <v>1. J.</v>
      </c>
      <c r="B38" s="39" t="str">
        <f t="shared" si="1"/>
        <v>12.9</v>
      </c>
      <c r="C38" s="1">
        <v>147</v>
      </c>
      <c r="D38" s="46">
        <v>43720</v>
      </c>
      <c r="E38" s="1" t="s">
        <v>1422</v>
      </c>
      <c r="F38" s="1" t="s">
        <v>205</v>
      </c>
      <c r="G38" s="1" t="s">
        <v>426</v>
      </c>
      <c r="H38" s="1">
        <v>0</v>
      </c>
      <c r="I38" s="1" t="s">
        <v>170</v>
      </c>
      <c r="J38" s="1" t="s">
        <v>87</v>
      </c>
      <c r="K38" s="1" t="s">
        <v>480</v>
      </c>
      <c r="L38" s="1" t="s">
        <v>217</v>
      </c>
      <c r="M38" s="1"/>
      <c r="N38" s="1" t="s">
        <v>117</v>
      </c>
      <c r="O38" s="1" t="s">
        <v>117</v>
      </c>
      <c r="P38" s="1" t="s">
        <v>417</v>
      </c>
      <c r="Q38" s="47">
        <v>43720</v>
      </c>
      <c r="R38" s="46">
        <v>43720</v>
      </c>
      <c r="S38" s="46">
        <v>43720</v>
      </c>
      <c r="T38" s="48">
        <v>0</v>
      </c>
      <c r="U38" s="49">
        <v>0</v>
      </c>
      <c r="V38" s="50"/>
      <c r="W38" s="1" t="s">
        <v>424</v>
      </c>
      <c r="X38" s="1" t="s">
        <v>425</v>
      </c>
      <c r="Y38" s="1" t="s">
        <v>1423</v>
      </c>
      <c r="Z38" s="1" t="s">
        <v>151</v>
      </c>
      <c r="AA38" s="1" t="s">
        <v>1374</v>
      </c>
      <c r="AB38" s="1"/>
    </row>
    <row r="39" spans="1:28" ht="78.75">
      <c r="A39" s="39" t="str">
        <f t="shared" si="0"/>
        <v>1. J.</v>
      </c>
      <c r="B39" s="39" t="str">
        <f t="shared" si="1"/>
        <v>12.9</v>
      </c>
      <c r="C39" s="1">
        <v>148</v>
      </c>
      <c r="D39" s="46">
        <v>43720</v>
      </c>
      <c r="E39" s="1" t="s">
        <v>1422</v>
      </c>
      <c r="F39" s="1" t="s">
        <v>205</v>
      </c>
      <c r="G39" s="1" t="s">
        <v>426</v>
      </c>
      <c r="H39" s="1">
        <v>0</v>
      </c>
      <c r="I39" s="1" t="s">
        <v>170</v>
      </c>
      <c r="J39" s="1" t="s">
        <v>87</v>
      </c>
      <c r="K39" s="1" t="s">
        <v>480</v>
      </c>
      <c r="L39" s="1" t="s">
        <v>217</v>
      </c>
      <c r="M39" s="1"/>
      <c r="N39" s="1" t="s">
        <v>117</v>
      </c>
      <c r="O39" s="1" t="s">
        <v>117</v>
      </c>
      <c r="P39" s="1" t="s">
        <v>417</v>
      </c>
      <c r="Q39" s="47">
        <v>43720</v>
      </c>
      <c r="R39" s="46">
        <v>43720</v>
      </c>
      <c r="S39" s="46">
        <v>43720</v>
      </c>
      <c r="T39" s="48">
        <v>0</v>
      </c>
      <c r="U39" s="49">
        <v>0</v>
      </c>
      <c r="V39" s="50"/>
      <c r="W39" s="1" t="s">
        <v>424</v>
      </c>
      <c r="X39" s="1" t="s">
        <v>425</v>
      </c>
      <c r="Y39" s="1" t="s">
        <v>1424</v>
      </c>
      <c r="Z39" s="1"/>
      <c r="AA39" s="1" t="s">
        <v>1425</v>
      </c>
      <c r="AB39" s="1"/>
    </row>
    <row r="40" spans="1:28" ht="135">
      <c r="A40" s="39" t="str">
        <f t="shared" si="0"/>
        <v>1. W.</v>
      </c>
      <c r="B40" s="39" t="str">
        <f t="shared" si="1"/>
        <v>13.9</v>
      </c>
      <c r="C40" s="1">
        <v>149</v>
      </c>
      <c r="D40" s="46">
        <v>43721</v>
      </c>
      <c r="E40" s="1" t="s">
        <v>1426</v>
      </c>
      <c r="F40" s="1" t="s">
        <v>401</v>
      </c>
      <c r="G40" s="1" t="s">
        <v>405</v>
      </c>
      <c r="H40" s="1">
        <v>0</v>
      </c>
      <c r="I40" s="1" t="s">
        <v>75</v>
      </c>
      <c r="J40" s="1" t="s">
        <v>87</v>
      </c>
      <c r="K40" s="1" t="s">
        <v>88</v>
      </c>
      <c r="L40" s="1" t="s">
        <v>254</v>
      </c>
      <c r="M40" s="1"/>
      <c r="N40" s="1" t="s">
        <v>117</v>
      </c>
      <c r="O40" s="1" t="s">
        <v>117</v>
      </c>
      <c r="P40" s="1" t="s">
        <v>417</v>
      </c>
      <c r="Q40" s="47">
        <v>43721</v>
      </c>
      <c r="R40" s="46">
        <v>43721</v>
      </c>
      <c r="S40" s="46">
        <v>43721</v>
      </c>
      <c r="T40" s="48">
        <v>0</v>
      </c>
      <c r="U40" s="49">
        <v>0</v>
      </c>
      <c r="V40" s="50"/>
      <c r="W40" s="1" t="s">
        <v>424</v>
      </c>
      <c r="X40" s="1" t="s">
        <v>195</v>
      </c>
      <c r="Y40" s="1" t="s">
        <v>1427</v>
      </c>
      <c r="Z40" s="1"/>
      <c r="AA40" s="1" t="s">
        <v>1374</v>
      </c>
      <c r="AB40" s="1"/>
    </row>
    <row r="41" spans="1:28" ht="168.75">
      <c r="A41" s="39" t="str">
        <f t="shared" si="0"/>
        <v>1. F.</v>
      </c>
      <c r="B41" s="39" t="str">
        <f t="shared" si="1"/>
        <v>16.9</v>
      </c>
      <c r="C41" s="1">
        <v>150</v>
      </c>
      <c r="D41" s="46">
        <v>43724</v>
      </c>
      <c r="E41" s="1" t="s">
        <v>433</v>
      </c>
      <c r="F41" s="1" t="s">
        <v>205</v>
      </c>
      <c r="G41" s="1" t="s">
        <v>426</v>
      </c>
      <c r="H41" s="1">
        <v>0</v>
      </c>
      <c r="I41" s="1" t="s">
        <v>75</v>
      </c>
      <c r="J41" s="1" t="s">
        <v>87</v>
      </c>
      <c r="K41" s="1" t="s">
        <v>88</v>
      </c>
      <c r="L41" s="1" t="s">
        <v>222</v>
      </c>
      <c r="M41" s="1"/>
      <c r="N41" s="1" t="s">
        <v>117</v>
      </c>
      <c r="O41" s="1" t="s">
        <v>117</v>
      </c>
      <c r="P41" s="1" t="s">
        <v>417</v>
      </c>
      <c r="Q41" s="47">
        <v>43724</v>
      </c>
      <c r="R41" s="46">
        <v>43724</v>
      </c>
      <c r="S41" s="46">
        <v>43724</v>
      </c>
      <c r="T41" s="48">
        <v>0</v>
      </c>
      <c r="U41" s="49">
        <v>0</v>
      </c>
      <c r="V41" s="50"/>
      <c r="W41" s="1" t="s">
        <v>424</v>
      </c>
      <c r="X41" s="1" t="s">
        <v>439</v>
      </c>
      <c r="Y41" s="1" t="s">
        <v>1428</v>
      </c>
      <c r="Z41" s="1"/>
      <c r="AA41" s="1" t="s">
        <v>1374</v>
      </c>
      <c r="AB41" s="1"/>
    </row>
    <row r="42" spans="1:28" ht="101.25">
      <c r="A42" s="39" t="str">
        <f t="shared" si="0"/>
        <v>1. F.</v>
      </c>
      <c r="B42" s="39" t="str">
        <f t="shared" si="1"/>
        <v>16.9</v>
      </c>
      <c r="C42" s="1">
        <v>151</v>
      </c>
      <c r="D42" s="46">
        <v>43724</v>
      </c>
      <c r="E42" s="1" t="s">
        <v>433</v>
      </c>
      <c r="F42" s="1" t="s">
        <v>205</v>
      </c>
      <c r="G42" s="1" t="s">
        <v>426</v>
      </c>
      <c r="H42" s="1">
        <v>0</v>
      </c>
      <c r="I42" s="1" t="s">
        <v>75</v>
      </c>
      <c r="J42" s="1" t="s">
        <v>87</v>
      </c>
      <c r="K42" s="1" t="s">
        <v>88</v>
      </c>
      <c r="L42" s="1" t="s">
        <v>222</v>
      </c>
      <c r="M42" s="1"/>
      <c r="N42" s="1" t="s">
        <v>117</v>
      </c>
      <c r="O42" s="1" t="s">
        <v>117</v>
      </c>
      <c r="P42" s="1" t="s">
        <v>417</v>
      </c>
      <c r="Q42" s="47">
        <v>43724</v>
      </c>
      <c r="R42" s="46">
        <v>43724</v>
      </c>
      <c r="S42" s="46">
        <v>43724</v>
      </c>
      <c r="T42" s="48">
        <v>0</v>
      </c>
      <c r="U42" s="49">
        <v>0</v>
      </c>
      <c r="V42" s="50"/>
      <c r="W42" s="1" t="s">
        <v>424</v>
      </c>
      <c r="X42" s="1" t="s">
        <v>439</v>
      </c>
      <c r="Y42" s="1" t="s">
        <v>1429</v>
      </c>
      <c r="Z42" s="1"/>
      <c r="AA42" s="1" t="s">
        <v>1374</v>
      </c>
      <c r="AB42" s="1"/>
    </row>
    <row r="43" spans="1:28" ht="56.25">
      <c r="A43" s="39" t="str">
        <f t="shared" si="0"/>
        <v>6. N.</v>
      </c>
      <c r="B43" s="39" t="str">
        <f t="shared" si="1"/>
        <v>16.9</v>
      </c>
      <c r="C43" s="1">
        <v>152</v>
      </c>
      <c r="D43" s="46">
        <v>43724</v>
      </c>
      <c r="E43" s="52" t="s">
        <v>433</v>
      </c>
      <c r="F43" s="52" t="s">
        <v>205</v>
      </c>
      <c r="G43" s="52" t="s">
        <v>426</v>
      </c>
      <c r="H43" s="52">
        <v>0</v>
      </c>
      <c r="I43" s="52" t="s">
        <v>75</v>
      </c>
      <c r="J43" s="52" t="s">
        <v>100</v>
      </c>
      <c r="K43" s="52" t="s">
        <v>187</v>
      </c>
      <c r="L43" s="1" t="s">
        <v>287</v>
      </c>
      <c r="M43" s="1"/>
      <c r="N43" s="1" t="s">
        <v>117</v>
      </c>
      <c r="O43" s="1" t="s">
        <v>117</v>
      </c>
      <c r="P43" s="1" t="s">
        <v>417</v>
      </c>
      <c r="Q43" s="47">
        <v>43724</v>
      </c>
      <c r="R43" s="46">
        <v>43724</v>
      </c>
      <c r="S43" s="46">
        <v>43724</v>
      </c>
      <c r="T43" s="48">
        <v>0</v>
      </c>
      <c r="U43" s="49">
        <v>0</v>
      </c>
      <c r="V43" s="50"/>
      <c r="W43" s="1" t="s">
        <v>424</v>
      </c>
      <c r="X43" s="1" t="s">
        <v>195</v>
      </c>
      <c r="Y43" s="1"/>
      <c r="Z43" s="1"/>
      <c r="AA43" s="1" t="s">
        <v>1374</v>
      </c>
      <c r="AB43" s="1"/>
    </row>
    <row r="44" spans="1:28" ht="45">
      <c r="A44" s="39" t="str">
        <f t="shared" si="0"/>
        <v>6. O.</v>
      </c>
      <c r="B44" s="39" t="str">
        <f t="shared" si="1"/>
        <v>16.9</v>
      </c>
      <c r="C44" s="1">
        <v>153</v>
      </c>
      <c r="D44" s="46">
        <v>43724</v>
      </c>
      <c r="E44" s="52" t="s">
        <v>433</v>
      </c>
      <c r="F44" s="52" t="s">
        <v>205</v>
      </c>
      <c r="G44" s="52" t="s">
        <v>426</v>
      </c>
      <c r="H44" s="52">
        <v>0</v>
      </c>
      <c r="I44" s="52" t="s">
        <v>75</v>
      </c>
      <c r="J44" s="52" t="s">
        <v>100</v>
      </c>
      <c r="K44" s="52" t="s">
        <v>187</v>
      </c>
      <c r="L44" s="1" t="s">
        <v>224</v>
      </c>
      <c r="M44" s="1"/>
      <c r="N44" s="1" t="s">
        <v>117</v>
      </c>
      <c r="O44" s="1" t="s">
        <v>117</v>
      </c>
      <c r="P44" s="1" t="s">
        <v>417</v>
      </c>
      <c r="Q44" s="47">
        <v>43724</v>
      </c>
      <c r="R44" s="46">
        <v>43724</v>
      </c>
      <c r="S44" s="46">
        <v>43724</v>
      </c>
      <c r="T44" s="48">
        <v>0</v>
      </c>
      <c r="U44" s="49">
        <v>0</v>
      </c>
      <c r="V44" s="50"/>
      <c r="W44" s="1" t="s">
        <v>424</v>
      </c>
      <c r="X44" s="1" t="s">
        <v>195</v>
      </c>
      <c r="Y44" s="1"/>
      <c r="Z44" s="1"/>
      <c r="AA44" s="1" t="s">
        <v>1374</v>
      </c>
      <c r="AB44" s="1"/>
    </row>
    <row r="45" spans="1:28" ht="45">
      <c r="A45" s="39" t="str">
        <f t="shared" si="0"/>
        <v>5. R.</v>
      </c>
      <c r="B45" s="39" t="str">
        <f t="shared" si="1"/>
        <v>16.9</v>
      </c>
      <c r="C45" s="1">
        <v>154</v>
      </c>
      <c r="D45" s="46">
        <v>43724</v>
      </c>
      <c r="E45" s="52" t="s">
        <v>433</v>
      </c>
      <c r="F45" s="52" t="s">
        <v>205</v>
      </c>
      <c r="G45" s="52" t="s">
        <v>426</v>
      </c>
      <c r="H45" s="52">
        <v>1</v>
      </c>
      <c r="I45" s="52" t="s">
        <v>75</v>
      </c>
      <c r="J45" s="52" t="s">
        <v>174</v>
      </c>
      <c r="K45" s="52" t="s">
        <v>175</v>
      </c>
      <c r="L45" s="1" t="s">
        <v>223</v>
      </c>
      <c r="M45" s="1"/>
      <c r="N45" s="1" t="s">
        <v>117</v>
      </c>
      <c r="O45" s="1" t="s">
        <v>117</v>
      </c>
      <c r="P45" s="1" t="s">
        <v>417</v>
      </c>
      <c r="Q45" s="47">
        <v>43724</v>
      </c>
      <c r="R45" s="46">
        <v>43724</v>
      </c>
      <c r="S45" s="46">
        <v>43724</v>
      </c>
      <c r="T45" s="48">
        <v>0</v>
      </c>
      <c r="U45" s="49">
        <v>0</v>
      </c>
      <c r="V45" s="50"/>
      <c r="W45" s="1" t="s">
        <v>424</v>
      </c>
      <c r="X45" s="1" t="s">
        <v>195</v>
      </c>
      <c r="Y45" s="1"/>
      <c r="Z45" s="1"/>
      <c r="AA45" s="1" t="s">
        <v>1374</v>
      </c>
      <c r="AB45" s="1"/>
    </row>
    <row r="46" spans="1:28" ht="22.5">
      <c r="A46" s="39" t="str">
        <f t="shared" si="0"/>
        <v>6. P.</v>
      </c>
      <c r="B46" s="39" t="str">
        <f t="shared" si="1"/>
        <v>16.9</v>
      </c>
      <c r="C46" s="1">
        <v>155</v>
      </c>
      <c r="D46" s="46">
        <v>43724</v>
      </c>
      <c r="E46" s="52" t="s">
        <v>433</v>
      </c>
      <c r="F46" s="52" t="s">
        <v>205</v>
      </c>
      <c r="G46" s="52" t="s">
        <v>426</v>
      </c>
      <c r="H46" s="52">
        <v>0</v>
      </c>
      <c r="I46" s="52" t="s">
        <v>75</v>
      </c>
      <c r="J46" s="52" t="s">
        <v>100</v>
      </c>
      <c r="K46" s="52" t="s">
        <v>187</v>
      </c>
      <c r="L46" s="1" t="s">
        <v>225</v>
      </c>
      <c r="M46" s="1"/>
      <c r="N46" s="1" t="s">
        <v>117</v>
      </c>
      <c r="O46" s="1" t="s">
        <v>117</v>
      </c>
      <c r="P46" s="1" t="s">
        <v>417</v>
      </c>
      <c r="Q46" s="47">
        <v>43724</v>
      </c>
      <c r="R46" s="46">
        <v>43724</v>
      </c>
      <c r="S46" s="46">
        <v>43724</v>
      </c>
      <c r="T46" s="48">
        <v>0</v>
      </c>
      <c r="U46" s="49">
        <v>0</v>
      </c>
      <c r="V46" s="50"/>
      <c r="W46" s="1" t="s">
        <v>424</v>
      </c>
      <c r="X46" s="1" t="s">
        <v>195</v>
      </c>
      <c r="Y46" s="1"/>
      <c r="Z46" s="1"/>
      <c r="AA46" s="1"/>
      <c r="AB46" s="1"/>
    </row>
    <row r="47" spans="1:28" ht="67.5">
      <c r="A47" s="39" t="str">
        <f t="shared" si="0"/>
        <v>1. U.</v>
      </c>
      <c r="B47" s="39" t="str">
        <f t="shared" si="1"/>
        <v>17.9</v>
      </c>
      <c r="C47" s="1">
        <v>156</v>
      </c>
      <c r="D47" s="46">
        <v>43725</v>
      </c>
      <c r="E47" s="1" t="s">
        <v>430</v>
      </c>
      <c r="F47" s="1" t="s">
        <v>431</v>
      </c>
      <c r="G47" s="1" t="s">
        <v>42</v>
      </c>
      <c r="H47" s="1">
        <v>0</v>
      </c>
      <c r="I47" s="1" t="s">
        <v>75</v>
      </c>
      <c r="J47" s="1" t="s">
        <v>87</v>
      </c>
      <c r="K47" s="1" t="s">
        <v>88</v>
      </c>
      <c r="L47" s="1" t="s">
        <v>250</v>
      </c>
      <c r="M47" s="1"/>
      <c r="N47" s="1" t="s">
        <v>117</v>
      </c>
      <c r="O47" s="1" t="s">
        <v>117</v>
      </c>
      <c r="P47" s="1" t="s">
        <v>417</v>
      </c>
      <c r="Q47" s="47">
        <v>43725</v>
      </c>
      <c r="R47" s="46">
        <v>43725</v>
      </c>
      <c r="S47" s="46">
        <v>43725</v>
      </c>
      <c r="T47" s="48">
        <v>0</v>
      </c>
      <c r="U47" s="49">
        <v>0</v>
      </c>
      <c r="V47" s="50"/>
      <c r="W47" s="1" t="s">
        <v>424</v>
      </c>
      <c r="X47" s="1" t="s">
        <v>195</v>
      </c>
      <c r="Y47" s="1" t="s">
        <v>1430</v>
      </c>
      <c r="Z47" s="1"/>
      <c r="AA47" s="1" t="s">
        <v>1374</v>
      </c>
      <c r="AB47" s="1"/>
    </row>
    <row r="48" spans="1:28" ht="67.5">
      <c r="A48" s="39" t="str">
        <f t="shared" si="0"/>
        <v>1. J.</v>
      </c>
      <c r="B48" s="39" t="str">
        <f t="shared" si="1"/>
        <v>17.9</v>
      </c>
      <c r="C48" s="1">
        <v>157</v>
      </c>
      <c r="D48" s="46">
        <v>43725</v>
      </c>
      <c r="E48" s="1" t="s">
        <v>1384</v>
      </c>
      <c r="F48" s="1" t="s">
        <v>205</v>
      </c>
      <c r="G48" s="1" t="s">
        <v>426</v>
      </c>
      <c r="H48" s="1">
        <v>0</v>
      </c>
      <c r="I48" s="1" t="s">
        <v>75</v>
      </c>
      <c r="J48" s="1" t="s">
        <v>87</v>
      </c>
      <c r="K48" s="1" t="s">
        <v>480</v>
      </c>
      <c r="L48" s="1" t="s">
        <v>217</v>
      </c>
      <c r="M48" s="1"/>
      <c r="N48" s="1" t="s">
        <v>117</v>
      </c>
      <c r="O48" s="1" t="s">
        <v>117</v>
      </c>
      <c r="P48" s="1" t="s">
        <v>417</v>
      </c>
      <c r="Q48" s="47">
        <v>43725</v>
      </c>
      <c r="R48" s="46">
        <v>43725</v>
      </c>
      <c r="S48" s="46">
        <v>43725</v>
      </c>
      <c r="T48" s="48">
        <v>0</v>
      </c>
      <c r="U48" s="49">
        <v>0</v>
      </c>
      <c r="V48" s="50"/>
      <c r="W48" s="1" t="s">
        <v>424</v>
      </c>
      <c r="X48" s="1" t="s">
        <v>425</v>
      </c>
      <c r="Y48" s="1" t="s">
        <v>441</v>
      </c>
      <c r="Z48" s="1" t="s">
        <v>144</v>
      </c>
      <c r="AA48" s="1" t="s">
        <v>1374</v>
      </c>
      <c r="AB48" s="1"/>
    </row>
    <row r="49" spans="1:28" ht="101.25">
      <c r="A49" s="39" t="str">
        <f t="shared" si="0"/>
        <v>3. L.</v>
      </c>
      <c r="B49" s="39" t="str">
        <f t="shared" si="1"/>
        <v>17.9</v>
      </c>
      <c r="C49" s="1">
        <v>158</v>
      </c>
      <c r="D49" s="46">
        <v>43725</v>
      </c>
      <c r="E49" s="1" t="s">
        <v>438</v>
      </c>
      <c r="F49" s="1" t="s">
        <v>205</v>
      </c>
      <c r="G49" s="1" t="s">
        <v>426</v>
      </c>
      <c r="H49" s="1">
        <v>1</v>
      </c>
      <c r="I49" s="1" t="s">
        <v>75</v>
      </c>
      <c r="J49" s="1" t="s">
        <v>183</v>
      </c>
      <c r="K49" s="1" t="s">
        <v>192</v>
      </c>
      <c r="L49" s="1" t="s">
        <v>226</v>
      </c>
      <c r="M49" s="1"/>
      <c r="N49" s="1" t="s">
        <v>117</v>
      </c>
      <c r="O49" s="1" t="s">
        <v>117</v>
      </c>
      <c r="P49" s="1" t="s">
        <v>417</v>
      </c>
      <c r="Q49" s="47">
        <v>43725</v>
      </c>
      <c r="R49" s="46">
        <v>43725</v>
      </c>
      <c r="S49" s="46">
        <v>43725</v>
      </c>
      <c r="T49" s="48">
        <v>0</v>
      </c>
      <c r="U49" s="49">
        <v>0</v>
      </c>
      <c r="V49" s="50"/>
      <c r="W49" s="1" t="s">
        <v>424</v>
      </c>
      <c r="X49" s="1" t="s">
        <v>439</v>
      </c>
      <c r="Y49" s="1" t="s">
        <v>1431</v>
      </c>
      <c r="Z49" s="1"/>
      <c r="AA49" s="1" t="s">
        <v>1374</v>
      </c>
      <c r="AB49" s="1"/>
    </row>
    <row r="50" spans="1:28" ht="90">
      <c r="A50" s="39" t="str">
        <f t="shared" si="0"/>
        <v>4. H.</v>
      </c>
      <c r="B50" s="39" t="str">
        <f t="shared" si="1"/>
        <v>17.9</v>
      </c>
      <c r="C50" s="1">
        <v>159</v>
      </c>
      <c r="D50" s="46">
        <v>43725</v>
      </c>
      <c r="E50" s="1" t="s">
        <v>1432</v>
      </c>
      <c r="F50" s="1" t="s">
        <v>205</v>
      </c>
      <c r="G50" s="1" t="s">
        <v>426</v>
      </c>
      <c r="H50" s="1">
        <v>5</v>
      </c>
      <c r="I50" s="1" t="s">
        <v>75</v>
      </c>
      <c r="J50" s="1" t="s">
        <v>115</v>
      </c>
      <c r="K50" s="1" t="s">
        <v>116</v>
      </c>
      <c r="L50" s="1" t="s">
        <v>239</v>
      </c>
      <c r="M50" s="1"/>
      <c r="N50" s="1" t="s">
        <v>117</v>
      </c>
      <c r="O50" s="1" t="s">
        <v>117</v>
      </c>
      <c r="P50" s="1" t="s">
        <v>417</v>
      </c>
      <c r="Q50" s="47">
        <v>43725</v>
      </c>
      <c r="R50" s="46">
        <v>43725</v>
      </c>
      <c r="S50" s="46">
        <v>43725</v>
      </c>
      <c r="T50" s="48">
        <v>0</v>
      </c>
      <c r="U50" s="49">
        <v>0</v>
      </c>
      <c r="V50" s="50"/>
      <c r="W50" s="1" t="s">
        <v>424</v>
      </c>
      <c r="X50" s="1" t="s">
        <v>1433</v>
      </c>
      <c r="Y50" s="1" t="s">
        <v>1434</v>
      </c>
      <c r="Z50" s="1"/>
      <c r="AA50" s="1"/>
      <c r="AB50" s="1"/>
    </row>
    <row r="51" spans="1:28" ht="112.5">
      <c r="A51" s="39" t="str">
        <f t="shared" si="0"/>
        <v>4. I.</v>
      </c>
      <c r="B51" s="39" t="str">
        <f t="shared" si="1"/>
        <v>17.9</v>
      </c>
      <c r="C51" s="1">
        <v>160</v>
      </c>
      <c r="D51" s="46">
        <v>43725</v>
      </c>
      <c r="E51" s="1" t="s">
        <v>1435</v>
      </c>
      <c r="F51" s="1" t="s">
        <v>205</v>
      </c>
      <c r="G51" s="1" t="s">
        <v>1436</v>
      </c>
      <c r="H51" s="1">
        <v>2</v>
      </c>
      <c r="I51" s="1" t="s">
        <v>75</v>
      </c>
      <c r="J51" s="1" t="s">
        <v>115</v>
      </c>
      <c r="K51" s="1" t="s">
        <v>116</v>
      </c>
      <c r="L51" s="1" t="s">
        <v>279</v>
      </c>
      <c r="M51" s="1"/>
      <c r="N51" s="1" t="s">
        <v>117</v>
      </c>
      <c r="O51" s="1" t="s">
        <v>117</v>
      </c>
      <c r="P51" s="1" t="s">
        <v>417</v>
      </c>
      <c r="Q51" s="47">
        <v>43725</v>
      </c>
      <c r="R51" s="46">
        <v>43725</v>
      </c>
      <c r="S51" s="46">
        <v>43725</v>
      </c>
      <c r="T51" s="48">
        <v>0</v>
      </c>
      <c r="U51" s="49">
        <v>0</v>
      </c>
      <c r="V51" s="50"/>
      <c r="W51" s="1" t="s">
        <v>424</v>
      </c>
      <c r="X51" s="1" t="s">
        <v>1433</v>
      </c>
      <c r="Y51" s="1" t="s">
        <v>1437</v>
      </c>
      <c r="Z51" s="1"/>
      <c r="AA51" s="1"/>
      <c r="AB51" s="1"/>
    </row>
    <row r="52" spans="1:28" ht="90">
      <c r="A52" s="39" t="str">
        <f t="shared" si="0"/>
        <v>4. I.</v>
      </c>
      <c r="B52" s="39" t="str">
        <f t="shared" si="1"/>
        <v>18.9</v>
      </c>
      <c r="C52" s="1">
        <v>161</v>
      </c>
      <c r="D52" s="46">
        <v>43726</v>
      </c>
      <c r="E52" s="1" t="s">
        <v>1438</v>
      </c>
      <c r="F52" s="1" t="s">
        <v>1439</v>
      </c>
      <c r="G52" s="1" t="s">
        <v>1440</v>
      </c>
      <c r="H52" s="1">
        <v>4</v>
      </c>
      <c r="I52" s="1" t="s">
        <v>75</v>
      </c>
      <c r="J52" s="1" t="s">
        <v>115</v>
      </c>
      <c r="K52" s="1" t="s">
        <v>116</v>
      </c>
      <c r="L52" s="1" t="s">
        <v>279</v>
      </c>
      <c r="M52" s="1"/>
      <c r="N52" s="1" t="s">
        <v>117</v>
      </c>
      <c r="O52" s="1" t="s">
        <v>117</v>
      </c>
      <c r="P52" s="1" t="s">
        <v>417</v>
      </c>
      <c r="Q52" s="47">
        <v>43726</v>
      </c>
      <c r="R52" s="46">
        <v>43726</v>
      </c>
      <c r="S52" s="46">
        <v>43726</v>
      </c>
      <c r="T52" s="48">
        <v>0</v>
      </c>
      <c r="U52" s="49">
        <v>0</v>
      </c>
      <c r="V52" s="50"/>
      <c r="W52" s="1" t="s">
        <v>424</v>
      </c>
      <c r="X52" s="1" t="s">
        <v>1433</v>
      </c>
      <c r="Y52" s="1" t="s">
        <v>1441</v>
      </c>
      <c r="Z52" s="1"/>
      <c r="AA52" s="1"/>
      <c r="AB52" s="1"/>
    </row>
    <row r="53" spans="1:28" ht="67.5">
      <c r="A53" s="39" t="str">
        <f t="shared" si="0"/>
        <v>2. J.</v>
      </c>
      <c r="B53" s="39" t="str">
        <f t="shared" si="1"/>
        <v>18.9</v>
      </c>
      <c r="C53" s="1">
        <v>162</v>
      </c>
      <c r="D53" s="46">
        <v>43726</v>
      </c>
      <c r="E53" s="1" t="s">
        <v>1422</v>
      </c>
      <c r="F53" s="1" t="s">
        <v>205</v>
      </c>
      <c r="G53" s="1" t="s">
        <v>38</v>
      </c>
      <c r="H53" s="1">
        <v>0</v>
      </c>
      <c r="I53" s="1" t="s">
        <v>181</v>
      </c>
      <c r="J53" s="1" t="s">
        <v>76</v>
      </c>
      <c r="K53" s="1" t="s">
        <v>193</v>
      </c>
      <c r="L53" s="1" t="s">
        <v>217</v>
      </c>
      <c r="M53" s="1"/>
      <c r="N53" s="1" t="s">
        <v>117</v>
      </c>
      <c r="O53" s="1" t="s">
        <v>117</v>
      </c>
      <c r="P53" s="1" t="s">
        <v>417</v>
      </c>
      <c r="Q53" s="47">
        <v>43726</v>
      </c>
      <c r="R53" s="46">
        <v>43726</v>
      </c>
      <c r="S53" s="46">
        <v>43726</v>
      </c>
      <c r="T53" s="48">
        <v>0</v>
      </c>
      <c r="U53" s="49">
        <v>0</v>
      </c>
      <c r="V53" s="50"/>
      <c r="W53" s="1" t="s">
        <v>424</v>
      </c>
      <c r="X53" s="1" t="s">
        <v>1433</v>
      </c>
      <c r="Y53" s="1" t="s">
        <v>1442</v>
      </c>
      <c r="Z53" s="1" t="s">
        <v>146</v>
      </c>
      <c r="AA53" s="1"/>
      <c r="AB53" s="1"/>
    </row>
    <row r="54" spans="1:28" ht="180">
      <c r="A54" s="39" t="str">
        <f t="shared" si="0"/>
        <v>1. G.</v>
      </c>
      <c r="B54" s="39" t="str">
        <f t="shared" si="1"/>
        <v>19.9</v>
      </c>
      <c r="C54" s="1">
        <v>163</v>
      </c>
      <c r="D54" s="46">
        <v>43727</v>
      </c>
      <c r="E54" s="1" t="s">
        <v>1443</v>
      </c>
      <c r="F54" s="1" t="s">
        <v>427</v>
      </c>
      <c r="G54" s="1" t="s">
        <v>1412</v>
      </c>
      <c r="H54" s="1">
        <v>6</v>
      </c>
      <c r="I54" s="1" t="s">
        <v>75</v>
      </c>
      <c r="J54" s="1" t="s">
        <v>87</v>
      </c>
      <c r="K54" s="1" t="s">
        <v>105</v>
      </c>
      <c r="L54" s="1" t="s">
        <v>238</v>
      </c>
      <c r="M54" s="1"/>
      <c r="N54" s="1" t="s">
        <v>117</v>
      </c>
      <c r="O54" s="1" t="s">
        <v>117</v>
      </c>
      <c r="P54" s="1" t="s">
        <v>417</v>
      </c>
      <c r="Q54" s="47">
        <v>43727</v>
      </c>
      <c r="R54" s="46">
        <v>43727</v>
      </c>
      <c r="S54" s="46">
        <v>43727</v>
      </c>
      <c r="T54" s="48">
        <v>0</v>
      </c>
      <c r="U54" s="49">
        <v>0</v>
      </c>
      <c r="V54" s="50"/>
      <c r="W54" s="1" t="s">
        <v>424</v>
      </c>
      <c r="X54" s="1" t="s">
        <v>1433</v>
      </c>
      <c r="Y54" s="1" t="s">
        <v>1444</v>
      </c>
      <c r="Z54" s="1"/>
      <c r="AA54" s="1"/>
      <c r="AB54" s="1"/>
    </row>
    <row r="55" spans="1:28" ht="90">
      <c r="A55" s="39" t="str">
        <f t="shared" si="0"/>
        <v>3. H.</v>
      </c>
      <c r="B55" s="39" t="str">
        <f t="shared" si="1"/>
        <v>19.9</v>
      </c>
      <c r="C55" s="1">
        <v>164</v>
      </c>
      <c r="D55" s="46">
        <v>43727</v>
      </c>
      <c r="E55" s="1" t="s">
        <v>1445</v>
      </c>
      <c r="F55" s="1" t="s">
        <v>434</v>
      </c>
      <c r="G55" s="1" t="s">
        <v>436</v>
      </c>
      <c r="H55" s="1">
        <v>7</v>
      </c>
      <c r="I55" s="1" t="s">
        <v>75</v>
      </c>
      <c r="J55" s="1" t="s">
        <v>183</v>
      </c>
      <c r="K55" s="1" t="s">
        <v>192</v>
      </c>
      <c r="L55" s="1" t="s">
        <v>239</v>
      </c>
      <c r="M55" s="1"/>
      <c r="N55" s="1" t="s">
        <v>117</v>
      </c>
      <c r="O55" s="1" t="s">
        <v>117</v>
      </c>
      <c r="P55" s="1" t="s">
        <v>417</v>
      </c>
      <c r="Q55" s="47">
        <v>43727</v>
      </c>
      <c r="R55" s="46">
        <v>43727</v>
      </c>
      <c r="S55" s="46">
        <v>43727</v>
      </c>
      <c r="T55" s="48">
        <v>0</v>
      </c>
      <c r="U55" s="49">
        <v>0</v>
      </c>
      <c r="V55" s="50"/>
      <c r="W55" s="1" t="s">
        <v>424</v>
      </c>
      <c r="X55" s="1" t="s">
        <v>1433</v>
      </c>
      <c r="Y55" s="1" t="s">
        <v>1446</v>
      </c>
      <c r="Z55" s="1"/>
      <c r="AA55" s="1"/>
      <c r="AB55" s="1"/>
    </row>
    <row r="56" spans="1:28" ht="78.75">
      <c r="A56" s="39" t="str">
        <f t="shared" si="0"/>
        <v>3. J.</v>
      </c>
      <c r="B56" s="39" t="str">
        <f t="shared" si="1"/>
        <v>20.9</v>
      </c>
      <c r="C56" s="1">
        <v>165</v>
      </c>
      <c r="D56" s="46">
        <v>43728</v>
      </c>
      <c r="E56" s="1" t="s">
        <v>442</v>
      </c>
      <c r="F56" s="1" t="s">
        <v>205</v>
      </c>
      <c r="G56" s="1" t="s">
        <v>443</v>
      </c>
      <c r="H56" s="1">
        <v>0</v>
      </c>
      <c r="I56" s="1" t="s">
        <v>75</v>
      </c>
      <c r="J56" s="1" t="s">
        <v>183</v>
      </c>
      <c r="K56" s="1" t="s">
        <v>192</v>
      </c>
      <c r="L56" s="1" t="s">
        <v>217</v>
      </c>
      <c r="M56" s="1"/>
      <c r="N56" s="1" t="s">
        <v>117</v>
      </c>
      <c r="O56" s="1" t="s">
        <v>117</v>
      </c>
      <c r="P56" s="1" t="s">
        <v>417</v>
      </c>
      <c r="Q56" s="47">
        <v>43728</v>
      </c>
      <c r="R56" s="46">
        <v>43728</v>
      </c>
      <c r="S56" s="46">
        <v>43728</v>
      </c>
      <c r="T56" s="48">
        <v>0</v>
      </c>
      <c r="U56" s="49">
        <v>0</v>
      </c>
      <c r="V56" s="50"/>
      <c r="W56" s="1" t="s">
        <v>424</v>
      </c>
      <c r="X56" s="1" t="s">
        <v>429</v>
      </c>
      <c r="Y56" s="1" t="s">
        <v>1447</v>
      </c>
      <c r="Z56" s="1"/>
      <c r="AA56" s="1" t="s">
        <v>1448</v>
      </c>
      <c r="AB56" s="1"/>
    </row>
    <row r="57" spans="1:28" ht="78.75">
      <c r="A57" s="39" t="str">
        <f t="shared" si="0"/>
        <v>1. W.</v>
      </c>
      <c r="B57" s="39" t="str">
        <f t="shared" si="1"/>
        <v>20.9</v>
      </c>
      <c r="C57" s="1">
        <v>166</v>
      </c>
      <c r="D57" s="46">
        <v>43728</v>
      </c>
      <c r="E57" s="1" t="s">
        <v>1449</v>
      </c>
      <c r="F57" s="1" t="s">
        <v>330</v>
      </c>
      <c r="G57" s="1" t="s">
        <v>1450</v>
      </c>
      <c r="H57" s="1">
        <v>0</v>
      </c>
      <c r="I57" s="1" t="s">
        <v>75</v>
      </c>
      <c r="J57" s="1" t="s">
        <v>87</v>
      </c>
      <c r="K57" s="1" t="s">
        <v>105</v>
      </c>
      <c r="L57" s="1" t="s">
        <v>254</v>
      </c>
      <c r="M57" s="1"/>
      <c r="N57" s="1" t="s">
        <v>117</v>
      </c>
      <c r="O57" s="1" t="s">
        <v>117</v>
      </c>
      <c r="P57" s="1" t="s">
        <v>417</v>
      </c>
      <c r="Q57" s="47">
        <v>43728</v>
      </c>
      <c r="R57" s="46">
        <v>43728</v>
      </c>
      <c r="S57" s="46">
        <v>43728</v>
      </c>
      <c r="T57" s="48">
        <v>0</v>
      </c>
      <c r="U57" s="49">
        <v>0</v>
      </c>
      <c r="V57" s="50"/>
      <c r="W57" s="1" t="s">
        <v>424</v>
      </c>
      <c r="X57" s="1" t="s">
        <v>195</v>
      </c>
      <c r="Y57" s="1" t="s">
        <v>1451</v>
      </c>
      <c r="Z57" s="1"/>
      <c r="AA57" s="1"/>
      <c r="AB57" s="1"/>
    </row>
    <row r="58" spans="1:28" ht="56.25">
      <c r="A58" s="39" t="str">
        <f t="shared" si="0"/>
        <v>6. N.</v>
      </c>
      <c r="B58" s="39" t="str">
        <f t="shared" si="1"/>
        <v>23.9</v>
      </c>
      <c r="C58" s="1">
        <v>167</v>
      </c>
      <c r="D58" s="46">
        <v>43731</v>
      </c>
      <c r="E58" s="52" t="s">
        <v>433</v>
      </c>
      <c r="F58" s="52" t="s">
        <v>205</v>
      </c>
      <c r="G58" s="52" t="s">
        <v>426</v>
      </c>
      <c r="H58" s="52">
        <v>0</v>
      </c>
      <c r="I58" s="52" t="s">
        <v>75</v>
      </c>
      <c r="J58" s="52" t="s">
        <v>100</v>
      </c>
      <c r="K58" s="52" t="s">
        <v>187</v>
      </c>
      <c r="L58" s="1" t="s">
        <v>287</v>
      </c>
      <c r="M58" s="1"/>
      <c r="N58" s="1" t="s">
        <v>117</v>
      </c>
      <c r="O58" s="1" t="s">
        <v>117</v>
      </c>
      <c r="P58" s="1" t="s">
        <v>417</v>
      </c>
      <c r="Q58" s="47">
        <v>43731</v>
      </c>
      <c r="R58" s="46">
        <v>43731</v>
      </c>
      <c r="S58" s="46">
        <v>43731</v>
      </c>
      <c r="T58" s="48">
        <v>0</v>
      </c>
      <c r="U58" s="49">
        <v>0</v>
      </c>
      <c r="V58" s="50"/>
      <c r="W58" s="1" t="s">
        <v>424</v>
      </c>
      <c r="X58" s="1" t="s">
        <v>195</v>
      </c>
      <c r="Y58" s="1"/>
      <c r="Z58" s="1"/>
      <c r="AA58" s="1"/>
      <c r="AB58" s="1"/>
    </row>
    <row r="59" spans="1:28" ht="45">
      <c r="A59" s="39" t="str">
        <f t="shared" si="0"/>
        <v>6. O.</v>
      </c>
      <c r="B59" s="39" t="str">
        <f t="shared" si="1"/>
        <v>23.9</v>
      </c>
      <c r="C59" s="1">
        <v>168</v>
      </c>
      <c r="D59" s="46">
        <v>43731</v>
      </c>
      <c r="E59" s="52" t="s">
        <v>433</v>
      </c>
      <c r="F59" s="52" t="s">
        <v>205</v>
      </c>
      <c r="G59" s="52" t="s">
        <v>426</v>
      </c>
      <c r="H59" s="52">
        <v>0</v>
      </c>
      <c r="I59" s="52" t="s">
        <v>75</v>
      </c>
      <c r="J59" s="52" t="s">
        <v>100</v>
      </c>
      <c r="K59" s="52" t="s">
        <v>187</v>
      </c>
      <c r="L59" s="1" t="s">
        <v>224</v>
      </c>
      <c r="M59" s="1"/>
      <c r="N59" s="1" t="s">
        <v>117</v>
      </c>
      <c r="O59" s="1" t="s">
        <v>117</v>
      </c>
      <c r="P59" s="1" t="s">
        <v>417</v>
      </c>
      <c r="Q59" s="47">
        <v>43731</v>
      </c>
      <c r="R59" s="46">
        <v>43731</v>
      </c>
      <c r="S59" s="46">
        <v>43731</v>
      </c>
      <c r="T59" s="48">
        <v>0</v>
      </c>
      <c r="U59" s="49">
        <v>0</v>
      </c>
      <c r="V59" s="50"/>
      <c r="W59" s="1" t="s">
        <v>424</v>
      </c>
      <c r="X59" s="1" t="s">
        <v>195</v>
      </c>
      <c r="Y59" s="1"/>
      <c r="Z59" s="1"/>
      <c r="AA59" s="1"/>
      <c r="AB59" s="1"/>
    </row>
    <row r="60" spans="1:28" ht="45">
      <c r="A60" s="39" t="str">
        <f t="shared" si="0"/>
        <v>5. R.</v>
      </c>
      <c r="B60" s="39" t="str">
        <f t="shared" si="1"/>
        <v>23.9</v>
      </c>
      <c r="C60" s="1">
        <v>169</v>
      </c>
      <c r="D60" s="46">
        <v>43731</v>
      </c>
      <c r="E60" s="52" t="s">
        <v>433</v>
      </c>
      <c r="F60" s="52" t="s">
        <v>205</v>
      </c>
      <c r="G60" s="52" t="s">
        <v>426</v>
      </c>
      <c r="H60" s="52">
        <v>0</v>
      </c>
      <c r="I60" s="52" t="s">
        <v>75</v>
      </c>
      <c r="J60" s="52" t="s">
        <v>174</v>
      </c>
      <c r="K60" s="52" t="s">
        <v>175</v>
      </c>
      <c r="L60" s="1" t="s">
        <v>223</v>
      </c>
      <c r="M60" s="1"/>
      <c r="N60" s="1" t="s">
        <v>117</v>
      </c>
      <c r="O60" s="1" t="s">
        <v>117</v>
      </c>
      <c r="P60" s="1" t="s">
        <v>417</v>
      </c>
      <c r="Q60" s="47">
        <v>43731</v>
      </c>
      <c r="R60" s="46">
        <v>43731</v>
      </c>
      <c r="S60" s="46">
        <v>43731</v>
      </c>
      <c r="T60" s="48">
        <v>0</v>
      </c>
      <c r="U60" s="49">
        <v>0</v>
      </c>
      <c r="V60" s="50"/>
      <c r="W60" s="1" t="s">
        <v>424</v>
      </c>
      <c r="X60" s="1" t="s">
        <v>195</v>
      </c>
      <c r="Y60" s="1"/>
      <c r="Z60" s="1"/>
      <c r="AA60" s="1"/>
      <c r="AB60" s="1"/>
    </row>
    <row r="61" spans="1:28" ht="22.5">
      <c r="A61" s="39" t="str">
        <f t="shared" si="0"/>
        <v>6. P.</v>
      </c>
      <c r="B61" s="39" t="str">
        <f t="shared" si="1"/>
        <v>23.9</v>
      </c>
      <c r="C61" s="1">
        <v>170</v>
      </c>
      <c r="D61" s="46">
        <v>43731</v>
      </c>
      <c r="E61" s="52" t="s">
        <v>433</v>
      </c>
      <c r="F61" s="52" t="s">
        <v>205</v>
      </c>
      <c r="G61" s="52" t="s">
        <v>426</v>
      </c>
      <c r="H61" s="52">
        <v>0</v>
      </c>
      <c r="I61" s="52" t="s">
        <v>75</v>
      </c>
      <c r="J61" s="52" t="s">
        <v>100</v>
      </c>
      <c r="K61" s="52" t="s">
        <v>187</v>
      </c>
      <c r="L61" s="1" t="s">
        <v>225</v>
      </c>
      <c r="M61" s="1"/>
      <c r="N61" s="1" t="s">
        <v>117</v>
      </c>
      <c r="O61" s="1" t="s">
        <v>117</v>
      </c>
      <c r="P61" s="1" t="s">
        <v>417</v>
      </c>
      <c r="Q61" s="47">
        <v>43731</v>
      </c>
      <c r="R61" s="46">
        <v>43731</v>
      </c>
      <c r="S61" s="46">
        <v>43731</v>
      </c>
      <c r="T61" s="48">
        <v>0</v>
      </c>
      <c r="U61" s="49">
        <v>0</v>
      </c>
      <c r="V61" s="50"/>
      <c r="W61" s="1" t="s">
        <v>424</v>
      </c>
      <c r="X61" s="1" t="s">
        <v>195</v>
      </c>
      <c r="Y61" s="1"/>
      <c r="Z61" s="1"/>
      <c r="AA61" s="1"/>
      <c r="AB61" s="1"/>
    </row>
    <row r="62" spans="1:28" ht="123.75">
      <c r="A62" s="39" t="str">
        <f t="shared" si="0"/>
        <v>1. F.</v>
      </c>
      <c r="B62" s="39" t="str">
        <f t="shared" si="1"/>
        <v>23.9</v>
      </c>
      <c r="C62" s="1">
        <v>171</v>
      </c>
      <c r="D62" s="46">
        <v>43731</v>
      </c>
      <c r="E62" s="1" t="s">
        <v>433</v>
      </c>
      <c r="F62" s="1" t="s">
        <v>205</v>
      </c>
      <c r="G62" s="1" t="s">
        <v>426</v>
      </c>
      <c r="H62" s="1">
        <v>0</v>
      </c>
      <c r="I62" s="1" t="s">
        <v>75</v>
      </c>
      <c r="J62" s="1" t="s">
        <v>87</v>
      </c>
      <c r="K62" s="1" t="s">
        <v>88</v>
      </c>
      <c r="L62" s="1" t="s">
        <v>222</v>
      </c>
      <c r="M62" s="1"/>
      <c r="N62" s="1" t="s">
        <v>117</v>
      </c>
      <c r="O62" s="1" t="s">
        <v>117</v>
      </c>
      <c r="P62" s="1" t="s">
        <v>417</v>
      </c>
      <c r="Q62" s="47">
        <v>43731</v>
      </c>
      <c r="R62" s="46">
        <v>43731</v>
      </c>
      <c r="S62" s="46">
        <v>43731</v>
      </c>
      <c r="T62" s="48">
        <v>0</v>
      </c>
      <c r="U62" s="49">
        <v>0</v>
      </c>
      <c r="V62" s="50"/>
      <c r="W62" s="1" t="s">
        <v>424</v>
      </c>
      <c r="X62" s="1" t="s">
        <v>439</v>
      </c>
      <c r="Y62" s="1" t="s">
        <v>1452</v>
      </c>
      <c r="Z62" s="1"/>
      <c r="AA62" s="1"/>
      <c r="AB62" s="1"/>
    </row>
    <row r="63" spans="1:28" ht="56.25">
      <c r="A63" s="39" t="str">
        <f t="shared" si="0"/>
        <v>5. N.</v>
      </c>
      <c r="B63" s="39" t="str">
        <f t="shared" si="1"/>
        <v>24.9</v>
      </c>
      <c r="C63" s="1">
        <v>172</v>
      </c>
      <c r="D63" s="46">
        <v>43732</v>
      </c>
      <c r="E63" s="1" t="s">
        <v>433</v>
      </c>
      <c r="F63" s="1" t="s">
        <v>205</v>
      </c>
      <c r="G63" s="1" t="s">
        <v>426</v>
      </c>
      <c r="H63" s="1">
        <v>0</v>
      </c>
      <c r="I63" s="52" t="s">
        <v>75</v>
      </c>
      <c r="J63" s="52" t="s">
        <v>174</v>
      </c>
      <c r="K63" s="52" t="s">
        <v>175</v>
      </c>
      <c r="L63" s="1" t="s">
        <v>287</v>
      </c>
      <c r="M63" s="1"/>
      <c r="N63" s="1" t="s">
        <v>117</v>
      </c>
      <c r="O63" s="1" t="s">
        <v>117</v>
      </c>
      <c r="P63" s="1" t="s">
        <v>417</v>
      </c>
      <c r="Q63" s="47">
        <v>43732</v>
      </c>
      <c r="R63" s="46">
        <v>43732</v>
      </c>
      <c r="S63" s="46">
        <v>43732</v>
      </c>
      <c r="T63" s="48">
        <v>0</v>
      </c>
      <c r="U63" s="49">
        <v>0</v>
      </c>
      <c r="V63" s="50"/>
      <c r="W63" s="1" t="s">
        <v>424</v>
      </c>
      <c r="X63" s="1" t="s">
        <v>195</v>
      </c>
      <c r="Y63" s="1"/>
      <c r="Z63" s="1"/>
      <c r="AA63" s="1"/>
      <c r="AB63" s="1"/>
    </row>
    <row r="64" spans="1:28" ht="33.75">
      <c r="A64" s="39" t="str">
        <f t="shared" si="0"/>
        <v>4. V.</v>
      </c>
      <c r="B64" s="39" t="str">
        <f t="shared" si="1"/>
        <v>25.9</v>
      </c>
      <c r="C64" s="1">
        <v>173</v>
      </c>
      <c r="D64" s="46">
        <v>43733</v>
      </c>
      <c r="E64" s="1" t="s">
        <v>430</v>
      </c>
      <c r="F64" s="1" t="s">
        <v>431</v>
      </c>
      <c r="G64" s="1" t="s">
        <v>42</v>
      </c>
      <c r="H64" s="1">
        <v>0</v>
      </c>
      <c r="I64" s="1" t="s">
        <v>75</v>
      </c>
      <c r="J64" s="1" t="s">
        <v>115</v>
      </c>
      <c r="K64" s="1" t="s">
        <v>189</v>
      </c>
      <c r="L64" s="1" t="s">
        <v>231</v>
      </c>
      <c r="M64" s="1"/>
      <c r="N64" s="1" t="s">
        <v>117</v>
      </c>
      <c r="O64" s="1" t="s">
        <v>117</v>
      </c>
      <c r="P64" s="1" t="s">
        <v>417</v>
      </c>
      <c r="Q64" s="47">
        <v>43733</v>
      </c>
      <c r="R64" s="46">
        <v>43733</v>
      </c>
      <c r="S64" s="46">
        <v>43733</v>
      </c>
      <c r="T64" s="48">
        <v>0</v>
      </c>
      <c r="U64" s="49">
        <v>0</v>
      </c>
      <c r="V64" s="50"/>
      <c r="W64" s="1" t="s">
        <v>424</v>
      </c>
      <c r="X64" s="1" t="s">
        <v>190</v>
      </c>
      <c r="Y64" s="1" t="s">
        <v>1453</v>
      </c>
      <c r="Z64" s="1"/>
      <c r="AA64" s="1"/>
      <c r="AB64" s="1"/>
    </row>
    <row r="65" spans="1:28" ht="67.5">
      <c r="A65" s="39" t="str">
        <f t="shared" si="0"/>
        <v>3. J.</v>
      </c>
      <c r="B65" s="39" t="str">
        <f t="shared" si="1"/>
        <v>25.9</v>
      </c>
      <c r="C65" s="1">
        <v>174</v>
      </c>
      <c r="D65" s="46">
        <v>43733</v>
      </c>
      <c r="E65" s="1" t="s">
        <v>440</v>
      </c>
      <c r="F65" s="1" t="s">
        <v>205</v>
      </c>
      <c r="G65" s="1" t="s">
        <v>1454</v>
      </c>
      <c r="H65" s="1">
        <v>0</v>
      </c>
      <c r="I65" s="1" t="s">
        <v>75</v>
      </c>
      <c r="J65" s="1" t="s">
        <v>183</v>
      </c>
      <c r="K65" s="1" t="s">
        <v>182</v>
      </c>
      <c r="L65" s="1" t="s">
        <v>217</v>
      </c>
      <c r="M65" s="1"/>
      <c r="N65" s="1" t="s">
        <v>117</v>
      </c>
      <c r="O65" s="1" t="s">
        <v>117</v>
      </c>
      <c r="P65" s="1" t="s">
        <v>417</v>
      </c>
      <c r="Q65" s="47">
        <v>43733</v>
      </c>
      <c r="R65" s="46">
        <v>43733</v>
      </c>
      <c r="S65" s="46">
        <v>43733</v>
      </c>
      <c r="T65" s="48">
        <v>0</v>
      </c>
      <c r="U65" s="49">
        <v>0</v>
      </c>
      <c r="V65" s="50"/>
      <c r="W65" s="1" t="s">
        <v>424</v>
      </c>
      <c r="X65" s="1" t="s">
        <v>425</v>
      </c>
      <c r="Y65" s="1" t="s">
        <v>1455</v>
      </c>
      <c r="Z65" s="1" t="s">
        <v>147</v>
      </c>
      <c r="AA65" s="1"/>
      <c r="AB65" s="1"/>
    </row>
    <row r="66" spans="1:28" ht="101.25">
      <c r="A66" s="39" t="str">
        <f t="shared" si="0"/>
        <v>3. H.</v>
      </c>
      <c r="B66" s="39" t="str">
        <f t="shared" si="1"/>
        <v>25.9</v>
      </c>
      <c r="C66" s="1">
        <v>175</v>
      </c>
      <c r="D66" s="46">
        <v>43733</v>
      </c>
      <c r="E66" s="1" t="s">
        <v>1456</v>
      </c>
      <c r="F66" s="1" t="s">
        <v>437</v>
      </c>
      <c r="G66" s="1" t="s">
        <v>1457</v>
      </c>
      <c r="H66" s="1">
        <v>10</v>
      </c>
      <c r="I66" s="1" t="s">
        <v>75</v>
      </c>
      <c r="J66" s="1" t="s">
        <v>183</v>
      </c>
      <c r="K66" s="1" t="s">
        <v>192</v>
      </c>
      <c r="L66" s="1" t="s">
        <v>239</v>
      </c>
      <c r="M66" s="1"/>
      <c r="N66" s="1" t="s">
        <v>117</v>
      </c>
      <c r="O66" s="1" t="s">
        <v>117</v>
      </c>
      <c r="P66" s="1" t="s">
        <v>417</v>
      </c>
      <c r="Q66" s="47">
        <v>43733</v>
      </c>
      <c r="R66" s="46">
        <v>43733</v>
      </c>
      <c r="S66" s="46">
        <v>43733</v>
      </c>
      <c r="T66" s="48">
        <v>0</v>
      </c>
      <c r="U66" s="49">
        <v>0</v>
      </c>
      <c r="V66" s="50"/>
      <c r="W66" s="1" t="s">
        <v>424</v>
      </c>
      <c r="X66" s="1" t="s">
        <v>425</v>
      </c>
      <c r="Y66" s="1" t="s">
        <v>1458</v>
      </c>
      <c r="Z66" s="1"/>
      <c r="AA66" s="1"/>
      <c r="AB66" s="1"/>
    </row>
    <row r="67" spans="1:28" ht="67.5">
      <c r="A67" s="39" t="str">
        <f t="shared" si="0"/>
        <v>3. J.</v>
      </c>
      <c r="B67" s="39" t="str">
        <f t="shared" si="1"/>
        <v>25.9</v>
      </c>
      <c r="C67" s="1">
        <v>176</v>
      </c>
      <c r="D67" s="46">
        <v>43733</v>
      </c>
      <c r="E67" s="1" t="s">
        <v>440</v>
      </c>
      <c r="F67" s="1" t="s">
        <v>205</v>
      </c>
      <c r="G67" s="1" t="s">
        <v>1454</v>
      </c>
      <c r="H67" s="1">
        <v>0</v>
      </c>
      <c r="I67" s="1" t="s">
        <v>75</v>
      </c>
      <c r="J67" s="1" t="s">
        <v>183</v>
      </c>
      <c r="K67" s="1" t="s">
        <v>182</v>
      </c>
      <c r="L67" s="1" t="s">
        <v>217</v>
      </c>
      <c r="M67" s="1"/>
      <c r="N67" s="1" t="s">
        <v>117</v>
      </c>
      <c r="O67" s="1" t="s">
        <v>117</v>
      </c>
      <c r="P67" s="1" t="s">
        <v>417</v>
      </c>
      <c r="Q67" s="47">
        <v>43733</v>
      </c>
      <c r="R67" s="46">
        <v>43733</v>
      </c>
      <c r="S67" s="46">
        <v>43733</v>
      </c>
      <c r="T67" s="48">
        <v>0</v>
      </c>
      <c r="U67" s="49">
        <v>0</v>
      </c>
      <c r="V67" s="50"/>
      <c r="W67" s="1" t="s">
        <v>424</v>
      </c>
      <c r="X67" s="1" t="s">
        <v>425</v>
      </c>
      <c r="Y67" s="1" t="s">
        <v>1459</v>
      </c>
      <c r="Z67" s="1"/>
      <c r="AA67" s="1" t="s">
        <v>1460</v>
      </c>
      <c r="AB67" s="1"/>
    </row>
    <row r="68" spans="1:28" ht="56.25">
      <c r="A68" s="39" t="str">
        <f t="shared" si="0"/>
        <v>1. J.</v>
      </c>
      <c r="B68" s="39" t="str">
        <f t="shared" si="1"/>
        <v>26.9</v>
      </c>
      <c r="C68" s="1">
        <v>177</v>
      </c>
      <c r="D68" s="46">
        <v>43734</v>
      </c>
      <c r="E68" s="1" t="s">
        <v>1461</v>
      </c>
      <c r="F68" s="1" t="s">
        <v>205</v>
      </c>
      <c r="G68" s="1" t="s">
        <v>426</v>
      </c>
      <c r="H68" s="1">
        <v>0</v>
      </c>
      <c r="I68" s="1" t="s">
        <v>75</v>
      </c>
      <c r="J68" s="1" t="s">
        <v>87</v>
      </c>
      <c r="K68" s="1" t="s">
        <v>480</v>
      </c>
      <c r="L68" s="1" t="s">
        <v>217</v>
      </c>
      <c r="M68" s="1"/>
      <c r="N68" s="1" t="s">
        <v>117</v>
      </c>
      <c r="O68" s="1" t="s">
        <v>117</v>
      </c>
      <c r="P68" s="1" t="s">
        <v>417</v>
      </c>
      <c r="Q68" s="47">
        <v>43734</v>
      </c>
      <c r="R68" s="46">
        <v>43734</v>
      </c>
      <c r="S68" s="46">
        <v>43734</v>
      </c>
      <c r="T68" s="48">
        <v>0</v>
      </c>
      <c r="U68" s="49">
        <v>0</v>
      </c>
      <c r="V68" s="50"/>
      <c r="W68" s="1" t="s">
        <v>424</v>
      </c>
      <c r="X68" s="1" t="s">
        <v>429</v>
      </c>
      <c r="Y68" s="1" t="s">
        <v>1462</v>
      </c>
      <c r="Z68" s="1"/>
      <c r="AA68" s="1" t="s">
        <v>444</v>
      </c>
      <c r="AB68" s="1"/>
    </row>
    <row r="69" spans="1:28" ht="67.5">
      <c r="A69" s="39" t="str">
        <f t="shared" si="0"/>
        <v>1. W.</v>
      </c>
      <c r="B69" s="39" t="str">
        <f t="shared" si="1"/>
        <v>26.9</v>
      </c>
      <c r="C69" s="1">
        <v>178</v>
      </c>
      <c r="D69" s="46">
        <v>43734</v>
      </c>
      <c r="E69" s="1" t="s">
        <v>1463</v>
      </c>
      <c r="F69" s="1" t="s">
        <v>303</v>
      </c>
      <c r="G69" s="1" t="s">
        <v>27</v>
      </c>
      <c r="H69" s="1">
        <v>0</v>
      </c>
      <c r="I69" s="1" t="s">
        <v>75</v>
      </c>
      <c r="J69" s="1" t="s">
        <v>87</v>
      </c>
      <c r="K69" s="1" t="s">
        <v>480</v>
      </c>
      <c r="L69" s="1" t="s">
        <v>254</v>
      </c>
      <c r="M69" s="1"/>
      <c r="N69" s="1" t="s">
        <v>117</v>
      </c>
      <c r="O69" s="1" t="s">
        <v>117</v>
      </c>
      <c r="P69" s="1" t="s">
        <v>417</v>
      </c>
      <c r="Q69" s="47">
        <v>43734</v>
      </c>
      <c r="R69" s="46">
        <v>43734</v>
      </c>
      <c r="S69" s="46">
        <v>43734</v>
      </c>
      <c r="T69" s="48">
        <v>0</v>
      </c>
      <c r="U69" s="49">
        <v>0</v>
      </c>
      <c r="V69" s="50"/>
      <c r="W69" s="1" t="s">
        <v>424</v>
      </c>
      <c r="X69" s="1" t="s">
        <v>195</v>
      </c>
      <c r="Y69" s="1" t="s">
        <v>1464</v>
      </c>
      <c r="Z69" s="1"/>
      <c r="AA69" s="1"/>
      <c r="AB69" s="1"/>
    </row>
    <row r="70" spans="1:28" ht="135">
      <c r="A70" s="39" t="str">
        <f t="shared" si="0"/>
        <v>4. L.</v>
      </c>
      <c r="B70" s="39" t="str">
        <f t="shared" si="1"/>
        <v>27.9</v>
      </c>
      <c r="C70" s="1">
        <v>179</v>
      </c>
      <c r="D70" s="46">
        <v>43735</v>
      </c>
      <c r="E70" s="1" t="s">
        <v>1465</v>
      </c>
      <c r="F70" s="1" t="s">
        <v>461</v>
      </c>
      <c r="G70" s="1" t="s">
        <v>1466</v>
      </c>
      <c r="H70" s="1">
        <v>3</v>
      </c>
      <c r="I70" s="1" t="s">
        <v>75</v>
      </c>
      <c r="J70" s="1" t="s">
        <v>115</v>
      </c>
      <c r="K70" s="1" t="s">
        <v>116</v>
      </c>
      <c r="L70" s="1" t="s">
        <v>226</v>
      </c>
      <c r="M70" s="1"/>
      <c r="N70" s="1" t="s">
        <v>117</v>
      </c>
      <c r="O70" s="1" t="s">
        <v>117</v>
      </c>
      <c r="P70" s="1" t="s">
        <v>417</v>
      </c>
      <c r="Q70" s="47">
        <v>43735</v>
      </c>
      <c r="R70" s="46">
        <v>43735</v>
      </c>
      <c r="S70" s="46">
        <v>43735</v>
      </c>
      <c r="T70" s="48">
        <v>0</v>
      </c>
      <c r="U70" s="49">
        <v>0</v>
      </c>
      <c r="V70" s="50"/>
      <c r="W70" s="1" t="s">
        <v>424</v>
      </c>
      <c r="X70" s="1" t="s">
        <v>425</v>
      </c>
      <c r="Y70" s="1" t="s">
        <v>1467</v>
      </c>
      <c r="Z70" s="1"/>
      <c r="AA70" s="1"/>
      <c r="AB70" s="1"/>
    </row>
    <row r="71" spans="1:28" ht="67.5">
      <c r="A71" s="39" t="str">
        <f t="shared" ref="A71:A134" si="2">+CONCATENATE(LEFT(K71,2)," ",LEFT(L71,2))</f>
        <v>4. I.</v>
      </c>
      <c r="B71" s="39" t="str">
        <f t="shared" ref="B71:B134" si="3">IF(R71&lt;&gt;"",CONCATENATE(DAY(R71),".",MONTH(R71)),"")</f>
        <v>27.9</v>
      </c>
      <c r="C71" s="1">
        <v>180</v>
      </c>
      <c r="D71" s="46">
        <v>43735</v>
      </c>
      <c r="E71" s="1" t="s">
        <v>1468</v>
      </c>
      <c r="F71" s="1" t="s">
        <v>434</v>
      </c>
      <c r="G71" s="1" t="s">
        <v>436</v>
      </c>
      <c r="H71" s="1">
        <v>1</v>
      </c>
      <c r="I71" s="1" t="s">
        <v>75</v>
      </c>
      <c r="J71" s="1" t="s">
        <v>115</v>
      </c>
      <c r="K71" s="1" t="s">
        <v>116</v>
      </c>
      <c r="L71" s="1" t="s">
        <v>279</v>
      </c>
      <c r="M71" s="1"/>
      <c r="N71" s="1" t="s">
        <v>117</v>
      </c>
      <c r="O71" s="1" t="s">
        <v>117</v>
      </c>
      <c r="P71" s="1" t="s">
        <v>417</v>
      </c>
      <c r="Q71" s="47">
        <v>43735</v>
      </c>
      <c r="R71" s="46">
        <v>43735</v>
      </c>
      <c r="S71" s="46">
        <v>43735</v>
      </c>
      <c r="T71" s="48">
        <v>0</v>
      </c>
      <c r="U71" s="49">
        <v>0</v>
      </c>
      <c r="V71" s="50"/>
      <c r="W71" s="1" t="s">
        <v>424</v>
      </c>
      <c r="X71" s="1" t="s">
        <v>425</v>
      </c>
      <c r="Y71" s="1" t="s">
        <v>1469</v>
      </c>
      <c r="Z71" s="1"/>
      <c r="AA71" s="1"/>
      <c r="AB71" s="1"/>
    </row>
    <row r="72" spans="1:28" ht="123.75">
      <c r="A72" s="39" t="str">
        <f t="shared" si="2"/>
        <v>3. E.</v>
      </c>
      <c r="B72" s="39" t="str">
        <f t="shared" si="3"/>
        <v>28.9</v>
      </c>
      <c r="C72" s="1">
        <v>181</v>
      </c>
      <c r="D72" s="46">
        <v>43736</v>
      </c>
      <c r="E72" s="1" t="s">
        <v>1470</v>
      </c>
      <c r="F72" s="1" t="s">
        <v>427</v>
      </c>
      <c r="G72" s="1" t="s">
        <v>428</v>
      </c>
      <c r="H72" s="1">
        <v>12</v>
      </c>
      <c r="I72" s="1" t="s">
        <v>75</v>
      </c>
      <c r="J72" s="1" t="s">
        <v>183</v>
      </c>
      <c r="K72" s="1" t="s">
        <v>192</v>
      </c>
      <c r="L72" s="1" t="s">
        <v>216</v>
      </c>
      <c r="M72" s="1"/>
      <c r="N72" s="1" t="s">
        <v>117</v>
      </c>
      <c r="O72" s="1" t="s">
        <v>117</v>
      </c>
      <c r="P72" s="1" t="s">
        <v>417</v>
      </c>
      <c r="Q72" s="47">
        <v>43736</v>
      </c>
      <c r="R72" s="46">
        <v>43736</v>
      </c>
      <c r="S72" s="46">
        <v>43736</v>
      </c>
      <c r="T72" s="48">
        <v>0</v>
      </c>
      <c r="U72" s="49">
        <v>0</v>
      </c>
      <c r="V72" s="50"/>
      <c r="W72" s="1" t="s">
        <v>424</v>
      </c>
      <c r="X72" s="1" t="s">
        <v>1471</v>
      </c>
      <c r="Y72" s="1" t="s">
        <v>1472</v>
      </c>
      <c r="Z72" s="1"/>
      <c r="AA72" s="1"/>
      <c r="AB72" s="1"/>
    </row>
    <row r="73" spans="1:28" ht="90">
      <c r="A73" s="39" t="str">
        <f t="shared" si="2"/>
        <v>4. H.</v>
      </c>
      <c r="B73" s="39" t="str">
        <f t="shared" si="3"/>
        <v>30.9</v>
      </c>
      <c r="C73" s="1">
        <v>182</v>
      </c>
      <c r="D73" s="46">
        <v>43738</v>
      </c>
      <c r="E73" s="1" t="s">
        <v>1473</v>
      </c>
      <c r="F73" s="1" t="s">
        <v>427</v>
      </c>
      <c r="G73" s="1" t="s">
        <v>428</v>
      </c>
      <c r="H73" s="1">
        <v>4</v>
      </c>
      <c r="I73" s="1" t="s">
        <v>75</v>
      </c>
      <c r="J73" s="1" t="s">
        <v>115</v>
      </c>
      <c r="K73" s="1" t="s">
        <v>116</v>
      </c>
      <c r="L73" s="1" t="s">
        <v>239</v>
      </c>
      <c r="M73" s="1"/>
      <c r="N73" s="1" t="s">
        <v>117</v>
      </c>
      <c r="O73" s="1" t="s">
        <v>117</v>
      </c>
      <c r="P73" s="1" t="s">
        <v>417</v>
      </c>
      <c r="Q73" s="47">
        <v>43738</v>
      </c>
      <c r="R73" s="46">
        <v>43738</v>
      </c>
      <c r="S73" s="46">
        <v>43738</v>
      </c>
      <c r="T73" s="48">
        <v>0</v>
      </c>
      <c r="U73" s="49">
        <v>0</v>
      </c>
      <c r="V73" s="50"/>
      <c r="W73" s="1" t="s">
        <v>424</v>
      </c>
      <c r="X73" s="1" t="s">
        <v>425</v>
      </c>
      <c r="Y73" s="1" t="s">
        <v>1474</v>
      </c>
      <c r="Z73" s="1"/>
      <c r="AA73" s="1"/>
      <c r="AB73" s="1"/>
    </row>
    <row r="74" spans="1:28">
      <c r="A74" s="39" t="str">
        <f t="shared" si="2"/>
        <v xml:space="preserve"> </v>
      </c>
      <c r="B74" s="39" t="str">
        <f t="shared" si="3"/>
        <v/>
      </c>
      <c r="C74" s="1">
        <v>69</v>
      </c>
      <c r="D74" s="46"/>
      <c r="E74" s="1"/>
      <c r="F74" s="1"/>
      <c r="G74" s="1"/>
      <c r="H74" s="1"/>
      <c r="I74" s="1"/>
      <c r="J74" s="1"/>
      <c r="K74" s="1"/>
      <c r="L74" s="1"/>
      <c r="M74" s="1"/>
      <c r="N74" s="1"/>
      <c r="O74" s="1"/>
      <c r="P74" s="47" t="str">
        <f t="shared" ref="P74:P134" si="4">+IF(D74&lt;&gt;"",D74,"")</f>
        <v/>
      </c>
      <c r="Q74" s="46"/>
      <c r="R74" s="46"/>
      <c r="S74" s="48" t="str">
        <f t="shared" ref="S74:S134" si="5">IF(P74&lt;&gt;"",_xlfn.DAYS(Q74,P74),"")</f>
        <v/>
      </c>
      <c r="T74" s="49" t="str">
        <f t="shared" ref="T74:T134" si="6">IF(P74&lt;&gt;"",_xlfn.DAYS(R74,P74),"")</f>
        <v/>
      </c>
      <c r="U74" s="50"/>
      <c r="V74" s="1"/>
      <c r="W74" s="1"/>
      <c r="X74" s="1"/>
      <c r="Y74" s="1"/>
      <c r="Z74" s="1"/>
      <c r="AA74" s="51"/>
    </row>
    <row r="75" spans="1:28">
      <c r="A75" s="39" t="str">
        <f t="shared" si="2"/>
        <v xml:space="preserve"> </v>
      </c>
      <c r="B75" s="39" t="str">
        <f t="shared" si="3"/>
        <v/>
      </c>
      <c r="C75" s="1">
        <v>70</v>
      </c>
      <c r="D75" s="46"/>
      <c r="E75" s="1"/>
      <c r="F75" s="1"/>
      <c r="G75" s="1"/>
      <c r="H75" s="1"/>
      <c r="I75" s="1"/>
      <c r="J75" s="1"/>
      <c r="K75" s="1"/>
      <c r="L75" s="1"/>
      <c r="M75" s="1"/>
      <c r="N75" s="1"/>
      <c r="O75" s="1"/>
      <c r="P75" s="47" t="str">
        <f t="shared" si="4"/>
        <v/>
      </c>
      <c r="Q75" s="46"/>
      <c r="R75" s="46"/>
      <c r="S75" s="48" t="str">
        <f t="shared" si="5"/>
        <v/>
      </c>
      <c r="T75" s="49" t="str">
        <f t="shared" si="6"/>
        <v/>
      </c>
      <c r="U75" s="50"/>
      <c r="V75" s="1"/>
      <c r="W75" s="1"/>
      <c r="X75" s="1"/>
      <c r="Y75" s="1"/>
      <c r="Z75" s="1"/>
      <c r="AA75" s="51"/>
    </row>
    <row r="76" spans="1:28">
      <c r="A76" s="39" t="str">
        <f t="shared" si="2"/>
        <v xml:space="preserve"> </v>
      </c>
      <c r="B76" s="39" t="str">
        <f t="shared" si="3"/>
        <v/>
      </c>
      <c r="C76" s="1">
        <v>71</v>
      </c>
      <c r="D76" s="46"/>
      <c r="E76" s="1"/>
      <c r="F76" s="1"/>
      <c r="G76" s="1"/>
      <c r="H76" s="1"/>
      <c r="I76" s="1"/>
      <c r="J76" s="1"/>
      <c r="K76" s="1"/>
      <c r="L76" s="1"/>
      <c r="M76" s="1"/>
      <c r="N76" s="1"/>
      <c r="O76" s="1"/>
      <c r="P76" s="47" t="str">
        <f t="shared" si="4"/>
        <v/>
      </c>
      <c r="Q76" s="46"/>
      <c r="R76" s="46"/>
      <c r="S76" s="48" t="str">
        <f t="shared" si="5"/>
        <v/>
      </c>
      <c r="T76" s="49" t="str">
        <f t="shared" si="6"/>
        <v/>
      </c>
      <c r="U76" s="50"/>
      <c r="V76" s="1"/>
      <c r="W76" s="1"/>
      <c r="X76" s="1"/>
      <c r="Y76" s="1"/>
      <c r="Z76" s="1"/>
      <c r="AA76" s="51"/>
    </row>
    <row r="77" spans="1:28">
      <c r="A77" s="39" t="str">
        <f t="shared" si="2"/>
        <v xml:space="preserve"> </v>
      </c>
      <c r="B77" s="39" t="str">
        <f t="shared" si="3"/>
        <v/>
      </c>
      <c r="C77" s="1">
        <v>72</v>
      </c>
      <c r="D77" s="46"/>
      <c r="E77" s="1"/>
      <c r="F77" s="1"/>
      <c r="G77" s="1"/>
      <c r="H77" s="1"/>
      <c r="I77" s="1"/>
      <c r="J77" s="1"/>
      <c r="K77" s="1"/>
      <c r="L77" s="1"/>
      <c r="M77" s="1"/>
      <c r="N77" s="1"/>
      <c r="O77" s="1"/>
      <c r="P77" s="47" t="str">
        <f t="shared" si="4"/>
        <v/>
      </c>
      <c r="Q77" s="46"/>
      <c r="R77" s="46"/>
      <c r="S77" s="48" t="str">
        <f t="shared" si="5"/>
        <v/>
      </c>
      <c r="T77" s="49" t="str">
        <f t="shared" si="6"/>
        <v/>
      </c>
      <c r="U77" s="50"/>
      <c r="V77" s="1"/>
      <c r="W77" s="1"/>
      <c r="X77" s="1"/>
      <c r="Y77" s="1"/>
      <c r="Z77" s="1"/>
      <c r="AA77" s="51"/>
    </row>
    <row r="78" spans="1:28">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74:T203">
    <cfRule type="cellIs" dxfId="257" priority="24" operator="greaterThan">
      <formula>S74</formula>
    </cfRule>
  </conditionalFormatting>
  <conditionalFormatting sqref="T74:T203">
    <cfRule type="cellIs" dxfId="256" priority="23" operator="lessThan">
      <formula>S74</formula>
    </cfRule>
  </conditionalFormatting>
  <conditionalFormatting sqref="T74:T203">
    <cfRule type="cellIs" dxfId="255" priority="22" operator="equal">
      <formula>S74</formula>
    </cfRule>
  </conditionalFormatting>
  <conditionalFormatting sqref="U6:U73">
    <cfRule type="cellIs" dxfId="254" priority="6" operator="greaterThan">
      <formula>T6</formula>
    </cfRule>
  </conditionalFormatting>
  <conditionalFormatting sqref="U6:U73">
    <cfRule type="cellIs" dxfId="253" priority="5" operator="lessThan">
      <formula>T6</formula>
    </cfRule>
  </conditionalFormatting>
  <conditionalFormatting sqref="U6:U73">
    <cfRule type="cellIs" dxfId="25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9" operator="equal" id="{3BA227B1-9557-4E32-9E2B-A687BD9CA005}">
            <xm:f>'C:\Users\Lenovo\Documents\procedimiento de participacion\[PM06-PR04-F02.xlsx]LD'!#REF!</xm:f>
            <x14:dxf>
              <font>
                <color rgb="FF9C6500"/>
              </font>
              <fill>
                <patternFill>
                  <bgColor rgb="FFFFEB9C"/>
                </patternFill>
              </fill>
            </x14:dxf>
          </x14:cfRule>
          <x14:cfRule type="cellIs" priority="20" operator="equal" id="{4AF20819-0DC4-49FD-94EE-183DD101345C}">
            <xm:f>'C:\Users\Lenovo\Documents\procedimiento de participacion\[PM06-PR04-F02.xlsx]LD'!#REF!</xm:f>
            <x14:dxf>
              <font>
                <color rgb="FF9C0006"/>
              </font>
              <fill>
                <patternFill>
                  <bgColor rgb="FFFFC7CE"/>
                </patternFill>
              </fill>
            </x14:dxf>
          </x14:cfRule>
          <x14:cfRule type="cellIs" priority="21" operator="equal" id="{C98B800C-BC40-4B8D-A883-B0FC8FD6FE8C}">
            <xm:f>'C:\Users\Lenovo\Documents\procedimiento de participacion\[PM06-PR04-F02.xlsx]LD'!#REF!</xm:f>
            <x14:dxf>
              <font>
                <color rgb="FF006100"/>
              </font>
              <fill>
                <patternFill>
                  <bgColor rgb="FFC6EFCE"/>
                </patternFill>
              </fill>
            </x14:dxf>
          </x14:cfRule>
          <xm:sqref>U74:U203</xm:sqref>
        </x14:conditionalFormatting>
        <x14:conditionalFormatting xmlns:xm="http://schemas.microsoft.com/office/excel/2006/main">
          <x14:cfRule type="cellIs" priority="1" operator="equal" id="{FAE1A200-3544-4EC1-9A46-E5F73198DE93}">
            <xm:f>'\\storage_Admin\CentrosLocalesMovilidad\2019\POA\SEPTIEMBRE\13. TEUSAQUILLO\[FRL13.xlsx]LD'!#REF!</xm:f>
            <x14:dxf>
              <font>
                <color rgb="FF9C6500"/>
              </font>
              <fill>
                <patternFill>
                  <bgColor rgb="FFFFEB9C"/>
                </patternFill>
              </fill>
            </x14:dxf>
          </x14:cfRule>
          <x14:cfRule type="cellIs" priority="2" operator="equal" id="{141DE0FD-5EBB-4829-9FF4-04ABA0680F3C}">
            <xm:f>'\\storage_Admin\CentrosLocalesMovilidad\2019\POA\SEPTIEMBRE\13. TEUSAQUILLO\[FRL13.xlsx]LD'!#REF!</xm:f>
            <x14:dxf>
              <font>
                <color rgb="FF9C0006"/>
              </font>
              <fill>
                <patternFill>
                  <bgColor rgb="FFFFC7CE"/>
                </patternFill>
              </fill>
            </x14:dxf>
          </x14:cfRule>
          <x14:cfRule type="cellIs" priority="3" operator="equal" id="{0C775FC1-D17F-4484-8E5A-F24E4C87017C}">
            <xm:f>'\\storage_Admin\CentrosLocalesMovilidad\2019\POA\SEPTIEMBRE\13. TEUSAQUILLO\[FRL13.xlsx]LD'!#REF!</xm:f>
            <x14:dxf>
              <font>
                <color rgb="FF006100"/>
              </font>
              <fill>
                <patternFill>
                  <bgColor rgb="FFC6EFCE"/>
                </patternFill>
              </fill>
            </x14:dxf>
          </x14:cfRule>
          <xm:sqref>V6:V73</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F74:F203</xm:sqref>
        </x14:dataValidation>
        <x14:dataValidation type="list" allowBlank="1" showInputMessage="1" showErrorMessage="1">
          <x14:formula1>
            <xm:f>'C:\Users\Lenovo\Documents\procedimiento de participacion\[PM06-PR04-F02.xlsx]LD'!#REF!</xm:f>
          </x14:formula1>
          <xm:sqref>Y74:Y203 U74:U203 I74:N203</xm:sqref>
        </x14:dataValidation>
        <x14:dataValidation type="list" allowBlank="1" showInputMessage="1" showErrorMessage="1">
          <x14:formula1>
            <xm:f>'\\storage_Admin\CentrosLocalesMovilidad\2019\POA\SEPTIEMBRE\13. TEUSAQUILLO\[FRL13.xlsx]LD'!#REF!</xm:f>
          </x14:formula1>
          <xm:sqref>M6:M73</xm:sqref>
        </x14:dataValidation>
        <x14:dataValidation type="list" allowBlank="1" showInputMessage="1" showErrorMessage="1">
          <x14:formula1>
            <xm:f>'\\storage_Admin\CentrosLocalesMovilidad\2019\POA\SEPTIEMBRE\13. TEUSAQUILLO\[FRL13.xlsx]LD'!#REF!</xm:f>
          </x14:formula1>
          <xm:sqref>F6:F73</xm:sqref>
        </x14:dataValidation>
        <x14:dataValidation type="list" allowBlank="1" showInputMessage="1" showErrorMessage="1">
          <x14:formula1>
            <xm:f>'\\storage_Admin\CentrosLocalesMovilidad\2019\POA\SEPTIEMBRE\13. TEUSAQUILLO\[FRL13.xlsx]LD'!#REF!</xm:f>
          </x14:formula1>
          <xm:sqref>L6:L73</xm:sqref>
        </x14:dataValidation>
        <x14:dataValidation type="list" allowBlank="1" showInputMessage="1" showErrorMessage="1">
          <x14:formula1>
            <xm:f>'\\storage_Admin\CentrosLocalesMovilidad\2019\POA\SEPTIEMBRE\13. TEUSAQUILLO\[FRL13.xlsx]LD'!#REF!</xm:f>
          </x14:formula1>
          <xm:sqref>Z6:Z73</xm:sqref>
        </x14:dataValidation>
        <x14:dataValidation type="list" allowBlank="1" showInputMessage="1" showErrorMessage="1">
          <x14:formula1>
            <xm:f>'\\storage_Admin\CentrosLocalesMovilidad\2019\POA\SEPTIEMBRE\13. TEUSAQUILLO\[FRL13.xlsx]LD'!#REF!</xm:f>
          </x14:formula1>
          <xm:sqref>N6:O73</xm:sqref>
        </x14:dataValidation>
        <x14:dataValidation type="list" allowBlank="1" showInputMessage="1" showErrorMessage="1">
          <x14:formula1>
            <xm:f>'\\storage_Admin\CentrosLocalesMovilidad\2019\POA\SEPTIEMBRE\13. TEUSAQUILLO\[FRL13.xlsx]LD'!#REF!</xm:f>
          </x14:formula1>
          <xm:sqref>K6:K73</xm:sqref>
        </x14:dataValidation>
        <x14:dataValidation type="list" allowBlank="1" showInputMessage="1" showErrorMessage="1">
          <x14:formula1>
            <xm:f>'\\storage_Admin\CentrosLocalesMovilidad\2019\POA\SEPTIEMBRE\13. TEUSAQUILLO\[FRL13.xlsx]LD'!#REF!</xm:f>
          </x14:formula1>
          <xm:sqref>J6:J73</xm:sqref>
        </x14:dataValidation>
        <x14:dataValidation type="list" allowBlank="1" showInputMessage="1" showErrorMessage="1">
          <x14:formula1>
            <xm:f>'\\storage_Admin\CentrosLocalesMovilidad\2019\POA\SEPTIEMBRE\13. TEUSAQUILLO\[FRL13.xlsx]LD'!#REF!</xm:f>
          </x14:formula1>
          <xm:sqref>V6:V73</xm:sqref>
        </x14:dataValidation>
        <x14:dataValidation type="list" allowBlank="1" showInputMessage="1" showErrorMessage="1">
          <x14:formula1>
            <xm:f>'\\storage_Admin\CentrosLocalesMovilidad\2019\POA\SEPTIEMBRE\13. TEUSAQUILLO\[FRL13.xlsx]LD'!#REF!</xm:f>
          </x14:formula1>
          <xm:sqref>I6:I73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O1" workbookViewId="0">
      <selection activeCell="AC5" sqref="AC5:AF19"/>
    </sheetView>
  </sheetViews>
  <sheetFormatPr baseColWidth="10" defaultRowHeight="15"/>
  <cols>
    <col min="1" max="1" width="0" hidden="1" customWidth="1"/>
    <col min="2" max="2" width="8.28515625" hidden="1" customWidth="1"/>
    <col min="29" max="29" width="23.7109375" customWidth="1"/>
    <col min="30" max="30" width="22.42578125" bestFit="1"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67.5">
      <c r="A6" s="39" t="str">
        <f>+CONCATENATE(LEFT(K6,2)," ",LEFT(L6,2))</f>
        <v>1. O.</v>
      </c>
      <c r="B6" s="39" t="str">
        <f>IF(R6&lt;&gt;"",CONCATENATE(DAY(R6),".",MONTH(R6)),"")</f>
        <v>2.9</v>
      </c>
      <c r="C6" s="1">
        <v>144</v>
      </c>
      <c r="D6" s="46">
        <v>43710</v>
      </c>
      <c r="E6" s="52" t="s">
        <v>2770</v>
      </c>
      <c r="F6" s="52" t="s">
        <v>2771</v>
      </c>
      <c r="G6" s="52" t="s">
        <v>206</v>
      </c>
      <c r="H6" s="52" t="s">
        <v>79</v>
      </c>
      <c r="I6" s="52" t="s">
        <v>121</v>
      </c>
      <c r="J6" s="52" t="s">
        <v>87</v>
      </c>
      <c r="K6" s="52" t="s">
        <v>88</v>
      </c>
      <c r="L6" s="52" t="s">
        <v>186</v>
      </c>
      <c r="M6" s="1"/>
      <c r="N6" s="52" t="s">
        <v>117</v>
      </c>
      <c r="O6" s="52" t="s">
        <v>117</v>
      </c>
      <c r="P6" s="1" t="s">
        <v>417</v>
      </c>
      <c r="Q6" s="47">
        <v>43710</v>
      </c>
      <c r="R6" s="46">
        <v>43710</v>
      </c>
      <c r="S6" s="46">
        <v>43710</v>
      </c>
      <c r="T6" s="48">
        <v>0</v>
      </c>
      <c r="U6" s="49">
        <v>0</v>
      </c>
      <c r="V6" s="50" t="s">
        <v>84</v>
      </c>
      <c r="W6" s="1" t="s">
        <v>2772</v>
      </c>
      <c r="X6" s="1" t="s">
        <v>275</v>
      </c>
      <c r="Y6" s="52" t="s">
        <v>2773</v>
      </c>
      <c r="Z6" s="1" t="s">
        <v>121</v>
      </c>
      <c r="AA6" s="1" t="s">
        <v>1374</v>
      </c>
      <c r="AB6" s="1" t="s">
        <v>2774</v>
      </c>
    </row>
    <row r="7" spans="1:28" ht="56.25">
      <c r="A7" s="39" t="str">
        <f t="shared" ref="A7:A70" si="0">+CONCATENATE(LEFT(K7,2)," ",LEFT(L7,2))</f>
        <v>6. l.</v>
      </c>
      <c r="B7" s="39" t="str">
        <f t="shared" ref="B7:B70" si="1">IF(R7&lt;&gt;"",CONCATENATE(DAY(R7),".",MONTH(R7)),"")</f>
        <v>2.9</v>
      </c>
      <c r="C7" s="1">
        <v>145</v>
      </c>
      <c r="D7" s="46">
        <v>43710</v>
      </c>
      <c r="E7" s="52" t="s">
        <v>2770</v>
      </c>
      <c r="F7" s="52" t="s">
        <v>2771</v>
      </c>
      <c r="G7" s="52" t="s">
        <v>206</v>
      </c>
      <c r="H7" s="52" t="s">
        <v>79</v>
      </c>
      <c r="I7" s="52" t="s">
        <v>121</v>
      </c>
      <c r="J7" s="52" t="s">
        <v>100</v>
      </c>
      <c r="K7" s="52" t="s">
        <v>187</v>
      </c>
      <c r="L7" s="52" t="s">
        <v>196</v>
      </c>
      <c r="M7" s="1"/>
      <c r="N7" s="52" t="s">
        <v>117</v>
      </c>
      <c r="O7" s="52" t="s">
        <v>117</v>
      </c>
      <c r="P7" s="1" t="s">
        <v>417</v>
      </c>
      <c r="Q7" s="47">
        <v>43710</v>
      </c>
      <c r="R7" s="46">
        <v>43710</v>
      </c>
      <c r="S7" s="46">
        <v>43710</v>
      </c>
      <c r="T7" s="48">
        <v>0</v>
      </c>
      <c r="U7" s="49">
        <v>0</v>
      </c>
      <c r="V7" s="50" t="s">
        <v>84</v>
      </c>
      <c r="W7" s="1" t="s">
        <v>2772</v>
      </c>
      <c r="X7" s="1" t="s">
        <v>275</v>
      </c>
      <c r="Y7" s="52" t="s">
        <v>2775</v>
      </c>
      <c r="Z7" s="1" t="s">
        <v>121</v>
      </c>
      <c r="AA7" s="1" t="s">
        <v>1374</v>
      </c>
      <c r="AB7" s="1" t="s">
        <v>2774</v>
      </c>
    </row>
    <row r="8" spans="1:28" ht="56.25">
      <c r="A8" s="39" t="str">
        <f t="shared" si="0"/>
        <v>6. M.</v>
      </c>
      <c r="B8" s="39" t="str">
        <f t="shared" si="1"/>
        <v>2.9</v>
      </c>
      <c r="C8" s="1">
        <v>146</v>
      </c>
      <c r="D8" s="46">
        <v>43710</v>
      </c>
      <c r="E8" s="52" t="s">
        <v>2770</v>
      </c>
      <c r="F8" s="52" t="s">
        <v>2771</v>
      </c>
      <c r="G8" s="52" t="s">
        <v>206</v>
      </c>
      <c r="H8" s="52" t="s">
        <v>79</v>
      </c>
      <c r="I8" s="52" t="s">
        <v>121</v>
      </c>
      <c r="J8" s="52" t="s">
        <v>100</v>
      </c>
      <c r="K8" s="52" t="s">
        <v>187</v>
      </c>
      <c r="L8" s="52" t="s">
        <v>188</v>
      </c>
      <c r="M8" s="1"/>
      <c r="N8" s="52" t="s">
        <v>117</v>
      </c>
      <c r="O8" s="52" t="s">
        <v>117</v>
      </c>
      <c r="P8" s="1" t="s">
        <v>417</v>
      </c>
      <c r="Q8" s="47">
        <v>43710</v>
      </c>
      <c r="R8" s="46">
        <v>43710</v>
      </c>
      <c r="S8" s="46">
        <v>43710</v>
      </c>
      <c r="T8" s="48">
        <v>0</v>
      </c>
      <c r="U8" s="49">
        <v>0</v>
      </c>
      <c r="V8" s="50" t="s">
        <v>84</v>
      </c>
      <c r="W8" s="1" t="s">
        <v>2772</v>
      </c>
      <c r="X8" s="1" t="s">
        <v>275</v>
      </c>
      <c r="Y8" s="52" t="s">
        <v>2776</v>
      </c>
      <c r="Z8" s="1" t="s">
        <v>121</v>
      </c>
      <c r="AA8" s="1" t="s">
        <v>1374</v>
      </c>
      <c r="AB8" s="1" t="s">
        <v>2774</v>
      </c>
    </row>
    <row r="9" spans="1:28" ht="78.75">
      <c r="A9" s="39" t="str">
        <f t="shared" si="0"/>
        <v>6. K.</v>
      </c>
      <c r="B9" s="39" t="str">
        <f t="shared" si="1"/>
        <v>2.9</v>
      </c>
      <c r="C9" s="1">
        <v>147</v>
      </c>
      <c r="D9" s="46">
        <v>43710</v>
      </c>
      <c r="E9" s="52" t="s">
        <v>2770</v>
      </c>
      <c r="F9" s="52" t="s">
        <v>2771</v>
      </c>
      <c r="G9" s="52" t="s">
        <v>206</v>
      </c>
      <c r="H9" s="52" t="s">
        <v>79</v>
      </c>
      <c r="I9" s="52" t="s">
        <v>121</v>
      </c>
      <c r="J9" s="52" t="s">
        <v>100</v>
      </c>
      <c r="K9" s="52" t="s">
        <v>187</v>
      </c>
      <c r="L9" s="52" t="s">
        <v>191</v>
      </c>
      <c r="M9" s="1"/>
      <c r="N9" s="52" t="s">
        <v>117</v>
      </c>
      <c r="O9" s="52" t="s">
        <v>117</v>
      </c>
      <c r="P9" s="1" t="s">
        <v>417</v>
      </c>
      <c r="Q9" s="47">
        <v>43710</v>
      </c>
      <c r="R9" s="46">
        <v>43710</v>
      </c>
      <c r="S9" s="46">
        <v>43710</v>
      </c>
      <c r="T9" s="48">
        <v>0</v>
      </c>
      <c r="U9" s="49">
        <v>0</v>
      </c>
      <c r="V9" s="50" t="s">
        <v>84</v>
      </c>
      <c r="W9" s="1" t="s">
        <v>2772</v>
      </c>
      <c r="X9" s="1" t="s">
        <v>275</v>
      </c>
      <c r="Y9" s="52" t="s">
        <v>2777</v>
      </c>
      <c r="Z9" s="1" t="s">
        <v>121</v>
      </c>
      <c r="AA9" s="1" t="s">
        <v>1374</v>
      </c>
      <c r="AB9" s="1" t="s">
        <v>2774</v>
      </c>
    </row>
    <row r="10" spans="1:28" ht="168.75">
      <c r="A10" s="39" t="str">
        <f t="shared" si="0"/>
        <v>3. G.</v>
      </c>
      <c r="B10" s="39" t="str">
        <f t="shared" si="1"/>
        <v>2.9</v>
      </c>
      <c r="C10" s="1">
        <v>148</v>
      </c>
      <c r="D10" s="46">
        <v>43710</v>
      </c>
      <c r="E10" s="1" t="s">
        <v>281</v>
      </c>
      <c r="F10" s="1" t="s">
        <v>198</v>
      </c>
      <c r="G10" s="1" t="s">
        <v>460</v>
      </c>
      <c r="H10" s="52" t="s">
        <v>79</v>
      </c>
      <c r="I10" s="52" t="s">
        <v>121</v>
      </c>
      <c r="J10" s="52" t="s">
        <v>183</v>
      </c>
      <c r="K10" s="52" t="s">
        <v>192</v>
      </c>
      <c r="L10" s="52" t="s">
        <v>90</v>
      </c>
      <c r="M10" s="1"/>
      <c r="N10" s="52" t="s">
        <v>117</v>
      </c>
      <c r="O10" s="52" t="s">
        <v>117</v>
      </c>
      <c r="P10" s="1" t="s">
        <v>417</v>
      </c>
      <c r="Q10" s="47">
        <v>43710</v>
      </c>
      <c r="R10" s="46">
        <v>43710</v>
      </c>
      <c r="S10" s="46">
        <v>43710</v>
      </c>
      <c r="T10" s="48">
        <v>0</v>
      </c>
      <c r="U10" s="49">
        <v>0</v>
      </c>
      <c r="V10" s="50" t="s">
        <v>84</v>
      </c>
      <c r="W10" s="1" t="s">
        <v>2772</v>
      </c>
      <c r="X10" s="1" t="s">
        <v>2778</v>
      </c>
      <c r="Y10" s="1" t="s">
        <v>2779</v>
      </c>
      <c r="Z10" s="1" t="s">
        <v>121</v>
      </c>
      <c r="AA10" s="1" t="s">
        <v>2780</v>
      </c>
      <c r="AB10" s="1" t="s">
        <v>1286</v>
      </c>
    </row>
    <row r="11" spans="1:28" ht="56.25">
      <c r="A11" s="39" t="str">
        <f t="shared" si="0"/>
        <v>1. F.</v>
      </c>
      <c r="B11" s="39" t="str">
        <f t="shared" si="1"/>
        <v>3.9</v>
      </c>
      <c r="C11" s="1">
        <v>149</v>
      </c>
      <c r="D11" s="46">
        <v>43711</v>
      </c>
      <c r="E11" s="52" t="s">
        <v>2770</v>
      </c>
      <c r="F11" s="52" t="s">
        <v>2771</v>
      </c>
      <c r="G11" s="52" t="s">
        <v>206</v>
      </c>
      <c r="H11" s="1" t="s">
        <v>79</v>
      </c>
      <c r="I11" s="1" t="s">
        <v>121</v>
      </c>
      <c r="J11" s="52" t="s">
        <v>87</v>
      </c>
      <c r="K11" s="52" t="s">
        <v>88</v>
      </c>
      <c r="L11" s="52" t="s">
        <v>222</v>
      </c>
      <c r="M11" s="1"/>
      <c r="N11" s="52" t="s">
        <v>117</v>
      </c>
      <c r="O11" s="52" t="s">
        <v>117</v>
      </c>
      <c r="P11" s="1" t="s">
        <v>417</v>
      </c>
      <c r="Q11" s="47">
        <v>43711</v>
      </c>
      <c r="R11" s="46">
        <v>43711</v>
      </c>
      <c r="S11" s="46">
        <v>43711</v>
      </c>
      <c r="T11" s="48">
        <v>0</v>
      </c>
      <c r="U11" s="49">
        <v>0</v>
      </c>
      <c r="V11" s="50" t="s">
        <v>84</v>
      </c>
      <c r="W11" s="1" t="s">
        <v>2772</v>
      </c>
      <c r="X11" s="1" t="s">
        <v>2781</v>
      </c>
      <c r="Y11" s="1" t="s">
        <v>2782</v>
      </c>
      <c r="Z11" s="1" t="s">
        <v>121</v>
      </c>
      <c r="AA11" s="1" t="s">
        <v>1374</v>
      </c>
      <c r="AB11" s="1" t="s">
        <v>2783</v>
      </c>
    </row>
    <row r="12" spans="1:28" ht="90">
      <c r="A12" s="39" t="str">
        <f t="shared" si="0"/>
        <v>2. I.</v>
      </c>
      <c r="B12" s="39" t="str">
        <f t="shared" si="1"/>
        <v>3.9</v>
      </c>
      <c r="C12" s="1">
        <v>150</v>
      </c>
      <c r="D12" s="46">
        <v>43711</v>
      </c>
      <c r="E12" s="1" t="s">
        <v>2784</v>
      </c>
      <c r="F12" s="52" t="s">
        <v>2771</v>
      </c>
      <c r="G12" s="52" t="s">
        <v>206</v>
      </c>
      <c r="H12" s="1">
        <v>1</v>
      </c>
      <c r="I12" s="1" t="s">
        <v>121</v>
      </c>
      <c r="J12" s="52" t="s">
        <v>76</v>
      </c>
      <c r="K12" s="52" t="s">
        <v>193</v>
      </c>
      <c r="L12" s="52" t="s">
        <v>279</v>
      </c>
      <c r="M12" s="1"/>
      <c r="N12" s="52" t="s">
        <v>117</v>
      </c>
      <c r="O12" s="52" t="s">
        <v>117</v>
      </c>
      <c r="P12" s="1" t="s">
        <v>417</v>
      </c>
      <c r="Q12" s="47">
        <v>43711</v>
      </c>
      <c r="R12" s="46">
        <v>43711</v>
      </c>
      <c r="S12" s="46">
        <v>43711</v>
      </c>
      <c r="T12" s="48">
        <v>0</v>
      </c>
      <c r="U12" s="49">
        <v>0</v>
      </c>
      <c r="V12" s="50" t="s">
        <v>84</v>
      </c>
      <c r="W12" s="1" t="s">
        <v>2772</v>
      </c>
      <c r="X12" s="1" t="s">
        <v>2785</v>
      </c>
      <c r="Y12" s="1" t="s">
        <v>2786</v>
      </c>
      <c r="Z12" s="1" t="s">
        <v>121</v>
      </c>
      <c r="AA12" s="1" t="s">
        <v>1374</v>
      </c>
      <c r="AB12" s="1" t="s">
        <v>2783</v>
      </c>
    </row>
    <row r="13" spans="1:28" ht="90">
      <c r="A13" s="39" t="str">
        <f t="shared" si="0"/>
        <v>4. I.</v>
      </c>
      <c r="B13" s="39" t="str">
        <f t="shared" si="1"/>
        <v>3.9</v>
      </c>
      <c r="C13" s="1">
        <v>151</v>
      </c>
      <c r="D13" s="46">
        <v>43711</v>
      </c>
      <c r="E13" s="1" t="s">
        <v>2787</v>
      </c>
      <c r="F13" s="1" t="s">
        <v>2771</v>
      </c>
      <c r="G13" s="1" t="s">
        <v>2788</v>
      </c>
      <c r="H13" s="1" t="s">
        <v>79</v>
      </c>
      <c r="I13" s="52" t="s">
        <v>121</v>
      </c>
      <c r="J13" s="52" t="s">
        <v>115</v>
      </c>
      <c r="K13" s="52" t="s">
        <v>116</v>
      </c>
      <c r="L13" s="52" t="s">
        <v>108</v>
      </c>
      <c r="M13" s="1"/>
      <c r="N13" s="52" t="s">
        <v>117</v>
      </c>
      <c r="O13" s="52" t="s">
        <v>117</v>
      </c>
      <c r="P13" s="1" t="s">
        <v>417</v>
      </c>
      <c r="Q13" s="47">
        <v>43711</v>
      </c>
      <c r="R13" s="46">
        <v>43711</v>
      </c>
      <c r="S13" s="46">
        <v>43711</v>
      </c>
      <c r="T13" s="48">
        <v>0</v>
      </c>
      <c r="U13" s="49">
        <v>0</v>
      </c>
      <c r="V13" s="50" t="s">
        <v>84</v>
      </c>
      <c r="W13" s="1" t="s">
        <v>2772</v>
      </c>
      <c r="X13" s="1" t="s">
        <v>2789</v>
      </c>
      <c r="Y13" s="1" t="s">
        <v>2790</v>
      </c>
      <c r="Z13" s="1" t="s">
        <v>121</v>
      </c>
      <c r="AA13" s="1" t="s">
        <v>1374</v>
      </c>
      <c r="AB13" s="1" t="s">
        <v>2783</v>
      </c>
    </row>
    <row r="14" spans="1:28" ht="78.75">
      <c r="A14" s="39" t="str">
        <f t="shared" si="0"/>
        <v>4. I.</v>
      </c>
      <c r="B14" s="39" t="str">
        <f t="shared" si="1"/>
        <v>3.9</v>
      </c>
      <c r="C14" s="1">
        <v>152</v>
      </c>
      <c r="D14" s="46">
        <v>43711</v>
      </c>
      <c r="E14" s="1" t="s">
        <v>2791</v>
      </c>
      <c r="F14" s="1" t="s">
        <v>2771</v>
      </c>
      <c r="G14" s="1" t="s">
        <v>2788</v>
      </c>
      <c r="H14" s="1" t="s">
        <v>79</v>
      </c>
      <c r="I14" s="52" t="s">
        <v>121</v>
      </c>
      <c r="J14" s="52" t="s">
        <v>115</v>
      </c>
      <c r="K14" s="52" t="s">
        <v>116</v>
      </c>
      <c r="L14" s="52" t="s">
        <v>108</v>
      </c>
      <c r="M14" s="1"/>
      <c r="N14" s="52" t="s">
        <v>117</v>
      </c>
      <c r="O14" s="52" t="s">
        <v>117</v>
      </c>
      <c r="P14" s="1" t="s">
        <v>417</v>
      </c>
      <c r="Q14" s="47">
        <v>43711</v>
      </c>
      <c r="R14" s="46">
        <v>43711</v>
      </c>
      <c r="S14" s="46">
        <v>43711</v>
      </c>
      <c r="T14" s="48">
        <v>0</v>
      </c>
      <c r="U14" s="49">
        <v>0</v>
      </c>
      <c r="V14" s="50" t="s">
        <v>84</v>
      </c>
      <c r="W14" s="1" t="s">
        <v>2772</v>
      </c>
      <c r="X14" s="1" t="s">
        <v>2789</v>
      </c>
      <c r="Y14" s="1" t="s">
        <v>2792</v>
      </c>
      <c r="Z14" s="1" t="s">
        <v>121</v>
      </c>
      <c r="AA14" s="1" t="s">
        <v>1374</v>
      </c>
      <c r="AB14" s="1" t="s">
        <v>2783</v>
      </c>
    </row>
    <row r="15" spans="1:28" ht="78.75">
      <c r="A15" s="39" t="str">
        <f t="shared" si="0"/>
        <v>4. I.</v>
      </c>
      <c r="B15" s="39" t="str">
        <f t="shared" si="1"/>
        <v>3.9</v>
      </c>
      <c r="C15" s="1">
        <v>153</v>
      </c>
      <c r="D15" s="46">
        <v>43711</v>
      </c>
      <c r="E15" s="1" t="s">
        <v>2793</v>
      </c>
      <c r="F15" s="1" t="s">
        <v>2771</v>
      </c>
      <c r="G15" s="1" t="s">
        <v>2788</v>
      </c>
      <c r="H15" s="1" t="s">
        <v>79</v>
      </c>
      <c r="I15" s="52" t="s">
        <v>121</v>
      </c>
      <c r="J15" s="52" t="s">
        <v>115</v>
      </c>
      <c r="K15" s="52" t="s">
        <v>116</v>
      </c>
      <c r="L15" s="52" t="s">
        <v>108</v>
      </c>
      <c r="M15" s="1"/>
      <c r="N15" s="52" t="s">
        <v>117</v>
      </c>
      <c r="O15" s="52" t="s">
        <v>117</v>
      </c>
      <c r="P15" s="1" t="s">
        <v>417</v>
      </c>
      <c r="Q15" s="47">
        <v>43711</v>
      </c>
      <c r="R15" s="46">
        <v>43711</v>
      </c>
      <c r="S15" s="46">
        <v>43711</v>
      </c>
      <c r="T15" s="48">
        <v>0</v>
      </c>
      <c r="U15" s="49">
        <v>0</v>
      </c>
      <c r="V15" s="50" t="s">
        <v>84</v>
      </c>
      <c r="W15" s="1" t="s">
        <v>2772</v>
      </c>
      <c r="X15" s="1" t="s">
        <v>2789</v>
      </c>
      <c r="Y15" s="1" t="s">
        <v>2794</v>
      </c>
      <c r="Z15" s="1" t="s">
        <v>121</v>
      </c>
      <c r="AA15" s="1" t="s">
        <v>1374</v>
      </c>
      <c r="AB15" s="1" t="s">
        <v>2783</v>
      </c>
    </row>
    <row r="16" spans="1:28" ht="78.75">
      <c r="A16" s="39" t="str">
        <f t="shared" si="0"/>
        <v>4. I.</v>
      </c>
      <c r="B16" s="39" t="str">
        <f t="shared" si="1"/>
        <v>3.9</v>
      </c>
      <c r="C16" s="1">
        <v>154</v>
      </c>
      <c r="D16" s="46">
        <v>43711</v>
      </c>
      <c r="E16" s="1" t="s">
        <v>2795</v>
      </c>
      <c r="F16" s="1" t="s">
        <v>2771</v>
      </c>
      <c r="G16" s="1" t="s">
        <v>2788</v>
      </c>
      <c r="H16" s="1" t="s">
        <v>79</v>
      </c>
      <c r="I16" s="52" t="s">
        <v>121</v>
      </c>
      <c r="J16" s="52" t="s">
        <v>115</v>
      </c>
      <c r="K16" s="52" t="s">
        <v>116</v>
      </c>
      <c r="L16" s="52" t="s">
        <v>108</v>
      </c>
      <c r="M16" s="1"/>
      <c r="N16" s="52" t="s">
        <v>117</v>
      </c>
      <c r="O16" s="52" t="s">
        <v>117</v>
      </c>
      <c r="P16" s="1" t="s">
        <v>417</v>
      </c>
      <c r="Q16" s="47">
        <v>43711</v>
      </c>
      <c r="R16" s="46">
        <v>43711</v>
      </c>
      <c r="S16" s="46">
        <v>43711</v>
      </c>
      <c r="T16" s="48">
        <v>0</v>
      </c>
      <c r="U16" s="49">
        <v>0</v>
      </c>
      <c r="V16" s="50" t="s">
        <v>84</v>
      </c>
      <c r="W16" s="1" t="s">
        <v>2772</v>
      </c>
      <c r="X16" s="1" t="s">
        <v>2789</v>
      </c>
      <c r="Y16" s="1" t="s">
        <v>2796</v>
      </c>
      <c r="Z16" s="1" t="s">
        <v>121</v>
      </c>
      <c r="AA16" s="1" t="s">
        <v>1374</v>
      </c>
      <c r="AB16" s="1" t="s">
        <v>2783</v>
      </c>
    </row>
    <row r="17" spans="1:28" ht="135">
      <c r="A17" s="39" t="str">
        <f t="shared" si="0"/>
        <v>2. I.</v>
      </c>
      <c r="B17" s="39" t="str">
        <f t="shared" si="1"/>
        <v>3.9</v>
      </c>
      <c r="C17" s="1">
        <v>155</v>
      </c>
      <c r="D17" s="46">
        <v>43711</v>
      </c>
      <c r="E17" s="1" t="s">
        <v>2797</v>
      </c>
      <c r="F17" s="1" t="s">
        <v>2771</v>
      </c>
      <c r="G17" s="1" t="s">
        <v>2788</v>
      </c>
      <c r="H17" s="1">
        <v>1</v>
      </c>
      <c r="I17" s="1" t="s">
        <v>121</v>
      </c>
      <c r="J17" s="52" t="s">
        <v>76</v>
      </c>
      <c r="K17" s="52" t="s">
        <v>193</v>
      </c>
      <c r="L17" s="52" t="s">
        <v>279</v>
      </c>
      <c r="M17" s="1"/>
      <c r="N17" s="52" t="s">
        <v>117</v>
      </c>
      <c r="O17" s="52" t="s">
        <v>117</v>
      </c>
      <c r="P17" s="1" t="s">
        <v>417</v>
      </c>
      <c r="Q17" s="47">
        <v>43711</v>
      </c>
      <c r="R17" s="46">
        <v>43711</v>
      </c>
      <c r="S17" s="46">
        <v>43711</v>
      </c>
      <c r="T17" s="48">
        <v>0</v>
      </c>
      <c r="U17" s="49">
        <v>0</v>
      </c>
      <c r="V17" s="50" t="s">
        <v>84</v>
      </c>
      <c r="W17" s="1" t="s">
        <v>2772</v>
      </c>
      <c r="X17" s="1" t="s">
        <v>2798</v>
      </c>
      <c r="Y17" s="1" t="s">
        <v>2799</v>
      </c>
      <c r="Z17" s="1" t="s">
        <v>121</v>
      </c>
      <c r="AA17" s="1" t="s">
        <v>1374</v>
      </c>
      <c r="AB17" s="1" t="s">
        <v>2783</v>
      </c>
    </row>
    <row r="18" spans="1:28" ht="225">
      <c r="A18" s="39" t="str">
        <f t="shared" si="0"/>
        <v>3. G.</v>
      </c>
      <c r="B18" s="39" t="str">
        <f t="shared" si="1"/>
        <v>3.9</v>
      </c>
      <c r="C18" s="1">
        <v>156</v>
      </c>
      <c r="D18" s="46">
        <v>43711</v>
      </c>
      <c r="E18" s="1" t="s">
        <v>2800</v>
      </c>
      <c r="F18" s="1" t="s">
        <v>2771</v>
      </c>
      <c r="G18" s="1" t="s">
        <v>2788</v>
      </c>
      <c r="H18" s="1" t="s">
        <v>79</v>
      </c>
      <c r="I18" s="1" t="s">
        <v>121</v>
      </c>
      <c r="J18" s="52" t="s">
        <v>183</v>
      </c>
      <c r="K18" s="52" t="s">
        <v>192</v>
      </c>
      <c r="L18" s="52" t="s">
        <v>90</v>
      </c>
      <c r="M18" s="1"/>
      <c r="N18" s="52" t="s">
        <v>117</v>
      </c>
      <c r="O18" s="52" t="s">
        <v>117</v>
      </c>
      <c r="P18" s="1" t="s">
        <v>417</v>
      </c>
      <c r="Q18" s="47">
        <v>43711</v>
      </c>
      <c r="R18" s="46">
        <v>43711</v>
      </c>
      <c r="S18" s="46">
        <v>43711</v>
      </c>
      <c r="T18" s="48">
        <v>0</v>
      </c>
      <c r="U18" s="49">
        <v>0</v>
      </c>
      <c r="V18" s="50" t="s">
        <v>84</v>
      </c>
      <c r="W18" s="1" t="s">
        <v>2772</v>
      </c>
      <c r="X18" s="1" t="s">
        <v>2801</v>
      </c>
      <c r="Y18" s="1" t="s">
        <v>2802</v>
      </c>
      <c r="Z18" s="1" t="s">
        <v>121</v>
      </c>
      <c r="AA18" s="1" t="s">
        <v>1374</v>
      </c>
      <c r="AB18" s="1" t="s">
        <v>2783</v>
      </c>
    </row>
    <row r="19" spans="1:28" ht="258.75">
      <c r="A19" s="39" t="str">
        <f t="shared" si="0"/>
        <v>1. E.</v>
      </c>
      <c r="B19" s="39" t="str">
        <f t="shared" si="1"/>
        <v>3.9</v>
      </c>
      <c r="C19" s="1">
        <v>157</v>
      </c>
      <c r="D19" s="46">
        <v>43711</v>
      </c>
      <c r="E19" s="1" t="s">
        <v>2803</v>
      </c>
      <c r="F19" s="1" t="s">
        <v>2771</v>
      </c>
      <c r="G19" s="1" t="s">
        <v>2788</v>
      </c>
      <c r="H19" s="1">
        <v>18</v>
      </c>
      <c r="I19" s="1" t="s">
        <v>121</v>
      </c>
      <c r="J19" s="52" t="s">
        <v>87</v>
      </c>
      <c r="K19" s="52" t="s">
        <v>88</v>
      </c>
      <c r="L19" s="52" t="s">
        <v>216</v>
      </c>
      <c r="M19" s="1"/>
      <c r="N19" s="52" t="s">
        <v>117</v>
      </c>
      <c r="O19" s="52" t="s">
        <v>117</v>
      </c>
      <c r="P19" s="1" t="s">
        <v>417</v>
      </c>
      <c r="Q19" s="47">
        <v>43711</v>
      </c>
      <c r="R19" s="46">
        <v>43711</v>
      </c>
      <c r="S19" s="46">
        <v>43711</v>
      </c>
      <c r="T19" s="48">
        <v>0</v>
      </c>
      <c r="U19" s="49">
        <v>0</v>
      </c>
      <c r="V19" s="50" t="s">
        <v>84</v>
      </c>
      <c r="W19" s="1" t="s">
        <v>2772</v>
      </c>
      <c r="X19" s="1" t="s">
        <v>2804</v>
      </c>
      <c r="Y19" s="1" t="s">
        <v>2805</v>
      </c>
      <c r="Z19" s="1" t="s">
        <v>121</v>
      </c>
      <c r="AA19" s="1" t="s">
        <v>1374</v>
      </c>
      <c r="AB19" s="1" t="s">
        <v>2783</v>
      </c>
    </row>
    <row r="20" spans="1:28" ht="258.75">
      <c r="A20" s="39" t="str">
        <f t="shared" si="0"/>
        <v>1. E.</v>
      </c>
      <c r="B20" s="39" t="str">
        <f t="shared" si="1"/>
        <v>3.9</v>
      </c>
      <c r="C20" s="1">
        <v>158</v>
      </c>
      <c r="D20" s="46">
        <v>43711</v>
      </c>
      <c r="E20" s="1" t="s">
        <v>2806</v>
      </c>
      <c r="F20" s="1" t="s">
        <v>2771</v>
      </c>
      <c r="G20" s="1" t="s">
        <v>2788</v>
      </c>
      <c r="H20" s="1">
        <v>13</v>
      </c>
      <c r="I20" s="1" t="s">
        <v>121</v>
      </c>
      <c r="J20" s="52" t="s">
        <v>87</v>
      </c>
      <c r="K20" s="52" t="s">
        <v>88</v>
      </c>
      <c r="L20" s="52" t="s">
        <v>216</v>
      </c>
      <c r="M20" s="1"/>
      <c r="N20" s="52" t="s">
        <v>117</v>
      </c>
      <c r="O20" s="52" t="s">
        <v>117</v>
      </c>
      <c r="P20" s="1" t="s">
        <v>417</v>
      </c>
      <c r="Q20" s="47">
        <v>43711</v>
      </c>
      <c r="R20" s="46">
        <v>43711</v>
      </c>
      <c r="S20" s="46">
        <v>43711</v>
      </c>
      <c r="T20" s="48">
        <v>0</v>
      </c>
      <c r="U20" s="49">
        <v>0</v>
      </c>
      <c r="V20" s="50" t="s">
        <v>84</v>
      </c>
      <c r="W20" s="1" t="s">
        <v>2772</v>
      </c>
      <c r="X20" s="1" t="s">
        <v>2804</v>
      </c>
      <c r="Y20" s="1" t="s">
        <v>2807</v>
      </c>
      <c r="Z20" s="1" t="s">
        <v>121</v>
      </c>
      <c r="AA20" s="1" t="s">
        <v>1374</v>
      </c>
      <c r="AB20" s="1" t="s">
        <v>2783</v>
      </c>
    </row>
    <row r="21" spans="1:28" ht="123.75">
      <c r="A21" s="39" t="str">
        <f t="shared" si="0"/>
        <v>6. S.</v>
      </c>
      <c r="B21" s="39" t="str">
        <f t="shared" si="1"/>
        <v>4.9</v>
      </c>
      <c r="C21" s="1">
        <v>159</v>
      </c>
      <c r="D21" s="46">
        <v>43712</v>
      </c>
      <c r="E21" s="1" t="s">
        <v>281</v>
      </c>
      <c r="F21" s="52" t="s">
        <v>198</v>
      </c>
      <c r="G21" s="52" t="s">
        <v>2808</v>
      </c>
      <c r="H21" s="52" t="s">
        <v>79</v>
      </c>
      <c r="I21" s="52" t="s">
        <v>121</v>
      </c>
      <c r="J21" s="52" t="s">
        <v>100</v>
      </c>
      <c r="K21" s="52" t="s">
        <v>187</v>
      </c>
      <c r="L21" s="52" t="s">
        <v>218</v>
      </c>
      <c r="M21" s="1"/>
      <c r="N21" s="52" t="s">
        <v>117</v>
      </c>
      <c r="O21" s="52" t="s">
        <v>117</v>
      </c>
      <c r="P21" s="1" t="s">
        <v>417</v>
      </c>
      <c r="Q21" s="47">
        <v>43712</v>
      </c>
      <c r="R21" s="46">
        <v>43712</v>
      </c>
      <c r="S21" s="46">
        <v>43712</v>
      </c>
      <c r="T21" s="48">
        <v>0</v>
      </c>
      <c r="U21" s="49">
        <v>0</v>
      </c>
      <c r="V21" s="50" t="s">
        <v>84</v>
      </c>
      <c r="W21" s="1" t="s">
        <v>2772</v>
      </c>
      <c r="X21" s="1" t="s">
        <v>275</v>
      </c>
      <c r="Y21" s="1" t="s">
        <v>2809</v>
      </c>
      <c r="Z21" s="1" t="s">
        <v>121</v>
      </c>
      <c r="AA21" s="1" t="s">
        <v>2810</v>
      </c>
      <c r="AB21" s="1" t="s">
        <v>2783</v>
      </c>
    </row>
    <row r="22" spans="1:28" ht="202.5">
      <c r="A22" s="39" t="str">
        <f t="shared" si="0"/>
        <v>3. G.</v>
      </c>
      <c r="B22" s="39" t="str">
        <f t="shared" si="1"/>
        <v>4.9</v>
      </c>
      <c r="C22" s="1">
        <v>160</v>
      </c>
      <c r="D22" s="46">
        <v>43712</v>
      </c>
      <c r="E22" s="1" t="s">
        <v>281</v>
      </c>
      <c r="F22" s="1" t="s">
        <v>198</v>
      </c>
      <c r="G22" s="1" t="s">
        <v>460</v>
      </c>
      <c r="H22" s="52" t="s">
        <v>79</v>
      </c>
      <c r="I22" s="52" t="s">
        <v>121</v>
      </c>
      <c r="J22" s="52" t="s">
        <v>183</v>
      </c>
      <c r="K22" s="52" t="s">
        <v>192</v>
      </c>
      <c r="L22" s="52" t="s">
        <v>90</v>
      </c>
      <c r="M22" s="1"/>
      <c r="N22" s="52" t="s">
        <v>117</v>
      </c>
      <c r="O22" s="52" t="s">
        <v>117</v>
      </c>
      <c r="P22" s="1" t="s">
        <v>417</v>
      </c>
      <c r="Q22" s="47">
        <v>43712</v>
      </c>
      <c r="R22" s="46">
        <v>43712</v>
      </c>
      <c r="S22" s="46">
        <v>43712</v>
      </c>
      <c r="T22" s="48">
        <v>0</v>
      </c>
      <c r="U22" s="49">
        <v>0</v>
      </c>
      <c r="V22" s="50" t="s">
        <v>84</v>
      </c>
      <c r="W22" s="1" t="s">
        <v>2772</v>
      </c>
      <c r="X22" s="1" t="s">
        <v>2811</v>
      </c>
      <c r="Y22" s="1" t="s">
        <v>2812</v>
      </c>
      <c r="Z22" s="1" t="s">
        <v>121</v>
      </c>
      <c r="AA22" s="1" t="s">
        <v>2813</v>
      </c>
      <c r="AB22" s="1" t="s">
        <v>2783</v>
      </c>
    </row>
    <row r="23" spans="1:28" ht="146.25">
      <c r="A23" s="39" t="str">
        <f t="shared" si="0"/>
        <v>2. I.</v>
      </c>
      <c r="B23" s="39" t="str">
        <f t="shared" si="1"/>
        <v>4.9</v>
      </c>
      <c r="C23" s="1">
        <v>161</v>
      </c>
      <c r="D23" s="46">
        <v>43712</v>
      </c>
      <c r="E23" s="1" t="s">
        <v>2814</v>
      </c>
      <c r="F23" s="52" t="s">
        <v>2771</v>
      </c>
      <c r="G23" s="52" t="s">
        <v>206</v>
      </c>
      <c r="H23" s="1">
        <v>1</v>
      </c>
      <c r="I23" s="1" t="s">
        <v>121</v>
      </c>
      <c r="J23" s="52" t="s">
        <v>76</v>
      </c>
      <c r="K23" s="52" t="s">
        <v>193</v>
      </c>
      <c r="L23" s="52" t="s">
        <v>279</v>
      </c>
      <c r="M23" s="1"/>
      <c r="N23" s="52" t="s">
        <v>117</v>
      </c>
      <c r="O23" s="52" t="s">
        <v>117</v>
      </c>
      <c r="P23" s="1" t="s">
        <v>417</v>
      </c>
      <c r="Q23" s="47">
        <v>43712</v>
      </c>
      <c r="R23" s="46">
        <v>43712</v>
      </c>
      <c r="S23" s="46">
        <v>43712</v>
      </c>
      <c r="T23" s="48">
        <v>0</v>
      </c>
      <c r="U23" s="49">
        <v>0</v>
      </c>
      <c r="V23" s="50" t="s">
        <v>84</v>
      </c>
      <c r="W23" s="1" t="s">
        <v>2772</v>
      </c>
      <c r="X23" s="1" t="s">
        <v>2798</v>
      </c>
      <c r="Y23" s="1" t="s">
        <v>2815</v>
      </c>
      <c r="Z23" s="1" t="s">
        <v>121</v>
      </c>
      <c r="AA23" s="1" t="s">
        <v>1374</v>
      </c>
      <c r="AB23" s="1" t="s">
        <v>1663</v>
      </c>
    </row>
    <row r="24" spans="1:28" ht="67.5">
      <c r="A24" s="39" t="str">
        <f t="shared" si="0"/>
        <v>3. G.</v>
      </c>
      <c r="B24" s="39" t="str">
        <f t="shared" si="1"/>
        <v>5.9</v>
      </c>
      <c r="C24" s="1">
        <v>162</v>
      </c>
      <c r="D24" s="46">
        <v>43713</v>
      </c>
      <c r="E24" s="1" t="s">
        <v>2816</v>
      </c>
      <c r="F24" s="52" t="s">
        <v>2771</v>
      </c>
      <c r="G24" s="52" t="s">
        <v>206</v>
      </c>
      <c r="H24" s="1" t="s">
        <v>79</v>
      </c>
      <c r="I24" s="1" t="s">
        <v>121</v>
      </c>
      <c r="J24" s="52" t="s">
        <v>183</v>
      </c>
      <c r="K24" s="52" t="s">
        <v>192</v>
      </c>
      <c r="L24" s="52" t="s">
        <v>90</v>
      </c>
      <c r="M24" s="1"/>
      <c r="N24" s="52" t="s">
        <v>117</v>
      </c>
      <c r="O24" s="52" t="s">
        <v>117</v>
      </c>
      <c r="P24" s="1" t="s">
        <v>417</v>
      </c>
      <c r="Q24" s="47">
        <v>43713</v>
      </c>
      <c r="R24" s="46">
        <v>43713</v>
      </c>
      <c r="S24" s="46">
        <v>43713</v>
      </c>
      <c r="T24" s="48">
        <v>0</v>
      </c>
      <c r="U24" s="49">
        <v>0</v>
      </c>
      <c r="V24" s="50" t="s">
        <v>84</v>
      </c>
      <c r="W24" s="1" t="s">
        <v>2772</v>
      </c>
      <c r="X24" s="1" t="s">
        <v>2801</v>
      </c>
      <c r="Y24" s="1" t="s">
        <v>2817</v>
      </c>
      <c r="Z24" s="1" t="s">
        <v>151</v>
      </c>
      <c r="AA24" s="1" t="s">
        <v>1374</v>
      </c>
      <c r="AB24" s="1" t="s">
        <v>321</v>
      </c>
    </row>
    <row r="25" spans="1:28" ht="90">
      <c r="A25" s="39" t="str">
        <f t="shared" si="0"/>
        <v>6. W.</v>
      </c>
      <c r="B25" s="39" t="str">
        <f t="shared" si="1"/>
        <v>5.9</v>
      </c>
      <c r="C25" s="1">
        <v>163</v>
      </c>
      <c r="D25" s="46">
        <v>43713</v>
      </c>
      <c r="E25" s="1" t="s">
        <v>2818</v>
      </c>
      <c r="F25" s="1" t="s">
        <v>99</v>
      </c>
      <c r="G25" s="1" t="s">
        <v>1591</v>
      </c>
      <c r="H25" s="1" t="s">
        <v>79</v>
      </c>
      <c r="I25" s="1" t="s">
        <v>121</v>
      </c>
      <c r="J25" s="52" t="s">
        <v>100</v>
      </c>
      <c r="K25" s="52" t="s">
        <v>187</v>
      </c>
      <c r="L25" s="52" t="s">
        <v>254</v>
      </c>
      <c r="M25" s="1"/>
      <c r="N25" s="52" t="s">
        <v>117</v>
      </c>
      <c r="O25" s="52" t="s">
        <v>117</v>
      </c>
      <c r="P25" s="1" t="s">
        <v>417</v>
      </c>
      <c r="Q25" s="47">
        <v>43713</v>
      </c>
      <c r="R25" s="46">
        <v>43713</v>
      </c>
      <c r="S25" s="46">
        <v>43713</v>
      </c>
      <c r="T25" s="48">
        <v>0</v>
      </c>
      <c r="U25" s="49">
        <v>0</v>
      </c>
      <c r="V25" s="50" t="s">
        <v>84</v>
      </c>
      <c r="W25" s="1" t="s">
        <v>162</v>
      </c>
      <c r="X25" s="1" t="s">
        <v>2819</v>
      </c>
      <c r="Y25" s="1" t="s">
        <v>2820</v>
      </c>
      <c r="Z25" s="1" t="s">
        <v>121</v>
      </c>
      <c r="AA25" s="1" t="s">
        <v>1374</v>
      </c>
      <c r="AB25" s="1" t="s">
        <v>1663</v>
      </c>
    </row>
    <row r="26" spans="1:28" ht="135">
      <c r="A26" s="39" t="str">
        <f t="shared" si="0"/>
        <v>3. G.</v>
      </c>
      <c r="B26" s="39" t="str">
        <f t="shared" si="1"/>
        <v>5.9</v>
      </c>
      <c r="C26" s="1">
        <v>164</v>
      </c>
      <c r="D26" s="46">
        <v>43713</v>
      </c>
      <c r="E26" s="1" t="s">
        <v>2821</v>
      </c>
      <c r="F26" s="1" t="s">
        <v>2822</v>
      </c>
      <c r="G26" s="1" t="s">
        <v>2823</v>
      </c>
      <c r="H26" s="1" t="s">
        <v>79</v>
      </c>
      <c r="I26" s="1" t="s">
        <v>75</v>
      </c>
      <c r="J26" s="52" t="s">
        <v>183</v>
      </c>
      <c r="K26" s="52" t="s">
        <v>192</v>
      </c>
      <c r="L26" s="52" t="s">
        <v>90</v>
      </c>
      <c r="M26" s="1"/>
      <c r="N26" s="52" t="s">
        <v>117</v>
      </c>
      <c r="O26" s="52" t="s">
        <v>117</v>
      </c>
      <c r="P26" s="1" t="s">
        <v>417</v>
      </c>
      <c r="Q26" s="47">
        <v>43713</v>
      </c>
      <c r="R26" s="46">
        <v>43713</v>
      </c>
      <c r="S26" s="46">
        <v>43713</v>
      </c>
      <c r="T26" s="48">
        <v>0</v>
      </c>
      <c r="U26" s="49">
        <v>0</v>
      </c>
      <c r="V26" s="50" t="s">
        <v>84</v>
      </c>
      <c r="W26" s="1" t="s">
        <v>2824</v>
      </c>
      <c r="X26" s="1" t="s">
        <v>2801</v>
      </c>
      <c r="Y26" s="1" t="s">
        <v>2825</v>
      </c>
      <c r="Z26" s="1" t="s">
        <v>121</v>
      </c>
      <c r="AA26" s="1" t="s">
        <v>1374</v>
      </c>
      <c r="AB26" s="1" t="s">
        <v>321</v>
      </c>
    </row>
    <row r="27" spans="1:28" ht="112.5">
      <c r="A27" s="39" t="str">
        <f t="shared" si="0"/>
        <v>2. H.</v>
      </c>
      <c r="B27" s="39" t="str">
        <f t="shared" si="1"/>
        <v>6.9</v>
      </c>
      <c r="C27" s="1">
        <v>165</v>
      </c>
      <c r="D27" s="46">
        <v>43714</v>
      </c>
      <c r="E27" s="1" t="s">
        <v>2826</v>
      </c>
      <c r="F27" s="52" t="s">
        <v>2771</v>
      </c>
      <c r="G27" s="52" t="s">
        <v>206</v>
      </c>
      <c r="H27" s="1">
        <v>5</v>
      </c>
      <c r="I27" s="52" t="s">
        <v>121</v>
      </c>
      <c r="J27" s="52" t="s">
        <v>76</v>
      </c>
      <c r="K27" s="52" t="s">
        <v>193</v>
      </c>
      <c r="L27" s="52" t="s">
        <v>239</v>
      </c>
      <c r="M27" s="1"/>
      <c r="N27" s="52" t="s">
        <v>117</v>
      </c>
      <c r="O27" s="52" t="s">
        <v>117</v>
      </c>
      <c r="P27" s="1" t="s">
        <v>417</v>
      </c>
      <c r="Q27" s="47">
        <v>43714</v>
      </c>
      <c r="R27" s="46">
        <v>43714</v>
      </c>
      <c r="S27" s="46">
        <v>43714</v>
      </c>
      <c r="T27" s="48">
        <v>0</v>
      </c>
      <c r="U27" s="49">
        <v>0</v>
      </c>
      <c r="V27" s="50" t="s">
        <v>84</v>
      </c>
      <c r="W27" s="1" t="s">
        <v>2772</v>
      </c>
      <c r="X27" s="1" t="s">
        <v>2827</v>
      </c>
      <c r="Y27" s="1" t="s">
        <v>2828</v>
      </c>
      <c r="Z27" s="1" t="s">
        <v>121</v>
      </c>
      <c r="AA27" s="1" t="s">
        <v>1374</v>
      </c>
      <c r="AB27" s="1" t="s">
        <v>2783</v>
      </c>
    </row>
    <row r="28" spans="1:28" ht="90">
      <c r="A28" s="39" t="str">
        <f t="shared" si="0"/>
        <v>4. I.</v>
      </c>
      <c r="B28" s="39" t="str">
        <f t="shared" si="1"/>
        <v>6.9</v>
      </c>
      <c r="C28" s="1">
        <v>166</v>
      </c>
      <c r="D28" s="46">
        <v>43714</v>
      </c>
      <c r="E28" s="1" t="s">
        <v>2829</v>
      </c>
      <c r="F28" s="52" t="s">
        <v>2771</v>
      </c>
      <c r="G28" s="52" t="s">
        <v>206</v>
      </c>
      <c r="H28" s="1" t="s">
        <v>79</v>
      </c>
      <c r="I28" s="52" t="s">
        <v>121</v>
      </c>
      <c r="J28" s="52" t="s">
        <v>115</v>
      </c>
      <c r="K28" s="52" t="s">
        <v>116</v>
      </c>
      <c r="L28" s="52" t="s">
        <v>108</v>
      </c>
      <c r="M28" s="1"/>
      <c r="N28" s="52" t="s">
        <v>117</v>
      </c>
      <c r="O28" s="52" t="s">
        <v>117</v>
      </c>
      <c r="P28" s="1" t="s">
        <v>417</v>
      </c>
      <c r="Q28" s="47">
        <v>43714</v>
      </c>
      <c r="R28" s="46">
        <v>43714</v>
      </c>
      <c r="S28" s="46">
        <v>43714</v>
      </c>
      <c r="T28" s="48">
        <v>0</v>
      </c>
      <c r="U28" s="49">
        <v>0</v>
      </c>
      <c r="V28" s="50" t="s">
        <v>84</v>
      </c>
      <c r="W28" s="1" t="s">
        <v>2772</v>
      </c>
      <c r="X28" s="1" t="s">
        <v>2789</v>
      </c>
      <c r="Y28" s="1" t="s">
        <v>2830</v>
      </c>
      <c r="Z28" s="1" t="s">
        <v>121</v>
      </c>
      <c r="AA28" s="1" t="s">
        <v>1374</v>
      </c>
      <c r="AB28" s="1" t="s">
        <v>2783</v>
      </c>
    </row>
    <row r="29" spans="1:28" ht="90">
      <c r="A29" s="39" t="str">
        <f t="shared" si="0"/>
        <v>4. I.</v>
      </c>
      <c r="B29" s="39" t="str">
        <f t="shared" si="1"/>
        <v>6.9</v>
      </c>
      <c r="C29" s="1">
        <v>167</v>
      </c>
      <c r="D29" s="46">
        <v>43714</v>
      </c>
      <c r="E29" s="1" t="s">
        <v>2831</v>
      </c>
      <c r="F29" s="52" t="s">
        <v>2771</v>
      </c>
      <c r="G29" s="52" t="s">
        <v>206</v>
      </c>
      <c r="H29" s="1" t="s">
        <v>79</v>
      </c>
      <c r="I29" s="52" t="s">
        <v>121</v>
      </c>
      <c r="J29" s="52" t="s">
        <v>115</v>
      </c>
      <c r="K29" s="52" t="s">
        <v>116</v>
      </c>
      <c r="L29" s="52" t="s">
        <v>108</v>
      </c>
      <c r="M29" s="1"/>
      <c r="N29" s="52" t="s">
        <v>117</v>
      </c>
      <c r="O29" s="52" t="s">
        <v>117</v>
      </c>
      <c r="P29" s="1" t="s">
        <v>417</v>
      </c>
      <c r="Q29" s="47">
        <v>43714</v>
      </c>
      <c r="R29" s="46">
        <v>43714</v>
      </c>
      <c r="S29" s="46">
        <v>43714</v>
      </c>
      <c r="T29" s="48">
        <v>0</v>
      </c>
      <c r="U29" s="49">
        <v>0</v>
      </c>
      <c r="V29" s="50" t="s">
        <v>84</v>
      </c>
      <c r="W29" s="1" t="s">
        <v>2772</v>
      </c>
      <c r="X29" s="1" t="s">
        <v>2789</v>
      </c>
      <c r="Y29" s="1" t="s">
        <v>2832</v>
      </c>
      <c r="Z29" s="1" t="s">
        <v>121</v>
      </c>
      <c r="AA29" s="1" t="s">
        <v>1374</v>
      </c>
      <c r="AB29" s="1" t="s">
        <v>2783</v>
      </c>
    </row>
    <row r="30" spans="1:28" ht="90">
      <c r="A30" s="39" t="str">
        <f t="shared" si="0"/>
        <v>4. I.</v>
      </c>
      <c r="B30" s="39" t="str">
        <f t="shared" si="1"/>
        <v>6.9</v>
      </c>
      <c r="C30" s="1">
        <v>168</v>
      </c>
      <c r="D30" s="46">
        <v>43714</v>
      </c>
      <c r="E30" s="1" t="s">
        <v>2833</v>
      </c>
      <c r="F30" s="52" t="s">
        <v>2771</v>
      </c>
      <c r="G30" s="52" t="s">
        <v>206</v>
      </c>
      <c r="H30" s="1" t="s">
        <v>79</v>
      </c>
      <c r="I30" s="52" t="s">
        <v>121</v>
      </c>
      <c r="J30" s="52" t="s">
        <v>115</v>
      </c>
      <c r="K30" s="52" t="s">
        <v>116</v>
      </c>
      <c r="L30" s="52" t="s">
        <v>108</v>
      </c>
      <c r="M30" s="1"/>
      <c r="N30" s="52" t="s">
        <v>117</v>
      </c>
      <c r="O30" s="52" t="s">
        <v>117</v>
      </c>
      <c r="P30" s="1" t="s">
        <v>417</v>
      </c>
      <c r="Q30" s="47">
        <v>43714</v>
      </c>
      <c r="R30" s="46">
        <v>43714</v>
      </c>
      <c r="S30" s="46">
        <v>43714</v>
      </c>
      <c r="T30" s="48">
        <v>0</v>
      </c>
      <c r="U30" s="49">
        <v>0</v>
      </c>
      <c r="V30" s="50" t="s">
        <v>84</v>
      </c>
      <c r="W30" s="1" t="s">
        <v>2772</v>
      </c>
      <c r="X30" s="1" t="s">
        <v>2789</v>
      </c>
      <c r="Y30" s="1" t="s">
        <v>2834</v>
      </c>
      <c r="Z30" s="1" t="s">
        <v>121</v>
      </c>
      <c r="AA30" s="1" t="s">
        <v>1374</v>
      </c>
      <c r="AB30" s="1" t="s">
        <v>2783</v>
      </c>
    </row>
    <row r="31" spans="1:28" ht="67.5">
      <c r="A31" s="39" t="str">
        <f t="shared" si="0"/>
        <v>1. O.</v>
      </c>
      <c r="B31" s="39" t="str">
        <f t="shared" si="1"/>
        <v>9.9</v>
      </c>
      <c r="C31" s="1">
        <v>169</v>
      </c>
      <c r="D31" s="46">
        <v>43717</v>
      </c>
      <c r="E31" s="52" t="s">
        <v>2770</v>
      </c>
      <c r="F31" s="52" t="s">
        <v>2771</v>
      </c>
      <c r="G31" s="52" t="s">
        <v>206</v>
      </c>
      <c r="H31" s="52" t="s">
        <v>79</v>
      </c>
      <c r="I31" s="52" t="s">
        <v>121</v>
      </c>
      <c r="J31" s="52" t="s">
        <v>87</v>
      </c>
      <c r="K31" s="52" t="s">
        <v>88</v>
      </c>
      <c r="L31" s="52" t="s">
        <v>186</v>
      </c>
      <c r="M31" s="1"/>
      <c r="N31" s="52" t="s">
        <v>117</v>
      </c>
      <c r="O31" s="52" t="s">
        <v>117</v>
      </c>
      <c r="P31" s="1" t="s">
        <v>417</v>
      </c>
      <c r="Q31" s="47">
        <v>43717</v>
      </c>
      <c r="R31" s="46">
        <v>43717</v>
      </c>
      <c r="S31" s="46">
        <v>43717</v>
      </c>
      <c r="T31" s="48">
        <v>0</v>
      </c>
      <c r="U31" s="49">
        <v>0</v>
      </c>
      <c r="V31" s="50" t="s">
        <v>84</v>
      </c>
      <c r="W31" s="1" t="s">
        <v>2772</v>
      </c>
      <c r="X31" s="1" t="s">
        <v>2819</v>
      </c>
      <c r="Y31" s="52" t="s">
        <v>2773</v>
      </c>
      <c r="Z31" s="1" t="s">
        <v>121</v>
      </c>
      <c r="AA31" s="1" t="s">
        <v>1374</v>
      </c>
      <c r="AB31" s="1" t="s">
        <v>2783</v>
      </c>
    </row>
    <row r="32" spans="1:28" ht="56.25">
      <c r="A32" s="39" t="str">
        <f t="shared" si="0"/>
        <v>6. l.</v>
      </c>
      <c r="B32" s="39" t="str">
        <f t="shared" si="1"/>
        <v>9.9</v>
      </c>
      <c r="C32" s="1">
        <v>170</v>
      </c>
      <c r="D32" s="46">
        <v>43717</v>
      </c>
      <c r="E32" s="52" t="s">
        <v>2770</v>
      </c>
      <c r="F32" s="52" t="s">
        <v>2771</v>
      </c>
      <c r="G32" s="52" t="s">
        <v>206</v>
      </c>
      <c r="H32" s="52" t="s">
        <v>79</v>
      </c>
      <c r="I32" s="52" t="s">
        <v>121</v>
      </c>
      <c r="J32" s="52" t="s">
        <v>100</v>
      </c>
      <c r="K32" s="52" t="s">
        <v>187</v>
      </c>
      <c r="L32" s="52" t="s">
        <v>196</v>
      </c>
      <c r="M32" s="1"/>
      <c r="N32" s="52" t="s">
        <v>117</v>
      </c>
      <c r="O32" s="52" t="s">
        <v>117</v>
      </c>
      <c r="P32" s="1" t="s">
        <v>417</v>
      </c>
      <c r="Q32" s="47">
        <v>43717</v>
      </c>
      <c r="R32" s="46">
        <v>43717</v>
      </c>
      <c r="S32" s="46">
        <v>43717</v>
      </c>
      <c r="T32" s="48">
        <v>0</v>
      </c>
      <c r="U32" s="49">
        <v>0</v>
      </c>
      <c r="V32" s="50" t="s">
        <v>84</v>
      </c>
      <c r="W32" s="1" t="s">
        <v>2772</v>
      </c>
      <c r="X32" s="1" t="s">
        <v>275</v>
      </c>
      <c r="Y32" s="52" t="s">
        <v>2775</v>
      </c>
      <c r="Z32" s="1" t="s">
        <v>121</v>
      </c>
      <c r="AA32" s="1" t="s">
        <v>1374</v>
      </c>
      <c r="AB32" s="1" t="s">
        <v>2783</v>
      </c>
    </row>
    <row r="33" spans="1:28" ht="56.25">
      <c r="A33" s="39" t="str">
        <f t="shared" si="0"/>
        <v>6. M.</v>
      </c>
      <c r="B33" s="39" t="str">
        <f t="shared" si="1"/>
        <v>9.9</v>
      </c>
      <c r="C33" s="1">
        <v>171</v>
      </c>
      <c r="D33" s="46">
        <v>43717</v>
      </c>
      <c r="E33" s="52" t="s">
        <v>2770</v>
      </c>
      <c r="F33" s="52" t="s">
        <v>2771</v>
      </c>
      <c r="G33" s="52" t="s">
        <v>206</v>
      </c>
      <c r="H33" s="52" t="s">
        <v>79</v>
      </c>
      <c r="I33" s="52" t="s">
        <v>121</v>
      </c>
      <c r="J33" s="52" t="s">
        <v>100</v>
      </c>
      <c r="K33" s="52" t="s">
        <v>187</v>
      </c>
      <c r="L33" s="52" t="s">
        <v>188</v>
      </c>
      <c r="M33" s="1"/>
      <c r="N33" s="52" t="s">
        <v>117</v>
      </c>
      <c r="O33" s="52" t="s">
        <v>117</v>
      </c>
      <c r="P33" s="1" t="s">
        <v>417</v>
      </c>
      <c r="Q33" s="47">
        <v>43717</v>
      </c>
      <c r="R33" s="46">
        <v>43717</v>
      </c>
      <c r="S33" s="46">
        <v>43717</v>
      </c>
      <c r="T33" s="48">
        <v>0</v>
      </c>
      <c r="U33" s="49">
        <v>0</v>
      </c>
      <c r="V33" s="50" t="s">
        <v>84</v>
      </c>
      <c r="W33" s="1" t="s">
        <v>2772</v>
      </c>
      <c r="X33" s="1" t="s">
        <v>275</v>
      </c>
      <c r="Y33" s="52" t="s">
        <v>2776</v>
      </c>
      <c r="Z33" s="1" t="s">
        <v>121</v>
      </c>
      <c r="AA33" s="1" t="s">
        <v>1374</v>
      </c>
      <c r="AB33" s="1" t="s">
        <v>2783</v>
      </c>
    </row>
    <row r="34" spans="1:28" ht="78.75">
      <c r="A34" s="39" t="str">
        <f t="shared" si="0"/>
        <v>6. K.</v>
      </c>
      <c r="B34" s="39" t="str">
        <f t="shared" si="1"/>
        <v>9.9</v>
      </c>
      <c r="C34" s="1">
        <v>172</v>
      </c>
      <c r="D34" s="46">
        <v>43717</v>
      </c>
      <c r="E34" s="52" t="s">
        <v>2770</v>
      </c>
      <c r="F34" s="52" t="s">
        <v>2771</v>
      </c>
      <c r="G34" s="52" t="s">
        <v>206</v>
      </c>
      <c r="H34" s="52" t="s">
        <v>79</v>
      </c>
      <c r="I34" s="52" t="s">
        <v>121</v>
      </c>
      <c r="J34" s="52" t="s">
        <v>100</v>
      </c>
      <c r="K34" s="52" t="s">
        <v>187</v>
      </c>
      <c r="L34" s="52" t="s">
        <v>191</v>
      </c>
      <c r="M34" s="1"/>
      <c r="N34" s="52" t="s">
        <v>117</v>
      </c>
      <c r="O34" s="52" t="s">
        <v>117</v>
      </c>
      <c r="P34" s="1" t="s">
        <v>417</v>
      </c>
      <c r="Q34" s="47">
        <v>43717</v>
      </c>
      <c r="R34" s="46">
        <v>43717</v>
      </c>
      <c r="S34" s="46">
        <v>43717</v>
      </c>
      <c r="T34" s="48">
        <v>0</v>
      </c>
      <c r="U34" s="49">
        <v>0</v>
      </c>
      <c r="V34" s="50" t="s">
        <v>84</v>
      </c>
      <c r="W34" s="1" t="s">
        <v>2772</v>
      </c>
      <c r="X34" s="1" t="s">
        <v>275</v>
      </c>
      <c r="Y34" s="52" t="s">
        <v>2835</v>
      </c>
      <c r="Z34" s="1" t="s">
        <v>121</v>
      </c>
      <c r="AA34" s="1" t="s">
        <v>1374</v>
      </c>
      <c r="AB34" s="1" t="s">
        <v>2783</v>
      </c>
    </row>
    <row r="35" spans="1:28" ht="90">
      <c r="A35" s="39" t="str">
        <f t="shared" si="0"/>
        <v>3. G.</v>
      </c>
      <c r="B35" s="39" t="str">
        <f t="shared" si="1"/>
        <v>9.9</v>
      </c>
      <c r="C35" s="1">
        <v>173</v>
      </c>
      <c r="D35" s="46">
        <v>43717</v>
      </c>
      <c r="E35" s="52" t="s">
        <v>2770</v>
      </c>
      <c r="F35" s="52" t="s">
        <v>2771</v>
      </c>
      <c r="G35" s="52" t="s">
        <v>206</v>
      </c>
      <c r="H35" s="52" t="s">
        <v>79</v>
      </c>
      <c r="I35" s="52" t="s">
        <v>121</v>
      </c>
      <c r="J35" s="52" t="s">
        <v>183</v>
      </c>
      <c r="K35" s="52" t="s">
        <v>192</v>
      </c>
      <c r="L35" s="52" t="s">
        <v>90</v>
      </c>
      <c r="M35" s="1"/>
      <c r="N35" s="52" t="s">
        <v>117</v>
      </c>
      <c r="O35" s="52" t="s">
        <v>117</v>
      </c>
      <c r="P35" s="1" t="s">
        <v>417</v>
      </c>
      <c r="Q35" s="47">
        <v>43717</v>
      </c>
      <c r="R35" s="46">
        <v>43717</v>
      </c>
      <c r="S35" s="46">
        <v>43717</v>
      </c>
      <c r="T35" s="48">
        <v>0</v>
      </c>
      <c r="U35" s="49">
        <v>0</v>
      </c>
      <c r="V35" s="50" t="s">
        <v>84</v>
      </c>
      <c r="W35" s="1" t="s">
        <v>2772</v>
      </c>
      <c r="X35" s="1" t="s">
        <v>2801</v>
      </c>
      <c r="Y35" s="1" t="s">
        <v>2836</v>
      </c>
      <c r="Z35" s="1" t="s">
        <v>121</v>
      </c>
      <c r="AA35" s="1" t="s">
        <v>1374</v>
      </c>
      <c r="AB35" s="1" t="s">
        <v>2837</v>
      </c>
    </row>
    <row r="36" spans="1:28" ht="157.5">
      <c r="A36" s="39" t="str">
        <f t="shared" si="0"/>
        <v>3. G.</v>
      </c>
      <c r="B36" s="39" t="str">
        <f t="shared" si="1"/>
        <v>10.9</v>
      </c>
      <c r="C36" s="1">
        <v>174</v>
      </c>
      <c r="D36" s="46">
        <v>43718</v>
      </c>
      <c r="E36" s="1" t="s">
        <v>2838</v>
      </c>
      <c r="F36" s="52" t="s">
        <v>2771</v>
      </c>
      <c r="G36" s="52" t="s">
        <v>206</v>
      </c>
      <c r="H36" s="52" t="s">
        <v>79</v>
      </c>
      <c r="I36" s="52" t="s">
        <v>121</v>
      </c>
      <c r="J36" s="52" t="s">
        <v>183</v>
      </c>
      <c r="K36" s="52" t="s">
        <v>192</v>
      </c>
      <c r="L36" s="52" t="s">
        <v>90</v>
      </c>
      <c r="M36" s="1"/>
      <c r="N36" s="52" t="s">
        <v>117</v>
      </c>
      <c r="O36" s="52" t="s">
        <v>117</v>
      </c>
      <c r="P36" s="1" t="s">
        <v>417</v>
      </c>
      <c r="Q36" s="47">
        <v>43718</v>
      </c>
      <c r="R36" s="46">
        <v>43718</v>
      </c>
      <c r="S36" s="46">
        <v>43718</v>
      </c>
      <c r="T36" s="48">
        <v>0</v>
      </c>
      <c r="U36" s="49">
        <v>0</v>
      </c>
      <c r="V36" s="50" t="s">
        <v>84</v>
      </c>
      <c r="W36" s="1" t="s">
        <v>2772</v>
      </c>
      <c r="X36" s="1" t="s">
        <v>2801</v>
      </c>
      <c r="Y36" s="52" t="s">
        <v>2839</v>
      </c>
      <c r="Z36" s="1" t="s">
        <v>121</v>
      </c>
      <c r="AA36" s="1" t="s">
        <v>1374</v>
      </c>
      <c r="AB36" s="1" t="s">
        <v>2783</v>
      </c>
    </row>
    <row r="37" spans="1:28" ht="292.5">
      <c r="A37" s="39" t="str">
        <f t="shared" si="0"/>
        <v>3. G.</v>
      </c>
      <c r="B37" s="39" t="str">
        <f t="shared" si="1"/>
        <v>10.9</v>
      </c>
      <c r="C37" s="1">
        <v>175</v>
      </c>
      <c r="D37" s="46">
        <v>43718</v>
      </c>
      <c r="E37" s="1" t="s">
        <v>2838</v>
      </c>
      <c r="F37" s="52" t="s">
        <v>2771</v>
      </c>
      <c r="G37" s="52" t="s">
        <v>206</v>
      </c>
      <c r="H37" s="52" t="s">
        <v>79</v>
      </c>
      <c r="I37" s="52" t="s">
        <v>121</v>
      </c>
      <c r="J37" s="52" t="s">
        <v>183</v>
      </c>
      <c r="K37" s="52" t="s">
        <v>192</v>
      </c>
      <c r="L37" s="52" t="s">
        <v>90</v>
      </c>
      <c r="M37" s="1"/>
      <c r="N37" s="52" t="s">
        <v>117</v>
      </c>
      <c r="O37" s="52" t="s">
        <v>117</v>
      </c>
      <c r="P37" s="1" t="s">
        <v>417</v>
      </c>
      <c r="Q37" s="47">
        <v>43718</v>
      </c>
      <c r="R37" s="46">
        <v>43718</v>
      </c>
      <c r="S37" s="46">
        <v>43718</v>
      </c>
      <c r="T37" s="48">
        <v>0</v>
      </c>
      <c r="U37" s="49">
        <v>0</v>
      </c>
      <c r="V37" s="50" t="s">
        <v>84</v>
      </c>
      <c r="W37" s="1" t="s">
        <v>2772</v>
      </c>
      <c r="X37" s="1" t="s">
        <v>2801</v>
      </c>
      <c r="Y37" s="1" t="s">
        <v>2840</v>
      </c>
      <c r="Z37" s="1" t="s">
        <v>121</v>
      </c>
      <c r="AA37" s="1" t="s">
        <v>1374</v>
      </c>
      <c r="AB37" s="1" t="s">
        <v>2783</v>
      </c>
    </row>
    <row r="38" spans="1:28" ht="135">
      <c r="A38" s="39" t="str">
        <f t="shared" si="0"/>
        <v>2. I.</v>
      </c>
      <c r="B38" s="39" t="str">
        <f t="shared" si="1"/>
        <v>10.9</v>
      </c>
      <c r="C38" s="1">
        <v>176</v>
      </c>
      <c r="D38" s="46">
        <v>43718</v>
      </c>
      <c r="E38" s="1" t="s">
        <v>2841</v>
      </c>
      <c r="F38" s="52" t="s">
        <v>2771</v>
      </c>
      <c r="G38" s="1" t="s">
        <v>2788</v>
      </c>
      <c r="H38" s="1">
        <v>1</v>
      </c>
      <c r="I38" s="52" t="s">
        <v>121</v>
      </c>
      <c r="J38" s="52" t="s">
        <v>76</v>
      </c>
      <c r="K38" s="52" t="s">
        <v>193</v>
      </c>
      <c r="L38" s="52" t="s">
        <v>279</v>
      </c>
      <c r="M38" s="1"/>
      <c r="N38" s="52" t="s">
        <v>117</v>
      </c>
      <c r="O38" s="52" t="s">
        <v>117</v>
      </c>
      <c r="P38" s="1" t="s">
        <v>417</v>
      </c>
      <c r="Q38" s="47">
        <v>43718</v>
      </c>
      <c r="R38" s="46">
        <v>43718</v>
      </c>
      <c r="S38" s="46">
        <v>43718</v>
      </c>
      <c r="T38" s="48">
        <v>0</v>
      </c>
      <c r="U38" s="49">
        <v>0</v>
      </c>
      <c r="V38" s="50" t="s">
        <v>84</v>
      </c>
      <c r="W38" s="1" t="s">
        <v>2772</v>
      </c>
      <c r="X38" s="1" t="s">
        <v>2798</v>
      </c>
      <c r="Y38" s="1" t="s">
        <v>2842</v>
      </c>
      <c r="Z38" s="1" t="s">
        <v>121</v>
      </c>
      <c r="AA38" s="1" t="s">
        <v>1374</v>
      </c>
      <c r="AB38" s="1" t="s">
        <v>2783</v>
      </c>
    </row>
    <row r="39" spans="1:28" ht="247.5">
      <c r="A39" s="39" t="str">
        <f t="shared" si="0"/>
        <v>1. E.</v>
      </c>
      <c r="B39" s="39" t="str">
        <f t="shared" si="1"/>
        <v>10.9</v>
      </c>
      <c r="C39" s="1">
        <v>177</v>
      </c>
      <c r="D39" s="46">
        <v>43718</v>
      </c>
      <c r="E39" s="1" t="s">
        <v>2803</v>
      </c>
      <c r="F39" s="52" t="s">
        <v>2771</v>
      </c>
      <c r="G39" s="1" t="s">
        <v>2788</v>
      </c>
      <c r="H39" s="1">
        <v>16</v>
      </c>
      <c r="I39" s="1" t="s">
        <v>121</v>
      </c>
      <c r="J39" s="52" t="s">
        <v>87</v>
      </c>
      <c r="K39" s="52" t="s">
        <v>88</v>
      </c>
      <c r="L39" s="52" t="s">
        <v>216</v>
      </c>
      <c r="M39" s="1"/>
      <c r="N39" s="52" t="s">
        <v>117</v>
      </c>
      <c r="O39" s="52" t="s">
        <v>117</v>
      </c>
      <c r="P39" s="1" t="s">
        <v>417</v>
      </c>
      <c r="Q39" s="47">
        <v>43718</v>
      </c>
      <c r="R39" s="46">
        <v>43718</v>
      </c>
      <c r="S39" s="46">
        <v>43718</v>
      </c>
      <c r="T39" s="48">
        <v>0</v>
      </c>
      <c r="U39" s="49">
        <v>0</v>
      </c>
      <c r="V39" s="50" t="s">
        <v>84</v>
      </c>
      <c r="W39" s="1" t="s">
        <v>2772</v>
      </c>
      <c r="X39" s="1" t="s">
        <v>2804</v>
      </c>
      <c r="Y39" s="1" t="s">
        <v>2843</v>
      </c>
      <c r="Z39" s="1" t="s">
        <v>121</v>
      </c>
      <c r="AA39" s="1" t="s">
        <v>1374</v>
      </c>
      <c r="AB39" s="1" t="s">
        <v>2783</v>
      </c>
    </row>
    <row r="40" spans="1:28" ht="236.25">
      <c r="A40" s="39" t="str">
        <f t="shared" si="0"/>
        <v>1. E.</v>
      </c>
      <c r="B40" s="39" t="str">
        <f t="shared" si="1"/>
        <v>10.9</v>
      </c>
      <c r="C40" s="1">
        <v>178</v>
      </c>
      <c r="D40" s="46">
        <v>43718</v>
      </c>
      <c r="E40" s="1" t="s">
        <v>2841</v>
      </c>
      <c r="F40" s="52" t="s">
        <v>2771</v>
      </c>
      <c r="G40" s="1" t="s">
        <v>2788</v>
      </c>
      <c r="H40" s="1">
        <v>23</v>
      </c>
      <c r="I40" s="1" t="s">
        <v>121</v>
      </c>
      <c r="J40" s="52" t="s">
        <v>87</v>
      </c>
      <c r="K40" s="52" t="s">
        <v>88</v>
      </c>
      <c r="L40" s="52" t="s">
        <v>216</v>
      </c>
      <c r="M40" s="1"/>
      <c r="N40" s="52" t="s">
        <v>117</v>
      </c>
      <c r="O40" s="52" t="s">
        <v>117</v>
      </c>
      <c r="P40" s="1" t="s">
        <v>417</v>
      </c>
      <c r="Q40" s="47">
        <v>43718</v>
      </c>
      <c r="R40" s="46">
        <v>43718</v>
      </c>
      <c r="S40" s="46">
        <v>43718</v>
      </c>
      <c r="T40" s="48">
        <v>0</v>
      </c>
      <c r="U40" s="49">
        <v>0</v>
      </c>
      <c r="V40" s="50" t="s">
        <v>84</v>
      </c>
      <c r="W40" s="1" t="s">
        <v>2772</v>
      </c>
      <c r="X40" s="1" t="s">
        <v>2804</v>
      </c>
      <c r="Y40" s="1" t="s">
        <v>2844</v>
      </c>
      <c r="Z40" s="1" t="s">
        <v>121</v>
      </c>
      <c r="AA40" s="1" t="s">
        <v>1374</v>
      </c>
      <c r="AB40" s="1" t="s">
        <v>2783</v>
      </c>
    </row>
    <row r="41" spans="1:28" ht="101.25">
      <c r="A41" s="39" t="str">
        <f t="shared" si="0"/>
        <v>1. D.</v>
      </c>
      <c r="B41" s="39" t="str">
        <f t="shared" si="1"/>
        <v>11.9</v>
      </c>
      <c r="C41" s="1">
        <v>179</v>
      </c>
      <c r="D41" s="46">
        <v>43719</v>
      </c>
      <c r="E41" s="1" t="s">
        <v>2845</v>
      </c>
      <c r="F41" s="52" t="s">
        <v>2771</v>
      </c>
      <c r="G41" s="52" t="s">
        <v>206</v>
      </c>
      <c r="H41" s="52">
        <v>22</v>
      </c>
      <c r="I41" s="52" t="s">
        <v>170</v>
      </c>
      <c r="J41" s="52" t="s">
        <v>87</v>
      </c>
      <c r="K41" s="52" t="s">
        <v>88</v>
      </c>
      <c r="L41" s="52" t="s">
        <v>220</v>
      </c>
      <c r="M41" s="1"/>
      <c r="N41" s="52" t="s">
        <v>117</v>
      </c>
      <c r="O41" s="52" t="s">
        <v>117</v>
      </c>
      <c r="P41" s="1" t="s">
        <v>417</v>
      </c>
      <c r="Q41" s="47">
        <v>43719</v>
      </c>
      <c r="R41" s="46">
        <v>43719</v>
      </c>
      <c r="S41" s="46">
        <v>43719</v>
      </c>
      <c r="T41" s="48">
        <v>0</v>
      </c>
      <c r="U41" s="49">
        <v>0</v>
      </c>
      <c r="V41" s="50" t="s">
        <v>84</v>
      </c>
      <c r="W41" s="1" t="s">
        <v>2772</v>
      </c>
      <c r="X41" s="1" t="s">
        <v>2846</v>
      </c>
      <c r="Y41" s="1" t="s">
        <v>2847</v>
      </c>
      <c r="Z41" s="1" t="s">
        <v>121</v>
      </c>
      <c r="AA41" s="1" t="s">
        <v>1374</v>
      </c>
      <c r="AB41" s="1" t="s">
        <v>2783</v>
      </c>
    </row>
    <row r="42" spans="1:28" ht="101.25">
      <c r="A42" s="39" t="str">
        <f t="shared" si="0"/>
        <v>1. D.</v>
      </c>
      <c r="B42" s="39" t="str">
        <f t="shared" si="1"/>
        <v>11.9</v>
      </c>
      <c r="C42" s="1">
        <v>180</v>
      </c>
      <c r="D42" s="46">
        <v>43719</v>
      </c>
      <c r="E42" s="1" t="s">
        <v>2845</v>
      </c>
      <c r="F42" s="52" t="s">
        <v>2771</v>
      </c>
      <c r="G42" s="52" t="s">
        <v>206</v>
      </c>
      <c r="H42" s="52">
        <v>21</v>
      </c>
      <c r="I42" s="52" t="s">
        <v>170</v>
      </c>
      <c r="J42" s="52" t="s">
        <v>87</v>
      </c>
      <c r="K42" s="52" t="s">
        <v>88</v>
      </c>
      <c r="L42" s="52" t="s">
        <v>220</v>
      </c>
      <c r="M42" s="1"/>
      <c r="N42" s="52" t="s">
        <v>117</v>
      </c>
      <c r="O42" s="52" t="s">
        <v>117</v>
      </c>
      <c r="P42" s="1" t="s">
        <v>417</v>
      </c>
      <c r="Q42" s="47">
        <v>43719</v>
      </c>
      <c r="R42" s="46">
        <v>43719</v>
      </c>
      <c r="S42" s="46">
        <v>43719</v>
      </c>
      <c r="T42" s="48">
        <v>0</v>
      </c>
      <c r="U42" s="49">
        <v>0</v>
      </c>
      <c r="V42" s="50" t="s">
        <v>84</v>
      </c>
      <c r="W42" s="1" t="s">
        <v>2772</v>
      </c>
      <c r="X42" s="1" t="s">
        <v>2846</v>
      </c>
      <c r="Y42" s="1" t="s">
        <v>2848</v>
      </c>
      <c r="Z42" s="1" t="s">
        <v>121</v>
      </c>
      <c r="AA42" s="1" t="s">
        <v>1374</v>
      </c>
      <c r="AB42" s="1" t="s">
        <v>2783</v>
      </c>
    </row>
    <row r="43" spans="1:28" ht="90">
      <c r="A43" s="39" t="str">
        <f t="shared" si="0"/>
        <v>4. I.</v>
      </c>
      <c r="B43" s="39" t="str">
        <f t="shared" si="1"/>
        <v>11.9</v>
      </c>
      <c r="C43" s="1">
        <v>181</v>
      </c>
      <c r="D43" s="46">
        <v>43719</v>
      </c>
      <c r="E43" s="1" t="s">
        <v>2849</v>
      </c>
      <c r="F43" s="52" t="s">
        <v>2771</v>
      </c>
      <c r="G43" s="52" t="s">
        <v>206</v>
      </c>
      <c r="H43" s="1" t="s">
        <v>79</v>
      </c>
      <c r="I43" s="52" t="s">
        <v>121</v>
      </c>
      <c r="J43" s="52" t="s">
        <v>115</v>
      </c>
      <c r="K43" s="52" t="s">
        <v>116</v>
      </c>
      <c r="L43" s="52" t="s">
        <v>108</v>
      </c>
      <c r="M43" s="1"/>
      <c r="N43" s="52" t="s">
        <v>117</v>
      </c>
      <c r="O43" s="52" t="s">
        <v>117</v>
      </c>
      <c r="P43" s="1" t="s">
        <v>417</v>
      </c>
      <c r="Q43" s="47">
        <v>43719</v>
      </c>
      <c r="R43" s="46">
        <v>43719</v>
      </c>
      <c r="S43" s="46">
        <v>43719</v>
      </c>
      <c r="T43" s="48">
        <v>0</v>
      </c>
      <c r="U43" s="49">
        <v>0</v>
      </c>
      <c r="V43" s="50" t="s">
        <v>84</v>
      </c>
      <c r="W43" s="1" t="s">
        <v>2772</v>
      </c>
      <c r="X43" s="1" t="s">
        <v>2789</v>
      </c>
      <c r="Y43" s="1" t="s">
        <v>2850</v>
      </c>
      <c r="Z43" s="1" t="s">
        <v>121</v>
      </c>
      <c r="AA43" s="1" t="s">
        <v>1374</v>
      </c>
      <c r="AB43" s="1" t="s">
        <v>2783</v>
      </c>
    </row>
    <row r="44" spans="1:28" ht="56.25">
      <c r="A44" s="39" t="str">
        <f t="shared" si="0"/>
        <v>6. W.</v>
      </c>
      <c r="B44" s="39" t="str">
        <f t="shared" si="1"/>
        <v>11.9</v>
      </c>
      <c r="C44" s="1">
        <v>182</v>
      </c>
      <c r="D44" s="46">
        <v>43719</v>
      </c>
      <c r="E44" s="1" t="s">
        <v>2851</v>
      </c>
      <c r="F44" s="1" t="s">
        <v>449</v>
      </c>
      <c r="G44" s="1" t="s">
        <v>1588</v>
      </c>
      <c r="H44" s="1" t="s">
        <v>79</v>
      </c>
      <c r="I44" s="1" t="s">
        <v>121</v>
      </c>
      <c r="J44" s="52" t="s">
        <v>100</v>
      </c>
      <c r="K44" s="52" t="s">
        <v>187</v>
      </c>
      <c r="L44" s="52" t="s">
        <v>254</v>
      </c>
      <c r="M44" s="1"/>
      <c r="N44" s="52" t="s">
        <v>117</v>
      </c>
      <c r="O44" s="52" t="s">
        <v>117</v>
      </c>
      <c r="P44" s="1" t="s">
        <v>417</v>
      </c>
      <c r="Q44" s="47">
        <v>43719</v>
      </c>
      <c r="R44" s="46">
        <v>43719</v>
      </c>
      <c r="S44" s="46">
        <v>43719</v>
      </c>
      <c r="T44" s="48">
        <v>0</v>
      </c>
      <c r="U44" s="49">
        <v>0</v>
      </c>
      <c r="V44" s="50" t="s">
        <v>84</v>
      </c>
      <c r="W44" s="1" t="s">
        <v>484</v>
      </c>
      <c r="X44" s="1" t="s">
        <v>2819</v>
      </c>
      <c r="Y44" s="1" t="s">
        <v>2852</v>
      </c>
      <c r="Z44" s="1" t="s">
        <v>121</v>
      </c>
      <c r="AA44" s="1" t="s">
        <v>1374</v>
      </c>
      <c r="AB44" s="1" t="s">
        <v>1663</v>
      </c>
    </row>
    <row r="45" spans="1:28" ht="67.5">
      <c r="A45" s="39" t="str">
        <f t="shared" si="0"/>
        <v>6. W.</v>
      </c>
      <c r="B45" s="39" t="str">
        <f t="shared" si="1"/>
        <v>12.9</v>
      </c>
      <c r="C45" s="1">
        <v>183</v>
      </c>
      <c r="D45" s="46">
        <v>43720</v>
      </c>
      <c r="E45" s="1" t="s">
        <v>2818</v>
      </c>
      <c r="F45" s="1" t="s">
        <v>204</v>
      </c>
      <c r="G45" s="1" t="s">
        <v>2853</v>
      </c>
      <c r="H45" s="1" t="s">
        <v>79</v>
      </c>
      <c r="I45" s="1" t="s">
        <v>121</v>
      </c>
      <c r="J45" s="52" t="s">
        <v>100</v>
      </c>
      <c r="K45" s="52" t="s">
        <v>187</v>
      </c>
      <c r="L45" s="52" t="s">
        <v>254</v>
      </c>
      <c r="M45" s="1"/>
      <c r="N45" s="52" t="s">
        <v>117</v>
      </c>
      <c r="O45" s="52" t="s">
        <v>117</v>
      </c>
      <c r="P45" s="1" t="s">
        <v>417</v>
      </c>
      <c r="Q45" s="47">
        <v>43720</v>
      </c>
      <c r="R45" s="46">
        <v>43720</v>
      </c>
      <c r="S45" s="46">
        <v>43720</v>
      </c>
      <c r="T45" s="48">
        <v>0</v>
      </c>
      <c r="U45" s="49">
        <v>0</v>
      </c>
      <c r="V45" s="50" t="s">
        <v>84</v>
      </c>
      <c r="W45" s="1" t="s">
        <v>484</v>
      </c>
      <c r="X45" s="1" t="s">
        <v>2819</v>
      </c>
      <c r="Y45" s="1" t="s">
        <v>2854</v>
      </c>
      <c r="Z45" s="1" t="s">
        <v>121</v>
      </c>
      <c r="AA45" s="1" t="s">
        <v>1374</v>
      </c>
      <c r="AB45" s="1" t="s">
        <v>1663</v>
      </c>
    </row>
    <row r="46" spans="1:28" ht="56.25">
      <c r="A46" s="39" t="str">
        <f t="shared" si="0"/>
        <v>6. W.</v>
      </c>
      <c r="B46" s="39" t="str">
        <f t="shared" si="1"/>
        <v>12.9</v>
      </c>
      <c r="C46" s="1">
        <v>184</v>
      </c>
      <c r="D46" s="46">
        <v>43720</v>
      </c>
      <c r="E46" s="1" t="s">
        <v>2818</v>
      </c>
      <c r="F46" s="1" t="s">
        <v>99</v>
      </c>
      <c r="G46" s="1" t="s">
        <v>1591</v>
      </c>
      <c r="H46" s="1" t="s">
        <v>79</v>
      </c>
      <c r="I46" s="1" t="s">
        <v>121</v>
      </c>
      <c r="J46" s="52" t="s">
        <v>100</v>
      </c>
      <c r="K46" s="52" t="s">
        <v>187</v>
      </c>
      <c r="L46" s="52" t="s">
        <v>254</v>
      </c>
      <c r="M46" s="1"/>
      <c r="N46" s="52" t="s">
        <v>117</v>
      </c>
      <c r="O46" s="52" t="s">
        <v>117</v>
      </c>
      <c r="P46" s="1" t="s">
        <v>417</v>
      </c>
      <c r="Q46" s="47">
        <v>43720</v>
      </c>
      <c r="R46" s="46">
        <v>43720</v>
      </c>
      <c r="S46" s="46">
        <v>43720</v>
      </c>
      <c r="T46" s="48">
        <v>0</v>
      </c>
      <c r="U46" s="49">
        <v>0</v>
      </c>
      <c r="V46" s="50" t="s">
        <v>84</v>
      </c>
      <c r="W46" s="1" t="s">
        <v>473</v>
      </c>
      <c r="X46" s="1" t="s">
        <v>2819</v>
      </c>
      <c r="Y46" s="1" t="s">
        <v>2855</v>
      </c>
      <c r="Z46" s="1" t="s">
        <v>121</v>
      </c>
      <c r="AA46" s="1" t="s">
        <v>1374</v>
      </c>
      <c r="AB46" s="1" t="s">
        <v>1663</v>
      </c>
    </row>
    <row r="47" spans="1:28" ht="348.75">
      <c r="A47" s="39" t="str">
        <f t="shared" si="0"/>
        <v>2. H.</v>
      </c>
      <c r="B47" s="39" t="str">
        <f t="shared" si="1"/>
        <v>27.9</v>
      </c>
      <c r="C47" s="1">
        <v>185</v>
      </c>
      <c r="D47" s="46">
        <v>43720</v>
      </c>
      <c r="E47" s="1" t="s">
        <v>2856</v>
      </c>
      <c r="F47" s="52" t="s">
        <v>2771</v>
      </c>
      <c r="G47" s="1" t="s">
        <v>2788</v>
      </c>
      <c r="H47" s="1">
        <v>7</v>
      </c>
      <c r="I47" s="1" t="s">
        <v>121</v>
      </c>
      <c r="J47" s="52" t="s">
        <v>76</v>
      </c>
      <c r="K47" s="52" t="s">
        <v>77</v>
      </c>
      <c r="L47" s="52" t="s">
        <v>239</v>
      </c>
      <c r="M47" s="1" t="s">
        <v>2857</v>
      </c>
      <c r="N47" s="52" t="s">
        <v>83</v>
      </c>
      <c r="O47" s="52" t="s">
        <v>83</v>
      </c>
      <c r="P47" s="1" t="s">
        <v>2858</v>
      </c>
      <c r="Q47" s="47">
        <v>43720</v>
      </c>
      <c r="R47" s="46">
        <v>43735</v>
      </c>
      <c r="S47" s="46">
        <v>43721</v>
      </c>
      <c r="T47" s="48">
        <v>15</v>
      </c>
      <c r="U47" s="49">
        <v>1</v>
      </c>
      <c r="V47" s="50" t="s">
        <v>84</v>
      </c>
      <c r="W47" s="1" t="s">
        <v>2772</v>
      </c>
      <c r="X47" s="1" t="s">
        <v>2827</v>
      </c>
      <c r="Y47" s="1" t="s">
        <v>2859</v>
      </c>
      <c r="Z47" s="1" t="s">
        <v>121</v>
      </c>
      <c r="AA47" s="1" t="s">
        <v>1374</v>
      </c>
      <c r="AB47" s="1" t="s">
        <v>1663</v>
      </c>
    </row>
    <row r="48" spans="1:28" ht="247.5">
      <c r="A48" s="39" t="str">
        <f t="shared" si="0"/>
        <v>1. E.</v>
      </c>
      <c r="B48" s="39" t="str">
        <f t="shared" si="1"/>
        <v>13.9</v>
      </c>
      <c r="C48" s="1">
        <v>186</v>
      </c>
      <c r="D48" s="46">
        <v>43721</v>
      </c>
      <c r="E48" s="1" t="s">
        <v>2803</v>
      </c>
      <c r="F48" s="52" t="s">
        <v>2771</v>
      </c>
      <c r="G48" s="1" t="s">
        <v>2788</v>
      </c>
      <c r="H48" s="1">
        <v>16</v>
      </c>
      <c r="I48" s="1" t="s">
        <v>121</v>
      </c>
      <c r="J48" s="52" t="s">
        <v>87</v>
      </c>
      <c r="K48" s="52" t="s">
        <v>88</v>
      </c>
      <c r="L48" s="52" t="s">
        <v>216</v>
      </c>
      <c r="M48" s="1"/>
      <c r="N48" s="52" t="s">
        <v>117</v>
      </c>
      <c r="O48" s="1" t="s">
        <v>117</v>
      </c>
      <c r="P48" s="1" t="s">
        <v>417</v>
      </c>
      <c r="Q48" s="47">
        <v>43721</v>
      </c>
      <c r="R48" s="46">
        <v>43721</v>
      </c>
      <c r="S48" s="46">
        <v>43721</v>
      </c>
      <c r="T48" s="48">
        <v>0</v>
      </c>
      <c r="U48" s="49">
        <v>0</v>
      </c>
      <c r="V48" s="50" t="s">
        <v>84</v>
      </c>
      <c r="W48" s="1" t="s">
        <v>2772</v>
      </c>
      <c r="X48" s="1" t="s">
        <v>2804</v>
      </c>
      <c r="Y48" s="1" t="s">
        <v>2843</v>
      </c>
      <c r="Z48" s="1" t="s">
        <v>121</v>
      </c>
      <c r="AA48" s="1" t="s">
        <v>1374</v>
      </c>
      <c r="AB48" s="1" t="s">
        <v>2783</v>
      </c>
    </row>
    <row r="49" spans="1:28" ht="56.25">
      <c r="A49" s="39" t="str">
        <f t="shared" si="0"/>
        <v>6. S.</v>
      </c>
      <c r="B49" s="39" t="str">
        <f t="shared" si="1"/>
        <v>13.9</v>
      </c>
      <c r="C49" s="1">
        <v>187</v>
      </c>
      <c r="D49" s="46">
        <v>43721</v>
      </c>
      <c r="E49" s="1" t="s">
        <v>2860</v>
      </c>
      <c r="F49" s="1" t="s">
        <v>198</v>
      </c>
      <c r="G49" s="1" t="s">
        <v>2808</v>
      </c>
      <c r="H49" s="1" t="s">
        <v>79</v>
      </c>
      <c r="I49" s="1" t="s">
        <v>121</v>
      </c>
      <c r="J49" s="1" t="s">
        <v>100</v>
      </c>
      <c r="K49" s="1" t="s">
        <v>187</v>
      </c>
      <c r="L49" s="1" t="s">
        <v>218</v>
      </c>
      <c r="M49" s="1"/>
      <c r="N49" s="1" t="s">
        <v>117</v>
      </c>
      <c r="O49" s="52" t="s">
        <v>117</v>
      </c>
      <c r="P49" s="1" t="s">
        <v>417</v>
      </c>
      <c r="Q49" s="47">
        <v>43721</v>
      </c>
      <c r="R49" s="46">
        <v>43721</v>
      </c>
      <c r="S49" s="46">
        <v>43721</v>
      </c>
      <c r="T49" s="48">
        <v>0</v>
      </c>
      <c r="U49" s="49">
        <v>0</v>
      </c>
      <c r="V49" s="50" t="s">
        <v>84</v>
      </c>
      <c r="W49" s="1" t="s">
        <v>2824</v>
      </c>
      <c r="X49" s="1" t="s">
        <v>275</v>
      </c>
      <c r="Y49" s="1" t="s">
        <v>2861</v>
      </c>
      <c r="Z49" s="1" t="s">
        <v>121</v>
      </c>
      <c r="AA49" s="1" t="s">
        <v>1374</v>
      </c>
      <c r="AB49" s="1" t="s">
        <v>1663</v>
      </c>
    </row>
    <row r="50" spans="1:28" ht="247.5">
      <c r="A50" s="39" t="str">
        <f t="shared" si="0"/>
        <v>1. E.</v>
      </c>
      <c r="B50" s="39" t="str">
        <f t="shared" si="1"/>
        <v>13.9</v>
      </c>
      <c r="C50" s="1">
        <v>188</v>
      </c>
      <c r="D50" s="46">
        <v>43721</v>
      </c>
      <c r="E50" s="1" t="s">
        <v>2803</v>
      </c>
      <c r="F50" s="52" t="s">
        <v>2771</v>
      </c>
      <c r="G50" s="1" t="s">
        <v>2788</v>
      </c>
      <c r="H50" s="1">
        <v>16</v>
      </c>
      <c r="I50" s="1" t="s">
        <v>121</v>
      </c>
      <c r="J50" s="52" t="s">
        <v>87</v>
      </c>
      <c r="K50" s="52" t="s">
        <v>88</v>
      </c>
      <c r="L50" s="52" t="s">
        <v>216</v>
      </c>
      <c r="M50" s="1"/>
      <c r="N50" s="52" t="s">
        <v>117</v>
      </c>
      <c r="O50" s="52" t="s">
        <v>117</v>
      </c>
      <c r="P50" s="1" t="s">
        <v>417</v>
      </c>
      <c r="Q50" s="47">
        <v>43721</v>
      </c>
      <c r="R50" s="46">
        <v>43721</v>
      </c>
      <c r="S50" s="46">
        <v>43721</v>
      </c>
      <c r="T50" s="48">
        <v>0</v>
      </c>
      <c r="U50" s="49">
        <v>0</v>
      </c>
      <c r="V50" s="50" t="s">
        <v>84</v>
      </c>
      <c r="W50" s="1" t="s">
        <v>2772</v>
      </c>
      <c r="X50" s="1" t="s">
        <v>2804</v>
      </c>
      <c r="Y50" s="1" t="s">
        <v>2843</v>
      </c>
      <c r="Z50" s="1" t="s">
        <v>121</v>
      </c>
      <c r="AA50" s="1" t="s">
        <v>1374</v>
      </c>
      <c r="AB50" s="1" t="s">
        <v>2783</v>
      </c>
    </row>
    <row r="51" spans="1:28" ht="90">
      <c r="A51" s="39" t="str">
        <f t="shared" si="0"/>
        <v>4. I.</v>
      </c>
      <c r="B51" s="39" t="str">
        <f t="shared" si="1"/>
        <v>13.9</v>
      </c>
      <c r="C51" s="1">
        <v>189</v>
      </c>
      <c r="D51" s="46">
        <v>43721</v>
      </c>
      <c r="E51" s="1" t="s">
        <v>2803</v>
      </c>
      <c r="F51" s="52" t="s">
        <v>2771</v>
      </c>
      <c r="G51" s="52" t="s">
        <v>206</v>
      </c>
      <c r="H51" s="1" t="s">
        <v>79</v>
      </c>
      <c r="I51" s="52" t="s">
        <v>121</v>
      </c>
      <c r="J51" s="52" t="s">
        <v>115</v>
      </c>
      <c r="K51" s="52" t="s">
        <v>116</v>
      </c>
      <c r="L51" s="52" t="s">
        <v>108</v>
      </c>
      <c r="M51" s="1"/>
      <c r="N51" s="52" t="s">
        <v>117</v>
      </c>
      <c r="O51" s="52" t="s">
        <v>117</v>
      </c>
      <c r="P51" s="1" t="s">
        <v>417</v>
      </c>
      <c r="Q51" s="47">
        <v>43721</v>
      </c>
      <c r="R51" s="46">
        <v>43721</v>
      </c>
      <c r="S51" s="46">
        <v>43721</v>
      </c>
      <c r="T51" s="48">
        <v>0</v>
      </c>
      <c r="U51" s="49">
        <v>0</v>
      </c>
      <c r="V51" s="50" t="s">
        <v>84</v>
      </c>
      <c r="W51" s="1" t="s">
        <v>2772</v>
      </c>
      <c r="X51" s="1" t="s">
        <v>2789</v>
      </c>
      <c r="Y51" s="1" t="s">
        <v>2862</v>
      </c>
      <c r="Z51" s="1" t="s">
        <v>121</v>
      </c>
      <c r="AA51" s="1" t="s">
        <v>1374</v>
      </c>
      <c r="AB51" s="1" t="s">
        <v>2783</v>
      </c>
    </row>
    <row r="52" spans="1:28" ht="90">
      <c r="A52" s="39" t="str">
        <f t="shared" si="0"/>
        <v>4. I.</v>
      </c>
      <c r="B52" s="39" t="str">
        <f t="shared" si="1"/>
        <v>16.9</v>
      </c>
      <c r="C52" s="1">
        <v>190</v>
      </c>
      <c r="D52" s="46">
        <v>43721</v>
      </c>
      <c r="E52" s="1" t="s">
        <v>2863</v>
      </c>
      <c r="F52" s="52" t="s">
        <v>2771</v>
      </c>
      <c r="G52" s="52" t="s">
        <v>206</v>
      </c>
      <c r="H52" s="1" t="s">
        <v>79</v>
      </c>
      <c r="I52" s="52" t="s">
        <v>121</v>
      </c>
      <c r="J52" s="52" t="s">
        <v>115</v>
      </c>
      <c r="K52" s="52" t="s">
        <v>116</v>
      </c>
      <c r="L52" s="52" t="s">
        <v>108</v>
      </c>
      <c r="M52" s="1"/>
      <c r="N52" s="52" t="s">
        <v>117</v>
      </c>
      <c r="O52" s="52" t="s">
        <v>117</v>
      </c>
      <c r="P52" s="1" t="s">
        <v>417</v>
      </c>
      <c r="Q52" s="47">
        <v>43721</v>
      </c>
      <c r="R52" s="46">
        <v>43724</v>
      </c>
      <c r="S52" s="46">
        <v>43724</v>
      </c>
      <c r="T52" s="48">
        <v>3</v>
      </c>
      <c r="U52" s="49">
        <v>3</v>
      </c>
      <c r="V52" s="50" t="s">
        <v>84</v>
      </c>
      <c r="W52" s="1" t="s">
        <v>2772</v>
      </c>
      <c r="X52" s="1" t="s">
        <v>2789</v>
      </c>
      <c r="Y52" s="1" t="s">
        <v>2864</v>
      </c>
      <c r="Z52" s="1" t="s">
        <v>121</v>
      </c>
      <c r="AA52" s="1" t="s">
        <v>1374</v>
      </c>
      <c r="AB52" s="1" t="s">
        <v>2783</v>
      </c>
    </row>
    <row r="53" spans="1:28" ht="67.5">
      <c r="A53" s="39" t="str">
        <f t="shared" si="0"/>
        <v>1. O.</v>
      </c>
      <c r="B53" s="39" t="str">
        <f t="shared" si="1"/>
        <v>16.9</v>
      </c>
      <c r="C53" s="1">
        <v>191</v>
      </c>
      <c r="D53" s="46">
        <v>43724</v>
      </c>
      <c r="E53" s="52" t="s">
        <v>2770</v>
      </c>
      <c r="F53" s="52" t="s">
        <v>2771</v>
      </c>
      <c r="G53" s="52" t="s">
        <v>206</v>
      </c>
      <c r="H53" s="52" t="s">
        <v>79</v>
      </c>
      <c r="I53" s="52" t="s">
        <v>75</v>
      </c>
      <c r="J53" s="52" t="s">
        <v>87</v>
      </c>
      <c r="K53" s="52" t="s">
        <v>88</v>
      </c>
      <c r="L53" s="52" t="s">
        <v>186</v>
      </c>
      <c r="M53" s="1"/>
      <c r="N53" s="52" t="s">
        <v>117</v>
      </c>
      <c r="O53" s="52" t="s">
        <v>117</v>
      </c>
      <c r="P53" s="1" t="s">
        <v>417</v>
      </c>
      <c r="Q53" s="47">
        <v>43724</v>
      </c>
      <c r="R53" s="46">
        <v>43724</v>
      </c>
      <c r="S53" s="46">
        <v>43724</v>
      </c>
      <c r="T53" s="48">
        <v>0</v>
      </c>
      <c r="U53" s="49">
        <v>0</v>
      </c>
      <c r="V53" s="50" t="s">
        <v>84</v>
      </c>
      <c r="W53" s="1" t="s">
        <v>2772</v>
      </c>
      <c r="X53" s="1" t="s">
        <v>275</v>
      </c>
      <c r="Y53" s="52" t="s">
        <v>2865</v>
      </c>
      <c r="Z53" s="1" t="s">
        <v>121</v>
      </c>
      <c r="AA53" s="1" t="s">
        <v>1374</v>
      </c>
      <c r="AB53" s="1" t="s">
        <v>2783</v>
      </c>
    </row>
    <row r="54" spans="1:28" ht="56.25">
      <c r="A54" s="39" t="str">
        <f t="shared" si="0"/>
        <v>6. l.</v>
      </c>
      <c r="B54" s="39" t="str">
        <f t="shared" si="1"/>
        <v>16.9</v>
      </c>
      <c r="C54" s="1">
        <v>192</v>
      </c>
      <c r="D54" s="46">
        <v>43724</v>
      </c>
      <c r="E54" s="52" t="s">
        <v>2770</v>
      </c>
      <c r="F54" s="52" t="s">
        <v>2771</v>
      </c>
      <c r="G54" s="52" t="s">
        <v>206</v>
      </c>
      <c r="H54" s="52" t="s">
        <v>79</v>
      </c>
      <c r="I54" s="52" t="s">
        <v>121</v>
      </c>
      <c r="J54" s="52" t="s">
        <v>100</v>
      </c>
      <c r="K54" s="52" t="s">
        <v>187</v>
      </c>
      <c r="L54" s="52" t="s">
        <v>196</v>
      </c>
      <c r="M54" s="1"/>
      <c r="N54" s="52" t="s">
        <v>117</v>
      </c>
      <c r="O54" s="52" t="s">
        <v>117</v>
      </c>
      <c r="P54" s="1" t="s">
        <v>417</v>
      </c>
      <c r="Q54" s="47">
        <v>43724</v>
      </c>
      <c r="R54" s="46">
        <v>43724</v>
      </c>
      <c r="S54" s="46">
        <v>43724</v>
      </c>
      <c r="T54" s="48">
        <v>0</v>
      </c>
      <c r="U54" s="49">
        <v>0</v>
      </c>
      <c r="V54" s="50" t="s">
        <v>84</v>
      </c>
      <c r="W54" s="1" t="s">
        <v>2772</v>
      </c>
      <c r="X54" s="1" t="s">
        <v>275</v>
      </c>
      <c r="Y54" s="52" t="s">
        <v>2775</v>
      </c>
      <c r="Z54" s="1" t="s">
        <v>121</v>
      </c>
      <c r="AA54" s="1" t="s">
        <v>1374</v>
      </c>
      <c r="AB54" s="1" t="s">
        <v>2783</v>
      </c>
    </row>
    <row r="55" spans="1:28" ht="56.25">
      <c r="A55" s="39" t="str">
        <f t="shared" si="0"/>
        <v>6. M.</v>
      </c>
      <c r="B55" s="39" t="str">
        <f t="shared" si="1"/>
        <v>16.9</v>
      </c>
      <c r="C55" s="1">
        <v>193</v>
      </c>
      <c r="D55" s="46">
        <v>43724</v>
      </c>
      <c r="E55" s="52" t="s">
        <v>2770</v>
      </c>
      <c r="F55" s="52" t="s">
        <v>2771</v>
      </c>
      <c r="G55" s="52" t="s">
        <v>206</v>
      </c>
      <c r="H55" s="52" t="s">
        <v>79</v>
      </c>
      <c r="I55" s="52" t="s">
        <v>121</v>
      </c>
      <c r="J55" s="52" t="s">
        <v>100</v>
      </c>
      <c r="K55" s="52" t="s">
        <v>187</v>
      </c>
      <c r="L55" s="52" t="s">
        <v>188</v>
      </c>
      <c r="M55" s="1"/>
      <c r="N55" s="52" t="s">
        <v>117</v>
      </c>
      <c r="O55" s="52" t="s">
        <v>117</v>
      </c>
      <c r="P55" s="1" t="s">
        <v>417</v>
      </c>
      <c r="Q55" s="47">
        <v>43724</v>
      </c>
      <c r="R55" s="46">
        <v>43724</v>
      </c>
      <c r="S55" s="46">
        <v>43724</v>
      </c>
      <c r="T55" s="48">
        <v>0</v>
      </c>
      <c r="U55" s="49">
        <v>0</v>
      </c>
      <c r="V55" s="50" t="s">
        <v>84</v>
      </c>
      <c r="W55" s="1" t="s">
        <v>2772</v>
      </c>
      <c r="X55" s="1" t="s">
        <v>275</v>
      </c>
      <c r="Y55" s="52" t="s">
        <v>2776</v>
      </c>
      <c r="Z55" s="1" t="s">
        <v>121</v>
      </c>
      <c r="AA55" s="1" t="s">
        <v>1374</v>
      </c>
      <c r="AB55" s="1" t="s">
        <v>2783</v>
      </c>
    </row>
    <row r="56" spans="1:28" ht="78.75">
      <c r="A56" s="39" t="str">
        <f t="shared" si="0"/>
        <v>6. K.</v>
      </c>
      <c r="B56" s="39" t="str">
        <f t="shared" si="1"/>
        <v>16.9</v>
      </c>
      <c r="C56" s="1">
        <v>194</v>
      </c>
      <c r="D56" s="46">
        <v>43724</v>
      </c>
      <c r="E56" s="52" t="s">
        <v>2770</v>
      </c>
      <c r="F56" s="52" t="s">
        <v>2771</v>
      </c>
      <c r="G56" s="52" t="s">
        <v>206</v>
      </c>
      <c r="H56" s="52" t="s">
        <v>79</v>
      </c>
      <c r="I56" s="52" t="s">
        <v>121</v>
      </c>
      <c r="J56" s="52" t="s">
        <v>100</v>
      </c>
      <c r="K56" s="52" t="s">
        <v>187</v>
      </c>
      <c r="L56" s="52" t="s">
        <v>191</v>
      </c>
      <c r="M56" s="1"/>
      <c r="N56" s="52" t="s">
        <v>117</v>
      </c>
      <c r="O56" s="1" t="s">
        <v>117</v>
      </c>
      <c r="P56" s="1" t="s">
        <v>417</v>
      </c>
      <c r="Q56" s="47">
        <v>43724</v>
      </c>
      <c r="R56" s="46">
        <v>43724</v>
      </c>
      <c r="S56" s="46">
        <v>43724</v>
      </c>
      <c r="T56" s="48">
        <v>0</v>
      </c>
      <c r="U56" s="49">
        <v>0</v>
      </c>
      <c r="V56" s="50" t="s">
        <v>84</v>
      </c>
      <c r="W56" s="1" t="s">
        <v>2772</v>
      </c>
      <c r="X56" s="1" t="s">
        <v>275</v>
      </c>
      <c r="Y56" s="52" t="s">
        <v>2777</v>
      </c>
      <c r="Z56" s="1" t="s">
        <v>121</v>
      </c>
      <c r="AA56" s="1" t="s">
        <v>1374</v>
      </c>
      <c r="AB56" s="1" t="s">
        <v>2783</v>
      </c>
    </row>
    <row r="57" spans="1:28" ht="56.25">
      <c r="A57" s="39" t="str">
        <f t="shared" si="0"/>
        <v>3. G.</v>
      </c>
      <c r="B57" s="39" t="str">
        <f t="shared" si="1"/>
        <v>17.9</v>
      </c>
      <c r="C57" s="1">
        <v>195</v>
      </c>
      <c r="D57" s="46">
        <v>43725</v>
      </c>
      <c r="E57" s="1" t="s">
        <v>2866</v>
      </c>
      <c r="F57" s="52" t="s">
        <v>2771</v>
      </c>
      <c r="G57" s="52" t="s">
        <v>206</v>
      </c>
      <c r="H57" s="52" t="s">
        <v>79</v>
      </c>
      <c r="I57" s="52" t="s">
        <v>121</v>
      </c>
      <c r="J57" s="52" t="s">
        <v>183</v>
      </c>
      <c r="K57" s="52" t="s">
        <v>192</v>
      </c>
      <c r="L57" s="52" t="s">
        <v>90</v>
      </c>
      <c r="M57" s="1"/>
      <c r="N57" s="52" t="s">
        <v>117</v>
      </c>
      <c r="O57" s="52" t="s">
        <v>117</v>
      </c>
      <c r="P57" s="1" t="s">
        <v>417</v>
      </c>
      <c r="Q57" s="47">
        <v>43725</v>
      </c>
      <c r="R57" s="46">
        <v>43725</v>
      </c>
      <c r="S57" s="46">
        <v>43725</v>
      </c>
      <c r="T57" s="48">
        <v>0</v>
      </c>
      <c r="U57" s="49">
        <v>0</v>
      </c>
      <c r="V57" s="50" t="s">
        <v>84</v>
      </c>
      <c r="W57" s="1" t="s">
        <v>2772</v>
      </c>
      <c r="X57" s="1" t="s">
        <v>2867</v>
      </c>
      <c r="Y57" s="1" t="s">
        <v>2868</v>
      </c>
      <c r="Z57" s="1" t="s">
        <v>121</v>
      </c>
      <c r="AA57" s="1" t="s">
        <v>1374</v>
      </c>
      <c r="AB57" s="1" t="s">
        <v>321</v>
      </c>
    </row>
    <row r="58" spans="1:28" ht="78.75">
      <c r="A58" s="39" t="str">
        <f t="shared" si="0"/>
        <v>6. W.</v>
      </c>
      <c r="B58" s="39" t="str">
        <f t="shared" si="1"/>
        <v>17.9</v>
      </c>
      <c r="C58" s="1">
        <v>196</v>
      </c>
      <c r="D58" s="46">
        <v>43725</v>
      </c>
      <c r="E58" s="1" t="s">
        <v>2869</v>
      </c>
      <c r="F58" s="1" t="s">
        <v>479</v>
      </c>
      <c r="G58" s="1" t="s">
        <v>2853</v>
      </c>
      <c r="H58" s="1" t="s">
        <v>79</v>
      </c>
      <c r="I58" s="1" t="s">
        <v>121</v>
      </c>
      <c r="J58" s="52" t="s">
        <v>100</v>
      </c>
      <c r="K58" s="52" t="s">
        <v>187</v>
      </c>
      <c r="L58" s="52" t="s">
        <v>254</v>
      </c>
      <c r="M58" s="1"/>
      <c r="N58" s="52" t="s">
        <v>117</v>
      </c>
      <c r="O58" s="52" t="s">
        <v>117</v>
      </c>
      <c r="P58" s="1" t="s">
        <v>417</v>
      </c>
      <c r="Q58" s="47">
        <v>43725</v>
      </c>
      <c r="R58" s="46">
        <v>43725</v>
      </c>
      <c r="S58" s="46">
        <v>43725</v>
      </c>
      <c r="T58" s="48">
        <v>0</v>
      </c>
      <c r="U58" s="49">
        <v>0</v>
      </c>
      <c r="V58" s="50" t="s">
        <v>84</v>
      </c>
      <c r="W58" s="1" t="s">
        <v>473</v>
      </c>
      <c r="X58" s="1" t="s">
        <v>447</v>
      </c>
      <c r="Y58" s="1" t="s">
        <v>2870</v>
      </c>
      <c r="Z58" s="1" t="s">
        <v>121</v>
      </c>
      <c r="AA58" s="1" t="s">
        <v>1374</v>
      </c>
      <c r="AB58" s="1" t="s">
        <v>1663</v>
      </c>
    </row>
    <row r="59" spans="1:28" ht="56.25">
      <c r="A59" s="39" t="str">
        <f t="shared" si="0"/>
        <v>3. G.</v>
      </c>
      <c r="B59" s="39" t="str">
        <f t="shared" si="1"/>
        <v>17.9</v>
      </c>
      <c r="C59" s="1">
        <v>197</v>
      </c>
      <c r="D59" s="46">
        <v>43725</v>
      </c>
      <c r="E59" s="1" t="s">
        <v>2871</v>
      </c>
      <c r="F59" s="52" t="s">
        <v>2822</v>
      </c>
      <c r="G59" s="52" t="s">
        <v>2823</v>
      </c>
      <c r="H59" s="52" t="s">
        <v>79</v>
      </c>
      <c r="I59" s="52" t="s">
        <v>121</v>
      </c>
      <c r="J59" s="52" t="s">
        <v>183</v>
      </c>
      <c r="K59" s="52" t="s">
        <v>192</v>
      </c>
      <c r="L59" s="52" t="s">
        <v>90</v>
      </c>
      <c r="M59" s="1"/>
      <c r="N59" s="52" t="s">
        <v>117</v>
      </c>
      <c r="O59" s="52" t="s">
        <v>117</v>
      </c>
      <c r="P59" s="1" t="s">
        <v>417</v>
      </c>
      <c r="Q59" s="47">
        <v>43725</v>
      </c>
      <c r="R59" s="46">
        <v>43725</v>
      </c>
      <c r="S59" s="46">
        <v>43725</v>
      </c>
      <c r="T59" s="48">
        <v>0</v>
      </c>
      <c r="U59" s="49">
        <v>0</v>
      </c>
      <c r="V59" s="50" t="s">
        <v>84</v>
      </c>
      <c r="W59" s="1" t="s">
        <v>2772</v>
      </c>
      <c r="X59" s="1" t="s">
        <v>2801</v>
      </c>
      <c r="Y59" s="1" t="s">
        <v>2872</v>
      </c>
      <c r="Z59" s="1" t="s">
        <v>121</v>
      </c>
      <c r="AA59" s="1" t="s">
        <v>1374</v>
      </c>
      <c r="AB59" s="1" t="s">
        <v>321</v>
      </c>
    </row>
    <row r="60" spans="1:28" ht="67.5">
      <c r="A60" s="39" t="str">
        <f t="shared" si="0"/>
        <v>4. I.</v>
      </c>
      <c r="B60" s="39" t="str">
        <f t="shared" si="1"/>
        <v>17.9</v>
      </c>
      <c r="C60" s="1">
        <v>198</v>
      </c>
      <c r="D60" s="46">
        <v>43725</v>
      </c>
      <c r="E60" s="1" t="s">
        <v>2873</v>
      </c>
      <c r="F60" s="52" t="s">
        <v>2822</v>
      </c>
      <c r="G60" s="1" t="s">
        <v>2874</v>
      </c>
      <c r="H60" s="1" t="s">
        <v>79</v>
      </c>
      <c r="I60" s="52" t="s">
        <v>121</v>
      </c>
      <c r="J60" s="52" t="s">
        <v>115</v>
      </c>
      <c r="K60" s="52" t="s">
        <v>116</v>
      </c>
      <c r="L60" s="52" t="s">
        <v>108</v>
      </c>
      <c r="M60" s="1"/>
      <c r="N60" s="52" t="s">
        <v>117</v>
      </c>
      <c r="O60" s="52" t="s">
        <v>117</v>
      </c>
      <c r="P60" s="1" t="s">
        <v>417</v>
      </c>
      <c r="Q60" s="47">
        <v>43725</v>
      </c>
      <c r="R60" s="46">
        <v>43725</v>
      </c>
      <c r="S60" s="46">
        <v>43725</v>
      </c>
      <c r="T60" s="48">
        <v>0</v>
      </c>
      <c r="U60" s="49">
        <v>0</v>
      </c>
      <c r="V60" s="50" t="s">
        <v>84</v>
      </c>
      <c r="W60" s="1" t="s">
        <v>2772</v>
      </c>
      <c r="X60" s="1" t="s">
        <v>2789</v>
      </c>
      <c r="Y60" s="1" t="s">
        <v>2875</v>
      </c>
      <c r="Z60" s="1" t="s">
        <v>121</v>
      </c>
      <c r="AA60" s="1" t="s">
        <v>1374</v>
      </c>
      <c r="AB60" s="1" t="s">
        <v>1663</v>
      </c>
    </row>
    <row r="61" spans="1:28" ht="78.75">
      <c r="A61" s="39" t="str">
        <f t="shared" si="0"/>
        <v>1. D.</v>
      </c>
      <c r="B61" s="39" t="str">
        <f t="shared" si="1"/>
        <v>18.9</v>
      </c>
      <c r="C61" s="1">
        <v>199</v>
      </c>
      <c r="D61" s="46">
        <v>43726</v>
      </c>
      <c r="E61" s="1" t="s">
        <v>2876</v>
      </c>
      <c r="F61" s="52" t="s">
        <v>2822</v>
      </c>
      <c r="G61" s="1" t="s">
        <v>2874</v>
      </c>
      <c r="H61" s="1">
        <v>13</v>
      </c>
      <c r="I61" s="52" t="s">
        <v>194</v>
      </c>
      <c r="J61" s="52" t="s">
        <v>87</v>
      </c>
      <c r="K61" s="52" t="s">
        <v>88</v>
      </c>
      <c r="L61" s="52" t="s">
        <v>220</v>
      </c>
      <c r="M61" s="1"/>
      <c r="N61" s="52" t="s">
        <v>117</v>
      </c>
      <c r="O61" s="52" t="s">
        <v>117</v>
      </c>
      <c r="P61" s="1" t="s">
        <v>417</v>
      </c>
      <c r="Q61" s="47">
        <v>43726</v>
      </c>
      <c r="R61" s="46">
        <v>43726</v>
      </c>
      <c r="S61" s="46">
        <v>43726</v>
      </c>
      <c r="T61" s="48">
        <v>0</v>
      </c>
      <c r="U61" s="49">
        <v>0</v>
      </c>
      <c r="V61" s="50" t="s">
        <v>84</v>
      </c>
      <c r="W61" s="1" t="s">
        <v>2772</v>
      </c>
      <c r="X61" s="1" t="s">
        <v>2846</v>
      </c>
      <c r="Y61" s="1" t="s">
        <v>2877</v>
      </c>
      <c r="Z61" s="1" t="s">
        <v>121</v>
      </c>
      <c r="AA61" s="1" t="s">
        <v>1374</v>
      </c>
      <c r="AB61" s="1" t="s">
        <v>2783</v>
      </c>
    </row>
    <row r="62" spans="1:28" ht="123.75">
      <c r="A62" s="39" t="str">
        <f t="shared" si="0"/>
        <v>1. D.</v>
      </c>
      <c r="B62" s="39" t="str">
        <f t="shared" si="1"/>
        <v>18.9</v>
      </c>
      <c r="C62" s="1">
        <v>200</v>
      </c>
      <c r="D62" s="46">
        <v>43726</v>
      </c>
      <c r="E62" s="1" t="s">
        <v>2845</v>
      </c>
      <c r="F62" s="52" t="s">
        <v>2771</v>
      </c>
      <c r="G62" s="52" t="s">
        <v>206</v>
      </c>
      <c r="H62" s="1">
        <v>12</v>
      </c>
      <c r="I62" s="52" t="s">
        <v>170</v>
      </c>
      <c r="J62" s="52" t="s">
        <v>87</v>
      </c>
      <c r="K62" s="52" t="s">
        <v>88</v>
      </c>
      <c r="L62" s="52" t="s">
        <v>220</v>
      </c>
      <c r="M62" s="1"/>
      <c r="N62" s="52" t="s">
        <v>117</v>
      </c>
      <c r="O62" s="52" t="s">
        <v>117</v>
      </c>
      <c r="P62" s="1" t="s">
        <v>417</v>
      </c>
      <c r="Q62" s="47">
        <v>43726</v>
      </c>
      <c r="R62" s="46">
        <v>43726</v>
      </c>
      <c r="S62" s="46">
        <v>43726</v>
      </c>
      <c r="T62" s="48">
        <v>0</v>
      </c>
      <c r="U62" s="49">
        <v>0</v>
      </c>
      <c r="V62" s="50" t="s">
        <v>84</v>
      </c>
      <c r="W62" s="1" t="s">
        <v>2772</v>
      </c>
      <c r="X62" s="1" t="s">
        <v>2846</v>
      </c>
      <c r="Y62" s="1" t="s">
        <v>2878</v>
      </c>
      <c r="Z62" s="1" t="s">
        <v>121</v>
      </c>
      <c r="AA62" s="1" t="s">
        <v>1374</v>
      </c>
      <c r="AB62" s="1" t="s">
        <v>2783</v>
      </c>
    </row>
    <row r="63" spans="1:28" ht="123.75">
      <c r="A63" s="39" t="str">
        <f t="shared" si="0"/>
        <v>1. D.</v>
      </c>
      <c r="B63" s="39" t="str">
        <f t="shared" si="1"/>
        <v>18.9</v>
      </c>
      <c r="C63" s="1">
        <v>201</v>
      </c>
      <c r="D63" s="46">
        <v>43726</v>
      </c>
      <c r="E63" s="1" t="s">
        <v>2845</v>
      </c>
      <c r="F63" s="52" t="s">
        <v>2771</v>
      </c>
      <c r="G63" s="52" t="s">
        <v>206</v>
      </c>
      <c r="H63" s="1">
        <v>34</v>
      </c>
      <c r="I63" s="52" t="s">
        <v>170</v>
      </c>
      <c r="J63" s="52" t="s">
        <v>87</v>
      </c>
      <c r="K63" s="52" t="s">
        <v>88</v>
      </c>
      <c r="L63" s="52" t="s">
        <v>220</v>
      </c>
      <c r="M63" s="1"/>
      <c r="N63" s="52" t="s">
        <v>117</v>
      </c>
      <c r="O63" s="52" t="s">
        <v>117</v>
      </c>
      <c r="P63" s="1" t="s">
        <v>417</v>
      </c>
      <c r="Q63" s="47">
        <v>43726</v>
      </c>
      <c r="R63" s="46">
        <v>43726</v>
      </c>
      <c r="S63" s="46">
        <v>43726</v>
      </c>
      <c r="T63" s="48">
        <v>0</v>
      </c>
      <c r="U63" s="49">
        <v>0</v>
      </c>
      <c r="V63" s="50" t="s">
        <v>84</v>
      </c>
      <c r="W63" s="1" t="s">
        <v>2772</v>
      </c>
      <c r="X63" s="1" t="s">
        <v>2846</v>
      </c>
      <c r="Y63" s="1" t="s">
        <v>2878</v>
      </c>
      <c r="Z63" s="1" t="s">
        <v>121</v>
      </c>
      <c r="AA63" s="1" t="s">
        <v>1374</v>
      </c>
      <c r="AB63" s="1" t="s">
        <v>2783</v>
      </c>
    </row>
    <row r="64" spans="1:28" ht="78.75">
      <c r="A64" s="39" t="str">
        <f t="shared" si="0"/>
        <v>1. D.</v>
      </c>
      <c r="B64" s="39" t="str">
        <f t="shared" si="1"/>
        <v>18.9</v>
      </c>
      <c r="C64" s="1">
        <v>202</v>
      </c>
      <c r="D64" s="46">
        <v>43726</v>
      </c>
      <c r="E64" s="1" t="s">
        <v>2876</v>
      </c>
      <c r="F64" s="52" t="s">
        <v>2822</v>
      </c>
      <c r="G64" s="1" t="s">
        <v>2874</v>
      </c>
      <c r="H64" s="1">
        <v>6</v>
      </c>
      <c r="I64" s="52" t="s">
        <v>194</v>
      </c>
      <c r="J64" s="52" t="s">
        <v>87</v>
      </c>
      <c r="K64" s="52" t="s">
        <v>88</v>
      </c>
      <c r="L64" s="52" t="s">
        <v>220</v>
      </c>
      <c r="M64" s="1"/>
      <c r="N64" s="52" t="s">
        <v>117</v>
      </c>
      <c r="O64" s="52" t="s">
        <v>117</v>
      </c>
      <c r="P64" s="1" t="s">
        <v>417</v>
      </c>
      <c r="Q64" s="47">
        <v>43726</v>
      </c>
      <c r="R64" s="46">
        <v>43726</v>
      </c>
      <c r="S64" s="46">
        <v>43726</v>
      </c>
      <c r="T64" s="48">
        <v>0</v>
      </c>
      <c r="U64" s="49">
        <v>0</v>
      </c>
      <c r="V64" s="50" t="s">
        <v>84</v>
      </c>
      <c r="W64" s="1" t="s">
        <v>2772</v>
      </c>
      <c r="X64" s="1" t="s">
        <v>2846</v>
      </c>
      <c r="Y64" s="1" t="s">
        <v>2877</v>
      </c>
      <c r="Z64" s="1" t="s">
        <v>121</v>
      </c>
      <c r="AA64" s="1" t="s">
        <v>1374</v>
      </c>
      <c r="AB64" s="1" t="s">
        <v>2783</v>
      </c>
    </row>
    <row r="65" spans="1:28" ht="67.5">
      <c r="A65" s="39" t="str">
        <f t="shared" si="0"/>
        <v>3. G.</v>
      </c>
      <c r="B65" s="39" t="str">
        <f t="shared" si="1"/>
        <v>18.9</v>
      </c>
      <c r="C65" s="1">
        <v>203</v>
      </c>
      <c r="D65" s="46">
        <v>43726</v>
      </c>
      <c r="E65" s="1" t="s">
        <v>2866</v>
      </c>
      <c r="F65" s="52" t="s">
        <v>2771</v>
      </c>
      <c r="G65" s="52" t="s">
        <v>206</v>
      </c>
      <c r="H65" s="52" t="s">
        <v>79</v>
      </c>
      <c r="I65" s="52" t="s">
        <v>121</v>
      </c>
      <c r="J65" s="52" t="s">
        <v>183</v>
      </c>
      <c r="K65" s="52" t="s">
        <v>192</v>
      </c>
      <c r="L65" s="52" t="s">
        <v>90</v>
      </c>
      <c r="M65" s="1"/>
      <c r="N65" s="52" t="s">
        <v>117</v>
      </c>
      <c r="O65" s="52" t="s">
        <v>117</v>
      </c>
      <c r="P65" s="1" t="s">
        <v>417</v>
      </c>
      <c r="Q65" s="47">
        <v>43726</v>
      </c>
      <c r="R65" s="46">
        <v>43726</v>
      </c>
      <c r="S65" s="46">
        <v>43726</v>
      </c>
      <c r="T65" s="48">
        <v>0</v>
      </c>
      <c r="U65" s="49">
        <v>0</v>
      </c>
      <c r="V65" s="50" t="s">
        <v>84</v>
      </c>
      <c r="W65" s="1" t="s">
        <v>2772</v>
      </c>
      <c r="X65" s="1" t="s">
        <v>2801</v>
      </c>
      <c r="Y65" s="1" t="s">
        <v>2879</v>
      </c>
      <c r="Z65" s="1" t="s">
        <v>151</v>
      </c>
      <c r="AA65" s="1" t="s">
        <v>1374</v>
      </c>
      <c r="AB65" s="1" t="s">
        <v>321</v>
      </c>
    </row>
    <row r="66" spans="1:28" ht="56.25">
      <c r="A66" s="39" t="str">
        <f t="shared" si="0"/>
        <v>4. I.</v>
      </c>
      <c r="B66" s="39" t="str">
        <f t="shared" si="1"/>
        <v>19.9</v>
      </c>
      <c r="C66" s="1">
        <v>204</v>
      </c>
      <c r="D66" s="46">
        <v>43727</v>
      </c>
      <c r="E66" s="1" t="s">
        <v>2880</v>
      </c>
      <c r="F66" s="52" t="s">
        <v>2771</v>
      </c>
      <c r="G66" s="1" t="s">
        <v>2881</v>
      </c>
      <c r="H66" s="1">
        <v>0</v>
      </c>
      <c r="I66" s="52" t="s">
        <v>121</v>
      </c>
      <c r="J66" s="52" t="s">
        <v>115</v>
      </c>
      <c r="K66" s="52" t="s">
        <v>116</v>
      </c>
      <c r="L66" s="52" t="s">
        <v>108</v>
      </c>
      <c r="M66" s="1"/>
      <c r="N66" s="52" t="s">
        <v>117</v>
      </c>
      <c r="O66" s="52" t="s">
        <v>117</v>
      </c>
      <c r="P66" s="1" t="s">
        <v>417</v>
      </c>
      <c r="Q66" s="47">
        <v>43727</v>
      </c>
      <c r="R66" s="46">
        <v>43727</v>
      </c>
      <c r="S66" s="46">
        <v>43727</v>
      </c>
      <c r="T66" s="48">
        <v>0</v>
      </c>
      <c r="U66" s="49">
        <v>0</v>
      </c>
      <c r="V66" s="50" t="s">
        <v>84</v>
      </c>
      <c r="W66" s="1" t="s">
        <v>2772</v>
      </c>
      <c r="X66" s="1" t="s">
        <v>2789</v>
      </c>
      <c r="Y66" s="1" t="s">
        <v>2882</v>
      </c>
      <c r="Z66" s="1" t="s">
        <v>121</v>
      </c>
      <c r="AA66" s="1" t="s">
        <v>1374</v>
      </c>
      <c r="AB66" s="1" t="s">
        <v>2783</v>
      </c>
    </row>
    <row r="67" spans="1:28" ht="168.75">
      <c r="A67" s="39" t="str">
        <f t="shared" si="0"/>
        <v>2. I.</v>
      </c>
      <c r="B67" s="39" t="str">
        <f t="shared" si="1"/>
        <v>30.9</v>
      </c>
      <c r="C67" s="1">
        <v>205</v>
      </c>
      <c r="D67" s="46">
        <v>43727</v>
      </c>
      <c r="E67" s="1" t="s">
        <v>2880</v>
      </c>
      <c r="F67" s="52" t="s">
        <v>2771</v>
      </c>
      <c r="G67" s="1" t="s">
        <v>2881</v>
      </c>
      <c r="H67" s="1">
        <v>0</v>
      </c>
      <c r="I67" s="52" t="s">
        <v>121</v>
      </c>
      <c r="J67" s="52" t="s">
        <v>76</v>
      </c>
      <c r="K67" s="52" t="s">
        <v>193</v>
      </c>
      <c r="L67" s="52" t="s">
        <v>279</v>
      </c>
      <c r="M67" s="1" t="s">
        <v>533</v>
      </c>
      <c r="N67" s="52" t="s">
        <v>117</v>
      </c>
      <c r="O67" s="52" t="s">
        <v>117</v>
      </c>
      <c r="P67" s="1" t="s">
        <v>2883</v>
      </c>
      <c r="Q67" s="47">
        <v>43727</v>
      </c>
      <c r="R67" s="46">
        <v>43738</v>
      </c>
      <c r="S67" s="46">
        <v>43733</v>
      </c>
      <c r="T67" s="48">
        <v>11</v>
      </c>
      <c r="U67" s="49">
        <v>6</v>
      </c>
      <c r="V67" s="50" t="s">
        <v>84</v>
      </c>
      <c r="W67" s="1" t="s">
        <v>2772</v>
      </c>
      <c r="X67" s="1" t="s">
        <v>2798</v>
      </c>
      <c r="Y67" s="1" t="s">
        <v>2884</v>
      </c>
      <c r="Z67" s="1" t="s">
        <v>121</v>
      </c>
      <c r="AA67" s="1" t="s">
        <v>1374</v>
      </c>
      <c r="AB67" s="1" t="s">
        <v>2783</v>
      </c>
    </row>
    <row r="68" spans="1:28" ht="90">
      <c r="A68" s="39" t="str">
        <f t="shared" si="0"/>
        <v>1. F.</v>
      </c>
      <c r="B68" s="39" t="str">
        <f t="shared" si="1"/>
        <v>19.9</v>
      </c>
      <c r="C68" s="1">
        <v>206</v>
      </c>
      <c r="D68" s="46">
        <v>43727</v>
      </c>
      <c r="E68" s="1" t="s">
        <v>2885</v>
      </c>
      <c r="F68" s="52" t="s">
        <v>2771</v>
      </c>
      <c r="G68" s="52" t="s">
        <v>206</v>
      </c>
      <c r="H68" s="52" t="s">
        <v>79</v>
      </c>
      <c r="I68" s="1" t="s">
        <v>180</v>
      </c>
      <c r="J68" s="52" t="s">
        <v>87</v>
      </c>
      <c r="K68" s="52" t="s">
        <v>88</v>
      </c>
      <c r="L68" s="52" t="s">
        <v>222</v>
      </c>
      <c r="M68" s="1"/>
      <c r="N68" s="52" t="s">
        <v>117</v>
      </c>
      <c r="O68" s="52" t="s">
        <v>117</v>
      </c>
      <c r="P68" s="1" t="s">
        <v>417</v>
      </c>
      <c r="Q68" s="47">
        <v>43727</v>
      </c>
      <c r="R68" s="46">
        <v>43727</v>
      </c>
      <c r="S68" s="46">
        <v>43727</v>
      </c>
      <c r="T68" s="48">
        <v>0</v>
      </c>
      <c r="U68" s="49">
        <v>0</v>
      </c>
      <c r="V68" s="50" t="s">
        <v>84</v>
      </c>
      <c r="W68" s="1" t="s">
        <v>2772</v>
      </c>
      <c r="X68" s="1" t="s">
        <v>2886</v>
      </c>
      <c r="Y68" s="1" t="s">
        <v>2887</v>
      </c>
      <c r="Z68" s="1" t="s">
        <v>121</v>
      </c>
      <c r="AA68" s="1" t="s">
        <v>1374</v>
      </c>
      <c r="AB68" s="1" t="s">
        <v>2783</v>
      </c>
    </row>
    <row r="69" spans="1:28" ht="90">
      <c r="A69" s="39" t="str">
        <f t="shared" si="0"/>
        <v>1. F.</v>
      </c>
      <c r="B69" s="39" t="str">
        <f t="shared" si="1"/>
        <v>19.9</v>
      </c>
      <c r="C69" s="1">
        <v>207</v>
      </c>
      <c r="D69" s="46">
        <v>43727</v>
      </c>
      <c r="E69" s="1" t="s">
        <v>2888</v>
      </c>
      <c r="F69" s="52" t="s">
        <v>2771</v>
      </c>
      <c r="G69" s="52" t="s">
        <v>206</v>
      </c>
      <c r="H69" s="52" t="s">
        <v>79</v>
      </c>
      <c r="I69" s="1" t="s">
        <v>121</v>
      </c>
      <c r="J69" s="52" t="s">
        <v>87</v>
      </c>
      <c r="K69" s="52" t="s">
        <v>88</v>
      </c>
      <c r="L69" s="52" t="s">
        <v>222</v>
      </c>
      <c r="M69" s="1"/>
      <c r="N69" s="52" t="s">
        <v>117</v>
      </c>
      <c r="O69" s="52" t="s">
        <v>117</v>
      </c>
      <c r="P69" s="1" t="s">
        <v>417</v>
      </c>
      <c r="Q69" s="47">
        <v>43727</v>
      </c>
      <c r="R69" s="46">
        <v>43727</v>
      </c>
      <c r="S69" s="46">
        <v>43727</v>
      </c>
      <c r="T69" s="48">
        <v>0</v>
      </c>
      <c r="U69" s="49">
        <v>0</v>
      </c>
      <c r="V69" s="50" t="s">
        <v>84</v>
      </c>
      <c r="W69" s="1" t="s">
        <v>2772</v>
      </c>
      <c r="X69" s="1" t="s">
        <v>2886</v>
      </c>
      <c r="Y69" s="1" t="s">
        <v>2887</v>
      </c>
      <c r="Z69" s="1" t="s">
        <v>121</v>
      </c>
      <c r="AA69" s="1" t="s">
        <v>1374</v>
      </c>
      <c r="AB69" s="1" t="s">
        <v>2783</v>
      </c>
    </row>
    <row r="70" spans="1:28" ht="56.25">
      <c r="A70" s="39" t="str">
        <f t="shared" si="0"/>
        <v>3. G.</v>
      </c>
      <c r="B70" s="39" t="str">
        <f t="shared" si="1"/>
        <v>20.9</v>
      </c>
      <c r="C70" s="1">
        <v>208</v>
      </c>
      <c r="D70" s="46">
        <v>43728</v>
      </c>
      <c r="E70" s="1" t="s">
        <v>2888</v>
      </c>
      <c r="F70" s="52" t="s">
        <v>2771</v>
      </c>
      <c r="G70" s="52" t="s">
        <v>206</v>
      </c>
      <c r="H70" s="52" t="s">
        <v>79</v>
      </c>
      <c r="I70" s="52" t="s">
        <v>121</v>
      </c>
      <c r="J70" s="52" t="s">
        <v>183</v>
      </c>
      <c r="K70" s="52" t="s">
        <v>192</v>
      </c>
      <c r="L70" s="52" t="s">
        <v>90</v>
      </c>
      <c r="M70" s="1"/>
      <c r="N70" s="52" t="s">
        <v>117</v>
      </c>
      <c r="O70" s="52" t="s">
        <v>117</v>
      </c>
      <c r="P70" s="1" t="s">
        <v>417</v>
      </c>
      <c r="Q70" s="47">
        <v>43728</v>
      </c>
      <c r="R70" s="46">
        <v>43728</v>
      </c>
      <c r="S70" s="46">
        <v>43728</v>
      </c>
      <c r="T70" s="48">
        <v>0</v>
      </c>
      <c r="U70" s="49">
        <v>0</v>
      </c>
      <c r="V70" s="50" t="s">
        <v>84</v>
      </c>
      <c r="W70" s="1" t="s">
        <v>2772</v>
      </c>
      <c r="X70" s="1" t="s">
        <v>2801</v>
      </c>
      <c r="Y70" s="1" t="s">
        <v>2889</v>
      </c>
      <c r="Z70" s="1" t="s">
        <v>138</v>
      </c>
      <c r="AA70" s="1" t="s">
        <v>1374</v>
      </c>
      <c r="AB70" s="1" t="s">
        <v>1286</v>
      </c>
    </row>
    <row r="71" spans="1:28" ht="90">
      <c r="A71" s="39" t="str">
        <f t="shared" ref="A71:A134" si="2">+CONCATENATE(LEFT(K71,2)," ",LEFT(L71,2))</f>
        <v>1. F.</v>
      </c>
      <c r="B71" s="39" t="str">
        <f t="shared" ref="B71:B134" si="3">IF(R71&lt;&gt;"",CONCATENATE(DAY(R71),".",MONTH(R71)),"")</f>
        <v>23.9</v>
      </c>
      <c r="C71" s="1">
        <v>209</v>
      </c>
      <c r="D71" s="46">
        <v>43731</v>
      </c>
      <c r="E71" s="1" t="s">
        <v>2885</v>
      </c>
      <c r="F71" s="52" t="s">
        <v>2771</v>
      </c>
      <c r="G71" s="52" t="s">
        <v>206</v>
      </c>
      <c r="H71" s="52" t="s">
        <v>79</v>
      </c>
      <c r="I71" s="1" t="s">
        <v>121</v>
      </c>
      <c r="J71" s="52" t="s">
        <v>87</v>
      </c>
      <c r="K71" s="52" t="s">
        <v>88</v>
      </c>
      <c r="L71" s="52" t="s">
        <v>222</v>
      </c>
      <c r="M71" s="1"/>
      <c r="N71" s="52" t="s">
        <v>117</v>
      </c>
      <c r="O71" s="52" t="s">
        <v>117</v>
      </c>
      <c r="P71" s="1" t="s">
        <v>417</v>
      </c>
      <c r="Q71" s="47">
        <v>43731</v>
      </c>
      <c r="R71" s="46">
        <v>43731</v>
      </c>
      <c r="S71" s="46">
        <v>43731</v>
      </c>
      <c r="T71" s="48">
        <v>0</v>
      </c>
      <c r="U71" s="49">
        <v>0</v>
      </c>
      <c r="V71" s="50" t="s">
        <v>84</v>
      </c>
      <c r="W71" s="1" t="s">
        <v>2772</v>
      </c>
      <c r="X71" s="1" t="s">
        <v>2886</v>
      </c>
      <c r="Y71" s="1" t="s">
        <v>2887</v>
      </c>
      <c r="Z71" s="1" t="s">
        <v>121</v>
      </c>
      <c r="AA71" s="1" t="s">
        <v>1374</v>
      </c>
      <c r="AB71" s="1" t="s">
        <v>2783</v>
      </c>
    </row>
    <row r="72" spans="1:28" ht="67.5">
      <c r="A72" s="39" t="str">
        <f t="shared" si="2"/>
        <v>1. O.</v>
      </c>
      <c r="B72" s="39" t="str">
        <f t="shared" si="3"/>
        <v>23.9</v>
      </c>
      <c r="C72" s="1">
        <v>210</v>
      </c>
      <c r="D72" s="46">
        <v>43731</v>
      </c>
      <c r="E72" s="52" t="s">
        <v>2770</v>
      </c>
      <c r="F72" s="52" t="s">
        <v>2771</v>
      </c>
      <c r="G72" s="52" t="s">
        <v>206</v>
      </c>
      <c r="H72" s="52" t="s">
        <v>79</v>
      </c>
      <c r="I72" s="52" t="s">
        <v>121</v>
      </c>
      <c r="J72" s="52" t="s">
        <v>87</v>
      </c>
      <c r="K72" s="52" t="s">
        <v>88</v>
      </c>
      <c r="L72" s="52" t="s">
        <v>186</v>
      </c>
      <c r="M72" s="1"/>
      <c r="N72" s="52" t="s">
        <v>117</v>
      </c>
      <c r="O72" s="52" t="s">
        <v>117</v>
      </c>
      <c r="P72" s="1" t="s">
        <v>417</v>
      </c>
      <c r="Q72" s="47">
        <v>43731</v>
      </c>
      <c r="R72" s="46">
        <v>43731</v>
      </c>
      <c r="S72" s="46">
        <v>43731</v>
      </c>
      <c r="T72" s="48">
        <v>0</v>
      </c>
      <c r="U72" s="49">
        <v>0</v>
      </c>
      <c r="V72" s="50" t="s">
        <v>84</v>
      </c>
      <c r="W72" s="1" t="s">
        <v>2772</v>
      </c>
      <c r="X72" s="1" t="s">
        <v>275</v>
      </c>
      <c r="Y72" s="52" t="s">
        <v>2865</v>
      </c>
      <c r="Z72" s="1" t="s">
        <v>121</v>
      </c>
      <c r="AA72" s="1" t="s">
        <v>1374</v>
      </c>
      <c r="AB72" s="1" t="s">
        <v>2783</v>
      </c>
    </row>
    <row r="73" spans="1:28" ht="56.25">
      <c r="A73" s="39" t="str">
        <f t="shared" si="2"/>
        <v>6. l.</v>
      </c>
      <c r="B73" s="39" t="str">
        <f t="shared" si="3"/>
        <v>23.9</v>
      </c>
      <c r="C73" s="1">
        <v>211</v>
      </c>
      <c r="D73" s="46">
        <v>43731</v>
      </c>
      <c r="E73" s="52" t="s">
        <v>2770</v>
      </c>
      <c r="F73" s="52" t="s">
        <v>2771</v>
      </c>
      <c r="G73" s="52" t="s">
        <v>206</v>
      </c>
      <c r="H73" s="52" t="s">
        <v>79</v>
      </c>
      <c r="I73" s="52" t="s">
        <v>121</v>
      </c>
      <c r="J73" s="52" t="s">
        <v>100</v>
      </c>
      <c r="K73" s="52" t="s">
        <v>187</v>
      </c>
      <c r="L73" s="52" t="s">
        <v>196</v>
      </c>
      <c r="M73" s="1"/>
      <c r="N73" s="52" t="s">
        <v>117</v>
      </c>
      <c r="O73" s="52" t="s">
        <v>117</v>
      </c>
      <c r="P73" s="1" t="s">
        <v>417</v>
      </c>
      <c r="Q73" s="47">
        <v>43731</v>
      </c>
      <c r="R73" s="46">
        <v>43731</v>
      </c>
      <c r="S73" s="46">
        <v>43731</v>
      </c>
      <c r="T73" s="48">
        <v>0</v>
      </c>
      <c r="U73" s="49">
        <v>0</v>
      </c>
      <c r="V73" s="50" t="s">
        <v>84</v>
      </c>
      <c r="W73" s="1" t="s">
        <v>2772</v>
      </c>
      <c r="X73" s="1" t="s">
        <v>275</v>
      </c>
      <c r="Y73" s="52" t="s">
        <v>2890</v>
      </c>
      <c r="Z73" s="1" t="s">
        <v>121</v>
      </c>
      <c r="AA73" s="1" t="s">
        <v>1374</v>
      </c>
      <c r="AB73" s="1" t="s">
        <v>1663</v>
      </c>
    </row>
    <row r="74" spans="1:28" ht="56.25">
      <c r="A74" s="39" t="str">
        <f t="shared" si="2"/>
        <v>6. M.</v>
      </c>
      <c r="B74" s="39" t="str">
        <f t="shared" si="3"/>
        <v>23.9</v>
      </c>
      <c r="C74" s="1">
        <v>212</v>
      </c>
      <c r="D74" s="46">
        <v>43731</v>
      </c>
      <c r="E74" s="52" t="s">
        <v>2770</v>
      </c>
      <c r="F74" s="52" t="s">
        <v>2771</v>
      </c>
      <c r="G74" s="52" t="s">
        <v>206</v>
      </c>
      <c r="H74" s="52" t="s">
        <v>79</v>
      </c>
      <c r="I74" s="52" t="s">
        <v>121</v>
      </c>
      <c r="J74" s="52" t="s">
        <v>100</v>
      </c>
      <c r="K74" s="52" t="s">
        <v>187</v>
      </c>
      <c r="L74" s="52" t="s">
        <v>188</v>
      </c>
      <c r="M74" s="1"/>
      <c r="N74" s="52" t="s">
        <v>117</v>
      </c>
      <c r="O74" s="52" t="s">
        <v>117</v>
      </c>
      <c r="P74" s="1" t="s">
        <v>417</v>
      </c>
      <c r="Q74" s="47">
        <v>43731</v>
      </c>
      <c r="R74" s="46">
        <v>43731</v>
      </c>
      <c r="S74" s="46">
        <v>43731</v>
      </c>
      <c r="T74" s="48">
        <v>0</v>
      </c>
      <c r="U74" s="49">
        <v>0</v>
      </c>
      <c r="V74" s="50" t="s">
        <v>84</v>
      </c>
      <c r="W74" s="1" t="s">
        <v>2772</v>
      </c>
      <c r="X74" s="1" t="s">
        <v>275</v>
      </c>
      <c r="Y74" s="52" t="s">
        <v>2776</v>
      </c>
      <c r="Z74" s="1" t="s">
        <v>121</v>
      </c>
      <c r="AA74" s="1" t="s">
        <v>1374</v>
      </c>
      <c r="AB74" s="1" t="s">
        <v>2783</v>
      </c>
    </row>
    <row r="75" spans="1:28" ht="78.75">
      <c r="A75" s="39" t="str">
        <f t="shared" si="2"/>
        <v>6. K.</v>
      </c>
      <c r="B75" s="39" t="str">
        <f t="shared" si="3"/>
        <v>23.9</v>
      </c>
      <c r="C75" s="1">
        <v>213</v>
      </c>
      <c r="D75" s="46">
        <v>43731</v>
      </c>
      <c r="E75" s="52" t="s">
        <v>2770</v>
      </c>
      <c r="F75" s="52" t="s">
        <v>2771</v>
      </c>
      <c r="G75" s="52" t="s">
        <v>206</v>
      </c>
      <c r="H75" s="52" t="s">
        <v>79</v>
      </c>
      <c r="I75" s="52" t="s">
        <v>121</v>
      </c>
      <c r="J75" s="52" t="s">
        <v>100</v>
      </c>
      <c r="K75" s="52" t="s">
        <v>187</v>
      </c>
      <c r="L75" s="52" t="s">
        <v>191</v>
      </c>
      <c r="M75" s="1"/>
      <c r="N75" s="52" t="s">
        <v>117</v>
      </c>
      <c r="O75" s="1" t="s">
        <v>117</v>
      </c>
      <c r="P75" s="1" t="s">
        <v>417</v>
      </c>
      <c r="Q75" s="47">
        <v>43731</v>
      </c>
      <c r="R75" s="46">
        <v>43731</v>
      </c>
      <c r="S75" s="46">
        <v>43731</v>
      </c>
      <c r="T75" s="48">
        <v>0</v>
      </c>
      <c r="U75" s="49">
        <v>0</v>
      </c>
      <c r="V75" s="50" t="s">
        <v>84</v>
      </c>
      <c r="W75" s="1" t="s">
        <v>2772</v>
      </c>
      <c r="X75" s="1" t="s">
        <v>275</v>
      </c>
      <c r="Y75" s="52" t="s">
        <v>2835</v>
      </c>
      <c r="Z75" s="1" t="s">
        <v>121</v>
      </c>
      <c r="AA75" s="1" t="s">
        <v>1374</v>
      </c>
      <c r="AB75" s="1" t="s">
        <v>2783</v>
      </c>
    </row>
    <row r="76" spans="1:28" ht="56.25">
      <c r="A76" s="39" t="str">
        <f t="shared" si="2"/>
        <v>3. G.</v>
      </c>
      <c r="B76" s="39" t="str">
        <f t="shared" si="3"/>
        <v>24.9</v>
      </c>
      <c r="C76" s="1">
        <v>214</v>
      </c>
      <c r="D76" s="46">
        <v>43732</v>
      </c>
      <c r="E76" s="1" t="s">
        <v>2891</v>
      </c>
      <c r="F76" s="52" t="s">
        <v>2771</v>
      </c>
      <c r="G76" s="52" t="s">
        <v>206</v>
      </c>
      <c r="H76" s="52" t="s">
        <v>79</v>
      </c>
      <c r="I76" s="52" t="s">
        <v>121</v>
      </c>
      <c r="J76" s="52" t="s">
        <v>183</v>
      </c>
      <c r="K76" s="52" t="s">
        <v>192</v>
      </c>
      <c r="L76" s="52" t="s">
        <v>90</v>
      </c>
      <c r="M76" s="1"/>
      <c r="N76" s="52" t="s">
        <v>117</v>
      </c>
      <c r="O76" s="52" t="s">
        <v>117</v>
      </c>
      <c r="P76" s="1" t="s">
        <v>417</v>
      </c>
      <c r="Q76" s="47">
        <v>43732</v>
      </c>
      <c r="R76" s="46">
        <v>43732</v>
      </c>
      <c r="S76" s="46">
        <v>43732</v>
      </c>
      <c r="T76" s="48">
        <v>0</v>
      </c>
      <c r="U76" s="49">
        <v>0</v>
      </c>
      <c r="V76" s="50" t="s">
        <v>84</v>
      </c>
      <c r="W76" s="1" t="s">
        <v>2772</v>
      </c>
      <c r="X76" s="1" t="s">
        <v>2892</v>
      </c>
      <c r="Y76" s="1" t="s">
        <v>2893</v>
      </c>
      <c r="Z76" s="1" t="s">
        <v>147</v>
      </c>
      <c r="AA76" s="1" t="s">
        <v>1374</v>
      </c>
      <c r="AB76" s="1" t="s">
        <v>2783</v>
      </c>
    </row>
    <row r="77" spans="1:28" ht="56.25">
      <c r="A77" s="39" t="str">
        <f t="shared" si="2"/>
        <v>3. G.</v>
      </c>
      <c r="B77" s="39" t="str">
        <f t="shared" si="3"/>
        <v>24.9</v>
      </c>
      <c r="C77" s="1">
        <v>215</v>
      </c>
      <c r="D77" s="46">
        <v>43732</v>
      </c>
      <c r="E77" s="1" t="s">
        <v>2891</v>
      </c>
      <c r="F77" s="52" t="s">
        <v>2771</v>
      </c>
      <c r="G77" s="52" t="s">
        <v>206</v>
      </c>
      <c r="H77" s="52" t="s">
        <v>79</v>
      </c>
      <c r="I77" s="52" t="s">
        <v>121</v>
      </c>
      <c r="J77" s="52" t="s">
        <v>183</v>
      </c>
      <c r="K77" s="52" t="s">
        <v>192</v>
      </c>
      <c r="L77" s="52" t="s">
        <v>90</v>
      </c>
      <c r="M77" s="1"/>
      <c r="N77" s="52" t="s">
        <v>117</v>
      </c>
      <c r="O77" s="52" t="s">
        <v>117</v>
      </c>
      <c r="P77" s="1" t="s">
        <v>417</v>
      </c>
      <c r="Q77" s="47">
        <v>43732</v>
      </c>
      <c r="R77" s="46">
        <v>43732</v>
      </c>
      <c r="S77" s="46">
        <v>43732</v>
      </c>
      <c r="T77" s="48">
        <v>0</v>
      </c>
      <c r="U77" s="49">
        <v>0</v>
      </c>
      <c r="V77" s="50" t="s">
        <v>84</v>
      </c>
      <c r="W77" s="1" t="s">
        <v>2772</v>
      </c>
      <c r="X77" s="1" t="s">
        <v>2894</v>
      </c>
      <c r="Y77" s="1" t="s">
        <v>2895</v>
      </c>
      <c r="Z77" s="1" t="s">
        <v>177</v>
      </c>
      <c r="AA77" s="1" t="s">
        <v>1374</v>
      </c>
      <c r="AB77" s="1" t="s">
        <v>2783</v>
      </c>
    </row>
    <row r="78" spans="1:28" ht="90">
      <c r="A78" s="39" t="str">
        <f t="shared" si="2"/>
        <v>1. F.</v>
      </c>
      <c r="B78" s="39" t="str">
        <f t="shared" si="3"/>
        <v>24.9</v>
      </c>
      <c r="C78" s="1">
        <v>216</v>
      </c>
      <c r="D78" s="46">
        <v>43732</v>
      </c>
      <c r="E78" s="1" t="s">
        <v>2891</v>
      </c>
      <c r="F78" s="52" t="s">
        <v>2771</v>
      </c>
      <c r="G78" s="52" t="s">
        <v>206</v>
      </c>
      <c r="H78" s="52" t="s">
        <v>79</v>
      </c>
      <c r="I78" s="1" t="s">
        <v>121</v>
      </c>
      <c r="J78" s="52" t="s">
        <v>87</v>
      </c>
      <c r="K78" s="52" t="s">
        <v>88</v>
      </c>
      <c r="L78" s="52" t="s">
        <v>222</v>
      </c>
      <c r="M78" s="1"/>
      <c r="N78" s="52" t="s">
        <v>117</v>
      </c>
      <c r="O78" s="52" t="s">
        <v>117</v>
      </c>
      <c r="P78" s="1" t="s">
        <v>417</v>
      </c>
      <c r="Q78" s="47">
        <v>43732</v>
      </c>
      <c r="R78" s="46">
        <v>43732</v>
      </c>
      <c r="S78" s="46">
        <v>43732</v>
      </c>
      <c r="T78" s="48">
        <v>0</v>
      </c>
      <c r="U78" s="49">
        <v>0</v>
      </c>
      <c r="V78" s="50" t="s">
        <v>84</v>
      </c>
      <c r="W78" s="1" t="s">
        <v>2772</v>
      </c>
      <c r="X78" s="1" t="s">
        <v>2886</v>
      </c>
      <c r="Y78" s="1" t="s">
        <v>2887</v>
      </c>
      <c r="Z78" s="1" t="s">
        <v>121</v>
      </c>
      <c r="AA78" s="1" t="s">
        <v>1374</v>
      </c>
      <c r="AB78" s="1" t="s">
        <v>2783</v>
      </c>
    </row>
    <row r="79" spans="1:28" ht="90">
      <c r="A79" s="39" t="str">
        <f t="shared" si="2"/>
        <v>1. F.</v>
      </c>
      <c r="B79" s="39" t="str">
        <f t="shared" si="3"/>
        <v>24.9</v>
      </c>
      <c r="C79" s="1">
        <v>217</v>
      </c>
      <c r="D79" s="46">
        <v>43732</v>
      </c>
      <c r="E79" s="1" t="s">
        <v>2838</v>
      </c>
      <c r="F79" s="52" t="s">
        <v>2771</v>
      </c>
      <c r="G79" s="1" t="s">
        <v>2896</v>
      </c>
      <c r="H79" s="52" t="s">
        <v>79</v>
      </c>
      <c r="I79" s="1" t="s">
        <v>121</v>
      </c>
      <c r="J79" s="52" t="s">
        <v>87</v>
      </c>
      <c r="K79" s="52" t="s">
        <v>88</v>
      </c>
      <c r="L79" s="52" t="s">
        <v>222</v>
      </c>
      <c r="M79" s="1"/>
      <c r="N79" s="52" t="s">
        <v>117</v>
      </c>
      <c r="O79" s="52" t="s">
        <v>117</v>
      </c>
      <c r="P79" s="1" t="s">
        <v>417</v>
      </c>
      <c r="Q79" s="47">
        <v>43732</v>
      </c>
      <c r="R79" s="46">
        <v>43732</v>
      </c>
      <c r="S79" s="46">
        <v>43732</v>
      </c>
      <c r="T79" s="48">
        <v>0</v>
      </c>
      <c r="U79" s="49">
        <v>0</v>
      </c>
      <c r="V79" s="50" t="s">
        <v>84</v>
      </c>
      <c r="W79" s="1" t="s">
        <v>2772</v>
      </c>
      <c r="X79" s="1" t="s">
        <v>2886</v>
      </c>
      <c r="Y79" s="1" t="s">
        <v>2887</v>
      </c>
      <c r="Z79" s="1" t="s">
        <v>121</v>
      </c>
      <c r="AA79" s="1" t="s">
        <v>1374</v>
      </c>
      <c r="AB79" s="1" t="s">
        <v>2783</v>
      </c>
    </row>
    <row r="80" spans="1:28" ht="90">
      <c r="A80" s="39" t="str">
        <f t="shared" si="2"/>
        <v>1. F.</v>
      </c>
      <c r="B80" s="39" t="str">
        <f t="shared" si="3"/>
        <v>24.9</v>
      </c>
      <c r="C80" s="1">
        <v>218</v>
      </c>
      <c r="D80" s="46">
        <v>43732</v>
      </c>
      <c r="E80" s="1" t="s">
        <v>2897</v>
      </c>
      <c r="F80" s="52" t="s">
        <v>2771</v>
      </c>
      <c r="G80" s="52" t="s">
        <v>206</v>
      </c>
      <c r="H80" s="52" t="s">
        <v>79</v>
      </c>
      <c r="I80" s="1" t="s">
        <v>121</v>
      </c>
      <c r="J80" s="52" t="s">
        <v>87</v>
      </c>
      <c r="K80" s="52" t="s">
        <v>88</v>
      </c>
      <c r="L80" s="52" t="s">
        <v>222</v>
      </c>
      <c r="M80" s="1"/>
      <c r="N80" s="52" t="s">
        <v>117</v>
      </c>
      <c r="O80" s="52" t="s">
        <v>117</v>
      </c>
      <c r="P80" s="1" t="s">
        <v>417</v>
      </c>
      <c r="Q80" s="47">
        <v>43732</v>
      </c>
      <c r="R80" s="46">
        <v>43732</v>
      </c>
      <c r="S80" s="46">
        <v>43732</v>
      </c>
      <c r="T80" s="48">
        <v>0</v>
      </c>
      <c r="U80" s="49">
        <v>0</v>
      </c>
      <c r="V80" s="50" t="s">
        <v>84</v>
      </c>
      <c r="W80" s="1" t="s">
        <v>2772</v>
      </c>
      <c r="X80" s="1" t="s">
        <v>2886</v>
      </c>
      <c r="Y80" s="1" t="s">
        <v>2887</v>
      </c>
      <c r="Z80" s="1" t="s">
        <v>121</v>
      </c>
      <c r="AA80" s="1" t="s">
        <v>1374</v>
      </c>
      <c r="AB80" s="1" t="s">
        <v>2783</v>
      </c>
    </row>
    <row r="81" spans="1:28" ht="56.25">
      <c r="A81" s="39" t="str">
        <f t="shared" si="2"/>
        <v>6. W.</v>
      </c>
      <c r="B81" s="39" t="str">
        <f t="shared" si="3"/>
        <v>25.9</v>
      </c>
      <c r="C81" s="1">
        <v>219</v>
      </c>
      <c r="D81" s="46">
        <v>43733</v>
      </c>
      <c r="E81" s="1" t="s">
        <v>2898</v>
      </c>
      <c r="F81" s="52" t="s">
        <v>449</v>
      </c>
      <c r="G81" s="52" t="s">
        <v>1636</v>
      </c>
      <c r="H81" s="52" t="s">
        <v>79</v>
      </c>
      <c r="I81" s="1" t="s">
        <v>121</v>
      </c>
      <c r="J81" s="52" t="s">
        <v>100</v>
      </c>
      <c r="K81" s="52" t="s">
        <v>187</v>
      </c>
      <c r="L81" s="52" t="s">
        <v>254</v>
      </c>
      <c r="M81" s="1"/>
      <c r="N81" s="52" t="s">
        <v>117</v>
      </c>
      <c r="O81" s="52" t="s">
        <v>117</v>
      </c>
      <c r="P81" s="1" t="s">
        <v>417</v>
      </c>
      <c r="Q81" s="47">
        <v>43733</v>
      </c>
      <c r="R81" s="46">
        <v>43733</v>
      </c>
      <c r="S81" s="46">
        <v>43733</v>
      </c>
      <c r="T81" s="48">
        <v>0</v>
      </c>
      <c r="U81" s="49">
        <v>0</v>
      </c>
      <c r="V81" s="50" t="s">
        <v>84</v>
      </c>
      <c r="W81" s="1" t="s">
        <v>241</v>
      </c>
      <c r="X81" s="1" t="s">
        <v>2819</v>
      </c>
      <c r="Y81" s="1" t="s">
        <v>2899</v>
      </c>
      <c r="Z81" s="1" t="s">
        <v>121</v>
      </c>
      <c r="AA81" s="1" t="s">
        <v>1374</v>
      </c>
      <c r="AB81" s="1" t="s">
        <v>1663</v>
      </c>
    </row>
    <row r="82" spans="1:28" ht="90">
      <c r="A82" s="39" t="str">
        <f t="shared" si="2"/>
        <v>1. D.</v>
      </c>
      <c r="B82" s="39" t="str">
        <f t="shared" si="3"/>
        <v>25.9</v>
      </c>
      <c r="C82" s="1">
        <v>220</v>
      </c>
      <c r="D82" s="46">
        <v>43733</v>
      </c>
      <c r="E82" s="1" t="s">
        <v>2897</v>
      </c>
      <c r="F82" s="52" t="s">
        <v>2771</v>
      </c>
      <c r="G82" s="52" t="s">
        <v>206</v>
      </c>
      <c r="H82" s="1">
        <v>6</v>
      </c>
      <c r="I82" s="1" t="s">
        <v>178</v>
      </c>
      <c r="J82" s="52" t="s">
        <v>87</v>
      </c>
      <c r="K82" s="52" t="s">
        <v>88</v>
      </c>
      <c r="L82" s="52" t="s">
        <v>220</v>
      </c>
      <c r="M82" s="1"/>
      <c r="N82" s="52" t="s">
        <v>117</v>
      </c>
      <c r="O82" s="52" t="s">
        <v>117</v>
      </c>
      <c r="P82" s="1" t="s">
        <v>417</v>
      </c>
      <c r="Q82" s="47">
        <v>43733</v>
      </c>
      <c r="R82" s="46">
        <v>43733</v>
      </c>
      <c r="S82" s="46">
        <v>43733</v>
      </c>
      <c r="T82" s="48">
        <v>0</v>
      </c>
      <c r="U82" s="49">
        <v>0</v>
      </c>
      <c r="V82" s="50" t="s">
        <v>84</v>
      </c>
      <c r="W82" s="1" t="s">
        <v>2772</v>
      </c>
      <c r="X82" s="1" t="s">
        <v>2846</v>
      </c>
      <c r="Y82" s="1" t="s">
        <v>2900</v>
      </c>
      <c r="Z82" s="1" t="s">
        <v>121</v>
      </c>
      <c r="AA82" s="1" t="s">
        <v>1374</v>
      </c>
      <c r="AB82" s="1" t="s">
        <v>2783</v>
      </c>
    </row>
    <row r="83" spans="1:28" ht="90">
      <c r="A83" s="39" t="str">
        <f t="shared" si="2"/>
        <v>3. G.</v>
      </c>
      <c r="B83" s="39" t="str">
        <f t="shared" si="3"/>
        <v>25.9</v>
      </c>
      <c r="C83" s="1">
        <v>221</v>
      </c>
      <c r="D83" s="46">
        <v>43733</v>
      </c>
      <c r="E83" s="1" t="s">
        <v>2880</v>
      </c>
      <c r="F83" s="52" t="s">
        <v>2771</v>
      </c>
      <c r="G83" s="52" t="s">
        <v>2881</v>
      </c>
      <c r="H83" s="52" t="s">
        <v>79</v>
      </c>
      <c r="I83" s="52" t="s">
        <v>121</v>
      </c>
      <c r="J83" s="52" t="s">
        <v>183</v>
      </c>
      <c r="K83" s="52" t="s">
        <v>192</v>
      </c>
      <c r="L83" s="52" t="s">
        <v>90</v>
      </c>
      <c r="M83" s="1"/>
      <c r="N83" s="52" t="s">
        <v>117</v>
      </c>
      <c r="O83" s="52" t="s">
        <v>117</v>
      </c>
      <c r="P83" s="1" t="s">
        <v>417</v>
      </c>
      <c r="Q83" s="47">
        <v>43733</v>
      </c>
      <c r="R83" s="46">
        <v>43733</v>
      </c>
      <c r="S83" s="46">
        <v>43733</v>
      </c>
      <c r="T83" s="48">
        <v>0</v>
      </c>
      <c r="U83" s="49">
        <v>0</v>
      </c>
      <c r="V83" s="50" t="s">
        <v>84</v>
      </c>
      <c r="W83" s="1" t="s">
        <v>2772</v>
      </c>
      <c r="X83" s="1" t="s">
        <v>2901</v>
      </c>
      <c r="Y83" s="1" t="s">
        <v>2902</v>
      </c>
      <c r="Z83" s="1" t="s">
        <v>121</v>
      </c>
      <c r="AA83" s="1" t="s">
        <v>1374</v>
      </c>
      <c r="AB83" s="1" t="s">
        <v>2783</v>
      </c>
    </row>
    <row r="84" spans="1:28" ht="90">
      <c r="A84" s="39" t="str">
        <f t="shared" si="2"/>
        <v>1. E.</v>
      </c>
      <c r="B84" s="39" t="str">
        <f t="shared" si="3"/>
        <v>25.9</v>
      </c>
      <c r="C84" s="1">
        <v>222</v>
      </c>
      <c r="D84" s="46">
        <v>43733</v>
      </c>
      <c r="E84" s="1" t="s">
        <v>2880</v>
      </c>
      <c r="F84" s="52" t="s">
        <v>2771</v>
      </c>
      <c r="G84" s="52" t="s">
        <v>2881</v>
      </c>
      <c r="H84" s="1">
        <v>9</v>
      </c>
      <c r="I84" s="1" t="s">
        <v>121</v>
      </c>
      <c r="J84" s="52" t="s">
        <v>87</v>
      </c>
      <c r="K84" s="52" t="s">
        <v>88</v>
      </c>
      <c r="L84" s="52" t="s">
        <v>216</v>
      </c>
      <c r="M84" s="1"/>
      <c r="N84" s="52" t="s">
        <v>117</v>
      </c>
      <c r="O84" s="52" t="s">
        <v>117</v>
      </c>
      <c r="P84" s="1" t="s">
        <v>417</v>
      </c>
      <c r="Q84" s="47">
        <v>43733</v>
      </c>
      <c r="R84" s="46">
        <v>43733</v>
      </c>
      <c r="S84" s="46">
        <v>43733</v>
      </c>
      <c r="T84" s="48">
        <v>0</v>
      </c>
      <c r="U84" s="49">
        <v>0</v>
      </c>
      <c r="V84" s="50" t="s">
        <v>84</v>
      </c>
      <c r="W84" s="1" t="s">
        <v>2772</v>
      </c>
      <c r="X84" s="1" t="s">
        <v>2804</v>
      </c>
      <c r="Y84" s="1" t="s">
        <v>2903</v>
      </c>
      <c r="Z84" s="1" t="s">
        <v>121</v>
      </c>
      <c r="AA84" s="1" t="s">
        <v>1374</v>
      </c>
      <c r="AB84" s="1" t="s">
        <v>2783</v>
      </c>
    </row>
    <row r="85" spans="1:28" ht="67.5">
      <c r="A85" s="39" t="str">
        <f t="shared" si="2"/>
        <v>6. W.</v>
      </c>
      <c r="B85" s="39" t="str">
        <f t="shared" si="3"/>
        <v>26.9</v>
      </c>
      <c r="C85" s="1">
        <v>223</v>
      </c>
      <c r="D85" s="46">
        <v>43734</v>
      </c>
      <c r="E85" s="1" t="s">
        <v>2904</v>
      </c>
      <c r="F85" s="52" t="s">
        <v>303</v>
      </c>
      <c r="G85" s="52" t="s">
        <v>305</v>
      </c>
      <c r="H85" s="52" t="s">
        <v>79</v>
      </c>
      <c r="I85" s="1" t="s">
        <v>121</v>
      </c>
      <c r="J85" s="52" t="s">
        <v>100</v>
      </c>
      <c r="K85" s="52" t="s">
        <v>187</v>
      </c>
      <c r="L85" s="52" t="s">
        <v>254</v>
      </c>
      <c r="M85" s="1"/>
      <c r="N85" s="52" t="s">
        <v>117</v>
      </c>
      <c r="O85" s="52" t="s">
        <v>117</v>
      </c>
      <c r="P85" s="1" t="s">
        <v>417</v>
      </c>
      <c r="Q85" s="47">
        <v>43734</v>
      </c>
      <c r="R85" s="46">
        <v>43734</v>
      </c>
      <c r="S85" s="46">
        <v>43734</v>
      </c>
      <c r="T85" s="48">
        <v>0</v>
      </c>
      <c r="U85" s="49">
        <v>0</v>
      </c>
      <c r="V85" s="50" t="s">
        <v>84</v>
      </c>
      <c r="W85" s="1" t="s">
        <v>2905</v>
      </c>
      <c r="X85" s="1" t="s">
        <v>275</v>
      </c>
      <c r="Y85" s="1" t="s">
        <v>2906</v>
      </c>
      <c r="Z85" s="1" t="s">
        <v>121</v>
      </c>
      <c r="AA85" s="1" t="s">
        <v>1374</v>
      </c>
      <c r="AB85" s="1" t="s">
        <v>1663</v>
      </c>
    </row>
    <row r="86" spans="1:28" ht="67.5">
      <c r="A86" s="39" t="str">
        <f t="shared" si="2"/>
        <v>3. G.</v>
      </c>
      <c r="B86" s="39" t="str">
        <f t="shared" si="3"/>
        <v>26.9</v>
      </c>
      <c r="C86" s="1">
        <v>224</v>
      </c>
      <c r="D86" s="46">
        <v>43734</v>
      </c>
      <c r="E86" s="1" t="s">
        <v>2838</v>
      </c>
      <c r="F86" s="1" t="s">
        <v>2771</v>
      </c>
      <c r="G86" s="1" t="s">
        <v>2896</v>
      </c>
      <c r="H86" s="52" t="s">
        <v>79</v>
      </c>
      <c r="I86" s="1" t="s">
        <v>121</v>
      </c>
      <c r="J86" s="52" t="s">
        <v>183</v>
      </c>
      <c r="K86" s="52" t="s">
        <v>192</v>
      </c>
      <c r="L86" s="52" t="s">
        <v>90</v>
      </c>
      <c r="M86" s="1"/>
      <c r="N86" s="52" t="s">
        <v>117</v>
      </c>
      <c r="O86" s="52" t="s">
        <v>117</v>
      </c>
      <c r="P86" s="1" t="s">
        <v>417</v>
      </c>
      <c r="Q86" s="47">
        <v>43734</v>
      </c>
      <c r="R86" s="46">
        <v>43734</v>
      </c>
      <c r="S86" s="46">
        <v>43734</v>
      </c>
      <c r="T86" s="48">
        <v>0</v>
      </c>
      <c r="U86" s="49">
        <v>0</v>
      </c>
      <c r="V86" s="50" t="s">
        <v>84</v>
      </c>
      <c r="W86" s="1" t="s">
        <v>2772</v>
      </c>
      <c r="X86" s="1" t="s">
        <v>2907</v>
      </c>
      <c r="Y86" s="1" t="s">
        <v>2908</v>
      </c>
      <c r="Z86" s="1" t="s">
        <v>144</v>
      </c>
      <c r="AA86" s="1" t="s">
        <v>1374</v>
      </c>
      <c r="AB86" s="1" t="s">
        <v>321</v>
      </c>
    </row>
    <row r="87" spans="1:28" ht="90">
      <c r="A87" s="39" t="str">
        <f t="shared" si="2"/>
        <v>1. F.</v>
      </c>
      <c r="B87" s="39" t="str">
        <f t="shared" si="3"/>
        <v>26.9</v>
      </c>
      <c r="C87" s="1">
        <v>225</v>
      </c>
      <c r="D87" s="46">
        <v>43734</v>
      </c>
      <c r="E87" s="1" t="s">
        <v>2909</v>
      </c>
      <c r="F87" s="1" t="s">
        <v>2822</v>
      </c>
      <c r="G87" s="1" t="s">
        <v>2910</v>
      </c>
      <c r="H87" s="52" t="s">
        <v>79</v>
      </c>
      <c r="I87" s="1" t="s">
        <v>121</v>
      </c>
      <c r="J87" s="52" t="s">
        <v>87</v>
      </c>
      <c r="K87" s="52" t="s">
        <v>88</v>
      </c>
      <c r="L87" s="52" t="s">
        <v>222</v>
      </c>
      <c r="M87" s="1"/>
      <c r="N87" s="52" t="s">
        <v>117</v>
      </c>
      <c r="O87" s="52" t="s">
        <v>117</v>
      </c>
      <c r="P87" s="1" t="s">
        <v>417</v>
      </c>
      <c r="Q87" s="47">
        <v>43734</v>
      </c>
      <c r="R87" s="46">
        <v>43734</v>
      </c>
      <c r="S87" s="46">
        <v>43734</v>
      </c>
      <c r="T87" s="48">
        <v>0</v>
      </c>
      <c r="U87" s="49">
        <v>0</v>
      </c>
      <c r="V87" s="50" t="s">
        <v>84</v>
      </c>
      <c r="W87" s="1" t="s">
        <v>2772</v>
      </c>
      <c r="X87" s="1" t="s">
        <v>2781</v>
      </c>
      <c r="Y87" s="1" t="s">
        <v>2911</v>
      </c>
      <c r="Z87" s="1" t="s">
        <v>121</v>
      </c>
      <c r="AA87" s="1" t="s">
        <v>1374</v>
      </c>
      <c r="AB87" s="1" t="s">
        <v>2783</v>
      </c>
    </row>
    <row r="88" spans="1:28" ht="67.5">
      <c r="A88" s="39" t="str">
        <f t="shared" si="2"/>
        <v>1. E.</v>
      </c>
      <c r="B88" s="39" t="str">
        <f t="shared" si="3"/>
        <v>26.9</v>
      </c>
      <c r="C88" s="1">
        <v>226</v>
      </c>
      <c r="D88" s="46">
        <v>43734</v>
      </c>
      <c r="E88" s="1" t="s">
        <v>2912</v>
      </c>
      <c r="F88" s="1" t="s">
        <v>2822</v>
      </c>
      <c r="G88" s="1" t="s">
        <v>2910</v>
      </c>
      <c r="H88" s="52">
        <v>11</v>
      </c>
      <c r="I88" s="1" t="s">
        <v>121</v>
      </c>
      <c r="J88" s="52" t="s">
        <v>87</v>
      </c>
      <c r="K88" s="52" t="s">
        <v>88</v>
      </c>
      <c r="L88" s="52" t="s">
        <v>216</v>
      </c>
      <c r="M88" s="1"/>
      <c r="N88" s="52" t="s">
        <v>117</v>
      </c>
      <c r="O88" s="52" t="s">
        <v>117</v>
      </c>
      <c r="P88" s="1" t="s">
        <v>417</v>
      </c>
      <c r="Q88" s="47">
        <v>43734</v>
      </c>
      <c r="R88" s="46">
        <v>43734</v>
      </c>
      <c r="S88" s="46">
        <v>43734</v>
      </c>
      <c r="T88" s="48">
        <v>0</v>
      </c>
      <c r="U88" s="49">
        <v>0</v>
      </c>
      <c r="V88" s="50" t="s">
        <v>84</v>
      </c>
      <c r="W88" s="1" t="s">
        <v>2772</v>
      </c>
      <c r="X88" s="1" t="s">
        <v>2804</v>
      </c>
      <c r="Y88" s="1" t="s">
        <v>2913</v>
      </c>
      <c r="Z88" s="1" t="s">
        <v>121</v>
      </c>
      <c r="AA88" s="1" t="s">
        <v>1374</v>
      </c>
      <c r="AB88" s="1" t="s">
        <v>2783</v>
      </c>
    </row>
    <row r="89" spans="1:28" ht="90">
      <c r="A89" s="39" t="str">
        <f t="shared" si="2"/>
        <v>1. F.</v>
      </c>
      <c r="B89" s="39" t="str">
        <f t="shared" si="3"/>
        <v>26.9</v>
      </c>
      <c r="C89" s="1">
        <v>226</v>
      </c>
      <c r="D89" s="46">
        <v>43734</v>
      </c>
      <c r="E89" s="1" t="s">
        <v>2912</v>
      </c>
      <c r="F89" s="1" t="s">
        <v>2822</v>
      </c>
      <c r="G89" s="1" t="s">
        <v>2910</v>
      </c>
      <c r="H89" s="52" t="s">
        <v>79</v>
      </c>
      <c r="I89" s="1" t="s">
        <v>121</v>
      </c>
      <c r="J89" s="52" t="s">
        <v>87</v>
      </c>
      <c r="K89" s="52" t="s">
        <v>88</v>
      </c>
      <c r="L89" s="52" t="s">
        <v>222</v>
      </c>
      <c r="M89" s="1"/>
      <c r="N89" s="52" t="s">
        <v>117</v>
      </c>
      <c r="O89" s="52" t="s">
        <v>117</v>
      </c>
      <c r="P89" s="1" t="s">
        <v>417</v>
      </c>
      <c r="Q89" s="47">
        <v>43734</v>
      </c>
      <c r="R89" s="46">
        <v>43734</v>
      </c>
      <c r="S89" s="46">
        <v>43734</v>
      </c>
      <c r="T89" s="48">
        <v>0</v>
      </c>
      <c r="U89" s="49">
        <v>0</v>
      </c>
      <c r="V89" s="50" t="s">
        <v>84</v>
      </c>
      <c r="W89" s="1" t="s">
        <v>2772</v>
      </c>
      <c r="X89" s="1" t="s">
        <v>2781</v>
      </c>
      <c r="Y89" s="1" t="s">
        <v>2911</v>
      </c>
      <c r="Z89" s="1" t="s">
        <v>121</v>
      </c>
      <c r="AA89" s="1" t="s">
        <v>1374</v>
      </c>
      <c r="AB89" s="1" t="s">
        <v>2783</v>
      </c>
    </row>
    <row r="90" spans="1:28" ht="90">
      <c r="A90" s="39" t="str">
        <f t="shared" si="2"/>
        <v>1. F.</v>
      </c>
      <c r="B90" s="39" t="str">
        <f t="shared" si="3"/>
        <v>27.9</v>
      </c>
      <c r="C90" s="1">
        <v>227</v>
      </c>
      <c r="D90" s="46">
        <v>43734</v>
      </c>
      <c r="E90" s="1" t="s">
        <v>2914</v>
      </c>
      <c r="F90" s="1" t="s">
        <v>2822</v>
      </c>
      <c r="G90" s="1" t="s">
        <v>2915</v>
      </c>
      <c r="H90" s="52" t="s">
        <v>79</v>
      </c>
      <c r="I90" s="1" t="s">
        <v>121</v>
      </c>
      <c r="J90" s="52" t="s">
        <v>87</v>
      </c>
      <c r="K90" s="52" t="s">
        <v>88</v>
      </c>
      <c r="L90" s="52" t="s">
        <v>222</v>
      </c>
      <c r="M90" s="1"/>
      <c r="N90" s="52" t="s">
        <v>117</v>
      </c>
      <c r="O90" s="52" t="s">
        <v>117</v>
      </c>
      <c r="P90" s="1" t="s">
        <v>417</v>
      </c>
      <c r="Q90" s="47">
        <v>43734</v>
      </c>
      <c r="R90" s="46">
        <v>43735</v>
      </c>
      <c r="S90" s="46">
        <v>43735</v>
      </c>
      <c r="T90" s="48">
        <v>1</v>
      </c>
      <c r="U90" s="49">
        <v>1</v>
      </c>
      <c r="V90" s="50" t="s">
        <v>84</v>
      </c>
      <c r="W90" s="1" t="s">
        <v>2772</v>
      </c>
      <c r="X90" s="1" t="s">
        <v>2781</v>
      </c>
      <c r="Y90" s="1" t="s">
        <v>2911</v>
      </c>
      <c r="Z90" s="1" t="s">
        <v>121</v>
      </c>
      <c r="AA90" s="1" t="s">
        <v>1374</v>
      </c>
      <c r="AB90" s="1" t="s">
        <v>2783</v>
      </c>
    </row>
    <row r="91" spans="1:28" ht="67.5">
      <c r="A91" s="39" t="str">
        <f t="shared" si="2"/>
        <v>1. E.</v>
      </c>
      <c r="B91" s="39" t="str">
        <f t="shared" si="3"/>
        <v>27.9</v>
      </c>
      <c r="C91" s="1">
        <v>228</v>
      </c>
      <c r="D91" s="46">
        <v>43734</v>
      </c>
      <c r="E91" s="1" t="s">
        <v>2914</v>
      </c>
      <c r="F91" s="1" t="s">
        <v>2822</v>
      </c>
      <c r="G91" s="1" t="s">
        <v>2915</v>
      </c>
      <c r="H91" s="52">
        <v>3</v>
      </c>
      <c r="I91" s="1" t="s">
        <v>121</v>
      </c>
      <c r="J91" s="52" t="s">
        <v>87</v>
      </c>
      <c r="K91" s="52" t="s">
        <v>88</v>
      </c>
      <c r="L91" s="52" t="s">
        <v>216</v>
      </c>
      <c r="M91" s="1"/>
      <c r="N91" s="52" t="s">
        <v>117</v>
      </c>
      <c r="O91" s="52" t="s">
        <v>117</v>
      </c>
      <c r="P91" s="1" t="s">
        <v>417</v>
      </c>
      <c r="Q91" s="47">
        <v>43734</v>
      </c>
      <c r="R91" s="46">
        <v>43735</v>
      </c>
      <c r="S91" s="46">
        <v>43735</v>
      </c>
      <c r="T91" s="48">
        <v>1</v>
      </c>
      <c r="U91" s="49">
        <v>1</v>
      </c>
      <c r="V91" s="50" t="s">
        <v>84</v>
      </c>
      <c r="W91" s="1" t="s">
        <v>2772</v>
      </c>
      <c r="X91" s="1" t="s">
        <v>2804</v>
      </c>
      <c r="Y91" s="1" t="s">
        <v>2913</v>
      </c>
      <c r="Z91" s="1" t="s">
        <v>121</v>
      </c>
      <c r="AA91" s="1" t="s">
        <v>1374</v>
      </c>
      <c r="AB91" s="1" t="s">
        <v>2783</v>
      </c>
    </row>
    <row r="92" spans="1:28" ht="79.5" thickBot="1">
      <c r="A92" s="39" t="str">
        <f t="shared" si="2"/>
        <v>1. F.</v>
      </c>
      <c r="B92" s="39" t="str">
        <f t="shared" si="3"/>
        <v>30.9</v>
      </c>
      <c r="C92" s="1">
        <v>229</v>
      </c>
      <c r="D92" s="46">
        <v>43734</v>
      </c>
      <c r="E92" s="84" t="s">
        <v>2916</v>
      </c>
      <c r="F92" s="1" t="s">
        <v>2822</v>
      </c>
      <c r="G92" s="1" t="s">
        <v>2917</v>
      </c>
      <c r="H92" s="52" t="s">
        <v>79</v>
      </c>
      <c r="I92" s="1" t="s">
        <v>121</v>
      </c>
      <c r="J92" s="52" t="s">
        <v>87</v>
      </c>
      <c r="K92" s="52" t="s">
        <v>88</v>
      </c>
      <c r="L92" s="52" t="s">
        <v>222</v>
      </c>
      <c r="M92" s="1"/>
      <c r="N92" s="52" t="s">
        <v>117</v>
      </c>
      <c r="O92" s="52" t="s">
        <v>117</v>
      </c>
      <c r="P92" s="1" t="s">
        <v>417</v>
      </c>
      <c r="Q92" s="47">
        <v>43734</v>
      </c>
      <c r="R92" s="46">
        <v>43738</v>
      </c>
      <c r="S92" s="46">
        <v>43738</v>
      </c>
      <c r="T92" s="48">
        <v>4</v>
      </c>
      <c r="U92" s="49">
        <v>4</v>
      </c>
      <c r="V92" s="50" t="s">
        <v>84</v>
      </c>
      <c r="W92" s="1" t="s">
        <v>2772</v>
      </c>
      <c r="X92" s="1" t="s">
        <v>2918</v>
      </c>
      <c r="Y92" s="1" t="s">
        <v>2919</v>
      </c>
      <c r="Z92" s="1" t="s">
        <v>121</v>
      </c>
      <c r="AA92" s="1" t="s">
        <v>1374</v>
      </c>
      <c r="AB92" s="1" t="s">
        <v>2783</v>
      </c>
    </row>
    <row r="93" spans="1:28" ht="56.25">
      <c r="A93" s="39" t="str">
        <f t="shared" si="2"/>
        <v>3. G.</v>
      </c>
      <c r="B93" s="39" t="str">
        <f t="shared" si="3"/>
        <v>30.9</v>
      </c>
      <c r="C93" s="1">
        <v>230</v>
      </c>
      <c r="D93" s="46">
        <v>43734</v>
      </c>
      <c r="E93" s="1" t="s">
        <v>2920</v>
      </c>
      <c r="F93" s="1" t="s">
        <v>2771</v>
      </c>
      <c r="G93" s="1" t="s">
        <v>2921</v>
      </c>
      <c r="H93" s="52" t="s">
        <v>79</v>
      </c>
      <c r="I93" s="1" t="s">
        <v>121</v>
      </c>
      <c r="J93" s="52" t="s">
        <v>183</v>
      </c>
      <c r="K93" s="52" t="s">
        <v>192</v>
      </c>
      <c r="L93" s="52" t="s">
        <v>90</v>
      </c>
      <c r="M93" s="1"/>
      <c r="N93" s="52" t="s">
        <v>117</v>
      </c>
      <c r="O93" s="52" t="s">
        <v>117</v>
      </c>
      <c r="P93" s="1" t="s">
        <v>417</v>
      </c>
      <c r="Q93" s="47">
        <v>43734</v>
      </c>
      <c r="R93" s="46">
        <v>43738</v>
      </c>
      <c r="S93" s="46">
        <v>43738</v>
      </c>
      <c r="T93" s="48">
        <v>4</v>
      </c>
      <c r="U93" s="49">
        <v>4</v>
      </c>
      <c r="V93" s="50" t="s">
        <v>84</v>
      </c>
      <c r="W93" s="1" t="s">
        <v>2772</v>
      </c>
      <c r="X93" s="1" t="s">
        <v>2918</v>
      </c>
      <c r="Y93" s="1" t="s">
        <v>2922</v>
      </c>
      <c r="Z93" s="1" t="s">
        <v>121</v>
      </c>
      <c r="AA93" s="1" t="s">
        <v>1374</v>
      </c>
      <c r="AB93" s="1" t="s">
        <v>321</v>
      </c>
    </row>
    <row r="94" spans="1:28" ht="45">
      <c r="A94" s="39" t="str">
        <f t="shared" si="2"/>
        <v>2. F.</v>
      </c>
      <c r="B94" s="39" t="str">
        <f t="shared" si="3"/>
        <v>30.9</v>
      </c>
      <c r="C94" s="1">
        <v>231</v>
      </c>
      <c r="D94" s="46">
        <v>43735</v>
      </c>
      <c r="E94" s="1" t="s">
        <v>2826</v>
      </c>
      <c r="F94" s="1" t="s">
        <v>2771</v>
      </c>
      <c r="G94" s="1" t="s">
        <v>2921</v>
      </c>
      <c r="H94" s="1">
        <v>21</v>
      </c>
      <c r="I94" s="1" t="s">
        <v>75</v>
      </c>
      <c r="J94" s="1" t="s">
        <v>76</v>
      </c>
      <c r="K94" s="1" t="s">
        <v>193</v>
      </c>
      <c r="L94" s="1" t="s">
        <v>2923</v>
      </c>
      <c r="M94" s="1"/>
      <c r="N94" s="52" t="s">
        <v>117</v>
      </c>
      <c r="O94" s="52" t="s">
        <v>117</v>
      </c>
      <c r="P94" s="1" t="s">
        <v>417</v>
      </c>
      <c r="Q94" s="47">
        <v>43735</v>
      </c>
      <c r="R94" s="46">
        <v>43738</v>
      </c>
      <c r="S94" s="46">
        <v>43738</v>
      </c>
      <c r="T94" s="48">
        <v>3</v>
      </c>
      <c r="U94" s="49">
        <v>3</v>
      </c>
      <c r="V94" s="50" t="s">
        <v>84</v>
      </c>
      <c r="W94" s="1" t="s">
        <v>2772</v>
      </c>
      <c r="X94" s="1" t="s">
        <v>2918</v>
      </c>
      <c r="Y94" s="1" t="s">
        <v>2924</v>
      </c>
      <c r="Z94" s="1" t="s">
        <v>121</v>
      </c>
      <c r="AA94" s="1" t="s">
        <v>1374</v>
      </c>
      <c r="AB94" s="1" t="s">
        <v>321</v>
      </c>
    </row>
    <row r="95" spans="1:28" ht="90">
      <c r="A95" s="39" t="str">
        <f t="shared" si="2"/>
        <v>1. F.</v>
      </c>
      <c r="B95" s="39" t="str">
        <f t="shared" si="3"/>
        <v>30.9</v>
      </c>
      <c r="C95" s="1">
        <v>232</v>
      </c>
      <c r="D95" s="46">
        <v>43735</v>
      </c>
      <c r="E95" s="1" t="s">
        <v>2826</v>
      </c>
      <c r="F95" s="1" t="s">
        <v>2771</v>
      </c>
      <c r="G95" s="1" t="s">
        <v>2921</v>
      </c>
      <c r="H95" s="52" t="s">
        <v>79</v>
      </c>
      <c r="I95" s="1" t="s">
        <v>121</v>
      </c>
      <c r="J95" s="52" t="s">
        <v>87</v>
      </c>
      <c r="K95" s="52" t="s">
        <v>88</v>
      </c>
      <c r="L95" s="52" t="s">
        <v>222</v>
      </c>
      <c r="M95" s="1"/>
      <c r="N95" s="52" t="s">
        <v>117</v>
      </c>
      <c r="O95" s="52" t="s">
        <v>117</v>
      </c>
      <c r="P95" s="1" t="s">
        <v>417</v>
      </c>
      <c r="Q95" s="47">
        <v>43735</v>
      </c>
      <c r="R95" s="46">
        <v>43738</v>
      </c>
      <c r="S95" s="46">
        <v>43738</v>
      </c>
      <c r="T95" s="48">
        <v>3</v>
      </c>
      <c r="U95" s="49">
        <v>3</v>
      </c>
      <c r="V95" s="50" t="s">
        <v>84</v>
      </c>
      <c r="W95" s="1" t="s">
        <v>2772</v>
      </c>
      <c r="X95" s="1" t="s">
        <v>2781</v>
      </c>
      <c r="Y95" s="1" t="s">
        <v>2925</v>
      </c>
      <c r="Z95" s="1" t="s">
        <v>121</v>
      </c>
      <c r="AA95" s="1" t="s">
        <v>1374</v>
      </c>
      <c r="AB95" s="1" t="s">
        <v>321</v>
      </c>
    </row>
    <row r="96" spans="1:28" ht="78.75">
      <c r="A96" s="39" t="str">
        <f t="shared" si="2"/>
        <v>1. D.</v>
      </c>
      <c r="B96" s="39" t="str">
        <f t="shared" si="3"/>
        <v>30.9</v>
      </c>
      <c r="C96" s="1">
        <v>233</v>
      </c>
      <c r="D96" s="46">
        <v>43735</v>
      </c>
      <c r="E96" s="1" t="s">
        <v>2926</v>
      </c>
      <c r="F96" s="1" t="s">
        <v>295</v>
      </c>
      <c r="G96" s="1" t="s">
        <v>2927</v>
      </c>
      <c r="H96" s="1">
        <v>29</v>
      </c>
      <c r="I96" s="1" t="s">
        <v>181</v>
      </c>
      <c r="J96" s="1" t="s">
        <v>87</v>
      </c>
      <c r="K96" s="1" t="s">
        <v>88</v>
      </c>
      <c r="L96" s="1" t="s">
        <v>220</v>
      </c>
      <c r="M96" s="1"/>
      <c r="N96" s="52" t="s">
        <v>117</v>
      </c>
      <c r="O96" s="52" t="s">
        <v>117</v>
      </c>
      <c r="P96" s="1" t="s">
        <v>417</v>
      </c>
      <c r="Q96" s="47">
        <v>43735</v>
      </c>
      <c r="R96" s="46">
        <v>43738</v>
      </c>
      <c r="S96" s="46">
        <v>43738</v>
      </c>
      <c r="T96" s="48">
        <v>3</v>
      </c>
      <c r="U96" s="49">
        <v>3</v>
      </c>
      <c r="V96" s="50" t="s">
        <v>84</v>
      </c>
      <c r="W96" s="1" t="s">
        <v>2772</v>
      </c>
      <c r="X96" s="1" t="s">
        <v>2918</v>
      </c>
      <c r="Y96" s="1" t="s">
        <v>2928</v>
      </c>
      <c r="Z96" s="1" t="s">
        <v>121</v>
      </c>
      <c r="AA96" s="1" t="s">
        <v>1374</v>
      </c>
      <c r="AB96" s="1" t="s">
        <v>2783</v>
      </c>
    </row>
    <row r="97" spans="1:28" ht="56.25">
      <c r="A97" s="39" t="str">
        <f t="shared" si="2"/>
        <v>1. F.</v>
      </c>
      <c r="B97" s="39" t="str">
        <f t="shared" si="3"/>
        <v>30.9</v>
      </c>
      <c r="C97" s="1">
        <v>235</v>
      </c>
      <c r="D97" s="46">
        <v>43735</v>
      </c>
      <c r="E97" s="52" t="s">
        <v>2929</v>
      </c>
      <c r="F97" s="52" t="s">
        <v>2822</v>
      </c>
      <c r="G97" s="52" t="s">
        <v>2910</v>
      </c>
      <c r="H97" s="52" t="s">
        <v>79</v>
      </c>
      <c r="I97" s="1" t="s">
        <v>121</v>
      </c>
      <c r="J97" s="52" t="s">
        <v>87</v>
      </c>
      <c r="K97" s="52" t="s">
        <v>88</v>
      </c>
      <c r="L97" s="52" t="s">
        <v>222</v>
      </c>
      <c r="M97" s="1"/>
      <c r="N97" s="52" t="s">
        <v>117</v>
      </c>
      <c r="O97" s="52" t="s">
        <v>117</v>
      </c>
      <c r="P97" s="1" t="s">
        <v>417</v>
      </c>
      <c r="Q97" s="47">
        <v>43735</v>
      </c>
      <c r="R97" s="46">
        <v>43738</v>
      </c>
      <c r="S97" s="46">
        <v>43738</v>
      </c>
      <c r="T97" s="48">
        <v>3</v>
      </c>
      <c r="U97" s="49">
        <v>3</v>
      </c>
      <c r="V97" s="50" t="s">
        <v>84</v>
      </c>
      <c r="W97" s="1" t="s">
        <v>2772</v>
      </c>
      <c r="X97" s="1" t="s">
        <v>2781</v>
      </c>
      <c r="Y97" s="52" t="s">
        <v>2930</v>
      </c>
      <c r="Z97" s="1" t="s">
        <v>121</v>
      </c>
      <c r="AA97" s="1" t="s">
        <v>1374</v>
      </c>
      <c r="AB97" s="1" t="s">
        <v>321</v>
      </c>
    </row>
    <row r="98" spans="1:28" ht="67.5">
      <c r="A98" s="39" t="str">
        <f t="shared" si="2"/>
        <v>1. O.</v>
      </c>
      <c r="B98" s="39" t="str">
        <f t="shared" si="3"/>
        <v>30.9</v>
      </c>
      <c r="C98" s="1">
        <v>236</v>
      </c>
      <c r="D98" s="46">
        <v>43738</v>
      </c>
      <c r="E98" s="52" t="s">
        <v>2770</v>
      </c>
      <c r="F98" s="52" t="s">
        <v>2771</v>
      </c>
      <c r="G98" s="52" t="s">
        <v>206</v>
      </c>
      <c r="H98" s="52" t="s">
        <v>79</v>
      </c>
      <c r="I98" s="52" t="s">
        <v>121</v>
      </c>
      <c r="J98" s="52" t="s">
        <v>87</v>
      </c>
      <c r="K98" s="52" t="s">
        <v>88</v>
      </c>
      <c r="L98" s="52" t="s">
        <v>186</v>
      </c>
      <c r="M98" s="1"/>
      <c r="N98" s="52" t="s">
        <v>117</v>
      </c>
      <c r="O98" s="52" t="s">
        <v>117</v>
      </c>
      <c r="P98" s="1" t="s">
        <v>417</v>
      </c>
      <c r="Q98" s="47">
        <v>43738</v>
      </c>
      <c r="R98" s="46">
        <v>43738</v>
      </c>
      <c r="S98" s="46">
        <v>43738</v>
      </c>
      <c r="T98" s="48">
        <v>0</v>
      </c>
      <c r="U98" s="49">
        <v>0</v>
      </c>
      <c r="V98" s="50" t="s">
        <v>84</v>
      </c>
      <c r="W98" s="1" t="s">
        <v>2772</v>
      </c>
      <c r="X98" s="1" t="s">
        <v>275</v>
      </c>
      <c r="Y98" s="52" t="s">
        <v>2773</v>
      </c>
      <c r="Z98" s="1" t="s">
        <v>121</v>
      </c>
      <c r="AA98" s="1" t="s">
        <v>1374</v>
      </c>
      <c r="AB98" s="1" t="s">
        <v>2783</v>
      </c>
    </row>
    <row r="99" spans="1:28" ht="56.25">
      <c r="A99" s="39" t="str">
        <f t="shared" si="2"/>
        <v>6. l.</v>
      </c>
      <c r="B99" s="39" t="str">
        <f t="shared" si="3"/>
        <v>30.9</v>
      </c>
      <c r="C99" s="1">
        <v>237</v>
      </c>
      <c r="D99" s="46">
        <v>43738</v>
      </c>
      <c r="E99" s="52" t="s">
        <v>2770</v>
      </c>
      <c r="F99" s="52" t="s">
        <v>2771</v>
      </c>
      <c r="G99" s="52" t="s">
        <v>206</v>
      </c>
      <c r="H99" s="52" t="s">
        <v>79</v>
      </c>
      <c r="I99" s="52" t="s">
        <v>121</v>
      </c>
      <c r="J99" s="52" t="s">
        <v>100</v>
      </c>
      <c r="K99" s="52" t="s">
        <v>187</v>
      </c>
      <c r="L99" s="52" t="s">
        <v>196</v>
      </c>
      <c r="M99" s="1"/>
      <c r="N99" s="52" t="s">
        <v>117</v>
      </c>
      <c r="O99" s="52" t="s">
        <v>117</v>
      </c>
      <c r="P99" s="1" t="s">
        <v>417</v>
      </c>
      <c r="Q99" s="47">
        <v>43738</v>
      </c>
      <c r="R99" s="46">
        <v>43738</v>
      </c>
      <c r="S99" s="46">
        <v>43738</v>
      </c>
      <c r="T99" s="48">
        <v>0</v>
      </c>
      <c r="U99" s="49">
        <v>0</v>
      </c>
      <c r="V99" s="50" t="s">
        <v>84</v>
      </c>
      <c r="W99" s="1" t="s">
        <v>2772</v>
      </c>
      <c r="X99" s="1" t="s">
        <v>275</v>
      </c>
      <c r="Y99" s="52" t="s">
        <v>2775</v>
      </c>
      <c r="Z99" s="1" t="s">
        <v>121</v>
      </c>
      <c r="AA99" s="1" t="s">
        <v>1374</v>
      </c>
      <c r="AB99" s="1" t="s">
        <v>2783</v>
      </c>
    </row>
    <row r="100" spans="1:28" ht="56.25">
      <c r="A100" s="39" t="str">
        <f t="shared" si="2"/>
        <v>6. M.</v>
      </c>
      <c r="B100" s="39" t="str">
        <f t="shared" si="3"/>
        <v>30.9</v>
      </c>
      <c r="C100" s="1">
        <v>238</v>
      </c>
      <c r="D100" s="46">
        <v>43738</v>
      </c>
      <c r="E100" s="52" t="s">
        <v>2770</v>
      </c>
      <c r="F100" s="52" t="s">
        <v>2771</v>
      </c>
      <c r="G100" s="52" t="s">
        <v>206</v>
      </c>
      <c r="H100" s="52" t="s">
        <v>79</v>
      </c>
      <c r="I100" s="52" t="s">
        <v>121</v>
      </c>
      <c r="J100" s="52" t="s">
        <v>100</v>
      </c>
      <c r="K100" s="52" t="s">
        <v>187</v>
      </c>
      <c r="L100" s="52" t="s">
        <v>188</v>
      </c>
      <c r="M100" s="1"/>
      <c r="N100" s="52" t="s">
        <v>117</v>
      </c>
      <c r="O100" s="52" t="s">
        <v>117</v>
      </c>
      <c r="P100" s="1" t="s">
        <v>417</v>
      </c>
      <c r="Q100" s="47">
        <v>43738</v>
      </c>
      <c r="R100" s="46">
        <v>43738</v>
      </c>
      <c r="S100" s="46">
        <v>43738</v>
      </c>
      <c r="T100" s="48">
        <v>0</v>
      </c>
      <c r="U100" s="49">
        <v>0</v>
      </c>
      <c r="V100" s="50" t="s">
        <v>84</v>
      </c>
      <c r="W100" s="1" t="s">
        <v>2772</v>
      </c>
      <c r="X100" s="1" t="s">
        <v>275</v>
      </c>
      <c r="Y100" s="52" t="s">
        <v>2776</v>
      </c>
      <c r="Z100" s="1" t="s">
        <v>121</v>
      </c>
      <c r="AA100" s="1" t="s">
        <v>1374</v>
      </c>
      <c r="AB100" s="1" t="s">
        <v>2783</v>
      </c>
    </row>
    <row r="101" spans="1:28" ht="78.75">
      <c r="A101" s="39" t="str">
        <f t="shared" si="2"/>
        <v>6. K.</v>
      </c>
      <c r="B101" s="39" t="str">
        <f t="shared" si="3"/>
        <v>30.9</v>
      </c>
      <c r="C101" s="1">
        <v>239</v>
      </c>
      <c r="D101" s="46">
        <v>43738</v>
      </c>
      <c r="E101" s="52" t="s">
        <v>2770</v>
      </c>
      <c r="F101" s="52" t="s">
        <v>2771</v>
      </c>
      <c r="G101" s="52" t="s">
        <v>206</v>
      </c>
      <c r="H101" s="52" t="s">
        <v>79</v>
      </c>
      <c r="I101" s="52" t="s">
        <v>121</v>
      </c>
      <c r="J101" s="52" t="s">
        <v>100</v>
      </c>
      <c r="K101" s="52" t="s">
        <v>187</v>
      </c>
      <c r="L101" s="52" t="s">
        <v>191</v>
      </c>
      <c r="M101" s="1"/>
      <c r="N101" s="52" t="s">
        <v>117</v>
      </c>
      <c r="O101" s="1" t="s">
        <v>117</v>
      </c>
      <c r="P101" s="1" t="s">
        <v>417</v>
      </c>
      <c r="Q101" s="47">
        <v>43738</v>
      </c>
      <c r="R101" s="46">
        <v>43738</v>
      </c>
      <c r="S101" s="46">
        <v>43738</v>
      </c>
      <c r="T101" s="48">
        <v>0</v>
      </c>
      <c r="U101" s="49">
        <v>0</v>
      </c>
      <c r="V101" s="50" t="s">
        <v>84</v>
      </c>
      <c r="W101" s="1" t="s">
        <v>2772</v>
      </c>
      <c r="X101" s="1" t="s">
        <v>275</v>
      </c>
      <c r="Y101" s="52" t="s">
        <v>2835</v>
      </c>
      <c r="Z101" s="1" t="s">
        <v>121</v>
      </c>
      <c r="AA101" s="1" t="s">
        <v>1374</v>
      </c>
      <c r="AB101" s="1" t="s">
        <v>2783</v>
      </c>
    </row>
    <row r="102" spans="1:28">
      <c r="A102" s="39" t="str">
        <f t="shared" si="2"/>
        <v xml:space="preserve"> </v>
      </c>
      <c r="B102" s="39" t="str">
        <f t="shared" si="3"/>
        <v/>
      </c>
      <c r="C102" s="1">
        <v>97</v>
      </c>
      <c r="D102" s="46"/>
      <c r="E102" s="1"/>
      <c r="F102" s="1"/>
      <c r="G102" s="1"/>
      <c r="H102" s="1"/>
      <c r="I102" s="1"/>
      <c r="J102" s="1"/>
      <c r="K102" s="1"/>
      <c r="L102" s="1"/>
      <c r="M102" s="1"/>
      <c r="N102" s="1"/>
      <c r="O102" s="1"/>
      <c r="P102" s="47" t="str">
        <f t="shared" ref="P102:P134" si="4">+IF(D102&lt;&gt;"",D102,"")</f>
        <v/>
      </c>
      <c r="Q102" s="46"/>
      <c r="R102" s="46"/>
      <c r="S102" s="48" t="str">
        <f t="shared" ref="S102:S134" si="5">IF(P102&lt;&gt;"",_xlfn.DAYS(Q102,P102),"")</f>
        <v/>
      </c>
      <c r="T102" s="49" t="str">
        <f t="shared" ref="T102:T134" si="6">IF(P102&lt;&gt;"",_xlfn.DAYS(R102,P102),"")</f>
        <v/>
      </c>
      <c r="U102" s="50"/>
      <c r="V102" s="1"/>
      <c r="W102" s="1"/>
      <c r="X102" s="1"/>
      <c r="Y102" s="1"/>
      <c r="Z102" s="1"/>
      <c r="AA102" s="51"/>
    </row>
    <row r="103" spans="1:28">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8">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8">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8">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8">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8">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8">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8">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8">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8">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102:T203">
    <cfRule type="cellIs" dxfId="245" priority="66" operator="greaterThan">
      <formula>S102</formula>
    </cfRule>
  </conditionalFormatting>
  <conditionalFormatting sqref="T102:T203">
    <cfRule type="cellIs" dxfId="244" priority="65" operator="lessThan">
      <formula>S102</formula>
    </cfRule>
  </conditionalFormatting>
  <conditionalFormatting sqref="T102:T203">
    <cfRule type="cellIs" dxfId="243" priority="64" operator="equal">
      <formula>S102</formula>
    </cfRule>
  </conditionalFormatting>
  <conditionalFormatting sqref="U6:U101">
    <cfRule type="cellIs" dxfId="242" priority="54" operator="greaterThan">
      <formula>T6</formula>
    </cfRule>
  </conditionalFormatting>
  <conditionalFormatting sqref="U6:U101">
    <cfRule type="cellIs" dxfId="241" priority="53" operator="lessThan">
      <formula>T6</formula>
    </cfRule>
  </conditionalFormatting>
  <conditionalFormatting sqref="U6:U101">
    <cfRule type="cellIs" dxfId="240" priority="52"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61" operator="equal" id="{1FB87DF5-F545-4257-A983-DD2FD04C009E}">
            <xm:f>'C:\Users\Lenovo\Documents\procedimiento de participacion\[PM06-PR04-F02.xlsx]LD'!#REF!</xm:f>
            <x14:dxf>
              <font>
                <color rgb="FF9C6500"/>
              </font>
              <fill>
                <patternFill>
                  <bgColor rgb="FFFFEB9C"/>
                </patternFill>
              </fill>
            </x14:dxf>
          </x14:cfRule>
          <x14:cfRule type="cellIs" priority="62" operator="equal" id="{62E72D47-22DB-4225-BA38-4FBFA59CA223}">
            <xm:f>'C:\Users\Lenovo\Documents\procedimiento de participacion\[PM06-PR04-F02.xlsx]LD'!#REF!</xm:f>
            <x14:dxf>
              <font>
                <color rgb="FF9C0006"/>
              </font>
              <fill>
                <patternFill>
                  <bgColor rgb="FFFFC7CE"/>
                </patternFill>
              </fill>
            </x14:dxf>
          </x14:cfRule>
          <x14:cfRule type="cellIs" priority="63" operator="equal" id="{DD74C82B-B58B-4594-9B51-9681190D4A2E}">
            <xm:f>'C:\Users\Lenovo\Documents\procedimiento de participacion\[PM06-PR04-F02.xlsx]LD'!#REF!</xm:f>
            <x14:dxf>
              <font>
                <color rgb="FF006100"/>
              </font>
              <fill>
                <patternFill>
                  <bgColor rgb="FFC6EFCE"/>
                </patternFill>
              </fill>
            </x14:dxf>
          </x14:cfRule>
          <xm:sqref>U102:U203</xm:sqref>
        </x14:conditionalFormatting>
        <x14:conditionalFormatting xmlns:xm="http://schemas.microsoft.com/office/excel/2006/main">
          <x14:cfRule type="cellIs" priority="49" operator="equal" id="{E113870B-0821-4197-885F-88F6C59EBAA5}">
            <xm:f>'\\storage_Admin\CentrosLocalesMovilidad\2019\POA\SEPTIEMBRE\14. MARTIRES\[FRL14.xlsx]LD'!#REF!</xm:f>
            <x14:dxf>
              <font>
                <color rgb="FF9C6500"/>
              </font>
              <fill>
                <patternFill>
                  <bgColor rgb="FFFFEB9C"/>
                </patternFill>
              </fill>
            </x14:dxf>
          </x14:cfRule>
          <x14:cfRule type="cellIs" priority="50" operator="equal" id="{5DE4F25C-B728-4C51-951E-3C41CD7F588D}">
            <xm:f>'\\storage_Admin\CentrosLocalesMovilidad\2019\POA\SEPTIEMBRE\14. MARTIRES\[FRL14.xlsx]LD'!#REF!</xm:f>
            <x14:dxf>
              <font>
                <color rgb="FF9C0006"/>
              </font>
              <fill>
                <patternFill>
                  <bgColor rgb="FFFFC7CE"/>
                </patternFill>
              </fill>
            </x14:dxf>
          </x14:cfRule>
          <x14:cfRule type="cellIs" priority="51" operator="equal" id="{3EB4A8BF-BD1C-4CD3-AB9E-4CD87A874DDC}">
            <xm:f>'\\storage_Admin\CentrosLocalesMovilidad\2019\POA\SEPTIEMBRE\14. MARTIRES\[FRL14.xlsx]LD'!#REF!</xm:f>
            <x14:dxf>
              <font>
                <color rgb="FF006100"/>
              </font>
              <fill>
                <patternFill>
                  <bgColor rgb="FFC6EFCE"/>
                </patternFill>
              </fill>
            </x14:dxf>
          </x14:cfRule>
          <xm:sqref>V79:V81 V6:V77 V97:V101</xm:sqref>
        </x14:conditionalFormatting>
        <x14:conditionalFormatting xmlns:xm="http://schemas.microsoft.com/office/excel/2006/main">
          <x14:cfRule type="cellIs" priority="46" operator="equal" id="{631DDD65-46DD-40EB-ADD5-5AE4CCDCF0BF}">
            <xm:f>'\\storage_Admin\CentrosLocalesMovilidad\2019\POA\SEPTIEMBRE\14. MARTIRES\[FRL14.xlsx]LD'!#REF!</xm:f>
            <x14:dxf>
              <font>
                <color rgb="FF9C6500"/>
              </font>
              <fill>
                <patternFill>
                  <bgColor rgb="FFFFEB9C"/>
                </patternFill>
              </fill>
            </x14:dxf>
          </x14:cfRule>
          <x14:cfRule type="cellIs" priority="47" operator="equal" id="{D02A172A-072A-4740-8537-4C01B5F4F9A7}">
            <xm:f>'\\storage_Admin\CentrosLocalesMovilidad\2019\POA\SEPTIEMBRE\14. MARTIRES\[FRL14.xlsx]LD'!#REF!</xm:f>
            <x14:dxf>
              <font>
                <color rgb="FF9C0006"/>
              </font>
              <fill>
                <patternFill>
                  <bgColor rgb="FFFFC7CE"/>
                </patternFill>
              </fill>
            </x14:dxf>
          </x14:cfRule>
          <x14:cfRule type="cellIs" priority="48" operator="equal" id="{F72BD15F-2C87-4F7A-B788-631974B03F16}">
            <xm:f>'\\storage_Admin\CentrosLocalesMovilidad\2019\POA\SEPTIEMBRE\14. MARTIRES\[FRL14.xlsx]LD'!#REF!</xm:f>
            <x14:dxf>
              <font>
                <color rgb="FF006100"/>
              </font>
              <fill>
                <patternFill>
                  <bgColor rgb="FFC6EFCE"/>
                </patternFill>
              </fill>
            </x14:dxf>
          </x14:cfRule>
          <xm:sqref>V78:V80</xm:sqref>
        </x14:conditionalFormatting>
        <x14:conditionalFormatting xmlns:xm="http://schemas.microsoft.com/office/excel/2006/main">
          <x14:cfRule type="cellIs" priority="43" operator="equal" id="{A0DD74EA-F1C6-4651-8BBF-F43C65671DBF}">
            <xm:f>'\\storage_Admin\CentrosLocalesMovilidad\2019\POA\SEPTIEMBRE\14. MARTIRES\[FRL14.xlsx]LD'!#REF!</xm:f>
            <x14:dxf>
              <font>
                <color rgb="FF9C6500"/>
              </font>
              <fill>
                <patternFill>
                  <bgColor rgb="FFFFEB9C"/>
                </patternFill>
              </fill>
            </x14:dxf>
          </x14:cfRule>
          <x14:cfRule type="cellIs" priority="44" operator="equal" id="{64F7EBED-4E7C-4160-BCD5-FF83FD96C1C4}">
            <xm:f>'\\storage_Admin\CentrosLocalesMovilidad\2019\POA\SEPTIEMBRE\14. MARTIRES\[FRL14.xlsx]LD'!#REF!</xm:f>
            <x14:dxf>
              <font>
                <color rgb="FF9C0006"/>
              </font>
              <fill>
                <patternFill>
                  <bgColor rgb="FFFFC7CE"/>
                </patternFill>
              </fill>
            </x14:dxf>
          </x14:cfRule>
          <x14:cfRule type="cellIs" priority="45" operator="equal" id="{588482B5-2665-4DE0-999C-FE1CCCE91D92}">
            <xm:f>'\\storage_Admin\CentrosLocalesMovilidad\2019\POA\SEPTIEMBRE\14. MARTIRES\[FRL14.xlsx]LD'!#REF!</xm:f>
            <x14:dxf>
              <font>
                <color rgb="FF006100"/>
              </font>
              <fill>
                <patternFill>
                  <bgColor rgb="FFC6EFCE"/>
                </patternFill>
              </fill>
            </x14:dxf>
          </x14:cfRule>
          <xm:sqref>V81</xm:sqref>
        </x14:conditionalFormatting>
        <x14:conditionalFormatting xmlns:xm="http://schemas.microsoft.com/office/excel/2006/main">
          <x14:cfRule type="cellIs" priority="40" operator="equal" id="{6342A878-93B2-4362-BAB0-79652BD55173}">
            <xm:f>'\\storage_Admin\CentrosLocalesMovilidad\2019\POA\SEPTIEMBRE\14. MARTIRES\[FRL14.xlsx]LD'!#REF!</xm:f>
            <x14:dxf>
              <font>
                <color rgb="FF9C6500"/>
              </font>
              <fill>
                <patternFill>
                  <bgColor rgb="FFFFEB9C"/>
                </patternFill>
              </fill>
            </x14:dxf>
          </x14:cfRule>
          <x14:cfRule type="cellIs" priority="41" operator="equal" id="{A0CD8B86-A83E-4B8F-AB05-C039BFA9D7B4}">
            <xm:f>'\\storage_Admin\CentrosLocalesMovilidad\2019\POA\SEPTIEMBRE\14. MARTIRES\[FRL14.xlsx]LD'!#REF!</xm:f>
            <x14:dxf>
              <font>
                <color rgb="FF9C0006"/>
              </font>
              <fill>
                <patternFill>
                  <bgColor rgb="FFFFC7CE"/>
                </patternFill>
              </fill>
            </x14:dxf>
          </x14:cfRule>
          <x14:cfRule type="cellIs" priority="42" operator="equal" id="{7E6E2DEF-91A3-40F9-B596-9C47B2A40F1D}">
            <xm:f>'\\storage_Admin\CentrosLocalesMovilidad\2019\POA\SEPTIEMBRE\14. MARTIRES\[FRL14.xlsx]LD'!#REF!</xm:f>
            <x14:dxf>
              <font>
                <color rgb="FF006100"/>
              </font>
              <fill>
                <patternFill>
                  <bgColor rgb="FFC6EFCE"/>
                </patternFill>
              </fill>
            </x14:dxf>
          </x14:cfRule>
          <xm:sqref>V82</xm:sqref>
        </x14:conditionalFormatting>
        <x14:conditionalFormatting xmlns:xm="http://schemas.microsoft.com/office/excel/2006/main">
          <x14:cfRule type="cellIs" priority="37" operator="equal" id="{B5356DB6-BB12-4EAB-9DD1-F740B0AF4DB5}">
            <xm:f>'\\storage_Admin\CentrosLocalesMovilidad\2019\POA\SEPTIEMBRE\14. MARTIRES\[FRL14.xlsx]LD'!#REF!</xm:f>
            <x14:dxf>
              <font>
                <color rgb="FF9C6500"/>
              </font>
              <fill>
                <patternFill>
                  <bgColor rgb="FFFFEB9C"/>
                </patternFill>
              </fill>
            </x14:dxf>
          </x14:cfRule>
          <x14:cfRule type="cellIs" priority="38" operator="equal" id="{B26F4DEB-CF30-4FD9-BEE0-B8A0142D5B7E}">
            <xm:f>'\\storage_Admin\CentrosLocalesMovilidad\2019\POA\SEPTIEMBRE\14. MARTIRES\[FRL14.xlsx]LD'!#REF!</xm:f>
            <x14:dxf>
              <font>
                <color rgb="FF9C0006"/>
              </font>
              <fill>
                <patternFill>
                  <bgColor rgb="FFFFC7CE"/>
                </patternFill>
              </fill>
            </x14:dxf>
          </x14:cfRule>
          <x14:cfRule type="cellIs" priority="39" operator="equal" id="{C877FB9E-A475-4303-9015-E5C684A57F02}">
            <xm:f>'\\storage_Admin\CentrosLocalesMovilidad\2019\POA\SEPTIEMBRE\14. MARTIRES\[FRL14.xlsx]LD'!#REF!</xm:f>
            <x14:dxf>
              <font>
                <color rgb="FF006100"/>
              </font>
              <fill>
                <patternFill>
                  <bgColor rgb="FFC6EFCE"/>
                </patternFill>
              </fill>
            </x14:dxf>
          </x14:cfRule>
          <xm:sqref>V82</xm:sqref>
        </x14:conditionalFormatting>
        <x14:conditionalFormatting xmlns:xm="http://schemas.microsoft.com/office/excel/2006/main">
          <x14:cfRule type="cellIs" priority="34" operator="equal" id="{3859E5ED-883D-42AB-BC69-F323179BF941}">
            <xm:f>'\\storage_Admin\CentrosLocalesMovilidad\2019\POA\SEPTIEMBRE\14. MARTIRES\[FRL14.xlsx]LD'!#REF!</xm:f>
            <x14:dxf>
              <font>
                <color rgb="FF9C6500"/>
              </font>
              <fill>
                <patternFill>
                  <bgColor rgb="FFFFEB9C"/>
                </patternFill>
              </fill>
            </x14:dxf>
          </x14:cfRule>
          <x14:cfRule type="cellIs" priority="35" operator="equal" id="{F27E2D74-00D8-4F56-BC9D-AABC93CE2663}">
            <xm:f>'\\storage_Admin\CentrosLocalesMovilidad\2019\POA\SEPTIEMBRE\14. MARTIRES\[FRL14.xlsx]LD'!#REF!</xm:f>
            <x14:dxf>
              <font>
                <color rgb="FF9C0006"/>
              </font>
              <fill>
                <patternFill>
                  <bgColor rgb="FFFFC7CE"/>
                </patternFill>
              </fill>
            </x14:dxf>
          </x14:cfRule>
          <x14:cfRule type="cellIs" priority="36" operator="equal" id="{AE0AFE80-EC88-4CAE-B23F-51BCAFB48430}">
            <xm:f>'\\storage_Admin\CentrosLocalesMovilidad\2019\POA\SEPTIEMBRE\14. MARTIRES\[FRL14.xlsx]LD'!#REF!</xm:f>
            <x14:dxf>
              <font>
                <color rgb="FF006100"/>
              </font>
              <fill>
                <patternFill>
                  <bgColor rgb="FFC6EFCE"/>
                </patternFill>
              </fill>
            </x14:dxf>
          </x14:cfRule>
          <xm:sqref>V83</xm:sqref>
        </x14:conditionalFormatting>
        <x14:conditionalFormatting xmlns:xm="http://schemas.microsoft.com/office/excel/2006/main">
          <x14:cfRule type="cellIs" priority="31" operator="equal" id="{205FF695-EBAE-48F9-825C-D6F62569B749}">
            <xm:f>'\\storage_Admin\CentrosLocalesMovilidad\2019\POA\SEPTIEMBRE\14. MARTIRES\[FRL14.xlsx]LD'!#REF!</xm:f>
            <x14:dxf>
              <font>
                <color rgb="FF9C6500"/>
              </font>
              <fill>
                <patternFill>
                  <bgColor rgb="FFFFEB9C"/>
                </patternFill>
              </fill>
            </x14:dxf>
          </x14:cfRule>
          <x14:cfRule type="cellIs" priority="32" operator="equal" id="{5A9D113B-338B-4CD2-B7F1-E4ECF9638FBE}">
            <xm:f>'\\storage_Admin\CentrosLocalesMovilidad\2019\POA\SEPTIEMBRE\14. MARTIRES\[FRL14.xlsx]LD'!#REF!</xm:f>
            <x14:dxf>
              <font>
                <color rgb="FF9C0006"/>
              </font>
              <fill>
                <patternFill>
                  <bgColor rgb="FFFFC7CE"/>
                </patternFill>
              </fill>
            </x14:dxf>
          </x14:cfRule>
          <x14:cfRule type="cellIs" priority="33" operator="equal" id="{F3F8DE6A-BEE6-4C6B-B04E-59B25ACC28E6}">
            <xm:f>'\\storage_Admin\CentrosLocalesMovilidad\2019\POA\SEPTIEMBRE\14. MARTIRES\[FRL14.xlsx]LD'!#REF!</xm:f>
            <x14:dxf>
              <font>
                <color rgb="FF006100"/>
              </font>
              <fill>
                <patternFill>
                  <bgColor rgb="FFC6EFCE"/>
                </patternFill>
              </fill>
            </x14:dxf>
          </x14:cfRule>
          <xm:sqref>V83</xm:sqref>
        </x14:conditionalFormatting>
        <x14:conditionalFormatting xmlns:xm="http://schemas.microsoft.com/office/excel/2006/main">
          <x14:cfRule type="cellIs" priority="28" operator="equal" id="{83376C80-7BAF-4CAC-BFD1-40777C84CA8E}">
            <xm:f>'\\storage_Admin\CentrosLocalesMovilidad\2019\POA\SEPTIEMBRE\14. MARTIRES\[FRL14.xlsx]LD'!#REF!</xm:f>
            <x14:dxf>
              <font>
                <color rgb="FF9C6500"/>
              </font>
              <fill>
                <patternFill>
                  <bgColor rgb="FFFFEB9C"/>
                </patternFill>
              </fill>
            </x14:dxf>
          </x14:cfRule>
          <x14:cfRule type="cellIs" priority="29" operator="equal" id="{72748089-809C-4AA4-8644-456FCEDD8712}">
            <xm:f>'\\storage_Admin\CentrosLocalesMovilidad\2019\POA\SEPTIEMBRE\14. MARTIRES\[FRL14.xlsx]LD'!#REF!</xm:f>
            <x14:dxf>
              <font>
                <color rgb="FF9C0006"/>
              </font>
              <fill>
                <patternFill>
                  <bgColor rgb="FFFFC7CE"/>
                </patternFill>
              </fill>
            </x14:dxf>
          </x14:cfRule>
          <x14:cfRule type="cellIs" priority="30" operator="equal" id="{74AC6F9C-6205-4C53-8591-EE1B7BB3ED1C}">
            <xm:f>'\\storage_Admin\CentrosLocalesMovilidad\2019\POA\SEPTIEMBRE\14. MARTIRES\[FRL14.xlsx]LD'!#REF!</xm:f>
            <x14:dxf>
              <font>
                <color rgb="FF006100"/>
              </font>
              <fill>
                <patternFill>
                  <bgColor rgb="FFC6EFCE"/>
                </patternFill>
              </fill>
            </x14:dxf>
          </x14:cfRule>
          <xm:sqref>V84</xm:sqref>
        </x14:conditionalFormatting>
        <x14:conditionalFormatting xmlns:xm="http://schemas.microsoft.com/office/excel/2006/main">
          <x14:cfRule type="cellIs" priority="25" operator="equal" id="{0371A35C-AFB8-448B-97BD-066B4809F821}">
            <xm:f>'\\storage_Admin\CentrosLocalesMovilidad\2019\POA\SEPTIEMBRE\14. MARTIRES\[FRL14.xlsx]LD'!#REF!</xm:f>
            <x14:dxf>
              <font>
                <color rgb="FF9C6500"/>
              </font>
              <fill>
                <patternFill>
                  <bgColor rgb="FFFFEB9C"/>
                </patternFill>
              </fill>
            </x14:dxf>
          </x14:cfRule>
          <x14:cfRule type="cellIs" priority="26" operator="equal" id="{78DA3E2A-F865-4D64-94C9-AB0A6B1B8710}">
            <xm:f>'\\storage_Admin\CentrosLocalesMovilidad\2019\POA\SEPTIEMBRE\14. MARTIRES\[FRL14.xlsx]LD'!#REF!</xm:f>
            <x14:dxf>
              <font>
                <color rgb="FF9C0006"/>
              </font>
              <fill>
                <patternFill>
                  <bgColor rgb="FFFFC7CE"/>
                </patternFill>
              </fill>
            </x14:dxf>
          </x14:cfRule>
          <x14:cfRule type="cellIs" priority="27" operator="equal" id="{4A767529-5DD7-49C7-BF6E-B538F927D3DE}">
            <xm:f>'\\storage_Admin\CentrosLocalesMovilidad\2019\POA\SEPTIEMBRE\14. MARTIRES\[FRL14.xlsx]LD'!#REF!</xm:f>
            <x14:dxf>
              <font>
                <color rgb="FF006100"/>
              </font>
              <fill>
                <patternFill>
                  <bgColor rgb="FFC6EFCE"/>
                </patternFill>
              </fill>
            </x14:dxf>
          </x14:cfRule>
          <xm:sqref>V85</xm:sqref>
        </x14:conditionalFormatting>
        <x14:conditionalFormatting xmlns:xm="http://schemas.microsoft.com/office/excel/2006/main">
          <x14:cfRule type="cellIs" priority="22" operator="equal" id="{029F4B98-D880-44A2-91DD-0B90E4659A9D}">
            <xm:f>'\\storage_Admin\CentrosLocalesMovilidad\2019\POA\SEPTIEMBRE\14. MARTIRES\[FRL14.xlsx]LD'!#REF!</xm:f>
            <x14:dxf>
              <font>
                <color rgb="FF9C6500"/>
              </font>
              <fill>
                <patternFill>
                  <bgColor rgb="FFFFEB9C"/>
                </patternFill>
              </fill>
            </x14:dxf>
          </x14:cfRule>
          <x14:cfRule type="cellIs" priority="23" operator="equal" id="{A1E5AA03-290E-453B-AFCE-E5D7A7B7A03A}">
            <xm:f>'\\storage_Admin\CentrosLocalesMovilidad\2019\POA\SEPTIEMBRE\14. MARTIRES\[FRL14.xlsx]LD'!#REF!</xm:f>
            <x14:dxf>
              <font>
                <color rgb="FF9C0006"/>
              </font>
              <fill>
                <patternFill>
                  <bgColor rgb="FFFFC7CE"/>
                </patternFill>
              </fill>
            </x14:dxf>
          </x14:cfRule>
          <x14:cfRule type="cellIs" priority="24" operator="equal" id="{E5B1DA2D-CBFD-40AA-93C8-0174E5312B84}">
            <xm:f>'\\storage_Admin\CentrosLocalesMovilidad\2019\POA\SEPTIEMBRE\14. MARTIRES\[FRL14.xlsx]LD'!#REF!</xm:f>
            <x14:dxf>
              <font>
                <color rgb="FF006100"/>
              </font>
              <fill>
                <patternFill>
                  <bgColor rgb="FFC6EFCE"/>
                </patternFill>
              </fill>
            </x14:dxf>
          </x14:cfRule>
          <xm:sqref>V86</xm:sqref>
        </x14:conditionalFormatting>
        <x14:conditionalFormatting xmlns:xm="http://schemas.microsoft.com/office/excel/2006/main">
          <x14:cfRule type="cellIs" priority="19" operator="equal" id="{6D695023-C20A-4B15-A676-E1FB41A4A258}">
            <xm:f>'\\storage_Admin\CentrosLocalesMovilidad\2019\POA\SEPTIEMBRE\14. MARTIRES\[FRL14.xlsx]LD'!#REF!</xm:f>
            <x14:dxf>
              <font>
                <color rgb="FF9C6500"/>
              </font>
              <fill>
                <patternFill>
                  <bgColor rgb="FFFFEB9C"/>
                </patternFill>
              </fill>
            </x14:dxf>
          </x14:cfRule>
          <x14:cfRule type="cellIs" priority="20" operator="equal" id="{47190FE5-6C97-41D6-A9BC-AA387E596DD7}">
            <xm:f>'\\storage_Admin\CentrosLocalesMovilidad\2019\POA\SEPTIEMBRE\14. MARTIRES\[FRL14.xlsx]LD'!#REF!</xm:f>
            <x14:dxf>
              <font>
                <color rgb="FF9C0006"/>
              </font>
              <fill>
                <patternFill>
                  <bgColor rgb="FFFFC7CE"/>
                </patternFill>
              </fill>
            </x14:dxf>
          </x14:cfRule>
          <x14:cfRule type="cellIs" priority="21" operator="equal" id="{765D87CF-39D0-4256-AB5C-CC13BCFA582F}">
            <xm:f>'\\storage_Admin\CentrosLocalesMovilidad\2019\POA\SEPTIEMBRE\14. MARTIRES\[FRL14.xlsx]LD'!#REF!</xm:f>
            <x14:dxf>
              <font>
                <color rgb="FF006100"/>
              </font>
              <fill>
                <patternFill>
                  <bgColor rgb="FFC6EFCE"/>
                </patternFill>
              </fill>
            </x14:dxf>
          </x14:cfRule>
          <xm:sqref>V87</xm:sqref>
        </x14:conditionalFormatting>
        <x14:conditionalFormatting xmlns:xm="http://schemas.microsoft.com/office/excel/2006/main">
          <x14:cfRule type="cellIs" priority="16" operator="equal" id="{619FB7DD-BB38-43E6-A2D6-DC1195692290}">
            <xm:f>'\\storage_Admin\CentrosLocalesMovilidad\2019\POA\SEPTIEMBRE\14. MARTIRES\[FRL14.xlsx]LD'!#REF!</xm:f>
            <x14:dxf>
              <font>
                <color rgb="FF9C6500"/>
              </font>
              <fill>
                <patternFill>
                  <bgColor rgb="FFFFEB9C"/>
                </patternFill>
              </fill>
            </x14:dxf>
          </x14:cfRule>
          <x14:cfRule type="cellIs" priority="17" operator="equal" id="{67F07204-FDB9-402B-87F7-70CA47AB25CE}">
            <xm:f>'\\storage_Admin\CentrosLocalesMovilidad\2019\POA\SEPTIEMBRE\14. MARTIRES\[FRL14.xlsx]LD'!#REF!</xm:f>
            <x14:dxf>
              <font>
                <color rgb="FF9C0006"/>
              </font>
              <fill>
                <patternFill>
                  <bgColor rgb="FFFFC7CE"/>
                </patternFill>
              </fill>
            </x14:dxf>
          </x14:cfRule>
          <x14:cfRule type="cellIs" priority="18" operator="equal" id="{2794A359-B8F7-42F2-A950-8D46840D682F}">
            <xm:f>'\\storage_Admin\CentrosLocalesMovilidad\2019\POA\SEPTIEMBRE\14. MARTIRES\[FRL14.xlsx]LD'!#REF!</xm:f>
            <x14:dxf>
              <font>
                <color rgb="FF006100"/>
              </font>
              <fill>
                <patternFill>
                  <bgColor rgb="FFC6EFCE"/>
                </patternFill>
              </fill>
            </x14:dxf>
          </x14:cfRule>
          <xm:sqref>V88</xm:sqref>
        </x14:conditionalFormatting>
        <x14:conditionalFormatting xmlns:xm="http://schemas.microsoft.com/office/excel/2006/main">
          <x14:cfRule type="cellIs" priority="13" operator="equal" id="{5E59F4CC-451A-4E7A-9F26-781419B0E1A1}">
            <xm:f>'\\storage_Admin\CentrosLocalesMovilidad\2019\POA\SEPTIEMBRE\14. MARTIRES\[FRL14.xlsx]LD'!#REF!</xm:f>
            <x14:dxf>
              <font>
                <color rgb="FF9C6500"/>
              </font>
              <fill>
                <patternFill>
                  <bgColor rgb="FFFFEB9C"/>
                </patternFill>
              </fill>
            </x14:dxf>
          </x14:cfRule>
          <x14:cfRule type="cellIs" priority="14" operator="equal" id="{B74A6D6C-B483-4D75-BF2E-BF5A7DE090B5}">
            <xm:f>'\\storage_Admin\CentrosLocalesMovilidad\2019\POA\SEPTIEMBRE\14. MARTIRES\[FRL14.xlsx]LD'!#REF!</xm:f>
            <x14:dxf>
              <font>
                <color rgb="FF9C0006"/>
              </font>
              <fill>
                <patternFill>
                  <bgColor rgb="FFFFC7CE"/>
                </patternFill>
              </fill>
            </x14:dxf>
          </x14:cfRule>
          <x14:cfRule type="cellIs" priority="15" operator="equal" id="{724DD0A8-50A3-4A9F-9F23-673CE386A211}">
            <xm:f>'\\storage_Admin\CentrosLocalesMovilidad\2019\POA\SEPTIEMBRE\14. MARTIRES\[FRL14.xlsx]LD'!#REF!</xm:f>
            <x14:dxf>
              <font>
                <color rgb="FF006100"/>
              </font>
              <fill>
                <patternFill>
                  <bgColor rgb="FFC6EFCE"/>
                </patternFill>
              </fill>
            </x14:dxf>
          </x14:cfRule>
          <xm:sqref>V89</xm:sqref>
        </x14:conditionalFormatting>
        <x14:conditionalFormatting xmlns:xm="http://schemas.microsoft.com/office/excel/2006/main">
          <x14:cfRule type="cellIs" priority="10" operator="equal" id="{D9A8937E-2A90-4BA3-94F7-A3DAE0581AD5}">
            <xm:f>'\\storage_Admin\CentrosLocalesMovilidad\2019\POA\SEPTIEMBRE\14. MARTIRES\[FRL14.xlsx]LD'!#REF!</xm:f>
            <x14:dxf>
              <font>
                <color rgb="FF9C6500"/>
              </font>
              <fill>
                <patternFill>
                  <bgColor rgb="FFFFEB9C"/>
                </patternFill>
              </fill>
            </x14:dxf>
          </x14:cfRule>
          <x14:cfRule type="cellIs" priority="11" operator="equal" id="{C67A6F52-907F-4950-85A9-C2BA337C0596}">
            <xm:f>'\\storage_Admin\CentrosLocalesMovilidad\2019\POA\SEPTIEMBRE\14. MARTIRES\[FRL14.xlsx]LD'!#REF!</xm:f>
            <x14:dxf>
              <font>
                <color rgb="FF9C0006"/>
              </font>
              <fill>
                <patternFill>
                  <bgColor rgb="FFFFC7CE"/>
                </patternFill>
              </fill>
            </x14:dxf>
          </x14:cfRule>
          <x14:cfRule type="cellIs" priority="12" operator="equal" id="{EAF7C5F7-D9FC-4476-8BDB-AB5A5EF4D2AC}">
            <xm:f>'\\storage_Admin\CentrosLocalesMovilidad\2019\POA\SEPTIEMBRE\14. MARTIRES\[FRL14.xlsx]LD'!#REF!</xm:f>
            <x14:dxf>
              <font>
                <color rgb="FF006100"/>
              </font>
              <fill>
                <patternFill>
                  <bgColor rgb="FFC6EFCE"/>
                </patternFill>
              </fill>
            </x14:dxf>
          </x14:cfRule>
          <xm:sqref>V90</xm:sqref>
        </x14:conditionalFormatting>
        <x14:conditionalFormatting xmlns:xm="http://schemas.microsoft.com/office/excel/2006/main">
          <x14:cfRule type="cellIs" priority="7" operator="equal" id="{FFA7D194-D671-4F43-8774-6952FE7D02E3}">
            <xm:f>'\\storage_Admin\CentrosLocalesMovilidad\2019\POA\SEPTIEMBRE\14. MARTIRES\[FRL14.xlsx]LD'!#REF!</xm:f>
            <x14:dxf>
              <font>
                <color rgb="FF9C6500"/>
              </font>
              <fill>
                <patternFill>
                  <bgColor rgb="FFFFEB9C"/>
                </patternFill>
              </fill>
            </x14:dxf>
          </x14:cfRule>
          <x14:cfRule type="cellIs" priority="8" operator="equal" id="{5F16EF43-A0F3-4646-8389-CABD27D8237C}">
            <xm:f>'\\storage_Admin\CentrosLocalesMovilidad\2019\POA\SEPTIEMBRE\14. MARTIRES\[FRL14.xlsx]LD'!#REF!</xm:f>
            <x14:dxf>
              <font>
                <color rgb="FF9C0006"/>
              </font>
              <fill>
                <patternFill>
                  <bgColor rgb="FFFFC7CE"/>
                </patternFill>
              </fill>
            </x14:dxf>
          </x14:cfRule>
          <x14:cfRule type="cellIs" priority="9" operator="equal" id="{A668C63B-2DEC-4C71-9E9A-65C427B8B253}">
            <xm:f>'\\storage_Admin\CentrosLocalesMovilidad\2019\POA\SEPTIEMBRE\14. MARTIRES\[FRL14.xlsx]LD'!#REF!</xm:f>
            <x14:dxf>
              <font>
                <color rgb="FF006100"/>
              </font>
              <fill>
                <patternFill>
                  <bgColor rgb="FFC6EFCE"/>
                </patternFill>
              </fill>
            </x14:dxf>
          </x14:cfRule>
          <xm:sqref>V91</xm:sqref>
        </x14:conditionalFormatting>
        <x14:conditionalFormatting xmlns:xm="http://schemas.microsoft.com/office/excel/2006/main">
          <x14:cfRule type="cellIs" priority="4" operator="equal" id="{978291E0-32F7-43EC-A74A-8705E9284872}">
            <xm:f>'\\storage_Admin\CentrosLocalesMovilidad\2019\POA\SEPTIEMBRE\14. MARTIRES\[FRL14.xlsx]LD'!#REF!</xm:f>
            <x14:dxf>
              <font>
                <color rgb="FF9C6500"/>
              </font>
              <fill>
                <patternFill>
                  <bgColor rgb="FFFFEB9C"/>
                </patternFill>
              </fill>
            </x14:dxf>
          </x14:cfRule>
          <x14:cfRule type="cellIs" priority="5" operator="equal" id="{89C0193C-C3C2-4D19-B649-B80C42DD5B00}">
            <xm:f>'\\storage_Admin\CentrosLocalesMovilidad\2019\POA\SEPTIEMBRE\14. MARTIRES\[FRL14.xlsx]LD'!#REF!</xm:f>
            <x14:dxf>
              <font>
                <color rgb="FF9C0006"/>
              </font>
              <fill>
                <patternFill>
                  <bgColor rgb="FFFFC7CE"/>
                </patternFill>
              </fill>
            </x14:dxf>
          </x14:cfRule>
          <x14:cfRule type="cellIs" priority="6" operator="equal" id="{04A628CB-E698-4CF2-9F51-7AD9261C3599}">
            <xm:f>'\\storage_Admin\CentrosLocalesMovilidad\2019\POA\SEPTIEMBRE\14. MARTIRES\[FRL14.xlsx]LD'!#REF!</xm:f>
            <x14:dxf>
              <font>
                <color rgb="FF006100"/>
              </font>
              <fill>
                <patternFill>
                  <bgColor rgb="FFC6EFCE"/>
                </patternFill>
              </fill>
            </x14:dxf>
          </x14:cfRule>
          <xm:sqref>V92</xm:sqref>
        </x14:conditionalFormatting>
        <x14:conditionalFormatting xmlns:xm="http://schemas.microsoft.com/office/excel/2006/main">
          <x14:cfRule type="cellIs" priority="1" operator="equal" id="{C9154F6E-7CC6-4220-917B-4C8A620EAE2E}">
            <xm:f>'\\storage_Admin\CentrosLocalesMovilidad\2019\POA\SEPTIEMBRE\14. MARTIRES\[FRL14.xlsx]LD'!#REF!</xm:f>
            <x14:dxf>
              <font>
                <color rgb="FF9C6500"/>
              </font>
              <fill>
                <patternFill>
                  <bgColor rgb="FFFFEB9C"/>
                </patternFill>
              </fill>
            </x14:dxf>
          </x14:cfRule>
          <x14:cfRule type="cellIs" priority="2" operator="equal" id="{E13B6A52-D5C8-4692-8876-3E047B3C2E4C}">
            <xm:f>'\\storage_Admin\CentrosLocalesMovilidad\2019\POA\SEPTIEMBRE\14. MARTIRES\[FRL14.xlsx]LD'!#REF!</xm:f>
            <x14:dxf>
              <font>
                <color rgb="FF9C0006"/>
              </font>
              <fill>
                <patternFill>
                  <bgColor rgb="FFFFC7CE"/>
                </patternFill>
              </fill>
            </x14:dxf>
          </x14:cfRule>
          <x14:cfRule type="cellIs" priority="3" operator="equal" id="{E01B1255-5426-4690-B9C5-B284EDCE27B2}">
            <xm:f>'\\storage_Admin\CentrosLocalesMovilidad\2019\POA\SEPTIEMBRE\14. MARTIRES\[FRL14.xlsx]LD'!#REF!</xm:f>
            <x14:dxf>
              <font>
                <color rgb="FF006100"/>
              </font>
              <fill>
                <patternFill>
                  <bgColor rgb="FFC6EFCE"/>
                </patternFill>
              </fill>
            </x14:dxf>
          </x14:cfRule>
          <xm:sqref>V93:V101</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I102:I203</xm:sqref>
        </x14:dataValidation>
        <x14:dataValidation type="list" allowBlank="1" showInputMessage="1" showErrorMessage="1">
          <x14:formula1>
            <xm:f>'C:\Users\Lenovo\Documents\procedimiento de participacion\[PM06-PR04-F02.xlsx]LD'!#REF!</xm:f>
          </x14:formula1>
          <xm:sqref>Y102:Y203 J102:N203 U102:U203 F102:F203</xm:sqref>
        </x14:dataValidation>
        <x14:dataValidation type="list" allowBlank="1" showInputMessage="1" showErrorMessage="1">
          <x14:formula1>
            <xm:f>'\\storage_Admin\CentrosLocalesMovilidad\2019\POA\SEPTIEMBRE\14. MARTIRES\[FRL14.xlsx]LD'!#REF!</xm:f>
          </x14:formula1>
          <xm:sqref>M6:M101</xm:sqref>
        </x14:dataValidation>
        <x14:dataValidation type="list" allowBlank="1" showInputMessage="1" showErrorMessage="1">
          <x14:formula1>
            <xm:f>'\\storage_Admin\CentrosLocalesMovilidad\2019\POA\SEPTIEMBRE\14. MARTIRES\[FRL14.xlsx]LD'!#REF!</xm:f>
          </x14:formula1>
          <xm:sqref>F6:F101</xm:sqref>
        </x14:dataValidation>
        <x14:dataValidation type="list" allowBlank="1" showInputMessage="1" showErrorMessage="1">
          <x14:formula1>
            <xm:f>'\\storage_Admin\CentrosLocalesMovilidad\2019\POA\SEPTIEMBRE\14. MARTIRES\[FRL14.xlsx]LD'!#REF!</xm:f>
          </x14:formula1>
          <xm:sqref>L6:L101</xm:sqref>
        </x14:dataValidation>
        <x14:dataValidation type="list" allowBlank="1" showInputMessage="1" showErrorMessage="1">
          <x14:formula1>
            <xm:f>'\\storage_Admin\CentrosLocalesMovilidad\2019\POA\SEPTIEMBRE\14. MARTIRES\[FRL14.xlsx]LD'!#REF!</xm:f>
          </x14:formula1>
          <xm:sqref>Z6:Z101</xm:sqref>
        </x14:dataValidation>
        <x14:dataValidation type="list" allowBlank="1" showInputMessage="1" showErrorMessage="1">
          <x14:formula1>
            <xm:f>'\\storage_Admin\CentrosLocalesMovilidad\2019\POA\SEPTIEMBRE\14. MARTIRES\[FRL14.xlsx]LD'!#REF!</xm:f>
          </x14:formula1>
          <xm:sqref>N6:O101</xm:sqref>
        </x14:dataValidation>
        <x14:dataValidation type="list" allowBlank="1" showInputMessage="1" showErrorMessage="1">
          <x14:formula1>
            <xm:f>'\\storage_Admin\CentrosLocalesMovilidad\2019\POA\SEPTIEMBRE\14. MARTIRES\[FRL14.xlsx]LD'!#REF!</xm:f>
          </x14:formula1>
          <xm:sqref>K6:K101</xm:sqref>
        </x14:dataValidation>
        <x14:dataValidation type="list" allowBlank="1" showInputMessage="1" showErrorMessage="1">
          <x14:formula1>
            <xm:f>'\\storage_Admin\CentrosLocalesMovilidad\2019\POA\SEPTIEMBRE\14. MARTIRES\[FRL14.xlsx]LD'!#REF!</xm:f>
          </x14:formula1>
          <xm:sqref>J6:J101</xm:sqref>
        </x14:dataValidation>
        <x14:dataValidation type="list" allowBlank="1" showInputMessage="1" showErrorMessage="1">
          <x14:formula1>
            <xm:f>'\\storage_Admin\CentrosLocalesMovilidad\2019\POA\SEPTIEMBRE\14. MARTIRES\[FRL14.xlsx]LD'!#REF!</xm:f>
          </x14:formula1>
          <xm:sqref>V6:V101</xm:sqref>
        </x14:dataValidation>
        <x14:dataValidation type="list" allowBlank="1" showInputMessage="1" showErrorMessage="1">
          <x14:formula1>
            <xm:f>'\\storage_Admin\CentrosLocalesMovilidad\2019\POA\SEPTIEMBRE\14. MARTIRES\[FRL14.xlsx]LD'!#REF!</xm:f>
          </x14:formula1>
          <xm:sqref>I6:I101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Q1" workbookViewId="0">
      <selection activeCell="AD6" sqref="AD6"/>
    </sheetView>
  </sheetViews>
  <sheetFormatPr baseColWidth="10" defaultRowHeight="15"/>
  <cols>
    <col min="1" max="1" width="0" hidden="1" customWidth="1"/>
    <col min="2" max="2" width="8.28515625" hidden="1" customWidth="1"/>
    <col min="29" max="29" width="23.7109375" customWidth="1"/>
    <col min="30" max="30" width="22.42578125" customWidth="1"/>
    <col min="31" max="31" width="12"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360">
      <c r="A6" s="39" t="str">
        <f>+CONCATENATE(LEFT(K6,2)," ",LEFT(L6,2))</f>
        <v>6. R.</v>
      </c>
      <c r="B6" s="39" t="str">
        <f>IF(R6&lt;&gt;"",CONCATENATE(DAY(R6),".",MONTH(R6)),"")</f>
        <v>2.9</v>
      </c>
      <c r="C6" s="1">
        <v>62</v>
      </c>
      <c r="D6" s="46">
        <v>43710</v>
      </c>
      <c r="E6" s="1" t="s">
        <v>1475</v>
      </c>
      <c r="F6" s="1" t="s">
        <v>207</v>
      </c>
      <c r="G6" s="1" t="s">
        <v>466</v>
      </c>
      <c r="H6" s="1">
        <v>0</v>
      </c>
      <c r="I6" s="1" t="s">
        <v>75</v>
      </c>
      <c r="J6" s="1" t="s">
        <v>100</v>
      </c>
      <c r="K6" s="1" t="s">
        <v>187</v>
      </c>
      <c r="L6" s="1" t="s">
        <v>223</v>
      </c>
      <c r="M6" s="1"/>
      <c r="N6" s="1" t="s">
        <v>117</v>
      </c>
      <c r="O6" s="1" t="s">
        <v>117</v>
      </c>
      <c r="P6" s="1" t="s">
        <v>114</v>
      </c>
      <c r="Q6" s="47">
        <v>43710</v>
      </c>
      <c r="R6" s="46">
        <v>43710</v>
      </c>
      <c r="S6" s="46">
        <v>43710</v>
      </c>
      <c r="T6" s="48">
        <v>0</v>
      </c>
      <c r="U6" s="49">
        <v>0</v>
      </c>
      <c r="V6" s="50" t="s">
        <v>84</v>
      </c>
      <c r="W6" s="1" t="s">
        <v>469</v>
      </c>
      <c r="X6" s="1" t="s">
        <v>1476</v>
      </c>
      <c r="Y6" s="1" t="s">
        <v>1477</v>
      </c>
      <c r="Z6" s="1" t="s">
        <v>121</v>
      </c>
      <c r="AA6" s="1" t="s">
        <v>468</v>
      </c>
      <c r="AB6" s="1" t="s">
        <v>1478</v>
      </c>
    </row>
    <row r="7" spans="1:28" ht="78.75">
      <c r="A7" s="39" t="str">
        <f t="shared" ref="A7:A70" si="0">+CONCATENATE(LEFT(K7,2)," ",LEFT(L7,2))</f>
        <v>6. Y.</v>
      </c>
      <c r="B7" s="39" t="str">
        <f t="shared" ref="B7:B70" si="1">IF(R7&lt;&gt;"",CONCATENATE(DAY(R7),".",MONTH(R7)),"")</f>
        <v>3.9</v>
      </c>
      <c r="C7" s="1">
        <v>63</v>
      </c>
      <c r="D7" s="46">
        <v>43711</v>
      </c>
      <c r="E7" s="1" t="s">
        <v>1479</v>
      </c>
      <c r="F7" s="1" t="s">
        <v>198</v>
      </c>
      <c r="G7" s="1" t="s">
        <v>42</v>
      </c>
      <c r="H7" s="1">
        <v>0</v>
      </c>
      <c r="I7" s="1" t="s">
        <v>75</v>
      </c>
      <c r="J7" s="1" t="s">
        <v>100</v>
      </c>
      <c r="K7" s="1" t="s">
        <v>187</v>
      </c>
      <c r="L7" s="1" t="s">
        <v>245</v>
      </c>
      <c r="M7" s="1"/>
      <c r="N7" s="1" t="s">
        <v>117</v>
      </c>
      <c r="O7" s="1" t="s">
        <v>117</v>
      </c>
      <c r="P7" s="1" t="s">
        <v>114</v>
      </c>
      <c r="Q7" s="47">
        <v>43711</v>
      </c>
      <c r="R7" s="46">
        <v>43711</v>
      </c>
      <c r="S7" s="46">
        <v>43711</v>
      </c>
      <c r="T7" s="48">
        <v>0</v>
      </c>
      <c r="U7" s="49">
        <v>0</v>
      </c>
      <c r="V7" s="50" t="s">
        <v>84</v>
      </c>
      <c r="W7" s="1" t="s">
        <v>469</v>
      </c>
      <c r="X7" s="1" t="s">
        <v>1476</v>
      </c>
      <c r="Y7" s="1" t="s">
        <v>1480</v>
      </c>
      <c r="Z7" s="1" t="s">
        <v>121</v>
      </c>
      <c r="AA7" s="1" t="s">
        <v>468</v>
      </c>
      <c r="AB7" s="1" t="s">
        <v>1478</v>
      </c>
    </row>
    <row r="8" spans="1:28" ht="393.75">
      <c r="A8" s="39" t="str">
        <f t="shared" si="0"/>
        <v>3. J.</v>
      </c>
      <c r="B8" s="39" t="str">
        <f t="shared" si="1"/>
        <v>3.9</v>
      </c>
      <c r="C8" s="1">
        <v>64</v>
      </c>
      <c r="D8" s="46">
        <v>43711</v>
      </c>
      <c r="E8" s="63" t="s">
        <v>1481</v>
      </c>
      <c r="F8" s="1" t="s">
        <v>207</v>
      </c>
      <c r="G8" s="1" t="s">
        <v>466</v>
      </c>
      <c r="H8" s="1">
        <v>0</v>
      </c>
      <c r="I8" s="1" t="s">
        <v>178</v>
      </c>
      <c r="J8" s="1" t="s">
        <v>183</v>
      </c>
      <c r="K8" s="1" t="s">
        <v>182</v>
      </c>
      <c r="L8" s="1" t="s">
        <v>217</v>
      </c>
      <c r="M8" s="1"/>
      <c r="N8" s="1" t="s">
        <v>117</v>
      </c>
      <c r="O8" s="1" t="s">
        <v>117</v>
      </c>
      <c r="P8" s="1" t="s">
        <v>114</v>
      </c>
      <c r="Q8" s="47">
        <v>43711</v>
      </c>
      <c r="R8" s="46">
        <v>43711</v>
      </c>
      <c r="S8" s="46">
        <v>43711</v>
      </c>
      <c r="T8" s="48">
        <v>0</v>
      </c>
      <c r="U8" s="49">
        <v>0</v>
      </c>
      <c r="V8" s="50" t="s">
        <v>84</v>
      </c>
      <c r="W8" s="1" t="s">
        <v>469</v>
      </c>
      <c r="X8" s="1" t="s">
        <v>1482</v>
      </c>
      <c r="Y8" s="1" t="s">
        <v>1483</v>
      </c>
      <c r="Z8" s="1" t="s">
        <v>138</v>
      </c>
      <c r="AA8" s="1" t="s">
        <v>468</v>
      </c>
      <c r="AB8" s="1" t="s">
        <v>321</v>
      </c>
    </row>
    <row r="9" spans="1:28" ht="213.75">
      <c r="A9" s="39" t="str">
        <f t="shared" si="0"/>
        <v>6. W.</v>
      </c>
      <c r="B9" s="39" t="str">
        <f t="shared" si="1"/>
        <v>4.9</v>
      </c>
      <c r="C9" s="1">
        <v>65</v>
      </c>
      <c r="D9" s="46">
        <v>43712</v>
      </c>
      <c r="E9" s="1" t="s">
        <v>1484</v>
      </c>
      <c r="F9" s="1" t="s">
        <v>120</v>
      </c>
      <c r="G9" s="1" t="s">
        <v>392</v>
      </c>
      <c r="H9" s="1">
        <v>0</v>
      </c>
      <c r="I9" s="1" t="s">
        <v>75</v>
      </c>
      <c r="J9" s="1" t="s">
        <v>100</v>
      </c>
      <c r="K9" s="1" t="s">
        <v>187</v>
      </c>
      <c r="L9" s="1" t="s">
        <v>254</v>
      </c>
      <c r="M9" s="1"/>
      <c r="N9" s="1" t="s">
        <v>117</v>
      </c>
      <c r="O9" s="1" t="s">
        <v>117</v>
      </c>
      <c r="P9" s="1" t="s">
        <v>114</v>
      </c>
      <c r="Q9" s="47">
        <v>43712</v>
      </c>
      <c r="R9" s="46">
        <v>43712</v>
      </c>
      <c r="S9" s="46">
        <v>43712</v>
      </c>
      <c r="T9" s="48">
        <v>0</v>
      </c>
      <c r="U9" s="49">
        <v>0</v>
      </c>
      <c r="V9" s="50" t="s">
        <v>84</v>
      </c>
      <c r="W9" s="1" t="s">
        <v>469</v>
      </c>
      <c r="X9" s="1" t="s">
        <v>1476</v>
      </c>
      <c r="Y9" s="1" t="s">
        <v>1485</v>
      </c>
      <c r="Z9" s="1" t="s">
        <v>121</v>
      </c>
      <c r="AA9" s="1" t="s">
        <v>468</v>
      </c>
      <c r="AB9" s="1" t="s">
        <v>326</v>
      </c>
    </row>
    <row r="10" spans="1:28" ht="258.75">
      <c r="A10" s="39" t="str">
        <f t="shared" si="0"/>
        <v>6. P.</v>
      </c>
      <c r="B10" s="39" t="str">
        <f t="shared" si="1"/>
        <v>4.9</v>
      </c>
      <c r="C10" s="1">
        <v>66</v>
      </c>
      <c r="D10" s="46">
        <v>43712</v>
      </c>
      <c r="E10" s="1" t="s">
        <v>1481</v>
      </c>
      <c r="F10" s="1" t="s">
        <v>207</v>
      </c>
      <c r="G10" s="1" t="s">
        <v>466</v>
      </c>
      <c r="H10" s="1">
        <v>0</v>
      </c>
      <c r="I10" s="1" t="s">
        <v>75</v>
      </c>
      <c r="J10" s="1" t="s">
        <v>100</v>
      </c>
      <c r="K10" s="1" t="s">
        <v>187</v>
      </c>
      <c r="L10" s="1" t="s">
        <v>225</v>
      </c>
      <c r="M10" s="1"/>
      <c r="N10" s="1" t="s">
        <v>117</v>
      </c>
      <c r="O10" s="1" t="s">
        <v>117</v>
      </c>
      <c r="P10" s="1" t="s">
        <v>114</v>
      </c>
      <c r="Q10" s="47">
        <v>43712</v>
      </c>
      <c r="R10" s="46">
        <v>43712</v>
      </c>
      <c r="S10" s="46">
        <v>43712</v>
      </c>
      <c r="T10" s="48">
        <v>0</v>
      </c>
      <c r="U10" s="49">
        <v>0</v>
      </c>
      <c r="V10" s="50" t="s">
        <v>84</v>
      </c>
      <c r="W10" s="1" t="s">
        <v>469</v>
      </c>
      <c r="X10" s="1" t="s">
        <v>1486</v>
      </c>
      <c r="Y10" s="1" t="s">
        <v>1487</v>
      </c>
      <c r="Z10" s="1" t="s">
        <v>121</v>
      </c>
      <c r="AA10" s="1" t="s">
        <v>468</v>
      </c>
      <c r="AB10" s="1" t="s">
        <v>321</v>
      </c>
    </row>
    <row r="11" spans="1:28" ht="409.5">
      <c r="A11" s="39" t="str">
        <f t="shared" si="0"/>
        <v>3. J.</v>
      </c>
      <c r="B11" s="39" t="str">
        <f t="shared" si="1"/>
        <v>4.9</v>
      </c>
      <c r="C11" s="1">
        <v>67</v>
      </c>
      <c r="D11" s="46">
        <v>43712</v>
      </c>
      <c r="E11" s="1" t="s">
        <v>465</v>
      </c>
      <c r="F11" s="1" t="s">
        <v>207</v>
      </c>
      <c r="G11" s="1" t="s">
        <v>466</v>
      </c>
      <c r="H11" s="1">
        <v>0</v>
      </c>
      <c r="I11" s="1" t="s">
        <v>75</v>
      </c>
      <c r="J11" s="1" t="s">
        <v>183</v>
      </c>
      <c r="K11" s="1" t="s">
        <v>182</v>
      </c>
      <c r="L11" s="1" t="s">
        <v>217</v>
      </c>
      <c r="M11" s="1"/>
      <c r="N11" s="1" t="s">
        <v>117</v>
      </c>
      <c r="O11" s="1" t="s">
        <v>117</v>
      </c>
      <c r="P11" s="1" t="s">
        <v>114</v>
      </c>
      <c r="Q11" s="47">
        <v>43712</v>
      </c>
      <c r="R11" s="46">
        <v>43712</v>
      </c>
      <c r="S11" s="46">
        <v>43712</v>
      </c>
      <c r="T11" s="48">
        <v>0</v>
      </c>
      <c r="U11" s="49">
        <v>0</v>
      </c>
      <c r="V11" s="50" t="s">
        <v>84</v>
      </c>
      <c r="W11" s="1" t="s">
        <v>469</v>
      </c>
      <c r="X11" s="1" t="s">
        <v>467</v>
      </c>
      <c r="Y11" s="1" t="s">
        <v>1488</v>
      </c>
      <c r="Z11" s="1" t="s">
        <v>151</v>
      </c>
      <c r="AA11" s="1" t="s">
        <v>468</v>
      </c>
      <c r="AB11" s="1" t="s">
        <v>321</v>
      </c>
    </row>
    <row r="12" spans="1:28" ht="180">
      <c r="A12" s="39" t="str">
        <f t="shared" si="0"/>
        <v>6. Y.</v>
      </c>
      <c r="B12" s="39" t="str">
        <f t="shared" si="1"/>
        <v>5.9</v>
      </c>
      <c r="C12" s="1">
        <v>68</v>
      </c>
      <c r="D12" s="46">
        <v>43713</v>
      </c>
      <c r="E12" s="1" t="s">
        <v>1481</v>
      </c>
      <c r="F12" s="1" t="s">
        <v>207</v>
      </c>
      <c r="G12" s="1" t="s">
        <v>466</v>
      </c>
      <c r="H12" s="1">
        <v>0</v>
      </c>
      <c r="I12" s="1" t="s">
        <v>75</v>
      </c>
      <c r="J12" s="1" t="s">
        <v>100</v>
      </c>
      <c r="K12" s="1" t="s">
        <v>187</v>
      </c>
      <c r="L12" s="1" t="s">
        <v>245</v>
      </c>
      <c r="M12" s="1"/>
      <c r="N12" s="1" t="s">
        <v>117</v>
      </c>
      <c r="O12" s="1" t="s">
        <v>117</v>
      </c>
      <c r="P12" s="1" t="s">
        <v>114</v>
      </c>
      <c r="Q12" s="47">
        <v>43713</v>
      </c>
      <c r="R12" s="46">
        <v>43713</v>
      </c>
      <c r="S12" s="46">
        <v>43713</v>
      </c>
      <c r="T12" s="48">
        <v>0</v>
      </c>
      <c r="U12" s="49">
        <v>0</v>
      </c>
      <c r="V12" s="50" t="s">
        <v>84</v>
      </c>
      <c r="W12" s="1" t="s">
        <v>469</v>
      </c>
      <c r="X12" s="1" t="s">
        <v>1476</v>
      </c>
      <c r="Y12" s="1" t="s">
        <v>1489</v>
      </c>
      <c r="Z12" s="1" t="s">
        <v>121</v>
      </c>
      <c r="AA12" s="1" t="s">
        <v>468</v>
      </c>
      <c r="AB12" s="1" t="s">
        <v>326</v>
      </c>
    </row>
    <row r="13" spans="1:28" ht="409.5">
      <c r="A13" s="39" t="str">
        <f t="shared" si="0"/>
        <v>3. J.</v>
      </c>
      <c r="B13" s="39" t="str">
        <f t="shared" si="1"/>
        <v>5.9</v>
      </c>
      <c r="C13" s="1">
        <v>69</v>
      </c>
      <c r="D13" s="46">
        <v>43713</v>
      </c>
      <c r="E13" s="1" t="s">
        <v>465</v>
      </c>
      <c r="F13" s="1" t="s">
        <v>207</v>
      </c>
      <c r="G13" s="1" t="s">
        <v>466</v>
      </c>
      <c r="H13" s="1">
        <v>0</v>
      </c>
      <c r="I13" s="1" t="s">
        <v>181</v>
      </c>
      <c r="J13" s="1" t="s">
        <v>183</v>
      </c>
      <c r="K13" s="1" t="s">
        <v>182</v>
      </c>
      <c r="L13" s="1" t="s">
        <v>217</v>
      </c>
      <c r="M13" s="1"/>
      <c r="N13" s="1" t="s">
        <v>117</v>
      </c>
      <c r="O13" s="1" t="s">
        <v>117</v>
      </c>
      <c r="P13" s="1" t="s">
        <v>114</v>
      </c>
      <c r="Q13" s="47">
        <v>43713</v>
      </c>
      <c r="R13" s="46">
        <v>43713</v>
      </c>
      <c r="S13" s="46">
        <v>43713</v>
      </c>
      <c r="T13" s="48">
        <v>0</v>
      </c>
      <c r="U13" s="49">
        <v>0</v>
      </c>
      <c r="V13" s="50" t="s">
        <v>84</v>
      </c>
      <c r="W13" s="1" t="s">
        <v>469</v>
      </c>
      <c r="X13" s="1" t="s">
        <v>467</v>
      </c>
      <c r="Y13" s="1" t="s">
        <v>1490</v>
      </c>
      <c r="Z13" s="1" t="s">
        <v>146</v>
      </c>
      <c r="AA13" s="1" t="s">
        <v>468</v>
      </c>
      <c r="AB13" s="1" t="s">
        <v>321</v>
      </c>
    </row>
    <row r="14" spans="1:28" ht="409.5">
      <c r="A14" s="39" t="str">
        <f t="shared" si="0"/>
        <v>2. I.</v>
      </c>
      <c r="B14" s="39" t="str">
        <f t="shared" si="1"/>
        <v>5.9</v>
      </c>
      <c r="C14" s="1">
        <v>70</v>
      </c>
      <c r="D14" s="46">
        <v>43713</v>
      </c>
      <c r="E14" s="1" t="s">
        <v>1491</v>
      </c>
      <c r="F14" s="1" t="s">
        <v>471</v>
      </c>
      <c r="G14" s="1" t="s">
        <v>1492</v>
      </c>
      <c r="H14" s="1">
        <v>1</v>
      </c>
      <c r="I14" s="1" t="s">
        <v>75</v>
      </c>
      <c r="J14" s="1" t="s">
        <v>76</v>
      </c>
      <c r="K14" s="1" t="s">
        <v>77</v>
      </c>
      <c r="L14" s="1" t="s">
        <v>279</v>
      </c>
      <c r="M14" s="1"/>
      <c r="N14" s="1" t="s">
        <v>117</v>
      </c>
      <c r="O14" s="1" t="s">
        <v>117</v>
      </c>
      <c r="P14" s="1" t="s">
        <v>114</v>
      </c>
      <c r="Q14" s="47">
        <v>43713</v>
      </c>
      <c r="R14" s="46">
        <v>43713</v>
      </c>
      <c r="S14" s="46">
        <v>43713</v>
      </c>
      <c r="T14" s="48">
        <v>0</v>
      </c>
      <c r="U14" s="49">
        <v>0</v>
      </c>
      <c r="V14" s="50" t="s">
        <v>84</v>
      </c>
      <c r="W14" s="1" t="s">
        <v>469</v>
      </c>
      <c r="X14" s="1" t="s">
        <v>467</v>
      </c>
      <c r="Y14" s="1" t="s">
        <v>1493</v>
      </c>
      <c r="Z14" s="1" t="s">
        <v>121</v>
      </c>
      <c r="AA14" s="1" t="s">
        <v>468</v>
      </c>
      <c r="AB14" s="1" t="s">
        <v>1478</v>
      </c>
    </row>
    <row r="15" spans="1:28" ht="337.5">
      <c r="A15" s="39" t="str">
        <f t="shared" si="0"/>
        <v>1. E.</v>
      </c>
      <c r="B15" s="39" t="str">
        <f t="shared" si="1"/>
        <v>6.9</v>
      </c>
      <c r="C15" s="1">
        <v>71</v>
      </c>
      <c r="D15" s="46">
        <v>43714</v>
      </c>
      <c r="E15" s="1" t="s">
        <v>1494</v>
      </c>
      <c r="F15" s="1" t="s">
        <v>207</v>
      </c>
      <c r="G15" s="1" t="s">
        <v>109</v>
      </c>
      <c r="H15" s="1">
        <v>10</v>
      </c>
      <c r="I15" s="1" t="s">
        <v>75</v>
      </c>
      <c r="J15" s="1" t="s">
        <v>87</v>
      </c>
      <c r="K15" s="1" t="s">
        <v>88</v>
      </c>
      <c r="L15" s="1" t="s">
        <v>216</v>
      </c>
      <c r="M15" s="1"/>
      <c r="N15" s="1" t="s">
        <v>117</v>
      </c>
      <c r="O15" s="1" t="s">
        <v>117</v>
      </c>
      <c r="P15" s="1" t="s">
        <v>114</v>
      </c>
      <c r="Q15" s="47">
        <v>43714</v>
      </c>
      <c r="R15" s="46">
        <v>43714</v>
      </c>
      <c r="S15" s="46">
        <v>43714</v>
      </c>
      <c r="T15" s="48">
        <v>0</v>
      </c>
      <c r="U15" s="49">
        <v>0</v>
      </c>
      <c r="V15" s="50" t="s">
        <v>84</v>
      </c>
      <c r="W15" s="1" t="s">
        <v>469</v>
      </c>
      <c r="X15" s="1" t="s">
        <v>467</v>
      </c>
      <c r="Y15" s="1" t="s">
        <v>1495</v>
      </c>
      <c r="Z15" s="1" t="s">
        <v>121</v>
      </c>
      <c r="AA15" s="1" t="s">
        <v>468</v>
      </c>
      <c r="AB15" s="1" t="s">
        <v>1478</v>
      </c>
    </row>
    <row r="16" spans="1:28" ht="409.5">
      <c r="A16" s="39" t="str">
        <f t="shared" si="0"/>
        <v>3. J.</v>
      </c>
      <c r="B16" s="39" t="str">
        <f t="shared" si="1"/>
        <v>6.9</v>
      </c>
      <c r="C16" s="1">
        <v>72</v>
      </c>
      <c r="D16" s="46">
        <v>43714</v>
      </c>
      <c r="E16" s="1" t="s">
        <v>1481</v>
      </c>
      <c r="F16" s="1" t="s">
        <v>207</v>
      </c>
      <c r="G16" s="1" t="s">
        <v>466</v>
      </c>
      <c r="H16" s="1">
        <v>0</v>
      </c>
      <c r="I16" s="1" t="s">
        <v>75</v>
      </c>
      <c r="J16" s="1" t="s">
        <v>183</v>
      </c>
      <c r="K16" s="1" t="s">
        <v>182</v>
      </c>
      <c r="L16" s="1" t="s">
        <v>217</v>
      </c>
      <c r="M16" s="1"/>
      <c r="N16" s="1" t="s">
        <v>117</v>
      </c>
      <c r="O16" s="1" t="s">
        <v>117</v>
      </c>
      <c r="P16" s="1" t="s">
        <v>114</v>
      </c>
      <c r="Q16" s="47">
        <v>43714</v>
      </c>
      <c r="R16" s="46">
        <v>43714</v>
      </c>
      <c r="S16" s="46">
        <v>43714</v>
      </c>
      <c r="T16" s="48">
        <v>0</v>
      </c>
      <c r="U16" s="49">
        <v>0</v>
      </c>
      <c r="V16" s="50" t="s">
        <v>84</v>
      </c>
      <c r="W16" s="1" t="s">
        <v>469</v>
      </c>
      <c r="X16" s="1" t="s">
        <v>467</v>
      </c>
      <c r="Y16" s="1" t="s">
        <v>1496</v>
      </c>
      <c r="Z16" s="1" t="s">
        <v>121</v>
      </c>
      <c r="AA16" s="1" t="s">
        <v>468</v>
      </c>
      <c r="AB16" s="1" t="s">
        <v>1497</v>
      </c>
    </row>
    <row r="17" spans="1:28" ht="157.5">
      <c r="A17" s="39" t="str">
        <f t="shared" si="0"/>
        <v>6. R.</v>
      </c>
      <c r="B17" s="39" t="str">
        <f t="shared" si="1"/>
        <v>9.9</v>
      </c>
      <c r="C17" s="1">
        <v>73</v>
      </c>
      <c r="D17" s="46">
        <v>43717</v>
      </c>
      <c r="E17" s="1" t="s">
        <v>1498</v>
      </c>
      <c r="F17" s="1" t="s">
        <v>207</v>
      </c>
      <c r="G17" s="1" t="s">
        <v>466</v>
      </c>
      <c r="H17" s="1">
        <v>0</v>
      </c>
      <c r="I17" s="1" t="s">
        <v>75</v>
      </c>
      <c r="J17" s="1" t="s">
        <v>100</v>
      </c>
      <c r="K17" s="1" t="s">
        <v>187</v>
      </c>
      <c r="L17" s="1" t="s">
        <v>223</v>
      </c>
      <c r="M17" s="1"/>
      <c r="N17" s="1" t="s">
        <v>117</v>
      </c>
      <c r="O17" s="1" t="s">
        <v>117</v>
      </c>
      <c r="P17" s="1" t="s">
        <v>114</v>
      </c>
      <c r="Q17" s="47">
        <v>43717</v>
      </c>
      <c r="R17" s="46">
        <v>43717</v>
      </c>
      <c r="S17" s="46">
        <v>43717</v>
      </c>
      <c r="T17" s="48">
        <v>0</v>
      </c>
      <c r="U17" s="49">
        <v>0</v>
      </c>
      <c r="V17" s="50" t="s">
        <v>84</v>
      </c>
      <c r="W17" s="1" t="s">
        <v>469</v>
      </c>
      <c r="X17" s="1" t="s">
        <v>1476</v>
      </c>
      <c r="Y17" s="1" t="s">
        <v>1499</v>
      </c>
      <c r="Z17" s="1" t="s">
        <v>121</v>
      </c>
      <c r="AA17" s="1" t="s">
        <v>468</v>
      </c>
      <c r="AB17" s="1" t="s">
        <v>1308</v>
      </c>
    </row>
    <row r="18" spans="1:28" ht="409.5">
      <c r="A18" s="39" t="str">
        <f t="shared" si="0"/>
        <v>3. J.</v>
      </c>
      <c r="B18" s="39" t="str">
        <f t="shared" si="1"/>
        <v>10.10</v>
      </c>
      <c r="C18" s="1">
        <v>74</v>
      </c>
      <c r="D18" s="46">
        <v>43718</v>
      </c>
      <c r="E18" s="1" t="s">
        <v>1498</v>
      </c>
      <c r="F18" s="1" t="s">
        <v>207</v>
      </c>
      <c r="G18" s="1" t="s">
        <v>466</v>
      </c>
      <c r="H18" s="1">
        <v>0</v>
      </c>
      <c r="I18" s="1" t="s">
        <v>181</v>
      </c>
      <c r="J18" s="1" t="s">
        <v>183</v>
      </c>
      <c r="K18" s="1" t="s">
        <v>182</v>
      </c>
      <c r="L18" s="1" t="s">
        <v>217</v>
      </c>
      <c r="M18" s="1"/>
      <c r="N18" s="1" t="s">
        <v>117</v>
      </c>
      <c r="O18" s="1" t="s">
        <v>117</v>
      </c>
      <c r="P18" s="1" t="s">
        <v>114</v>
      </c>
      <c r="Q18" s="47">
        <v>43718</v>
      </c>
      <c r="R18" s="46">
        <v>43748</v>
      </c>
      <c r="S18" s="46">
        <v>43718</v>
      </c>
      <c r="T18" s="48">
        <v>30</v>
      </c>
      <c r="U18" s="49">
        <v>0</v>
      </c>
      <c r="V18" s="50" t="s">
        <v>84</v>
      </c>
      <c r="W18" s="1" t="s">
        <v>469</v>
      </c>
      <c r="X18" s="1" t="s">
        <v>467</v>
      </c>
      <c r="Y18" s="1" t="s">
        <v>1500</v>
      </c>
      <c r="Z18" s="1" t="s">
        <v>121</v>
      </c>
      <c r="AA18" s="1" t="s">
        <v>1501</v>
      </c>
      <c r="AB18" s="1" t="s">
        <v>321</v>
      </c>
    </row>
    <row r="19" spans="1:28" ht="409.5">
      <c r="A19" s="39" t="str">
        <f t="shared" si="0"/>
        <v>1. E.</v>
      </c>
      <c r="B19" s="39" t="e">
        <f t="shared" si="1"/>
        <v>#VALUE!</v>
      </c>
      <c r="C19" s="1">
        <v>75</v>
      </c>
      <c r="D19" s="46">
        <v>43718</v>
      </c>
      <c r="E19" s="1" t="s">
        <v>1502</v>
      </c>
      <c r="F19" s="1" t="s">
        <v>207</v>
      </c>
      <c r="G19" s="1" t="s">
        <v>109</v>
      </c>
      <c r="H19" s="1">
        <v>8</v>
      </c>
      <c r="I19" s="1" t="s">
        <v>75</v>
      </c>
      <c r="J19" s="1" t="s">
        <v>87</v>
      </c>
      <c r="K19" s="1" t="s">
        <v>88</v>
      </c>
      <c r="L19" s="1" t="s">
        <v>216</v>
      </c>
      <c r="M19" s="1"/>
      <c r="N19" s="1" t="s">
        <v>117</v>
      </c>
      <c r="O19" s="1" t="s">
        <v>117</v>
      </c>
      <c r="P19" s="1" t="s">
        <v>114</v>
      </c>
      <c r="Q19" s="47">
        <v>43718</v>
      </c>
      <c r="R19" s="46" t="s">
        <v>1503</v>
      </c>
      <c r="S19" s="46">
        <v>43718</v>
      </c>
      <c r="T19" s="48" t="e">
        <v>#VALUE!</v>
      </c>
      <c r="U19" s="49">
        <v>0</v>
      </c>
      <c r="V19" s="50" t="s">
        <v>84</v>
      </c>
      <c r="W19" s="1" t="s">
        <v>469</v>
      </c>
      <c r="X19" s="1" t="s">
        <v>467</v>
      </c>
      <c r="Y19" s="1" t="s">
        <v>1504</v>
      </c>
      <c r="Z19" s="1" t="s">
        <v>121</v>
      </c>
      <c r="AA19" s="1" t="s">
        <v>468</v>
      </c>
      <c r="AB19" s="1" t="s">
        <v>1308</v>
      </c>
    </row>
    <row r="20" spans="1:28" ht="409.5">
      <c r="A20" s="39" t="str">
        <f t="shared" si="0"/>
        <v>3. J.</v>
      </c>
      <c r="B20" s="39" t="str">
        <f t="shared" si="1"/>
        <v>11.9</v>
      </c>
      <c r="C20" s="1">
        <v>76</v>
      </c>
      <c r="D20" s="46">
        <v>43719</v>
      </c>
      <c r="E20" s="1" t="s">
        <v>465</v>
      </c>
      <c r="F20" s="1" t="s">
        <v>207</v>
      </c>
      <c r="G20" s="1" t="s">
        <v>466</v>
      </c>
      <c r="H20" s="1">
        <v>0</v>
      </c>
      <c r="I20" s="1" t="s">
        <v>75</v>
      </c>
      <c r="J20" s="1" t="s">
        <v>183</v>
      </c>
      <c r="K20" s="1" t="s">
        <v>182</v>
      </c>
      <c r="L20" s="1" t="s">
        <v>217</v>
      </c>
      <c r="M20" s="1"/>
      <c r="N20" s="1" t="s">
        <v>117</v>
      </c>
      <c r="O20" s="1" t="s">
        <v>117</v>
      </c>
      <c r="P20" s="1" t="s">
        <v>114</v>
      </c>
      <c r="Q20" s="47">
        <v>43719</v>
      </c>
      <c r="R20" s="46">
        <v>43719</v>
      </c>
      <c r="S20" s="46">
        <v>43719</v>
      </c>
      <c r="T20" s="48">
        <v>0</v>
      </c>
      <c r="U20" s="49">
        <v>0</v>
      </c>
      <c r="V20" s="50" t="s">
        <v>84</v>
      </c>
      <c r="W20" s="1" t="s">
        <v>469</v>
      </c>
      <c r="X20" s="1" t="s">
        <v>467</v>
      </c>
      <c r="Y20" s="1" t="s">
        <v>1505</v>
      </c>
      <c r="Z20" s="1" t="s">
        <v>177</v>
      </c>
      <c r="AA20" s="1" t="s">
        <v>468</v>
      </c>
      <c r="AB20" s="1" t="s">
        <v>321</v>
      </c>
    </row>
    <row r="21" spans="1:28" ht="168.75">
      <c r="A21" s="39" t="str">
        <f t="shared" si="0"/>
        <v>6. W.</v>
      </c>
      <c r="B21" s="39" t="str">
        <f t="shared" si="1"/>
        <v>11.9</v>
      </c>
      <c r="C21" s="1">
        <v>77</v>
      </c>
      <c r="D21" s="46">
        <v>43719</v>
      </c>
      <c r="E21" s="1" t="s">
        <v>1506</v>
      </c>
      <c r="F21" s="1" t="s">
        <v>205</v>
      </c>
      <c r="G21" s="1" t="s">
        <v>38</v>
      </c>
      <c r="H21" s="1">
        <v>0</v>
      </c>
      <c r="I21" s="1" t="s">
        <v>121</v>
      </c>
      <c r="J21" s="1" t="s">
        <v>100</v>
      </c>
      <c r="K21" s="1" t="s">
        <v>187</v>
      </c>
      <c r="L21" s="1" t="s">
        <v>254</v>
      </c>
      <c r="M21" s="1"/>
      <c r="N21" s="1" t="s">
        <v>117</v>
      </c>
      <c r="O21" s="1" t="s">
        <v>117</v>
      </c>
      <c r="P21" s="1" t="s">
        <v>114</v>
      </c>
      <c r="Q21" s="47">
        <v>43719</v>
      </c>
      <c r="R21" s="46">
        <v>43719</v>
      </c>
      <c r="S21" s="46">
        <v>43719</v>
      </c>
      <c r="T21" s="48">
        <v>0</v>
      </c>
      <c r="U21" s="49">
        <v>0</v>
      </c>
      <c r="V21" s="50" t="s">
        <v>84</v>
      </c>
      <c r="W21" s="1" t="s">
        <v>469</v>
      </c>
      <c r="X21" s="1" t="s">
        <v>1476</v>
      </c>
      <c r="Y21" s="1" t="s">
        <v>1507</v>
      </c>
      <c r="Z21" s="1" t="s">
        <v>121</v>
      </c>
      <c r="AA21" s="1" t="s">
        <v>468</v>
      </c>
      <c r="AB21" s="1" t="s">
        <v>326</v>
      </c>
    </row>
    <row r="22" spans="1:28" ht="409.5">
      <c r="A22" s="39" t="str">
        <f t="shared" si="0"/>
        <v>3. J.</v>
      </c>
      <c r="B22" s="39" t="str">
        <f t="shared" si="1"/>
        <v>11.9</v>
      </c>
      <c r="C22" s="1">
        <v>78</v>
      </c>
      <c r="D22" s="46">
        <v>43719</v>
      </c>
      <c r="E22" s="1" t="s">
        <v>465</v>
      </c>
      <c r="F22" s="1" t="s">
        <v>207</v>
      </c>
      <c r="G22" s="1" t="s">
        <v>466</v>
      </c>
      <c r="H22" s="1">
        <v>0</v>
      </c>
      <c r="I22" s="1" t="s">
        <v>75</v>
      </c>
      <c r="J22" s="1" t="s">
        <v>183</v>
      </c>
      <c r="K22" s="1" t="s">
        <v>182</v>
      </c>
      <c r="L22" s="1" t="s">
        <v>217</v>
      </c>
      <c r="M22" s="1"/>
      <c r="N22" s="1" t="s">
        <v>117</v>
      </c>
      <c r="O22" s="1" t="s">
        <v>117</v>
      </c>
      <c r="P22" s="1" t="s">
        <v>114</v>
      </c>
      <c r="Q22" s="47">
        <v>43719</v>
      </c>
      <c r="R22" s="46">
        <v>43719</v>
      </c>
      <c r="S22" s="46">
        <v>43719</v>
      </c>
      <c r="T22" s="48">
        <v>0</v>
      </c>
      <c r="U22" s="49">
        <v>0</v>
      </c>
      <c r="V22" s="50" t="s">
        <v>84</v>
      </c>
      <c r="W22" s="1" t="s">
        <v>469</v>
      </c>
      <c r="X22" s="1" t="s">
        <v>467</v>
      </c>
      <c r="Y22" s="1" t="s">
        <v>1508</v>
      </c>
      <c r="Z22" s="1" t="s">
        <v>147</v>
      </c>
      <c r="AA22" s="1" t="s">
        <v>468</v>
      </c>
      <c r="AB22" s="1" t="s">
        <v>321</v>
      </c>
    </row>
    <row r="23" spans="1:28" ht="213.75">
      <c r="A23" s="39" t="str">
        <f t="shared" si="0"/>
        <v>6. P.</v>
      </c>
      <c r="B23" s="39" t="str">
        <f t="shared" si="1"/>
        <v>11.9</v>
      </c>
      <c r="C23" s="1">
        <v>79</v>
      </c>
      <c r="D23" s="46">
        <v>43719</v>
      </c>
      <c r="E23" s="1" t="s">
        <v>1509</v>
      </c>
      <c r="F23" s="1" t="s">
        <v>207</v>
      </c>
      <c r="G23" s="1" t="s">
        <v>466</v>
      </c>
      <c r="H23" s="1">
        <v>0</v>
      </c>
      <c r="I23" s="1" t="s">
        <v>75</v>
      </c>
      <c r="J23" s="1" t="s">
        <v>100</v>
      </c>
      <c r="K23" s="1" t="s">
        <v>187</v>
      </c>
      <c r="L23" s="1" t="s">
        <v>225</v>
      </c>
      <c r="M23" s="1"/>
      <c r="N23" s="1" t="s">
        <v>117</v>
      </c>
      <c r="O23" s="1" t="s">
        <v>117</v>
      </c>
      <c r="P23" s="1" t="s">
        <v>114</v>
      </c>
      <c r="Q23" s="47">
        <v>43719</v>
      </c>
      <c r="R23" s="46">
        <v>43719</v>
      </c>
      <c r="S23" s="46">
        <v>43719</v>
      </c>
      <c r="T23" s="48">
        <v>0</v>
      </c>
      <c r="U23" s="49">
        <v>0</v>
      </c>
      <c r="V23" s="50" t="s">
        <v>84</v>
      </c>
      <c r="W23" s="1" t="s">
        <v>469</v>
      </c>
      <c r="X23" s="1" t="s">
        <v>1476</v>
      </c>
      <c r="Y23" s="1" t="s">
        <v>1510</v>
      </c>
      <c r="Z23" s="1" t="s">
        <v>121</v>
      </c>
      <c r="AA23" s="1" t="s">
        <v>468</v>
      </c>
      <c r="AB23" s="1" t="s">
        <v>321</v>
      </c>
    </row>
    <row r="24" spans="1:28" ht="409.5">
      <c r="A24" s="39" t="str">
        <f t="shared" si="0"/>
        <v>1. E.</v>
      </c>
      <c r="B24" s="39" t="str">
        <f t="shared" si="1"/>
        <v>12.9</v>
      </c>
      <c r="C24" s="1">
        <v>80</v>
      </c>
      <c r="D24" s="46">
        <v>43720</v>
      </c>
      <c r="E24" s="1" t="s">
        <v>1511</v>
      </c>
      <c r="F24" s="1" t="s">
        <v>207</v>
      </c>
      <c r="G24" s="1" t="s">
        <v>109</v>
      </c>
      <c r="H24" s="1">
        <v>31</v>
      </c>
      <c r="I24" s="1" t="s">
        <v>75</v>
      </c>
      <c r="J24" s="1" t="s">
        <v>87</v>
      </c>
      <c r="K24" s="1" t="s">
        <v>88</v>
      </c>
      <c r="L24" s="1" t="s">
        <v>216</v>
      </c>
      <c r="M24" s="1"/>
      <c r="N24" s="1" t="s">
        <v>117</v>
      </c>
      <c r="O24" s="1" t="s">
        <v>117</v>
      </c>
      <c r="P24" s="1" t="s">
        <v>114</v>
      </c>
      <c r="Q24" s="47">
        <v>43720</v>
      </c>
      <c r="R24" s="46">
        <v>43720</v>
      </c>
      <c r="S24" s="46">
        <v>43720</v>
      </c>
      <c r="T24" s="48">
        <v>0</v>
      </c>
      <c r="U24" s="49">
        <v>0</v>
      </c>
      <c r="V24" s="50" t="s">
        <v>84</v>
      </c>
      <c r="W24" s="1" t="s">
        <v>469</v>
      </c>
      <c r="X24" s="1" t="s">
        <v>467</v>
      </c>
      <c r="Y24" s="1" t="s">
        <v>1512</v>
      </c>
      <c r="Z24" s="1" t="s">
        <v>121</v>
      </c>
      <c r="AA24" s="1" t="s">
        <v>468</v>
      </c>
      <c r="AB24" s="1" t="s">
        <v>1513</v>
      </c>
    </row>
    <row r="25" spans="1:28" ht="409.5">
      <c r="A25" s="39" t="str">
        <f t="shared" si="0"/>
        <v>5. I.</v>
      </c>
      <c r="B25" s="39" t="str">
        <f t="shared" si="1"/>
        <v>3.10</v>
      </c>
      <c r="C25" s="1">
        <v>81</v>
      </c>
      <c r="D25" s="46">
        <v>43720</v>
      </c>
      <c r="E25" s="1" t="s">
        <v>1514</v>
      </c>
      <c r="F25" s="1" t="s">
        <v>471</v>
      </c>
      <c r="G25" s="1" t="s">
        <v>1515</v>
      </c>
      <c r="H25" s="1">
        <v>3</v>
      </c>
      <c r="I25" s="1" t="s">
        <v>75</v>
      </c>
      <c r="J25" s="1" t="s">
        <v>174</v>
      </c>
      <c r="K25" s="1" t="s">
        <v>175</v>
      </c>
      <c r="L25" s="1" t="s">
        <v>279</v>
      </c>
      <c r="M25" s="1" t="s">
        <v>533</v>
      </c>
      <c r="N25" s="1" t="s">
        <v>83</v>
      </c>
      <c r="O25" s="1" t="s">
        <v>117</v>
      </c>
      <c r="P25" s="1" t="s">
        <v>1516</v>
      </c>
      <c r="Q25" s="47">
        <v>43720</v>
      </c>
      <c r="R25" s="46">
        <v>43741</v>
      </c>
      <c r="S25" s="46">
        <v>43721</v>
      </c>
      <c r="T25" s="48">
        <v>21</v>
      </c>
      <c r="U25" s="49">
        <v>1</v>
      </c>
      <c r="V25" s="50" t="s">
        <v>84</v>
      </c>
      <c r="W25" s="1" t="s">
        <v>469</v>
      </c>
      <c r="X25" s="1" t="s">
        <v>467</v>
      </c>
      <c r="Y25" s="1" t="s">
        <v>1517</v>
      </c>
      <c r="Z25" s="1" t="s">
        <v>121</v>
      </c>
      <c r="AA25" s="1" t="s">
        <v>468</v>
      </c>
      <c r="AB25" s="1" t="s">
        <v>321</v>
      </c>
    </row>
    <row r="26" spans="1:28" ht="326.25">
      <c r="A26" s="39" t="str">
        <f t="shared" si="0"/>
        <v>1. E.</v>
      </c>
      <c r="B26" s="39" t="str">
        <f t="shared" si="1"/>
        <v>12.9</v>
      </c>
      <c r="C26" s="1">
        <v>82</v>
      </c>
      <c r="D26" s="46">
        <v>43720</v>
      </c>
      <c r="E26" s="1" t="s">
        <v>1518</v>
      </c>
      <c r="F26" s="1" t="s">
        <v>207</v>
      </c>
      <c r="G26" s="1" t="s">
        <v>466</v>
      </c>
      <c r="H26" s="1">
        <v>15</v>
      </c>
      <c r="I26" s="1" t="s">
        <v>75</v>
      </c>
      <c r="J26" s="1" t="s">
        <v>87</v>
      </c>
      <c r="K26" s="1" t="s">
        <v>88</v>
      </c>
      <c r="L26" s="1" t="s">
        <v>216</v>
      </c>
      <c r="M26" s="1"/>
      <c r="N26" s="1" t="s">
        <v>117</v>
      </c>
      <c r="O26" s="1" t="s">
        <v>117</v>
      </c>
      <c r="P26" s="1" t="s">
        <v>114</v>
      </c>
      <c r="Q26" s="47">
        <v>43720</v>
      </c>
      <c r="R26" s="46">
        <v>43720</v>
      </c>
      <c r="S26" s="46">
        <v>43720</v>
      </c>
      <c r="T26" s="48">
        <v>0</v>
      </c>
      <c r="U26" s="49">
        <v>0</v>
      </c>
      <c r="V26" s="50" t="s">
        <v>84</v>
      </c>
      <c r="W26" s="1" t="s">
        <v>469</v>
      </c>
      <c r="X26" s="1" t="s">
        <v>467</v>
      </c>
      <c r="Y26" s="1" t="s">
        <v>1519</v>
      </c>
      <c r="Z26" s="1" t="s">
        <v>121</v>
      </c>
      <c r="AA26" s="1" t="s">
        <v>468</v>
      </c>
      <c r="AB26" s="1" t="s">
        <v>1308</v>
      </c>
    </row>
    <row r="27" spans="1:28" ht="168.75">
      <c r="A27" s="39" t="str">
        <f t="shared" si="0"/>
        <v>6. W.</v>
      </c>
      <c r="B27" s="39" t="str">
        <f t="shared" si="1"/>
        <v>13.9</v>
      </c>
      <c r="C27" s="1">
        <v>83</v>
      </c>
      <c r="D27" s="46">
        <v>43721</v>
      </c>
      <c r="E27" s="1" t="s">
        <v>1520</v>
      </c>
      <c r="F27" s="1" t="s">
        <v>205</v>
      </c>
      <c r="G27" s="1" t="s">
        <v>38</v>
      </c>
      <c r="H27" s="1">
        <v>0</v>
      </c>
      <c r="I27" s="1" t="s">
        <v>75</v>
      </c>
      <c r="J27" s="1" t="s">
        <v>100</v>
      </c>
      <c r="K27" s="1" t="s">
        <v>187</v>
      </c>
      <c r="L27" s="1" t="s">
        <v>254</v>
      </c>
      <c r="M27" s="1"/>
      <c r="N27" s="1" t="s">
        <v>117</v>
      </c>
      <c r="O27" s="1" t="s">
        <v>117</v>
      </c>
      <c r="P27" s="1" t="s">
        <v>114</v>
      </c>
      <c r="Q27" s="47">
        <v>43721</v>
      </c>
      <c r="R27" s="46">
        <v>43721</v>
      </c>
      <c r="S27" s="46">
        <v>43721</v>
      </c>
      <c r="T27" s="48">
        <v>0</v>
      </c>
      <c r="U27" s="49">
        <v>0</v>
      </c>
      <c r="V27" s="50" t="s">
        <v>84</v>
      </c>
      <c r="W27" s="1" t="s">
        <v>469</v>
      </c>
      <c r="X27" s="1" t="s">
        <v>1476</v>
      </c>
      <c r="Y27" s="1" t="s">
        <v>1521</v>
      </c>
      <c r="Z27" s="1" t="s">
        <v>121</v>
      </c>
      <c r="AA27" s="1" t="s">
        <v>468</v>
      </c>
      <c r="AB27" s="1" t="s">
        <v>326</v>
      </c>
    </row>
    <row r="28" spans="1:28" ht="409.5">
      <c r="A28" s="39" t="str">
        <f t="shared" si="0"/>
        <v>3. V.</v>
      </c>
      <c r="B28" s="39" t="str">
        <f t="shared" si="1"/>
        <v>13.9</v>
      </c>
      <c r="C28" s="1">
        <v>84</v>
      </c>
      <c r="D28" s="46">
        <v>43721</v>
      </c>
      <c r="E28" s="1" t="s">
        <v>1509</v>
      </c>
      <c r="F28" s="1" t="s">
        <v>207</v>
      </c>
      <c r="G28" s="1" t="s">
        <v>466</v>
      </c>
      <c r="H28" s="1">
        <v>0</v>
      </c>
      <c r="I28" s="1" t="s">
        <v>75</v>
      </c>
      <c r="J28" s="1" t="s">
        <v>183</v>
      </c>
      <c r="K28" s="1" t="s">
        <v>182</v>
      </c>
      <c r="L28" s="1" t="s">
        <v>231</v>
      </c>
      <c r="M28" s="1"/>
      <c r="N28" s="1" t="s">
        <v>117</v>
      </c>
      <c r="O28" s="1" t="s">
        <v>117</v>
      </c>
      <c r="P28" s="1" t="s">
        <v>114</v>
      </c>
      <c r="Q28" s="47">
        <v>43721</v>
      </c>
      <c r="R28" s="46">
        <v>43721</v>
      </c>
      <c r="S28" s="46">
        <v>43721</v>
      </c>
      <c r="T28" s="48">
        <v>0</v>
      </c>
      <c r="U28" s="49">
        <v>0</v>
      </c>
      <c r="V28" s="50" t="s">
        <v>84</v>
      </c>
      <c r="W28" s="1" t="s">
        <v>469</v>
      </c>
      <c r="X28" s="1" t="s">
        <v>467</v>
      </c>
      <c r="Y28" s="1" t="s">
        <v>1522</v>
      </c>
      <c r="Z28" s="1" t="s">
        <v>121</v>
      </c>
      <c r="AA28" s="1" t="s">
        <v>468</v>
      </c>
      <c r="AB28" s="1" t="s">
        <v>321</v>
      </c>
    </row>
    <row r="29" spans="1:28" ht="168.75">
      <c r="A29" s="39" t="str">
        <f t="shared" si="0"/>
        <v>6. Y.</v>
      </c>
      <c r="B29" s="39" t="str">
        <f t="shared" si="1"/>
        <v>13.9</v>
      </c>
      <c r="C29" s="1">
        <v>85</v>
      </c>
      <c r="D29" s="46">
        <v>43721</v>
      </c>
      <c r="E29" s="1" t="s">
        <v>1509</v>
      </c>
      <c r="F29" s="1" t="s">
        <v>207</v>
      </c>
      <c r="G29" s="1" t="s">
        <v>466</v>
      </c>
      <c r="H29" s="1">
        <v>0</v>
      </c>
      <c r="I29" s="1" t="s">
        <v>75</v>
      </c>
      <c r="J29" s="1" t="s">
        <v>100</v>
      </c>
      <c r="K29" s="1" t="s">
        <v>187</v>
      </c>
      <c r="L29" s="1" t="s">
        <v>245</v>
      </c>
      <c r="M29" s="1"/>
      <c r="N29" s="1" t="s">
        <v>117</v>
      </c>
      <c r="O29" s="1" t="s">
        <v>117</v>
      </c>
      <c r="P29" s="1" t="s">
        <v>114</v>
      </c>
      <c r="Q29" s="47">
        <v>43721</v>
      </c>
      <c r="R29" s="46">
        <v>43721</v>
      </c>
      <c r="S29" s="46">
        <v>43721</v>
      </c>
      <c r="T29" s="48">
        <v>0</v>
      </c>
      <c r="U29" s="49">
        <v>0</v>
      </c>
      <c r="V29" s="50" t="s">
        <v>84</v>
      </c>
      <c r="W29" s="1" t="s">
        <v>469</v>
      </c>
      <c r="X29" s="1" t="s">
        <v>1476</v>
      </c>
      <c r="Y29" s="1" t="s">
        <v>1523</v>
      </c>
      <c r="Z29" s="1" t="s">
        <v>121</v>
      </c>
      <c r="AA29" s="1" t="s">
        <v>468</v>
      </c>
      <c r="AB29" s="1" t="s">
        <v>321</v>
      </c>
    </row>
    <row r="30" spans="1:28" ht="315">
      <c r="A30" s="39" t="str">
        <f t="shared" si="0"/>
        <v>1. D.</v>
      </c>
      <c r="B30" s="39" t="str">
        <f t="shared" si="1"/>
        <v>14.9</v>
      </c>
      <c r="C30" s="1">
        <v>86</v>
      </c>
      <c r="D30" s="46">
        <v>43722</v>
      </c>
      <c r="E30" s="1" t="s">
        <v>1509</v>
      </c>
      <c r="F30" s="1" t="s">
        <v>207</v>
      </c>
      <c r="G30" s="1" t="s">
        <v>466</v>
      </c>
      <c r="H30" s="1">
        <v>27</v>
      </c>
      <c r="I30" s="1" t="s">
        <v>194</v>
      </c>
      <c r="J30" s="1" t="s">
        <v>87</v>
      </c>
      <c r="K30" s="1" t="s">
        <v>88</v>
      </c>
      <c r="L30" s="1" t="s">
        <v>220</v>
      </c>
      <c r="M30" s="1"/>
      <c r="N30" s="1" t="s">
        <v>117</v>
      </c>
      <c r="O30" s="1" t="s">
        <v>117</v>
      </c>
      <c r="P30" s="1" t="s">
        <v>114</v>
      </c>
      <c r="Q30" s="47">
        <v>43722</v>
      </c>
      <c r="R30" s="46">
        <v>43722</v>
      </c>
      <c r="S30" s="46">
        <v>43722</v>
      </c>
      <c r="T30" s="48">
        <v>0</v>
      </c>
      <c r="U30" s="49">
        <v>0</v>
      </c>
      <c r="V30" s="50" t="s">
        <v>84</v>
      </c>
      <c r="W30" s="1" t="s">
        <v>469</v>
      </c>
      <c r="X30" s="1" t="s">
        <v>467</v>
      </c>
      <c r="Y30" s="1" t="s">
        <v>1524</v>
      </c>
      <c r="Z30" s="1" t="s">
        <v>121</v>
      </c>
      <c r="AA30" s="1" t="s">
        <v>468</v>
      </c>
      <c r="AB30" s="1" t="s">
        <v>321</v>
      </c>
    </row>
    <row r="31" spans="1:28" ht="371.25">
      <c r="A31" s="39" t="str">
        <f t="shared" si="0"/>
        <v>3. J.</v>
      </c>
      <c r="B31" s="39" t="str">
        <f t="shared" si="1"/>
        <v>16.9</v>
      </c>
      <c r="C31" s="1">
        <v>87</v>
      </c>
      <c r="D31" s="46">
        <v>43724</v>
      </c>
      <c r="E31" s="1" t="s">
        <v>1509</v>
      </c>
      <c r="F31" s="1" t="s">
        <v>207</v>
      </c>
      <c r="G31" s="1" t="s">
        <v>466</v>
      </c>
      <c r="H31" s="1">
        <v>0</v>
      </c>
      <c r="I31" s="1" t="s">
        <v>170</v>
      </c>
      <c r="J31" s="1" t="s">
        <v>183</v>
      </c>
      <c r="K31" s="1" t="s">
        <v>182</v>
      </c>
      <c r="L31" s="1" t="s">
        <v>217</v>
      </c>
      <c r="M31" s="1"/>
      <c r="N31" s="1" t="s">
        <v>117</v>
      </c>
      <c r="O31" s="1" t="s">
        <v>117</v>
      </c>
      <c r="P31" s="1" t="s">
        <v>114</v>
      </c>
      <c r="Q31" s="47">
        <v>43724</v>
      </c>
      <c r="R31" s="46">
        <v>43724</v>
      </c>
      <c r="S31" s="46">
        <v>43724</v>
      </c>
      <c r="T31" s="48">
        <v>0</v>
      </c>
      <c r="U31" s="49">
        <v>0</v>
      </c>
      <c r="V31" s="50" t="s">
        <v>84</v>
      </c>
      <c r="W31" s="1" t="s">
        <v>469</v>
      </c>
      <c r="X31" s="1" t="s">
        <v>467</v>
      </c>
      <c r="Y31" s="1" t="s">
        <v>1525</v>
      </c>
      <c r="Z31" s="1" t="s">
        <v>121</v>
      </c>
      <c r="AA31" s="1" t="s">
        <v>1526</v>
      </c>
      <c r="AB31" s="1" t="s">
        <v>321</v>
      </c>
    </row>
    <row r="32" spans="1:28" ht="168.75">
      <c r="A32" s="39" t="str">
        <f t="shared" si="0"/>
        <v>6. R.</v>
      </c>
      <c r="B32" s="39" t="str">
        <f t="shared" si="1"/>
        <v>16.9</v>
      </c>
      <c r="C32" s="1">
        <v>88</v>
      </c>
      <c r="D32" s="46">
        <v>43724</v>
      </c>
      <c r="E32" s="1" t="s">
        <v>1527</v>
      </c>
      <c r="F32" s="1" t="s">
        <v>207</v>
      </c>
      <c r="G32" s="1" t="s">
        <v>466</v>
      </c>
      <c r="H32" s="1">
        <v>0</v>
      </c>
      <c r="I32" s="1" t="s">
        <v>75</v>
      </c>
      <c r="J32" s="1" t="s">
        <v>100</v>
      </c>
      <c r="K32" s="1" t="s">
        <v>187</v>
      </c>
      <c r="L32" s="1" t="s">
        <v>223</v>
      </c>
      <c r="M32" s="1"/>
      <c r="N32" s="1" t="s">
        <v>117</v>
      </c>
      <c r="O32" s="1" t="s">
        <v>117</v>
      </c>
      <c r="P32" s="1" t="s">
        <v>114</v>
      </c>
      <c r="Q32" s="47">
        <v>43724</v>
      </c>
      <c r="R32" s="46">
        <v>43724</v>
      </c>
      <c r="S32" s="46">
        <v>43724</v>
      </c>
      <c r="T32" s="48">
        <v>0</v>
      </c>
      <c r="U32" s="49">
        <v>0</v>
      </c>
      <c r="V32" s="50" t="s">
        <v>84</v>
      </c>
      <c r="W32" s="1" t="s">
        <v>469</v>
      </c>
      <c r="X32" s="1" t="s">
        <v>1476</v>
      </c>
      <c r="Y32" s="1" t="s">
        <v>1528</v>
      </c>
      <c r="Z32" s="1" t="s">
        <v>121</v>
      </c>
      <c r="AA32" s="1" t="s">
        <v>468</v>
      </c>
      <c r="AB32" s="1" t="s">
        <v>1308</v>
      </c>
    </row>
    <row r="33" spans="1:28" ht="292.5">
      <c r="A33" s="39" t="str">
        <f t="shared" si="0"/>
        <v>3. J.</v>
      </c>
      <c r="B33" s="39" t="str">
        <f t="shared" si="1"/>
        <v>17.9</v>
      </c>
      <c r="C33" s="1">
        <v>89</v>
      </c>
      <c r="D33" s="46">
        <v>43725</v>
      </c>
      <c r="E33" s="1" t="s">
        <v>1529</v>
      </c>
      <c r="F33" s="1" t="s">
        <v>471</v>
      </c>
      <c r="G33" s="1" t="s">
        <v>1530</v>
      </c>
      <c r="H33" s="1">
        <v>0</v>
      </c>
      <c r="I33" s="1" t="s">
        <v>178</v>
      </c>
      <c r="J33" s="1" t="s">
        <v>183</v>
      </c>
      <c r="K33" s="1" t="s">
        <v>182</v>
      </c>
      <c r="L33" s="1" t="s">
        <v>217</v>
      </c>
      <c r="M33" s="1"/>
      <c r="N33" s="1" t="s">
        <v>117</v>
      </c>
      <c r="O33" s="1" t="s">
        <v>117</v>
      </c>
      <c r="P33" s="1" t="s">
        <v>114</v>
      </c>
      <c r="Q33" s="47">
        <v>43725</v>
      </c>
      <c r="R33" s="46">
        <v>43725</v>
      </c>
      <c r="S33" s="46">
        <v>43725</v>
      </c>
      <c r="T33" s="48">
        <v>0</v>
      </c>
      <c r="U33" s="49">
        <v>0</v>
      </c>
      <c r="V33" s="50" t="s">
        <v>84</v>
      </c>
      <c r="W33" s="1" t="s">
        <v>469</v>
      </c>
      <c r="X33" s="1" t="s">
        <v>467</v>
      </c>
      <c r="Y33" s="1" t="s">
        <v>1531</v>
      </c>
      <c r="Z33" s="1" t="s">
        <v>121</v>
      </c>
      <c r="AA33" s="1" t="s">
        <v>1532</v>
      </c>
      <c r="AB33" s="1" t="s">
        <v>1533</v>
      </c>
    </row>
    <row r="34" spans="1:28" ht="45">
      <c r="A34" s="39" t="str">
        <f t="shared" si="0"/>
        <v>6. U.</v>
      </c>
      <c r="B34" s="39" t="str">
        <f t="shared" si="1"/>
        <v>17.9</v>
      </c>
      <c r="C34" s="1">
        <v>90</v>
      </c>
      <c r="D34" s="46">
        <v>43725</v>
      </c>
      <c r="E34" s="1" t="s">
        <v>1534</v>
      </c>
      <c r="F34" s="1" t="s">
        <v>198</v>
      </c>
      <c r="G34" s="1" t="s">
        <v>42</v>
      </c>
      <c r="H34" s="1">
        <v>0</v>
      </c>
      <c r="I34" s="1" t="s">
        <v>75</v>
      </c>
      <c r="J34" s="1" t="s">
        <v>100</v>
      </c>
      <c r="K34" s="1" t="s">
        <v>187</v>
      </c>
      <c r="L34" s="1" t="s">
        <v>250</v>
      </c>
      <c r="M34" s="1"/>
      <c r="N34" s="1" t="s">
        <v>117</v>
      </c>
      <c r="O34" s="1" t="s">
        <v>117</v>
      </c>
      <c r="P34" s="1" t="s">
        <v>114</v>
      </c>
      <c r="Q34" s="47">
        <v>43725</v>
      </c>
      <c r="R34" s="46">
        <v>43725</v>
      </c>
      <c r="S34" s="46">
        <v>43725</v>
      </c>
      <c r="T34" s="48">
        <v>0</v>
      </c>
      <c r="U34" s="49">
        <v>0</v>
      </c>
      <c r="V34" s="50" t="s">
        <v>84</v>
      </c>
      <c r="W34" s="1" t="s">
        <v>469</v>
      </c>
      <c r="X34" s="1" t="s">
        <v>1476</v>
      </c>
      <c r="Y34" s="1" t="s">
        <v>1535</v>
      </c>
      <c r="Z34" s="1" t="s">
        <v>121</v>
      </c>
      <c r="AA34" s="1" t="s">
        <v>468</v>
      </c>
      <c r="AB34" s="1" t="s">
        <v>1536</v>
      </c>
    </row>
    <row r="35" spans="1:28" ht="303.75">
      <c r="A35" s="39" t="str">
        <f t="shared" si="0"/>
        <v>3. J.</v>
      </c>
      <c r="B35" s="39" t="str">
        <f t="shared" si="1"/>
        <v>18.9</v>
      </c>
      <c r="C35" s="1">
        <v>91</v>
      </c>
      <c r="D35" s="46">
        <v>43726</v>
      </c>
      <c r="E35" s="1" t="s">
        <v>1537</v>
      </c>
      <c r="F35" s="1" t="s">
        <v>471</v>
      </c>
      <c r="G35" s="1" t="s">
        <v>1530</v>
      </c>
      <c r="H35" s="1">
        <v>0</v>
      </c>
      <c r="I35" s="1" t="s">
        <v>75</v>
      </c>
      <c r="J35" s="1" t="s">
        <v>183</v>
      </c>
      <c r="K35" s="1" t="s">
        <v>182</v>
      </c>
      <c r="L35" s="1" t="s">
        <v>217</v>
      </c>
      <c r="M35" s="1"/>
      <c r="N35" s="1" t="s">
        <v>117</v>
      </c>
      <c r="O35" s="1" t="s">
        <v>117</v>
      </c>
      <c r="P35" s="1" t="s">
        <v>114</v>
      </c>
      <c r="Q35" s="47">
        <v>43726</v>
      </c>
      <c r="R35" s="46">
        <v>43726</v>
      </c>
      <c r="S35" s="46">
        <v>43726</v>
      </c>
      <c r="T35" s="48">
        <v>0</v>
      </c>
      <c r="U35" s="49">
        <v>0</v>
      </c>
      <c r="V35" s="50" t="s">
        <v>84</v>
      </c>
      <c r="W35" s="1" t="s">
        <v>469</v>
      </c>
      <c r="X35" s="1" t="s">
        <v>467</v>
      </c>
      <c r="Y35" s="1" t="s">
        <v>1538</v>
      </c>
      <c r="Z35" s="1" t="s">
        <v>168</v>
      </c>
      <c r="AA35" s="1" t="s">
        <v>468</v>
      </c>
      <c r="AB35" s="1" t="s">
        <v>321</v>
      </c>
    </row>
    <row r="36" spans="1:28" ht="409.5">
      <c r="A36" s="39" t="str">
        <f t="shared" si="0"/>
        <v>1. F.</v>
      </c>
      <c r="B36" s="39" t="str">
        <f t="shared" si="1"/>
        <v>18.9</v>
      </c>
      <c r="C36" s="1">
        <v>92</v>
      </c>
      <c r="D36" s="46">
        <v>43726</v>
      </c>
      <c r="E36" s="1" t="s">
        <v>1539</v>
      </c>
      <c r="F36" s="1" t="s">
        <v>207</v>
      </c>
      <c r="G36" s="1" t="s">
        <v>466</v>
      </c>
      <c r="H36" s="1">
        <v>0</v>
      </c>
      <c r="I36" s="1" t="s">
        <v>75</v>
      </c>
      <c r="J36" s="1" t="s">
        <v>87</v>
      </c>
      <c r="K36" s="1" t="s">
        <v>88</v>
      </c>
      <c r="L36" s="1" t="s">
        <v>222</v>
      </c>
      <c r="M36" s="1"/>
      <c r="N36" s="1" t="s">
        <v>117</v>
      </c>
      <c r="O36" s="1" t="s">
        <v>117</v>
      </c>
      <c r="P36" s="1" t="s">
        <v>114</v>
      </c>
      <c r="Q36" s="47">
        <v>43726</v>
      </c>
      <c r="R36" s="46">
        <v>43726</v>
      </c>
      <c r="S36" s="46">
        <v>43726</v>
      </c>
      <c r="T36" s="48">
        <v>0</v>
      </c>
      <c r="U36" s="49">
        <v>0</v>
      </c>
      <c r="V36" s="50" t="s">
        <v>84</v>
      </c>
      <c r="W36" s="1" t="s">
        <v>469</v>
      </c>
      <c r="X36" s="1" t="s">
        <v>467</v>
      </c>
      <c r="Y36" s="1" t="s">
        <v>1540</v>
      </c>
      <c r="Z36" s="1" t="s">
        <v>121</v>
      </c>
      <c r="AA36" s="1" t="s">
        <v>468</v>
      </c>
      <c r="AB36" s="1" t="s">
        <v>326</v>
      </c>
    </row>
    <row r="37" spans="1:28" ht="409.5">
      <c r="A37" s="39" t="str">
        <f t="shared" si="0"/>
        <v>3. J.</v>
      </c>
      <c r="B37" s="39" t="str">
        <f t="shared" si="1"/>
        <v>18.9</v>
      </c>
      <c r="C37" s="1">
        <v>93</v>
      </c>
      <c r="D37" s="46">
        <v>43726</v>
      </c>
      <c r="E37" s="1" t="s">
        <v>1541</v>
      </c>
      <c r="F37" s="1" t="s">
        <v>471</v>
      </c>
      <c r="G37" s="1" t="s">
        <v>472</v>
      </c>
      <c r="H37" s="1">
        <v>0</v>
      </c>
      <c r="I37" s="1" t="s">
        <v>75</v>
      </c>
      <c r="J37" s="1" t="s">
        <v>183</v>
      </c>
      <c r="K37" s="1" t="s">
        <v>182</v>
      </c>
      <c r="L37" s="1" t="s">
        <v>217</v>
      </c>
      <c r="M37" s="1"/>
      <c r="N37" s="1" t="s">
        <v>117</v>
      </c>
      <c r="O37" s="1" t="s">
        <v>117</v>
      </c>
      <c r="P37" s="1" t="s">
        <v>114</v>
      </c>
      <c r="Q37" s="47">
        <v>43726</v>
      </c>
      <c r="R37" s="46">
        <v>43726</v>
      </c>
      <c r="S37" s="46">
        <v>43726</v>
      </c>
      <c r="T37" s="48">
        <v>0</v>
      </c>
      <c r="U37" s="49">
        <v>0</v>
      </c>
      <c r="V37" s="50" t="s">
        <v>84</v>
      </c>
      <c r="W37" s="1" t="s">
        <v>469</v>
      </c>
      <c r="X37" s="1" t="s">
        <v>467</v>
      </c>
      <c r="Y37" s="1" t="s">
        <v>1542</v>
      </c>
      <c r="Z37" s="1" t="s">
        <v>143</v>
      </c>
      <c r="AA37" s="1" t="s">
        <v>468</v>
      </c>
      <c r="AB37" s="1" t="s">
        <v>1308</v>
      </c>
    </row>
    <row r="38" spans="1:28" ht="409.5">
      <c r="A38" s="39" t="str">
        <f t="shared" si="0"/>
        <v>3. J.</v>
      </c>
      <c r="B38" s="39" t="str">
        <f t="shared" si="1"/>
        <v>19.9</v>
      </c>
      <c r="C38" s="1">
        <v>94</v>
      </c>
      <c r="D38" s="46">
        <v>43727</v>
      </c>
      <c r="E38" s="1" t="s">
        <v>1481</v>
      </c>
      <c r="F38" s="1" t="s">
        <v>207</v>
      </c>
      <c r="G38" s="1" t="s">
        <v>466</v>
      </c>
      <c r="H38" s="1">
        <v>0</v>
      </c>
      <c r="I38" s="1" t="s">
        <v>75</v>
      </c>
      <c r="J38" s="1" t="s">
        <v>183</v>
      </c>
      <c r="K38" s="1" t="s">
        <v>182</v>
      </c>
      <c r="L38" s="1" t="s">
        <v>217</v>
      </c>
      <c r="M38" s="1"/>
      <c r="N38" s="1" t="s">
        <v>117</v>
      </c>
      <c r="O38" s="1" t="s">
        <v>117</v>
      </c>
      <c r="P38" s="1" t="s">
        <v>468</v>
      </c>
      <c r="Q38" s="47">
        <v>43727</v>
      </c>
      <c r="R38" s="46">
        <v>43727</v>
      </c>
      <c r="S38" s="46">
        <v>43727</v>
      </c>
      <c r="T38" s="48">
        <v>0</v>
      </c>
      <c r="U38" s="49">
        <v>0</v>
      </c>
      <c r="V38" s="50" t="s">
        <v>84</v>
      </c>
      <c r="W38" s="1" t="s">
        <v>469</v>
      </c>
      <c r="X38" s="1" t="s">
        <v>467</v>
      </c>
      <c r="Y38" s="1" t="s">
        <v>1543</v>
      </c>
      <c r="Z38" s="1" t="s">
        <v>144</v>
      </c>
      <c r="AA38" s="1" t="s">
        <v>468</v>
      </c>
      <c r="AB38" s="1" t="s">
        <v>321</v>
      </c>
    </row>
    <row r="39" spans="1:28" ht="270">
      <c r="A39" s="39" t="str">
        <f t="shared" si="0"/>
        <v>1. F.</v>
      </c>
      <c r="B39" s="39" t="str">
        <f t="shared" si="1"/>
        <v>19.9</v>
      </c>
      <c r="C39" s="1">
        <v>95</v>
      </c>
      <c r="D39" s="46">
        <v>43727</v>
      </c>
      <c r="E39" s="1" t="s">
        <v>1541</v>
      </c>
      <c r="F39" s="1" t="s">
        <v>471</v>
      </c>
      <c r="G39" s="1" t="s">
        <v>472</v>
      </c>
      <c r="H39" s="1">
        <v>0</v>
      </c>
      <c r="I39" s="1" t="s">
        <v>75</v>
      </c>
      <c r="J39" s="1" t="s">
        <v>87</v>
      </c>
      <c r="K39" s="1" t="s">
        <v>88</v>
      </c>
      <c r="L39" s="1" t="s">
        <v>222</v>
      </c>
      <c r="M39" s="1"/>
      <c r="N39" s="1" t="s">
        <v>117</v>
      </c>
      <c r="O39" s="1" t="s">
        <v>117</v>
      </c>
      <c r="P39" s="1" t="s">
        <v>114</v>
      </c>
      <c r="Q39" s="47">
        <v>43727</v>
      </c>
      <c r="R39" s="46">
        <v>43727</v>
      </c>
      <c r="S39" s="46">
        <v>43727</v>
      </c>
      <c r="T39" s="48">
        <v>0</v>
      </c>
      <c r="U39" s="49">
        <v>0</v>
      </c>
      <c r="V39" s="50" t="s">
        <v>84</v>
      </c>
      <c r="W39" s="1" t="s">
        <v>469</v>
      </c>
      <c r="X39" s="1" t="s">
        <v>1544</v>
      </c>
      <c r="Y39" s="1" t="s">
        <v>1545</v>
      </c>
      <c r="Z39" s="1" t="s">
        <v>121</v>
      </c>
      <c r="AA39" s="1" t="s">
        <v>468</v>
      </c>
      <c r="AB39" s="1" t="s">
        <v>321</v>
      </c>
    </row>
    <row r="40" spans="1:28" ht="146.25">
      <c r="A40" s="39" t="str">
        <f t="shared" si="0"/>
        <v>6. W.</v>
      </c>
      <c r="B40" s="39" t="str">
        <f t="shared" si="1"/>
        <v>19.9</v>
      </c>
      <c r="C40" s="1">
        <v>96</v>
      </c>
      <c r="D40" s="46">
        <v>43727</v>
      </c>
      <c r="E40" s="1" t="s">
        <v>1546</v>
      </c>
      <c r="F40" s="1" t="s">
        <v>370</v>
      </c>
      <c r="G40" s="1" t="s">
        <v>1547</v>
      </c>
      <c r="H40" s="1">
        <v>0</v>
      </c>
      <c r="I40" s="1" t="s">
        <v>121</v>
      </c>
      <c r="J40" s="1" t="s">
        <v>100</v>
      </c>
      <c r="K40" s="1" t="s">
        <v>187</v>
      </c>
      <c r="L40" s="1" t="s">
        <v>254</v>
      </c>
      <c r="M40" s="1"/>
      <c r="N40" s="1" t="s">
        <v>117</v>
      </c>
      <c r="O40" s="1" t="s">
        <v>117</v>
      </c>
      <c r="P40" s="1" t="s">
        <v>114</v>
      </c>
      <c r="Q40" s="47">
        <v>43727</v>
      </c>
      <c r="R40" s="46">
        <v>43727</v>
      </c>
      <c r="S40" s="46">
        <v>43727</v>
      </c>
      <c r="T40" s="48">
        <v>0</v>
      </c>
      <c r="U40" s="49">
        <v>0</v>
      </c>
      <c r="V40" s="50" t="s">
        <v>84</v>
      </c>
      <c r="W40" s="1" t="s">
        <v>469</v>
      </c>
      <c r="X40" s="1" t="s">
        <v>1476</v>
      </c>
      <c r="Y40" s="1" t="s">
        <v>1548</v>
      </c>
      <c r="Z40" s="1" t="s">
        <v>121</v>
      </c>
      <c r="AA40" s="1" t="s">
        <v>468</v>
      </c>
      <c r="AB40" s="1" t="s">
        <v>326</v>
      </c>
    </row>
    <row r="41" spans="1:28" ht="409.5">
      <c r="A41" s="39" t="str">
        <f t="shared" si="0"/>
        <v>3. J.</v>
      </c>
      <c r="B41" s="39" t="str">
        <f t="shared" si="1"/>
        <v>20.9</v>
      </c>
      <c r="C41" s="1">
        <v>97</v>
      </c>
      <c r="D41" s="46">
        <v>43728</v>
      </c>
      <c r="E41" s="1" t="s">
        <v>1549</v>
      </c>
      <c r="F41" s="1" t="s">
        <v>471</v>
      </c>
      <c r="G41" s="1" t="s">
        <v>472</v>
      </c>
      <c r="H41" s="1">
        <v>0</v>
      </c>
      <c r="I41" s="1" t="s">
        <v>1387</v>
      </c>
      <c r="J41" s="1" t="s">
        <v>183</v>
      </c>
      <c r="K41" s="1" t="s">
        <v>182</v>
      </c>
      <c r="L41" s="1" t="s">
        <v>217</v>
      </c>
      <c r="M41" s="1"/>
      <c r="N41" s="1" t="s">
        <v>117</v>
      </c>
      <c r="O41" s="1" t="s">
        <v>117</v>
      </c>
      <c r="P41" s="1" t="s">
        <v>114</v>
      </c>
      <c r="Q41" s="47">
        <v>43728</v>
      </c>
      <c r="R41" s="46">
        <v>43728</v>
      </c>
      <c r="S41" s="46">
        <v>43728</v>
      </c>
      <c r="T41" s="48">
        <v>0</v>
      </c>
      <c r="U41" s="49">
        <v>0</v>
      </c>
      <c r="V41" s="50" t="s">
        <v>84</v>
      </c>
      <c r="W41" s="1" t="s">
        <v>469</v>
      </c>
      <c r="X41" s="1" t="s">
        <v>467</v>
      </c>
      <c r="Y41" s="1" t="s">
        <v>1550</v>
      </c>
      <c r="Z41" s="1" t="s">
        <v>121</v>
      </c>
      <c r="AA41" s="1" t="s">
        <v>1551</v>
      </c>
      <c r="AB41" s="1" t="s">
        <v>321</v>
      </c>
    </row>
    <row r="42" spans="1:28" ht="409.5">
      <c r="A42" s="39" t="str">
        <f t="shared" si="0"/>
        <v>3. J.</v>
      </c>
      <c r="B42" s="39" t="str">
        <f t="shared" si="1"/>
        <v>20.9</v>
      </c>
      <c r="C42" s="1">
        <v>98</v>
      </c>
      <c r="D42" s="46">
        <v>43728</v>
      </c>
      <c r="E42" s="1" t="s">
        <v>470</v>
      </c>
      <c r="F42" s="1" t="s">
        <v>207</v>
      </c>
      <c r="G42" s="1" t="s">
        <v>466</v>
      </c>
      <c r="H42" s="1">
        <v>0</v>
      </c>
      <c r="I42" s="1" t="s">
        <v>75</v>
      </c>
      <c r="J42" s="1" t="s">
        <v>183</v>
      </c>
      <c r="K42" s="1" t="s">
        <v>182</v>
      </c>
      <c r="L42" s="1" t="s">
        <v>217</v>
      </c>
      <c r="M42" s="1"/>
      <c r="N42" s="1" t="s">
        <v>117</v>
      </c>
      <c r="O42" s="1" t="s">
        <v>117</v>
      </c>
      <c r="P42" s="1" t="s">
        <v>114</v>
      </c>
      <c r="Q42" s="47">
        <v>43728</v>
      </c>
      <c r="R42" s="46">
        <v>43728</v>
      </c>
      <c r="S42" s="46">
        <v>43728</v>
      </c>
      <c r="T42" s="48">
        <v>0</v>
      </c>
      <c r="U42" s="49">
        <v>0</v>
      </c>
      <c r="V42" s="50" t="s">
        <v>84</v>
      </c>
      <c r="W42" s="1" t="s">
        <v>469</v>
      </c>
      <c r="X42" s="1" t="s">
        <v>467</v>
      </c>
      <c r="Y42" s="1" t="s">
        <v>1552</v>
      </c>
      <c r="Z42" s="1" t="s">
        <v>121</v>
      </c>
      <c r="AA42" s="1" t="s">
        <v>1553</v>
      </c>
      <c r="AB42" s="1" t="s">
        <v>1554</v>
      </c>
    </row>
    <row r="43" spans="1:28" ht="409.5">
      <c r="A43" s="39" t="str">
        <f t="shared" si="0"/>
        <v>3. J.</v>
      </c>
      <c r="B43" s="39" t="str">
        <f t="shared" si="1"/>
        <v>23.9</v>
      </c>
      <c r="C43" s="1">
        <v>99</v>
      </c>
      <c r="D43" s="46">
        <v>43731</v>
      </c>
      <c r="E43" s="1" t="s">
        <v>1481</v>
      </c>
      <c r="F43" s="1" t="s">
        <v>207</v>
      </c>
      <c r="G43" s="1" t="s">
        <v>466</v>
      </c>
      <c r="H43" s="1">
        <v>0</v>
      </c>
      <c r="I43" s="1" t="s">
        <v>75</v>
      </c>
      <c r="J43" s="1" t="s">
        <v>183</v>
      </c>
      <c r="K43" s="1" t="s">
        <v>182</v>
      </c>
      <c r="L43" s="1" t="s">
        <v>217</v>
      </c>
      <c r="M43" s="1"/>
      <c r="N43" s="1" t="s">
        <v>117</v>
      </c>
      <c r="O43" s="1" t="s">
        <v>117</v>
      </c>
      <c r="P43" s="1" t="s">
        <v>114</v>
      </c>
      <c r="Q43" s="47">
        <v>43731</v>
      </c>
      <c r="R43" s="46">
        <v>43731</v>
      </c>
      <c r="S43" s="46">
        <v>43731</v>
      </c>
      <c r="T43" s="48">
        <v>0</v>
      </c>
      <c r="U43" s="49">
        <v>0</v>
      </c>
      <c r="V43" s="50" t="s">
        <v>84</v>
      </c>
      <c r="W43" s="1" t="s">
        <v>469</v>
      </c>
      <c r="X43" s="1" t="s">
        <v>467</v>
      </c>
      <c r="Y43" s="1" t="s">
        <v>1555</v>
      </c>
      <c r="Z43" s="1" t="s">
        <v>121</v>
      </c>
      <c r="AA43" s="1" t="s">
        <v>1556</v>
      </c>
      <c r="AB43" s="1" t="s">
        <v>1308</v>
      </c>
    </row>
    <row r="44" spans="1:28" ht="409.5">
      <c r="A44" s="39" t="str">
        <f t="shared" si="0"/>
        <v>1. F.</v>
      </c>
      <c r="B44" s="39" t="str">
        <f t="shared" si="1"/>
        <v>23.9</v>
      </c>
      <c r="C44" s="1">
        <v>100</v>
      </c>
      <c r="D44" s="46">
        <v>43731</v>
      </c>
      <c r="E44" s="1" t="s">
        <v>1481</v>
      </c>
      <c r="F44" s="1" t="s">
        <v>207</v>
      </c>
      <c r="G44" s="1" t="s">
        <v>466</v>
      </c>
      <c r="H44" s="1">
        <v>0</v>
      </c>
      <c r="I44" s="1" t="s">
        <v>75</v>
      </c>
      <c r="J44" s="1" t="s">
        <v>87</v>
      </c>
      <c r="K44" s="1" t="s">
        <v>88</v>
      </c>
      <c r="L44" s="1" t="s">
        <v>222</v>
      </c>
      <c r="M44" s="1"/>
      <c r="N44" s="1" t="s">
        <v>117</v>
      </c>
      <c r="O44" s="1" t="s">
        <v>117</v>
      </c>
      <c r="P44" s="1" t="s">
        <v>114</v>
      </c>
      <c r="Q44" s="47">
        <v>43731</v>
      </c>
      <c r="R44" s="46">
        <v>43731</v>
      </c>
      <c r="S44" s="46">
        <v>43731</v>
      </c>
      <c r="T44" s="48">
        <v>0</v>
      </c>
      <c r="U44" s="49">
        <v>0</v>
      </c>
      <c r="V44" s="50" t="s">
        <v>84</v>
      </c>
      <c r="W44" s="1" t="s">
        <v>469</v>
      </c>
      <c r="X44" s="1" t="s">
        <v>1544</v>
      </c>
      <c r="Y44" s="1" t="s">
        <v>1557</v>
      </c>
      <c r="Z44" s="1" t="s">
        <v>121</v>
      </c>
      <c r="AA44" s="1" t="s">
        <v>468</v>
      </c>
      <c r="AB44" s="1" t="s">
        <v>1558</v>
      </c>
    </row>
    <row r="45" spans="1:28" ht="360">
      <c r="A45" s="39" t="str">
        <f t="shared" si="0"/>
        <v>3. J.</v>
      </c>
      <c r="B45" s="39" t="str">
        <f t="shared" si="1"/>
        <v>23.9</v>
      </c>
      <c r="C45" s="1">
        <v>101</v>
      </c>
      <c r="D45" s="46">
        <v>43731</v>
      </c>
      <c r="E45" s="1" t="s">
        <v>1481</v>
      </c>
      <c r="F45" s="1" t="s">
        <v>207</v>
      </c>
      <c r="G45" s="1" t="s">
        <v>466</v>
      </c>
      <c r="H45" s="1">
        <v>0</v>
      </c>
      <c r="I45" s="1" t="s">
        <v>75</v>
      </c>
      <c r="J45" s="1" t="s">
        <v>183</v>
      </c>
      <c r="K45" s="1" t="s">
        <v>182</v>
      </c>
      <c r="L45" s="1" t="s">
        <v>217</v>
      </c>
      <c r="M45" s="1"/>
      <c r="N45" s="1" t="s">
        <v>117</v>
      </c>
      <c r="O45" s="1" t="s">
        <v>117</v>
      </c>
      <c r="P45" s="1" t="s">
        <v>114</v>
      </c>
      <c r="Q45" s="47">
        <v>43731</v>
      </c>
      <c r="R45" s="46">
        <v>43731</v>
      </c>
      <c r="S45" s="46">
        <v>43731</v>
      </c>
      <c r="T45" s="48">
        <v>0</v>
      </c>
      <c r="U45" s="49">
        <v>0</v>
      </c>
      <c r="V45" s="50" t="s">
        <v>84</v>
      </c>
      <c r="W45" s="1" t="s">
        <v>469</v>
      </c>
      <c r="X45" s="1" t="s">
        <v>467</v>
      </c>
      <c r="Y45" s="1" t="s">
        <v>1559</v>
      </c>
      <c r="Z45" s="1" t="s">
        <v>121</v>
      </c>
      <c r="AA45" s="1" t="s">
        <v>1560</v>
      </c>
      <c r="AB45" s="1" t="s">
        <v>1558</v>
      </c>
    </row>
    <row r="46" spans="1:28" ht="348.75">
      <c r="A46" s="39" t="str">
        <f t="shared" si="0"/>
        <v>1. F.</v>
      </c>
      <c r="B46" s="39" t="str">
        <f t="shared" si="1"/>
        <v>24.9</v>
      </c>
      <c r="C46" s="1">
        <v>102</v>
      </c>
      <c r="D46" s="46">
        <v>43732</v>
      </c>
      <c r="E46" s="1" t="s">
        <v>1561</v>
      </c>
      <c r="F46" s="1" t="s">
        <v>207</v>
      </c>
      <c r="G46" s="1" t="s">
        <v>466</v>
      </c>
      <c r="H46" s="1">
        <v>0</v>
      </c>
      <c r="I46" s="1" t="s">
        <v>75</v>
      </c>
      <c r="J46" s="1" t="s">
        <v>87</v>
      </c>
      <c r="K46" s="1" t="s">
        <v>88</v>
      </c>
      <c r="L46" s="1" t="s">
        <v>222</v>
      </c>
      <c r="M46" s="1"/>
      <c r="N46" s="1" t="s">
        <v>117</v>
      </c>
      <c r="O46" s="1" t="s">
        <v>117</v>
      </c>
      <c r="P46" s="1" t="s">
        <v>114</v>
      </c>
      <c r="Q46" s="47">
        <v>43732</v>
      </c>
      <c r="R46" s="46">
        <v>43732</v>
      </c>
      <c r="S46" s="46">
        <v>43732</v>
      </c>
      <c r="T46" s="48">
        <v>0</v>
      </c>
      <c r="U46" s="49">
        <v>0</v>
      </c>
      <c r="V46" s="50" t="s">
        <v>84</v>
      </c>
      <c r="W46" s="1" t="s">
        <v>469</v>
      </c>
      <c r="X46" s="1" t="s">
        <v>1544</v>
      </c>
      <c r="Y46" s="1" t="s">
        <v>1562</v>
      </c>
      <c r="Z46" s="1" t="s">
        <v>121</v>
      </c>
      <c r="AA46" s="1" t="s">
        <v>468</v>
      </c>
      <c r="AB46" s="1" t="s">
        <v>326</v>
      </c>
    </row>
    <row r="47" spans="1:28" ht="409.5">
      <c r="A47" s="39" t="str">
        <f t="shared" si="0"/>
        <v>3. L.</v>
      </c>
      <c r="B47" s="39" t="str">
        <f t="shared" si="1"/>
        <v>24.9</v>
      </c>
      <c r="C47" s="1">
        <v>103</v>
      </c>
      <c r="D47" s="46">
        <v>43732</v>
      </c>
      <c r="E47" s="1" t="s">
        <v>1563</v>
      </c>
      <c r="F47" s="1" t="s">
        <v>207</v>
      </c>
      <c r="G47" s="1" t="s">
        <v>466</v>
      </c>
      <c r="H47" s="1">
        <v>0</v>
      </c>
      <c r="I47" s="1" t="s">
        <v>75</v>
      </c>
      <c r="J47" s="1" t="s">
        <v>183</v>
      </c>
      <c r="K47" s="1" t="s">
        <v>182</v>
      </c>
      <c r="L47" s="1" t="s">
        <v>226</v>
      </c>
      <c r="M47" s="1"/>
      <c r="N47" s="1" t="s">
        <v>117</v>
      </c>
      <c r="O47" s="1" t="s">
        <v>117</v>
      </c>
      <c r="P47" s="1" t="s">
        <v>114</v>
      </c>
      <c r="Q47" s="47">
        <v>43732</v>
      </c>
      <c r="R47" s="46">
        <v>43732</v>
      </c>
      <c r="S47" s="46">
        <v>43732</v>
      </c>
      <c r="T47" s="48">
        <v>0</v>
      </c>
      <c r="U47" s="49">
        <v>0</v>
      </c>
      <c r="V47" s="50" t="s">
        <v>84</v>
      </c>
      <c r="W47" s="1" t="s">
        <v>469</v>
      </c>
      <c r="X47" s="1" t="s">
        <v>467</v>
      </c>
      <c r="Y47" s="1" t="s">
        <v>1564</v>
      </c>
      <c r="Z47" s="1" t="s">
        <v>121</v>
      </c>
      <c r="AA47" s="1" t="s">
        <v>468</v>
      </c>
      <c r="AB47" s="1" t="s">
        <v>321</v>
      </c>
    </row>
    <row r="48" spans="1:28" ht="409.5">
      <c r="A48" s="39" t="str">
        <f t="shared" si="0"/>
        <v>5. H.</v>
      </c>
      <c r="B48" s="39" t="str">
        <f t="shared" si="1"/>
        <v>16.10</v>
      </c>
      <c r="C48" s="1">
        <v>104</v>
      </c>
      <c r="D48" s="46">
        <v>43732</v>
      </c>
      <c r="E48" s="1" t="s">
        <v>1565</v>
      </c>
      <c r="F48" s="1" t="s">
        <v>471</v>
      </c>
      <c r="G48" s="1" t="s">
        <v>1566</v>
      </c>
      <c r="H48" s="1">
        <v>2</v>
      </c>
      <c r="I48" s="1" t="s">
        <v>75</v>
      </c>
      <c r="J48" s="1" t="s">
        <v>174</v>
      </c>
      <c r="K48" s="1" t="s">
        <v>175</v>
      </c>
      <c r="L48" s="1" t="s">
        <v>239</v>
      </c>
      <c r="M48" s="1" t="s">
        <v>533</v>
      </c>
      <c r="N48" s="1" t="s">
        <v>83</v>
      </c>
      <c r="O48" s="1" t="s">
        <v>117</v>
      </c>
      <c r="P48" s="1" t="s">
        <v>1567</v>
      </c>
      <c r="Q48" s="47">
        <v>43732</v>
      </c>
      <c r="R48" s="46">
        <v>43754</v>
      </c>
      <c r="S48" s="46">
        <v>43754</v>
      </c>
      <c r="T48" s="48">
        <v>22</v>
      </c>
      <c r="U48" s="49">
        <v>22</v>
      </c>
      <c r="V48" s="50" t="s">
        <v>107</v>
      </c>
      <c r="W48" s="1" t="s">
        <v>469</v>
      </c>
      <c r="X48" s="1" t="s">
        <v>467</v>
      </c>
      <c r="Y48" s="1" t="s">
        <v>1568</v>
      </c>
      <c r="Z48" s="1" t="s">
        <v>121</v>
      </c>
      <c r="AA48" s="1" t="s">
        <v>468</v>
      </c>
      <c r="AB48" s="1" t="s">
        <v>321</v>
      </c>
    </row>
    <row r="49" spans="1:28" ht="393.75">
      <c r="A49" s="39" t="str">
        <f t="shared" si="0"/>
        <v>1. F.</v>
      </c>
      <c r="B49" s="39" t="str">
        <f t="shared" si="1"/>
        <v>24.9</v>
      </c>
      <c r="C49" s="1">
        <v>105</v>
      </c>
      <c r="D49" s="46">
        <v>43732</v>
      </c>
      <c r="E49" s="1" t="s">
        <v>1541</v>
      </c>
      <c r="F49" s="1" t="s">
        <v>471</v>
      </c>
      <c r="G49" s="1" t="s">
        <v>472</v>
      </c>
      <c r="H49" s="1">
        <v>0</v>
      </c>
      <c r="I49" s="1" t="s">
        <v>75</v>
      </c>
      <c r="J49" s="1" t="s">
        <v>87</v>
      </c>
      <c r="K49" s="1" t="s">
        <v>88</v>
      </c>
      <c r="L49" s="1" t="s">
        <v>222</v>
      </c>
      <c r="M49" s="1"/>
      <c r="N49" s="1" t="s">
        <v>117</v>
      </c>
      <c r="O49" s="1" t="s">
        <v>117</v>
      </c>
      <c r="P49" s="1" t="s">
        <v>114</v>
      </c>
      <c r="Q49" s="47">
        <v>43732</v>
      </c>
      <c r="R49" s="46">
        <v>43732</v>
      </c>
      <c r="S49" s="46">
        <v>43732</v>
      </c>
      <c r="T49" s="48">
        <v>0</v>
      </c>
      <c r="U49" s="49">
        <v>0</v>
      </c>
      <c r="V49" s="50" t="s">
        <v>84</v>
      </c>
      <c r="W49" s="1" t="s">
        <v>469</v>
      </c>
      <c r="X49" s="1" t="s">
        <v>1544</v>
      </c>
      <c r="Y49" s="1" t="s">
        <v>1569</v>
      </c>
      <c r="Z49" s="1" t="s">
        <v>121</v>
      </c>
      <c r="AA49" s="1" t="s">
        <v>468</v>
      </c>
      <c r="AB49" s="1" t="s">
        <v>321</v>
      </c>
    </row>
    <row r="50" spans="1:28" ht="337.5">
      <c r="A50" s="39" t="str">
        <f t="shared" si="0"/>
        <v>1. E.</v>
      </c>
      <c r="B50" s="39" t="str">
        <f t="shared" si="1"/>
        <v>25.9</v>
      </c>
      <c r="C50" s="1">
        <v>106</v>
      </c>
      <c r="D50" s="46">
        <v>43733</v>
      </c>
      <c r="E50" s="1" t="s">
        <v>1570</v>
      </c>
      <c r="F50" s="1" t="s">
        <v>207</v>
      </c>
      <c r="G50" s="1" t="s">
        <v>466</v>
      </c>
      <c r="H50" s="1">
        <v>23</v>
      </c>
      <c r="I50" s="1" t="s">
        <v>75</v>
      </c>
      <c r="J50" s="1" t="s">
        <v>87</v>
      </c>
      <c r="K50" s="1" t="s">
        <v>88</v>
      </c>
      <c r="L50" s="1" t="s">
        <v>216</v>
      </c>
      <c r="M50" s="1"/>
      <c r="N50" s="1" t="s">
        <v>117</v>
      </c>
      <c r="O50" s="1" t="s">
        <v>117</v>
      </c>
      <c r="P50" s="1" t="s">
        <v>114</v>
      </c>
      <c r="Q50" s="47">
        <v>43733</v>
      </c>
      <c r="R50" s="46">
        <v>43733</v>
      </c>
      <c r="S50" s="46">
        <v>43733</v>
      </c>
      <c r="T50" s="48">
        <v>0</v>
      </c>
      <c r="U50" s="49">
        <v>0</v>
      </c>
      <c r="V50" s="50" t="s">
        <v>84</v>
      </c>
      <c r="W50" s="1" t="s">
        <v>469</v>
      </c>
      <c r="X50" s="1" t="s">
        <v>467</v>
      </c>
      <c r="Y50" s="1" t="s">
        <v>1571</v>
      </c>
      <c r="Z50" s="1" t="s">
        <v>121</v>
      </c>
      <c r="AA50" s="1" t="s">
        <v>468</v>
      </c>
      <c r="AB50" s="1" t="s">
        <v>1283</v>
      </c>
    </row>
    <row r="51" spans="1:28" ht="409.5">
      <c r="A51" s="39" t="str">
        <f t="shared" si="0"/>
        <v>1. E.</v>
      </c>
      <c r="B51" s="39" t="str">
        <f t="shared" si="1"/>
        <v>25.9</v>
      </c>
      <c r="C51" s="1">
        <v>107</v>
      </c>
      <c r="D51" s="46">
        <v>43733</v>
      </c>
      <c r="E51" s="1" t="s">
        <v>1481</v>
      </c>
      <c r="F51" s="1" t="s">
        <v>207</v>
      </c>
      <c r="G51" s="1" t="s">
        <v>466</v>
      </c>
      <c r="H51" s="1">
        <v>23</v>
      </c>
      <c r="I51" s="1" t="s">
        <v>75</v>
      </c>
      <c r="J51" s="1" t="s">
        <v>87</v>
      </c>
      <c r="K51" s="1" t="s">
        <v>88</v>
      </c>
      <c r="L51" s="1" t="s">
        <v>216</v>
      </c>
      <c r="M51" s="1"/>
      <c r="N51" s="1" t="s">
        <v>117</v>
      </c>
      <c r="O51" s="1" t="s">
        <v>117</v>
      </c>
      <c r="P51" s="1" t="s">
        <v>114</v>
      </c>
      <c r="Q51" s="47">
        <v>43733</v>
      </c>
      <c r="R51" s="46">
        <v>43733</v>
      </c>
      <c r="S51" s="46">
        <v>43733</v>
      </c>
      <c r="T51" s="48">
        <v>0</v>
      </c>
      <c r="U51" s="49">
        <v>0</v>
      </c>
      <c r="V51" s="50" t="s">
        <v>84</v>
      </c>
      <c r="W51" s="1" t="s">
        <v>469</v>
      </c>
      <c r="X51" s="1" t="s">
        <v>467</v>
      </c>
      <c r="Y51" s="1" t="s">
        <v>1572</v>
      </c>
      <c r="Z51" s="1" t="s">
        <v>121</v>
      </c>
      <c r="AA51" s="1" t="s">
        <v>468</v>
      </c>
      <c r="AB51" s="1" t="s">
        <v>321</v>
      </c>
    </row>
    <row r="52" spans="1:28" ht="409.5">
      <c r="A52" s="39" t="str">
        <f t="shared" si="0"/>
        <v>5. A.</v>
      </c>
      <c r="B52" s="39" t="str">
        <f t="shared" si="1"/>
        <v>25.9</v>
      </c>
      <c r="C52" s="1">
        <v>108</v>
      </c>
      <c r="D52" s="46">
        <v>43733</v>
      </c>
      <c r="E52" s="1" t="s">
        <v>1481</v>
      </c>
      <c r="F52" s="1" t="s">
        <v>207</v>
      </c>
      <c r="G52" s="1" t="s">
        <v>466</v>
      </c>
      <c r="H52" s="1">
        <v>1</v>
      </c>
      <c r="I52" s="1" t="s">
        <v>75</v>
      </c>
      <c r="J52" s="1" t="s">
        <v>174</v>
      </c>
      <c r="K52" s="1" t="s">
        <v>185</v>
      </c>
      <c r="L52" s="1" t="s">
        <v>101</v>
      </c>
      <c r="M52" s="1"/>
      <c r="N52" s="1" t="s">
        <v>117</v>
      </c>
      <c r="O52" s="1" t="s">
        <v>117</v>
      </c>
      <c r="P52" s="1" t="s">
        <v>114</v>
      </c>
      <c r="Q52" s="47">
        <v>43733</v>
      </c>
      <c r="R52" s="46">
        <v>43733</v>
      </c>
      <c r="S52" s="46">
        <v>43733</v>
      </c>
      <c r="T52" s="48">
        <v>0</v>
      </c>
      <c r="U52" s="49">
        <v>0</v>
      </c>
      <c r="V52" s="50" t="s">
        <v>84</v>
      </c>
      <c r="W52" s="1" t="s">
        <v>469</v>
      </c>
      <c r="X52" s="1" t="s">
        <v>467</v>
      </c>
      <c r="Y52" s="1" t="s">
        <v>1573</v>
      </c>
      <c r="Z52" s="1" t="s">
        <v>121</v>
      </c>
      <c r="AA52" s="1" t="s">
        <v>468</v>
      </c>
      <c r="AB52" s="1" t="s">
        <v>1308</v>
      </c>
    </row>
    <row r="53" spans="1:28" ht="236.25">
      <c r="A53" s="39" t="str">
        <f t="shared" si="0"/>
        <v>6. W.</v>
      </c>
      <c r="B53" s="39" t="str">
        <f t="shared" si="1"/>
        <v>26.9</v>
      </c>
      <c r="C53" s="1">
        <v>109</v>
      </c>
      <c r="D53" s="46">
        <v>43734</v>
      </c>
      <c r="E53" s="1" t="s">
        <v>1574</v>
      </c>
      <c r="F53" s="1" t="s">
        <v>303</v>
      </c>
      <c r="G53" s="1" t="s">
        <v>305</v>
      </c>
      <c r="H53" s="1">
        <v>0</v>
      </c>
      <c r="I53" s="1" t="s">
        <v>121</v>
      </c>
      <c r="J53" s="1" t="s">
        <v>100</v>
      </c>
      <c r="K53" s="1" t="s">
        <v>187</v>
      </c>
      <c r="L53" s="1" t="s">
        <v>254</v>
      </c>
      <c r="M53" s="1"/>
      <c r="N53" s="1" t="s">
        <v>117</v>
      </c>
      <c r="O53" s="1" t="s">
        <v>117</v>
      </c>
      <c r="P53" s="1" t="s">
        <v>114</v>
      </c>
      <c r="Q53" s="47">
        <v>43734</v>
      </c>
      <c r="R53" s="46">
        <v>43734</v>
      </c>
      <c r="S53" s="46">
        <v>43734</v>
      </c>
      <c r="T53" s="48">
        <v>0</v>
      </c>
      <c r="U53" s="49">
        <v>0</v>
      </c>
      <c r="V53" s="50" t="s">
        <v>84</v>
      </c>
      <c r="W53" s="1" t="s">
        <v>469</v>
      </c>
      <c r="X53" s="1" t="s">
        <v>1476</v>
      </c>
      <c r="Y53" s="1" t="s">
        <v>1575</v>
      </c>
      <c r="Z53" s="1" t="s">
        <v>121</v>
      </c>
      <c r="AA53" s="1" t="s">
        <v>468</v>
      </c>
      <c r="AB53" s="1" t="s">
        <v>326</v>
      </c>
    </row>
    <row r="54" spans="1:28" ht="409.5">
      <c r="A54" s="39" t="str">
        <f t="shared" si="0"/>
        <v>1. E.</v>
      </c>
      <c r="B54" s="39" t="str">
        <f t="shared" si="1"/>
        <v>27.9</v>
      </c>
      <c r="C54" s="1">
        <v>110</v>
      </c>
      <c r="D54" s="46">
        <v>43735</v>
      </c>
      <c r="E54" s="1" t="s">
        <v>1576</v>
      </c>
      <c r="F54" s="1" t="s">
        <v>207</v>
      </c>
      <c r="G54" s="1" t="s">
        <v>466</v>
      </c>
      <c r="H54" s="1">
        <v>16</v>
      </c>
      <c r="I54" s="1" t="s">
        <v>75</v>
      </c>
      <c r="J54" s="1" t="s">
        <v>87</v>
      </c>
      <c r="K54" s="1" t="s">
        <v>88</v>
      </c>
      <c r="L54" s="1" t="s">
        <v>216</v>
      </c>
      <c r="M54" s="1"/>
      <c r="N54" s="1" t="s">
        <v>117</v>
      </c>
      <c r="O54" s="1" t="s">
        <v>117</v>
      </c>
      <c r="P54" s="1" t="s">
        <v>114</v>
      </c>
      <c r="Q54" s="47">
        <v>43735</v>
      </c>
      <c r="R54" s="46">
        <v>43735</v>
      </c>
      <c r="S54" s="46">
        <v>43735</v>
      </c>
      <c r="T54" s="48">
        <v>0</v>
      </c>
      <c r="U54" s="49">
        <v>0</v>
      </c>
      <c r="V54" s="50" t="s">
        <v>84</v>
      </c>
      <c r="W54" s="1" t="s">
        <v>469</v>
      </c>
      <c r="X54" s="1" t="s">
        <v>467</v>
      </c>
      <c r="Y54" s="1" t="s">
        <v>1577</v>
      </c>
      <c r="Z54" s="1" t="s">
        <v>121</v>
      </c>
      <c r="AA54" s="1" t="s">
        <v>468</v>
      </c>
      <c r="AB54" s="1" t="s">
        <v>1308</v>
      </c>
    </row>
    <row r="55" spans="1:28" ht="180">
      <c r="A55" s="39" t="str">
        <f t="shared" si="0"/>
        <v>6. R.</v>
      </c>
      <c r="B55" s="39" t="str">
        <f t="shared" si="1"/>
        <v>30.9</v>
      </c>
      <c r="C55" s="1">
        <v>111</v>
      </c>
      <c r="D55" s="46">
        <v>43738</v>
      </c>
      <c r="E55" s="1" t="s">
        <v>1578</v>
      </c>
      <c r="F55" s="1" t="s">
        <v>207</v>
      </c>
      <c r="G55" s="1" t="s">
        <v>466</v>
      </c>
      <c r="H55" s="1">
        <v>0</v>
      </c>
      <c r="I55" s="1" t="s">
        <v>75</v>
      </c>
      <c r="J55" s="1" t="s">
        <v>100</v>
      </c>
      <c r="K55" s="1" t="s">
        <v>187</v>
      </c>
      <c r="L55" s="1" t="s">
        <v>223</v>
      </c>
      <c r="M55" s="1"/>
      <c r="N55" s="1" t="s">
        <v>117</v>
      </c>
      <c r="O55" s="1" t="s">
        <v>117</v>
      </c>
      <c r="P55" s="1" t="s">
        <v>114</v>
      </c>
      <c r="Q55" s="47">
        <v>43738</v>
      </c>
      <c r="R55" s="46">
        <v>43738</v>
      </c>
      <c r="S55" s="46">
        <v>43738</v>
      </c>
      <c r="T55" s="48">
        <v>0</v>
      </c>
      <c r="U55" s="49">
        <v>0</v>
      </c>
      <c r="V55" s="50" t="s">
        <v>84</v>
      </c>
      <c r="W55" s="1" t="s">
        <v>469</v>
      </c>
      <c r="X55" s="1" t="s">
        <v>1476</v>
      </c>
      <c r="Y55" s="1" t="s">
        <v>1579</v>
      </c>
      <c r="Z55" s="1" t="s">
        <v>121</v>
      </c>
      <c r="AA55" s="1" t="s">
        <v>468</v>
      </c>
      <c r="AB55" s="1" t="s">
        <v>1308</v>
      </c>
    </row>
    <row r="56" spans="1:28">
      <c r="A56" s="39" t="str">
        <f t="shared" si="0"/>
        <v xml:space="preserve"> </v>
      </c>
      <c r="B56" s="39" t="str">
        <f t="shared" si="1"/>
        <v/>
      </c>
      <c r="C56" s="1">
        <v>51</v>
      </c>
      <c r="D56" s="46"/>
      <c r="E56" s="1"/>
      <c r="F56" s="1"/>
      <c r="G56" s="1"/>
      <c r="H56" s="1"/>
      <c r="I56" s="1"/>
      <c r="J56" s="1"/>
      <c r="K56" s="1"/>
      <c r="L56" s="1"/>
      <c r="M56" s="1"/>
      <c r="N56" s="1"/>
      <c r="O56" s="1"/>
      <c r="P56" s="47" t="str">
        <f t="shared" ref="P56:P70" si="2">+IF(D56&lt;&gt;"",D56,"")</f>
        <v/>
      </c>
      <c r="Q56" s="46"/>
      <c r="R56" s="46"/>
      <c r="S56" s="48" t="str">
        <f t="shared" ref="S56:S70" si="3">IF(P56&lt;&gt;"",_xlfn.DAYS(Q56,P56),"")</f>
        <v/>
      </c>
      <c r="T56" s="49" t="str">
        <f t="shared" ref="T56:T70" si="4">IF(P56&lt;&gt;"",_xlfn.DAYS(R56,P56),"")</f>
        <v/>
      </c>
      <c r="U56" s="50"/>
      <c r="V56" s="1"/>
      <c r="W56" s="1"/>
      <c r="X56" s="1"/>
      <c r="Y56" s="1"/>
      <c r="Z56" s="1"/>
      <c r="AA56" s="51"/>
    </row>
    <row r="57" spans="1:28">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8">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8">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8">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8">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8">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8">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8">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56:T203">
    <cfRule type="cellIs" dxfId="185" priority="18" operator="greaterThan">
      <formula>S56</formula>
    </cfRule>
  </conditionalFormatting>
  <conditionalFormatting sqref="T56:T203">
    <cfRule type="cellIs" dxfId="184" priority="17" operator="lessThan">
      <formula>S56</formula>
    </cfRule>
  </conditionalFormatting>
  <conditionalFormatting sqref="T56:T203">
    <cfRule type="cellIs" dxfId="183" priority="16" operator="equal">
      <formula>S56</formula>
    </cfRule>
  </conditionalFormatting>
  <conditionalFormatting sqref="U6:U55">
    <cfRule type="cellIs" dxfId="182" priority="6" operator="greaterThan">
      <formula>T6</formula>
    </cfRule>
  </conditionalFormatting>
  <conditionalFormatting sqref="U6:U55">
    <cfRule type="cellIs" dxfId="181" priority="5" operator="lessThan">
      <formula>T6</formula>
    </cfRule>
  </conditionalFormatting>
  <conditionalFormatting sqref="U6:U55">
    <cfRule type="cellIs" dxfId="180"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D7D4B425-D33B-41E1-BFB5-8D4C4A138C57}">
            <xm:f>'C:\Users\Lenovo\Documents\procedimiento de participacion\[PM06-PR04-F02.xlsx]LD'!#REF!</xm:f>
            <x14:dxf>
              <font>
                <color rgb="FF9C6500"/>
              </font>
              <fill>
                <patternFill>
                  <bgColor rgb="FFFFEB9C"/>
                </patternFill>
              </fill>
            </x14:dxf>
          </x14:cfRule>
          <x14:cfRule type="cellIs" priority="14" operator="equal" id="{A2613057-278D-457D-B861-9CFA5D1C9D1F}">
            <xm:f>'C:\Users\Lenovo\Documents\procedimiento de participacion\[PM06-PR04-F02.xlsx]LD'!#REF!</xm:f>
            <x14:dxf>
              <font>
                <color rgb="FF9C0006"/>
              </font>
              <fill>
                <patternFill>
                  <bgColor rgb="FFFFC7CE"/>
                </patternFill>
              </fill>
            </x14:dxf>
          </x14:cfRule>
          <x14:cfRule type="cellIs" priority="15" operator="equal" id="{916EE241-31AE-49E0-9158-9FC19534C04E}">
            <xm:f>'C:\Users\Lenovo\Documents\procedimiento de participacion\[PM06-PR04-F02.xlsx]LD'!#REF!</xm:f>
            <x14:dxf>
              <font>
                <color rgb="FF006100"/>
              </font>
              <fill>
                <patternFill>
                  <bgColor rgb="FFC6EFCE"/>
                </patternFill>
              </fill>
            </x14:dxf>
          </x14:cfRule>
          <xm:sqref>U56:U203</xm:sqref>
        </x14:conditionalFormatting>
        <x14:conditionalFormatting xmlns:xm="http://schemas.microsoft.com/office/excel/2006/main">
          <x14:cfRule type="cellIs" priority="1" operator="equal" id="{E209A808-C1AF-4220-A532-84C0FD284541}">
            <xm:f>'\\storage_Admin\CentrosLocalesMovilidad\2019\POA\SEPTIEMBRE\15. ANTONIO NARIÑO\[FRL15.xlsx]LD'!#REF!</xm:f>
            <x14:dxf>
              <font>
                <color rgb="FF9C6500"/>
              </font>
              <fill>
                <patternFill>
                  <bgColor rgb="FFFFEB9C"/>
                </patternFill>
              </fill>
            </x14:dxf>
          </x14:cfRule>
          <x14:cfRule type="cellIs" priority="2" operator="equal" id="{710FA6E6-992A-4469-9E59-28054EA3E9E5}">
            <xm:f>'\\storage_Admin\CentrosLocalesMovilidad\2019\POA\SEPTIEMBRE\15. ANTONIO NARIÑO\[FRL15.xlsx]LD'!#REF!</xm:f>
            <x14:dxf>
              <font>
                <color rgb="FF9C0006"/>
              </font>
              <fill>
                <patternFill>
                  <bgColor rgb="FFFFC7CE"/>
                </patternFill>
              </fill>
            </x14:dxf>
          </x14:cfRule>
          <x14:cfRule type="cellIs" priority="3" operator="equal" id="{4D56BC56-1B63-41CE-9ADF-0BB44B8398B9}">
            <xm:f>'\\storage_Admin\CentrosLocalesMovilidad\2019\POA\SEPTIEMBRE\15. ANTONIO NARIÑO\[FRL15.xlsx]LD'!#REF!</xm:f>
            <x14:dxf>
              <font>
                <color rgb="FF006100"/>
              </font>
              <fill>
                <patternFill>
                  <bgColor rgb="FFC6EFCE"/>
                </patternFill>
              </fill>
            </x14:dxf>
          </x14:cfRule>
          <xm:sqref>V6:V55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I56:I203</xm:sqref>
        </x14:dataValidation>
        <x14:dataValidation type="list" allowBlank="1" showInputMessage="1" showErrorMessage="1">
          <x14:formula1>
            <xm:f>'C:\Users\Lenovo\Documents\procedimiento de participacion\[PM06-PR04-F02.xlsx]LD'!#REF!</xm:f>
          </x14:formula1>
          <xm:sqref>Y56:Y203 J56:N203 U56:U203 F56:F203</xm:sqref>
        </x14:dataValidation>
        <x14:dataValidation type="list" allowBlank="1" showInputMessage="1" showErrorMessage="1">
          <x14:formula1>
            <xm:f>'\\storage_Admin\CentrosLocalesMovilidad\2019\POA\SEPTIEMBRE\15. ANTONIO NARIÑO\[FRL15.xlsx]LD'!#REF!</xm:f>
          </x14:formula1>
          <xm:sqref>M6:M55</xm:sqref>
        </x14:dataValidation>
        <x14:dataValidation type="list" allowBlank="1" showInputMessage="1" showErrorMessage="1">
          <x14:formula1>
            <xm:f>'\\storage_Admin\CentrosLocalesMovilidad\2019\POA\SEPTIEMBRE\15. ANTONIO NARIÑO\[FRL15.xlsx]LD'!#REF!</xm:f>
          </x14:formula1>
          <xm:sqref>F6:F55</xm:sqref>
        </x14:dataValidation>
        <x14:dataValidation type="list" allowBlank="1" showInputMessage="1" showErrorMessage="1">
          <x14:formula1>
            <xm:f>'\\storage_Admin\CentrosLocalesMovilidad\2019\POA\SEPTIEMBRE\15. ANTONIO NARIÑO\[FRL15.xlsx]LD'!#REF!</xm:f>
          </x14:formula1>
          <xm:sqref>L6:L55</xm:sqref>
        </x14:dataValidation>
        <x14:dataValidation type="list" allowBlank="1" showInputMessage="1" showErrorMessage="1">
          <x14:formula1>
            <xm:f>'\\storage_Admin\CentrosLocalesMovilidad\2019\POA\SEPTIEMBRE\15. ANTONIO NARIÑO\[FRL15.xlsx]LD'!#REF!</xm:f>
          </x14:formula1>
          <xm:sqref>Z6:Z55</xm:sqref>
        </x14:dataValidation>
        <x14:dataValidation type="list" allowBlank="1" showInputMessage="1" showErrorMessage="1">
          <x14:formula1>
            <xm:f>'\\storage_Admin\CentrosLocalesMovilidad\2019\POA\SEPTIEMBRE\15. ANTONIO NARIÑO\[FRL15.xlsx]LD'!#REF!</xm:f>
          </x14:formula1>
          <xm:sqref>N6:O55</xm:sqref>
        </x14:dataValidation>
        <x14:dataValidation type="list" allowBlank="1" showInputMessage="1" showErrorMessage="1">
          <x14:formula1>
            <xm:f>'\\storage_Admin\CentrosLocalesMovilidad\2019\POA\SEPTIEMBRE\15. ANTONIO NARIÑO\[FRL15.xlsx]LD'!#REF!</xm:f>
          </x14:formula1>
          <xm:sqref>K6:K55</xm:sqref>
        </x14:dataValidation>
        <x14:dataValidation type="list" allowBlank="1" showInputMessage="1" showErrorMessage="1">
          <x14:formula1>
            <xm:f>'\\storage_Admin\CentrosLocalesMovilidad\2019\POA\SEPTIEMBRE\15. ANTONIO NARIÑO\[FRL15.xlsx]LD'!#REF!</xm:f>
          </x14:formula1>
          <xm:sqref>J6:J55</xm:sqref>
        </x14:dataValidation>
        <x14:dataValidation type="list" allowBlank="1" showInputMessage="1" showErrorMessage="1">
          <x14:formula1>
            <xm:f>'\\storage_Admin\CentrosLocalesMovilidad\2019\POA\SEPTIEMBRE\15. ANTONIO NARIÑO\[FRL15.xlsx]LD'!#REF!</xm:f>
          </x14:formula1>
          <xm:sqref>V6:V55</xm:sqref>
        </x14:dataValidation>
        <x14:dataValidation type="list" allowBlank="1" showInputMessage="1" showErrorMessage="1">
          <x14:formula1>
            <xm:f>'\\storage_Admin\CentrosLocalesMovilidad\2019\POA\SEPTIEMBRE\15. ANTONIO NARIÑO\[FRL15.xlsx]LD'!#REF!</xm:f>
          </x14:formula1>
          <xm:sqref>I6:I55</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R1" workbookViewId="0">
      <selection activeCell="AD6" sqref="AD6"/>
    </sheetView>
  </sheetViews>
  <sheetFormatPr baseColWidth="10" defaultRowHeight="15"/>
  <cols>
    <col min="1" max="1" width="0" hidden="1" customWidth="1"/>
    <col min="2" max="2" width="8.28515625" hidden="1" customWidth="1"/>
    <col min="29" max="29" width="25" bestFit="1" customWidth="1"/>
    <col min="30" max="30" width="22.42578125" customWidth="1"/>
    <col min="31" max="31" width="12.5703125"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315">
      <c r="A6" s="39" t="str">
        <f>+CONCATENATE(LEFT(K6,2)," ",LEFT(L6,2))</f>
        <v>5. R.</v>
      </c>
      <c r="B6" s="39" t="str">
        <f>IF(R6&lt;&gt;"",CONCATENATE(DAY(R6),".",MONTH(R6)),"")</f>
        <v>2.9</v>
      </c>
      <c r="C6" s="1">
        <v>92</v>
      </c>
      <c r="D6" s="46">
        <v>43710</v>
      </c>
      <c r="E6" s="1" t="s">
        <v>1641</v>
      </c>
      <c r="F6" s="1" t="s">
        <v>474</v>
      </c>
      <c r="G6" s="1" t="s">
        <v>475</v>
      </c>
      <c r="H6" s="1" t="s">
        <v>79</v>
      </c>
      <c r="I6" s="1" t="s">
        <v>75</v>
      </c>
      <c r="J6" s="1" t="s">
        <v>174</v>
      </c>
      <c r="K6" s="1" t="s">
        <v>175</v>
      </c>
      <c r="L6" s="1" t="s">
        <v>223</v>
      </c>
      <c r="M6" s="1"/>
      <c r="N6" s="1" t="s">
        <v>117</v>
      </c>
      <c r="O6" s="1" t="s">
        <v>117</v>
      </c>
      <c r="P6" s="1" t="s">
        <v>79</v>
      </c>
      <c r="Q6" s="47">
        <v>43710</v>
      </c>
      <c r="R6" s="46">
        <v>43710</v>
      </c>
      <c r="S6" s="46">
        <v>43710</v>
      </c>
      <c r="T6" s="48">
        <v>0</v>
      </c>
      <c r="U6" s="49">
        <v>0</v>
      </c>
      <c r="V6" s="50" t="s">
        <v>84</v>
      </c>
      <c r="W6" s="1" t="s">
        <v>473</v>
      </c>
      <c r="X6" s="1" t="s">
        <v>1642</v>
      </c>
      <c r="Y6" s="1" t="s">
        <v>477</v>
      </c>
      <c r="Z6" s="1"/>
      <c r="AA6" s="1" t="s">
        <v>79</v>
      </c>
      <c r="AB6" s="1" t="s">
        <v>1643</v>
      </c>
    </row>
    <row r="7" spans="1:28" ht="258.75">
      <c r="A7" s="39" t="str">
        <f t="shared" ref="A7:A70" si="0">+CONCATENATE(LEFT(K7,2)," ",LEFT(L7,2))</f>
        <v>5. N.</v>
      </c>
      <c r="B7" s="39" t="str">
        <f t="shared" ref="B7:B70" si="1">IF(R7&lt;&gt;"",CONCATENATE(DAY(R7),".",MONTH(R7)),"")</f>
        <v>2.9</v>
      </c>
      <c r="C7" s="1">
        <v>93</v>
      </c>
      <c r="D7" s="46">
        <v>43710</v>
      </c>
      <c r="E7" s="1" t="s">
        <v>1641</v>
      </c>
      <c r="F7" s="1" t="s">
        <v>474</v>
      </c>
      <c r="G7" s="1" t="s">
        <v>475</v>
      </c>
      <c r="H7" s="1" t="s">
        <v>79</v>
      </c>
      <c r="I7" s="1" t="s">
        <v>75</v>
      </c>
      <c r="J7" s="1" t="s">
        <v>174</v>
      </c>
      <c r="K7" s="1" t="s">
        <v>175</v>
      </c>
      <c r="L7" s="1" t="s">
        <v>287</v>
      </c>
      <c r="M7" s="1"/>
      <c r="N7" s="1" t="s">
        <v>117</v>
      </c>
      <c r="O7" s="1" t="s">
        <v>117</v>
      </c>
      <c r="P7" s="1" t="s">
        <v>79</v>
      </c>
      <c r="Q7" s="47">
        <v>43710</v>
      </c>
      <c r="R7" s="46">
        <v>43710</v>
      </c>
      <c r="S7" s="46">
        <v>43710</v>
      </c>
      <c r="T7" s="48">
        <v>0</v>
      </c>
      <c r="U7" s="49">
        <v>0</v>
      </c>
      <c r="V7" s="50" t="s">
        <v>84</v>
      </c>
      <c r="W7" s="1" t="s">
        <v>473</v>
      </c>
      <c r="X7" s="1" t="s">
        <v>1642</v>
      </c>
      <c r="Y7" s="1" t="s">
        <v>1644</v>
      </c>
      <c r="Z7" s="1"/>
      <c r="AA7" s="1" t="s">
        <v>79</v>
      </c>
      <c r="AB7" s="1" t="s">
        <v>1643</v>
      </c>
    </row>
    <row r="8" spans="1:28" ht="315">
      <c r="A8" s="39" t="str">
        <f t="shared" si="0"/>
        <v>5. N.</v>
      </c>
      <c r="B8" s="39" t="str">
        <f t="shared" si="1"/>
        <v>2.9</v>
      </c>
      <c r="C8" s="1">
        <v>94</v>
      </c>
      <c r="D8" s="46">
        <v>43710</v>
      </c>
      <c r="E8" s="1" t="s">
        <v>1641</v>
      </c>
      <c r="F8" s="1" t="s">
        <v>474</v>
      </c>
      <c r="G8" s="1" t="s">
        <v>475</v>
      </c>
      <c r="H8" s="1" t="s">
        <v>79</v>
      </c>
      <c r="I8" s="1" t="s">
        <v>75</v>
      </c>
      <c r="J8" s="1" t="s">
        <v>174</v>
      </c>
      <c r="K8" s="1" t="s">
        <v>175</v>
      </c>
      <c r="L8" s="1" t="s">
        <v>287</v>
      </c>
      <c r="M8" s="1"/>
      <c r="N8" s="1" t="s">
        <v>117</v>
      </c>
      <c r="O8" s="1" t="s">
        <v>117</v>
      </c>
      <c r="P8" s="1" t="s">
        <v>79</v>
      </c>
      <c r="Q8" s="47">
        <v>43710</v>
      </c>
      <c r="R8" s="46">
        <v>43710</v>
      </c>
      <c r="S8" s="46">
        <v>43710</v>
      </c>
      <c r="T8" s="48">
        <v>0</v>
      </c>
      <c r="U8" s="49">
        <v>0</v>
      </c>
      <c r="V8" s="50" t="s">
        <v>84</v>
      </c>
      <c r="W8" s="1" t="s">
        <v>473</v>
      </c>
      <c r="X8" s="1" t="s">
        <v>1642</v>
      </c>
      <c r="Y8" s="1" t="s">
        <v>477</v>
      </c>
      <c r="Z8" s="1"/>
      <c r="AA8" s="1" t="s">
        <v>79</v>
      </c>
      <c r="AB8" s="1" t="s">
        <v>1643</v>
      </c>
    </row>
    <row r="9" spans="1:28" ht="409.5">
      <c r="A9" s="39" t="str">
        <f t="shared" si="0"/>
        <v>1. A.</v>
      </c>
      <c r="B9" s="39" t="str">
        <f t="shared" si="1"/>
        <v>23.9</v>
      </c>
      <c r="C9" s="1">
        <v>95</v>
      </c>
      <c r="D9" s="46">
        <v>43710</v>
      </c>
      <c r="E9" s="1" t="s">
        <v>1641</v>
      </c>
      <c r="F9" s="1" t="s">
        <v>474</v>
      </c>
      <c r="G9" s="1" t="s">
        <v>475</v>
      </c>
      <c r="H9" s="1">
        <v>4</v>
      </c>
      <c r="I9" s="1" t="s">
        <v>75</v>
      </c>
      <c r="J9" s="1" t="s">
        <v>87</v>
      </c>
      <c r="K9" s="1" t="s">
        <v>105</v>
      </c>
      <c r="L9" s="1" t="s">
        <v>101</v>
      </c>
      <c r="M9" s="1"/>
      <c r="N9" s="1" t="s">
        <v>117</v>
      </c>
      <c r="O9" s="1" t="s">
        <v>117</v>
      </c>
      <c r="P9" s="1" t="s">
        <v>79</v>
      </c>
      <c r="Q9" s="47">
        <v>43710</v>
      </c>
      <c r="R9" s="46">
        <v>43731</v>
      </c>
      <c r="S9" s="46">
        <v>43710</v>
      </c>
      <c r="T9" s="48">
        <v>21</v>
      </c>
      <c r="U9" s="49">
        <v>0</v>
      </c>
      <c r="V9" s="50" t="s">
        <v>84</v>
      </c>
      <c r="W9" s="1" t="s">
        <v>473</v>
      </c>
      <c r="X9" s="1" t="s">
        <v>1645</v>
      </c>
      <c r="Y9" s="1" t="s">
        <v>1646</v>
      </c>
      <c r="Z9" s="1"/>
      <c r="AA9" s="1" t="s">
        <v>79</v>
      </c>
      <c r="AB9" s="1" t="s">
        <v>1533</v>
      </c>
    </row>
    <row r="10" spans="1:28" ht="371.25">
      <c r="A10" s="39" t="str">
        <f t="shared" si="0"/>
        <v>1. H.</v>
      </c>
      <c r="B10" s="39" t="str">
        <f t="shared" si="1"/>
        <v>24.9</v>
      </c>
      <c r="C10" s="1">
        <v>96</v>
      </c>
      <c r="D10" s="46">
        <v>43711</v>
      </c>
      <c r="E10" s="1" t="s">
        <v>1647</v>
      </c>
      <c r="F10" s="1" t="s">
        <v>1648</v>
      </c>
      <c r="G10" s="1" t="s">
        <v>1649</v>
      </c>
      <c r="H10" s="1">
        <v>15</v>
      </c>
      <c r="I10" s="1" t="s">
        <v>75</v>
      </c>
      <c r="J10" s="1" t="s">
        <v>87</v>
      </c>
      <c r="K10" s="1" t="s">
        <v>105</v>
      </c>
      <c r="L10" s="1" t="s">
        <v>239</v>
      </c>
      <c r="M10" s="1" t="s">
        <v>1650</v>
      </c>
      <c r="N10" s="1" t="s">
        <v>83</v>
      </c>
      <c r="O10" s="1" t="s">
        <v>117</v>
      </c>
      <c r="P10" s="1" t="s">
        <v>1651</v>
      </c>
      <c r="Q10" s="47">
        <v>43711</v>
      </c>
      <c r="R10" s="46">
        <v>43732</v>
      </c>
      <c r="S10" s="46">
        <v>43714</v>
      </c>
      <c r="T10" s="48">
        <v>21</v>
      </c>
      <c r="U10" s="49">
        <v>3</v>
      </c>
      <c r="V10" s="50" t="s">
        <v>84</v>
      </c>
      <c r="W10" s="1" t="s">
        <v>473</v>
      </c>
      <c r="X10" s="1" t="s">
        <v>1652</v>
      </c>
      <c r="Y10" s="1" t="s">
        <v>1653</v>
      </c>
      <c r="Z10" s="1"/>
      <c r="AA10" s="1" t="s">
        <v>79</v>
      </c>
      <c r="AB10" s="1" t="s">
        <v>1643</v>
      </c>
    </row>
    <row r="11" spans="1:28" ht="371.25">
      <c r="A11" s="39" t="str">
        <f t="shared" si="0"/>
        <v>1. H.</v>
      </c>
      <c r="B11" s="39" t="str">
        <f t="shared" si="1"/>
        <v>24.9</v>
      </c>
      <c r="C11" s="1">
        <v>97</v>
      </c>
      <c r="D11" s="46">
        <v>43711</v>
      </c>
      <c r="E11" s="1" t="s">
        <v>1654</v>
      </c>
      <c r="F11" s="1" t="s">
        <v>42</v>
      </c>
      <c r="G11" s="1" t="s">
        <v>1655</v>
      </c>
      <c r="H11" s="1">
        <v>5</v>
      </c>
      <c r="I11" s="1" t="s">
        <v>75</v>
      </c>
      <c r="J11" s="1" t="s">
        <v>87</v>
      </c>
      <c r="K11" s="1" t="s">
        <v>105</v>
      </c>
      <c r="L11" s="1" t="s">
        <v>239</v>
      </c>
      <c r="M11" s="1" t="s">
        <v>1650</v>
      </c>
      <c r="N11" s="1" t="s">
        <v>83</v>
      </c>
      <c r="O11" s="1" t="s">
        <v>117</v>
      </c>
      <c r="P11" s="1" t="s">
        <v>1651</v>
      </c>
      <c r="Q11" s="47">
        <v>43711</v>
      </c>
      <c r="R11" s="46">
        <v>43732</v>
      </c>
      <c r="S11" s="46">
        <v>43714</v>
      </c>
      <c r="T11" s="48">
        <v>21</v>
      </c>
      <c r="U11" s="49">
        <v>3</v>
      </c>
      <c r="V11" s="50" t="s">
        <v>84</v>
      </c>
      <c r="W11" s="1" t="s">
        <v>473</v>
      </c>
      <c r="X11" s="1" t="s">
        <v>1652</v>
      </c>
      <c r="Y11" s="1" t="s">
        <v>1653</v>
      </c>
      <c r="Z11" s="1"/>
      <c r="AA11" s="1" t="s">
        <v>79</v>
      </c>
      <c r="AB11" s="1" t="s">
        <v>1643</v>
      </c>
    </row>
    <row r="12" spans="1:28" ht="371.25">
      <c r="A12" s="39" t="str">
        <f t="shared" si="0"/>
        <v>1. H.</v>
      </c>
      <c r="B12" s="39" t="str">
        <f t="shared" si="1"/>
        <v>24.9</v>
      </c>
      <c r="C12" s="1">
        <v>98</v>
      </c>
      <c r="D12" s="46">
        <v>43711</v>
      </c>
      <c r="E12" s="1" t="s">
        <v>1656</v>
      </c>
      <c r="F12" s="1" t="s">
        <v>474</v>
      </c>
      <c r="G12" s="1" t="s">
        <v>1657</v>
      </c>
      <c r="H12" s="1">
        <v>12</v>
      </c>
      <c r="I12" s="1" t="s">
        <v>75</v>
      </c>
      <c r="J12" s="1" t="s">
        <v>87</v>
      </c>
      <c r="K12" s="1" t="s">
        <v>105</v>
      </c>
      <c r="L12" s="1" t="s">
        <v>239</v>
      </c>
      <c r="M12" s="1" t="s">
        <v>1650</v>
      </c>
      <c r="N12" s="1" t="s">
        <v>83</v>
      </c>
      <c r="O12" s="1" t="s">
        <v>117</v>
      </c>
      <c r="P12" s="1" t="s">
        <v>1651</v>
      </c>
      <c r="Q12" s="47">
        <v>43711</v>
      </c>
      <c r="R12" s="46">
        <v>43732</v>
      </c>
      <c r="S12" s="46">
        <v>43714</v>
      </c>
      <c r="T12" s="48">
        <v>21</v>
      </c>
      <c r="U12" s="49">
        <v>3</v>
      </c>
      <c r="V12" s="50" t="s">
        <v>84</v>
      </c>
      <c r="W12" s="1" t="s">
        <v>473</v>
      </c>
      <c r="X12" s="1" t="s">
        <v>1652</v>
      </c>
      <c r="Y12" s="1" t="s">
        <v>1653</v>
      </c>
      <c r="Z12" s="1"/>
      <c r="AA12" s="1" t="s">
        <v>79</v>
      </c>
      <c r="AB12" s="1" t="s">
        <v>1643</v>
      </c>
    </row>
    <row r="13" spans="1:28" ht="371.25">
      <c r="A13" s="39" t="str">
        <f t="shared" si="0"/>
        <v>1. H.</v>
      </c>
      <c r="B13" s="39" t="str">
        <f t="shared" si="1"/>
        <v>24.9</v>
      </c>
      <c r="C13" s="1">
        <v>99</v>
      </c>
      <c r="D13" s="46">
        <v>43711</v>
      </c>
      <c r="E13" s="1" t="s">
        <v>1658</v>
      </c>
      <c r="F13" s="1" t="s">
        <v>474</v>
      </c>
      <c r="G13" s="1" t="s">
        <v>1659</v>
      </c>
      <c r="H13" s="1">
        <v>33</v>
      </c>
      <c r="I13" s="1" t="s">
        <v>75</v>
      </c>
      <c r="J13" s="1" t="s">
        <v>87</v>
      </c>
      <c r="K13" s="1" t="s">
        <v>105</v>
      </c>
      <c r="L13" s="1" t="s">
        <v>239</v>
      </c>
      <c r="M13" s="1" t="s">
        <v>1650</v>
      </c>
      <c r="N13" s="1" t="s">
        <v>83</v>
      </c>
      <c r="O13" s="1" t="s">
        <v>117</v>
      </c>
      <c r="P13" s="1" t="s">
        <v>1651</v>
      </c>
      <c r="Q13" s="47">
        <v>43711</v>
      </c>
      <c r="R13" s="46">
        <v>43732</v>
      </c>
      <c r="S13" s="46">
        <v>43714</v>
      </c>
      <c r="T13" s="48">
        <v>21</v>
      </c>
      <c r="U13" s="49">
        <v>3</v>
      </c>
      <c r="V13" s="50" t="s">
        <v>84</v>
      </c>
      <c r="W13" s="1" t="s">
        <v>473</v>
      </c>
      <c r="X13" s="1" t="s">
        <v>1652</v>
      </c>
      <c r="Y13" s="1" t="s">
        <v>1653</v>
      </c>
      <c r="Z13" s="1"/>
      <c r="AA13" s="1" t="s">
        <v>79</v>
      </c>
      <c r="AB13" s="1" t="s">
        <v>1643</v>
      </c>
    </row>
    <row r="14" spans="1:28" ht="315">
      <c r="A14" s="39" t="str">
        <f t="shared" si="0"/>
        <v>5. R.</v>
      </c>
      <c r="B14" s="39" t="str">
        <f t="shared" si="1"/>
        <v>4.9</v>
      </c>
      <c r="C14" s="1">
        <v>100</v>
      </c>
      <c r="D14" s="46">
        <v>43712</v>
      </c>
      <c r="E14" s="1" t="s">
        <v>1641</v>
      </c>
      <c r="F14" s="1" t="s">
        <v>474</v>
      </c>
      <c r="G14" s="1" t="s">
        <v>475</v>
      </c>
      <c r="H14" s="1" t="s">
        <v>79</v>
      </c>
      <c r="I14" s="1" t="s">
        <v>75</v>
      </c>
      <c r="J14" s="1" t="s">
        <v>174</v>
      </c>
      <c r="K14" s="1" t="s">
        <v>175</v>
      </c>
      <c r="L14" s="1" t="s">
        <v>223</v>
      </c>
      <c r="M14" s="1"/>
      <c r="N14" s="1" t="s">
        <v>117</v>
      </c>
      <c r="O14" s="1" t="s">
        <v>117</v>
      </c>
      <c r="P14" s="1" t="s">
        <v>79</v>
      </c>
      <c r="Q14" s="47">
        <v>43712</v>
      </c>
      <c r="R14" s="46">
        <v>43712</v>
      </c>
      <c r="S14" s="46">
        <v>43712</v>
      </c>
      <c r="T14" s="48">
        <v>0</v>
      </c>
      <c r="U14" s="49">
        <v>0</v>
      </c>
      <c r="V14" s="50" t="s">
        <v>84</v>
      </c>
      <c r="W14" s="1" t="s">
        <v>473</v>
      </c>
      <c r="X14" s="1" t="s">
        <v>1642</v>
      </c>
      <c r="Y14" s="1" t="s">
        <v>477</v>
      </c>
      <c r="Z14" s="1"/>
      <c r="AA14" s="1" t="s">
        <v>79</v>
      </c>
      <c r="AB14" s="1" t="s">
        <v>1643</v>
      </c>
    </row>
    <row r="15" spans="1:28" ht="180">
      <c r="A15" s="39" t="str">
        <f t="shared" si="0"/>
        <v>5. N.</v>
      </c>
      <c r="B15" s="39" t="str">
        <f t="shared" si="1"/>
        <v>4.9</v>
      </c>
      <c r="C15" s="1">
        <v>101</v>
      </c>
      <c r="D15" s="46">
        <v>43712</v>
      </c>
      <c r="E15" s="1" t="s">
        <v>1641</v>
      </c>
      <c r="F15" s="1" t="s">
        <v>474</v>
      </c>
      <c r="G15" s="1" t="s">
        <v>475</v>
      </c>
      <c r="H15" s="1" t="s">
        <v>79</v>
      </c>
      <c r="I15" s="1" t="s">
        <v>75</v>
      </c>
      <c r="J15" s="1" t="s">
        <v>174</v>
      </c>
      <c r="K15" s="1" t="s">
        <v>175</v>
      </c>
      <c r="L15" s="1" t="s">
        <v>287</v>
      </c>
      <c r="M15" s="1"/>
      <c r="N15" s="1" t="s">
        <v>117</v>
      </c>
      <c r="O15" s="1" t="s">
        <v>117</v>
      </c>
      <c r="P15" s="1" t="s">
        <v>79</v>
      </c>
      <c r="Q15" s="47">
        <v>43712</v>
      </c>
      <c r="R15" s="46">
        <v>43712</v>
      </c>
      <c r="S15" s="46">
        <v>43712</v>
      </c>
      <c r="T15" s="48">
        <v>0</v>
      </c>
      <c r="U15" s="49">
        <v>0</v>
      </c>
      <c r="V15" s="50" t="s">
        <v>84</v>
      </c>
      <c r="W15" s="1" t="s">
        <v>473</v>
      </c>
      <c r="X15" s="1" t="s">
        <v>1642</v>
      </c>
      <c r="Y15" s="1" t="s">
        <v>1660</v>
      </c>
      <c r="Z15" s="1"/>
      <c r="AA15" s="1" t="s">
        <v>79</v>
      </c>
      <c r="AB15" s="1" t="s">
        <v>1533</v>
      </c>
    </row>
    <row r="16" spans="1:28" ht="315">
      <c r="A16" s="39" t="str">
        <f t="shared" si="0"/>
        <v>5. R.</v>
      </c>
      <c r="B16" s="39" t="str">
        <f t="shared" si="1"/>
        <v>5.9</v>
      </c>
      <c r="C16" s="1">
        <v>102</v>
      </c>
      <c r="D16" s="46">
        <v>43713</v>
      </c>
      <c r="E16" s="1" t="s">
        <v>1641</v>
      </c>
      <c r="F16" s="1" t="s">
        <v>474</v>
      </c>
      <c r="G16" s="1" t="s">
        <v>475</v>
      </c>
      <c r="H16" s="1" t="s">
        <v>79</v>
      </c>
      <c r="I16" s="1" t="s">
        <v>75</v>
      </c>
      <c r="J16" s="1" t="s">
        <v>174</v>
      </c>
      <c r="K16" s="1" t="s">
        <v>175</v>
      </c>
      <c r="L16" s="1" t="s">
        <v>223</v>
      </c>
      <c r="M16" s="1"/>
      <c r="N16" s="1" t="s">
        <v>117</v>
      </c>
      <c r="O16" s="1" t="s">
        <v>117</v>
      </c>
      <c r="P16" s="1" t="s">
        <v>79</v>
      </c>
      <c r="Q16" s="47">
        <v>43713</v>
      </c>
      <c r="R16" s="46">
        <v>43713</v>
      </c>
      <c r="S16" s="46">
        <v>43713</v>
      </c>
      <c r="T16" s="48">
        <v>0</v>
      </c>
      <c r="U16" s="49">
        <v>0</v>
      </c>
      <c r="V16" s="50" t="s">
        <v>84</v>
      </c>
      <c r="W16" s="1" t="s">
        <v>473</v>
      </c>
      <c r="X16" s="1" t="s">
        <v>1642</v>
      </c>
      <c r="Y16" s="1" t="s">
        <v>477</v>
      </c>
      <c r="Z16" s="1"/>
      <c r="AA16" s="1" t="s">
        <v>79</v>
      </c>
      <c r="AB16" s="1" t="s">
        <v>1643</v>
      </c>
    </row>
    <row r="17" spans="1:28" ht="180">
      <c r="A17" s="39" t="str">
        <f t="shared" si="0"/>
        <v>5. N.</v>
      </c>
      <c r="B17" s="39" t="str">
        <f t="shared" si="1"/>
        <v>5.9</v>
      </c>
      <c r="C17" s="1">
        <v>103</v>
      </c>
      <c r="D17" s="46">
        <v>43713</v>
      </c>
      <c r="E17" s="1" t="s">
        <v>1641</v>
      </c>
      <c r="F17" s="1" t="s">
        <v>474</v>
      </c>
      <c r="G17" s="1" t="s">
        <v>475</v>
      </c>
      <c r="H17" s="1" t="s">
        <v>79</v>
      </c>
      <c r="I17" s="1" t="s">
        <v>75</v>
      </c>
      <c r="J17" s="1" t="s">
        <v>174</v>
      </c>
      <c r="K17" s="1" t="s">
        <v>175</v>
      </c>
      <c r="L17" s="1" t="s">
        <v>287</v>
      </c>
      <c r="M17" s="1"/>
      <c r="N17" s="1" t="s">
        <v>117</v>
      </c>
      <c r="O17" s="1" t="s">
        <v>117</v>
      </c>
      <c r="P17" s="1" t="s">
        <v>79</v>
      </c>
      <c r="Q17" s="47">
        <v>43713</v>
      </c>
      <c r="R17" s="46">
        <v>43713</v>
      </c>
      <c r="S17" s="46">
        <v>43713</v>
      </c>
      <c r="T17" s="48">
        <v>0</v>
      </c>
      <c r="U17" s="49">
        <v>0</v>
      </c>
      <c r="V17" s="50" t="s">
        <v>84</v>
      </c>
      <c r="W17" s="1" t="s">
        <v>473</v>
      </c>
      <c r="X17" s="1" t="s">
        <v>1642</v>
      </c>
      <c r="Y17" s="1" t="s">
        <v>1660</v>
      </c>
      <c r="Z17" s="1"/>
      <c r="AA17" s="1" t="s">
        <v>79</v>
      </c>
      <c r="AB17" s="1" t="s">
        <v>1643</v>
      </c>
    </row>
    <row r="18" spans="1:28" ht="315">
      <c r="A18" s="39" t="str">
        <f t="shared" si="0"/>
        <v>5. R.</v>
      </c>
      <c r="B18" s="39" t="str">
        <f t="shared" si="1"/>
        <v>6.9</v>
      </c>
      <c r="C18" s="1">
        <v>104</v>
      </c>
      <c r="D18" s="46">
        <v>43714</v>
      </c>
      <c r="E18" s="1" t="s">
        <v>1641</v>
      </c>
      <c r="F18" s="1" t="s">
        <v>474</v>
      </c>
      <c r="G18" s="1" t="s">
        <v>475</v>
      </c>
      <c r="H18" s="1" t="s">
        <v>79</v>
      </c>
      <c r="I18" s="1" t="s">
        <v>75</v>
      </c>
      <c r="J18" s="1" t="s">
        <v>174</v>
      </c>
      <c r="K18" s="1" t="s">
        <v>175</v>
      </c>
      <c r="L18" s="1" t="s">
        <v>223</v>
      </c>
      <c r="M18" s="1"/>
      <c r="N18" s="1" t="s">
        <v>117</v>
      </c>
      <c r="O18" s="1" t="s">
        <v>117</v>
      </c>
      <c r="P18" s="1" t="s">
        <v>79</v>
      </c>
      <c r="Q18" s="47">
        <v>43714</v>
      </c>
      <c r="R18" s="46">
        <v>43714</v>
      </c>
      <c r="S18" s="46">
        <v>43714</v>
      </c>
      <c r="T18" s="48">
        <v>0</v>
      </c>
      <c r="U18" s="49">
        <v>0</v>
      </c>
      <c r="V18" s="50" t="s">
        <v>84</v>
      </c>
      <c r="W18" s="1" t="s">
        <v>473</v>
      </c>
      <c r="X18" s="1" t="s">
        <v>1642</v>
      </c>
      <c r="Y18" s="1" t="s">
        <v>477</v>
      </c>
      <c r="Z18" s="1"/>
      <c r="AA18" s="1" t="s">
        <v>79</v>
      </c>
      <c r="AB18" s="1" t="s">
        <v>1643</v>
      </c>
    </row>
    <row r="19" spans="1:28" ht="180">
      <c r="A19" s="39" t="str">
        <f t="shared" si="0"/>
        <v>5. N.</v>
      </c>
      <c r="B19" s="39" t="str">
        <f t="shared" si="1"/>
        <v>6.9</v>
      </c>
      <c r="C19" s="1">
        <v>105</v>
      </c>
      <c r="D19" s="46">
        <v>43714</v>
      </c>
      <c r="E19" s="1" t="s">
        <v>1641</v>
      </c>
      <c r="F19" s="1" t="s">
        <v>474</v>
      </c>
      <c r="G19" s="1" t="s">
        <v>475</v>
      </c>
      <c r="H19" s="1" t="s">
        <v>79</v>
      </c>
      <c r="I19" s="1" t="s">
        <v>75</v>
      </c>
      <c r="J19" s="1" t="s">
        <v>174</v>
      </c>
      <c r="K19" s="1" t="s">
        <v>175</v>
      </c>
      <c r="L19" s="1" t="s">
        <v>287</v>
      </c>
      <c r="M19" s="1"/>
      <c r="N19" s="1" t="s">
        <v>117</v>
      </c>
      <c r="O19" s="1" t="s">
        <v>117</v>
      </c>
      <c r="P19" s="1" t="s">
        <v>79</v>
      </c>
      <c r="Q19" s="47">
        <v>43714</v>
      </c>
      <c r="R19" s="46">
        <v>43714</v>
      </c>
      <c r="S19" s="46">
        <v>43714</v>
      </c>
      <c r="T19" s="48">
        <v>0</v>
      </c>
      <c r="U19" s="49">
        <v>0</v>
      </c>
      <c r="V19" s="50" t="s">
        <v>84</v>
      </c>
      <c r="W19" s="1" t="s">
        <v>473</v>
      </c>
      <c r="X19" s="1" t="s">
        <v>1642</v>
      </c>
      <c r="Y19" s="1" t="s">
        <v>1660</v>
      </c>
      <c r="Z19" s="1"/>
      <c r="AA19" s="1" t="s">
        <v>79</v>
      </c>
      <c r="AB19" s="1" t="s">
        <v>1643</v>
      </c>
    </row>
    <row r="20" spans="1:28" ht="409.5">
      <c r="A20" s="39" t="str">
        <f t="shared" si="0"/>
        <v>6. E.</v>
      </c>
      <c r="B20" s="39" t="str">
        <f t="shared" si="1"/>
        <v>6.9</v>
      </c>
      <c r="C20" s="1">
        <v>106</v>
      </c>
      <c r="D20" s="46">
        <v>43714</v>
      </c>
      <c r="E20" s="1" t="s">
        <v>1661</v>
      </c>
      <c r="F20" s="1" t="s">
        <v>165</v>
      </c>
      <c r="G20" s="1" t="s">
        <v>166</v>
      </c>
      <c r="H20" s="1" t="s">
        <v>79</v>
      </c>
      <c r="I20" s="1" t="s">
        <v>75</v>
      </c>
      <c r="J20" s="1" t="s">
        <v>100</v>
      </c>
      <c r="K20" s="1" t="s">
        <v>187</v>
      </c>
      <c r="L20" s="1" t="s">
        <v>216</v>
      </c>
      <c r="M20" s="1"/>
      <c r="N20" s="1" t="s">
        <v>117</v>
      </c>
      <c r="O20" s="1" t="s">
        <v>117</v>
      </c>
      <c r="P20" s="1" t="s">
        <v>79</v>
      </c>
      <c r="Q20" s="47">
        <v>43714</v>
      </c>
      <c r="R20" s="46">
        <v>43714</v>
      </c>
      <c r="S20" s="46">
        <v>43714</v>
      </c>
      <c r="T20" s="48">
        <v>0</v>
      </c>
      <c r="U20" s="49">
        <v>0</v>
      </c>
      <c r="V20" s="50" t="s">
        <v>84</v>
      </c>
      <c r="W20" s="1" t="s">
        <v>473</v>
      </c>
      <c r="X20" s="1" t="s">
        <v>79</v>
      </c>
      <c r="Y20" s="1" t="s">
        <v>1662</v>
      </c>
      <c r="Z20" s="1"/>
      <c r="AA20" s="1" t="s">
        <v>79</v>
      </c>
      <c r="AB20" s="1" t="s">
        <v>1663</v>
      </c>
    </row>
    <row r="21" spans="1:28" ht="409.5">
      <c r="A21" s="39" t="str">
        <f t="shared" si="0"/>
        <v>6. E.</v>
      </c>
      <c r="B21" s="39" t="str">
        <f t="shared" si="1"/>
        <v>6.9</v>
      </c>
      <c r="C21" s="1">
        <v>107</v>
      </c>
      <c r="D21" s="46">
        <v>43714</v>
      </c>
      <c r="E21" s="1" t="s">
        <v>1661</v>
      </c>
      <c r="F21" s="1" t="s">
        <v>165</v>
      </c>
      <c r="G21" s="1" t="s">
        <v>166</v>
      </c>
      <c r="H21" s="1" t="s">
        <v>79</v>
      </c>
      <c r="I21" s="1" t="s">
        <v>75</v>
      </c>
      <c r="J21" s="1" t="s">
        <v>100</v>
      </c>
      <c r="K21" s="1" t="s">
        <v>187</v>
      </c>
      <c r="L21" s="1" t="s">
        <v>216</v>
      </c>
      <c r="M21" s="1"/>
      <c r="N21" s="1" t="s">
        <v>117</v>
      </c>
      <c r="O21" s="1" t="s">
        <v>117</v>
      </c>
      <c r="P21" s="1" t="s">
        <v>79</v>
      </c>
      <c r="Q21" s="47">
        <v>43714</v>
      </c>
      <c r="R21" s="46">
        <v>43714</v>
      </c>
      <c r="S21" s="46">
        <v>43714</v>
      </c>
      <c r="T21" s="48">
        <v>0</v>
      </c>
      <c r="U21" s="49">
        <v>0</v>
      </c>
      <c r="V21" s="50" t="s">
        <v>84</v>
      </c>
      <c r="W21" s="1" t="s">
        <v>473</v>
      </c>
      <c r="X21" s="1" t="s">
        <v>79</v>
      </c>
      <c r="Y21" s="1" t="s">
        <v>1664</v>
      </c>
      <c r="Z21" s="1"/>
      <c r="AA21" s="1" t="s">
        <v>79</v>
      </c>
      <c r="AB21" s="1" t="s">
        <v>1663</v>
      </c>
    </row>
    <row r="22" spans="1:28" ht="409.5">
      <c r="A22" s="39" t="str">
        <f t="shared" si="0"/>
        <v>6. E.</v>
      </c>
      <c r="B22" s="39" t="str">
        <f t="shared" si="1"/>
        <v>6.9</v>
      </c>
      <c r="C22" s="1">
        <v>108</v>
      </c>
      <c r="D22" s="46">
        <v>43714</v>
      </c>
      <c r="E22" s="1" t="s">
        <v>1661</v>
      </c>
      <c r="F22" s="1" t="s">
        <v>165</v>
      </c>
      <c r="G22" s="1" t="s">
        <v>166</v>
      </c>
      <c r="H22" s="1" t="s">
        <v>79</v>
      </c>
      <c r="I22" s="1" t="s">
        <v>75</v>
      </c>
      <c r="J22" s="1" t="s">
        <v>100</v>
      </c>
      <c r="K22" s="1" t="s">
        <v>187</v>
      </c>
      <c r="L22" s="1" t="s">
        <v>216</v>
      </c>
      <c r="M22" s="1"/>
      <c r="N22" s="1" t="s">
        <v>117</v>
      </c>
      <c r="O22" s="1" t="s">
        <v>117</v>
      </c>
      <c r="P22" s="1" t="s">
        <v>79</v>
      </c>
      <c r="Q22" s="47">
        <v>43714</v>
      </c>
      <c r="R22" s="46">
        <v>43714</v>
      </c>
      <c r="S22" s="46">
        <v>43714</v>
      </c>
      <c r="T22" s="48">
        <v>0</v>
      </c>
      <c r="U22" s="49">
        <v>0</v>
      </c>
      <c r="V22" s="50" t="s">
        <v>84</v>
      </c>
      <c r="W22" s="1" t="s">
        <v>473</v>
      </c>
      <c r="X22" s="1" t="s">
        <v>79</v>
      </c>
      <c r="Y22" s="1" t="s">
        <v>1665</v>
      </c>
      <c r="Z22" s="1"/>
      <c r="AA22" s="1" t="s">
        <v>79</v>
      </c>
      <c r="AB22" s="1" t="s">
        <v>1663</v>
      </c>
    </row>
    <row r="23" spans="1:28" ht="191.25">
      <c r="A23" s="39" t="str">
        <f t="shared" si="0"/>
        <v>6. F.</v>
      </c>
      <c r="B23" s="39" t="str">
        <f t="shared" si="1"/>
        <v>6.9</v>
      </c>
      <c r="C23" s="1">
        <v>109</v>
      </c>
      <c r="D23" s="46">
        <v>43714</v>
      </c>
      <c r="E23" s="1" t="s">
        <v>1661</v>
      </c>
      <c r="F23" s="1" t="s">
        <v>165</v>
      </c>
      <c r="G23" s="1" t="s">
        <v>166</v>
      </c>
      <c r="H23" s="1" t="s">
        <v>79</v>
      </c>
      <c r="I23" s="1" t="s">
        <v>75</v>
      </c>
      <c r="J23" s="1" t="s">
        <v>100</v>
      </c>
      <c r="K23" s="1" t="s">
        <v>187</v>
      </c>
      <c r="L23" s="1" t="s">
        <v>222</v>
      </c>
      <c r="M23" s="1"/>
      <c r="N23" s="1" t="s">
        <v>117</v>
      </c>
      <c r="O23" s="1" t="s">
        <v>117</v>
      </c>
      <c r="P23" s="1" t="s">
        <v>79</v>
      </c>
      <c r="Q23" s="47">
        <v>43714</v>
      </c>
      <c r="R23" s="46">
        <v>43714</v>
      </c>
      <c r="S23" s="46">
        <v>43714</v>
      </c>
      <c r="T23" s="48">
        <v>0</v>
      </c>
      <c r="U23" s="49">
        <v>0</v>
      </c>
      <c r="V23" s="50" t="s">
        <v>84</v>
      </c>
      <c r="W23" s="1" t="s">
        <v>473</v>
      </c>
      <c r="X23" s="1" t="s">
        <v>79</v>
      </c>
      <c r="Y23" s="1" t="s">
        <v>1666</v>
      </c>
      <c r="Z23" s="1"/>
      <c r="AA23" s="1" t="s">
        <v>79</v>
      </c>
      <c r="AB23" s="1" t="s">
        <v>1663</v>
      </c>
    </row>
    <row r="24" spans="1:28" ht="315">
      <c r="A24" s="39" t="str">
        <f t="shared" si="0"/>
        <v>5. R.</v>
      </c>
      <c r="B24" s="39" t="str">
        <f t="shared" si="1"/>
        <v>9.9</v>
      </c>
      <c r="C24" s="1">
        <v>110</v>
      </c>
      <c r="D24" s="46">
        <v>43717</v>
      </c>
      <c r="E24" s="1" t="s">
        <v>1641</v>
      </c>
      <c r="F24" s="1" t="s">
        <v>474</v>
      </c>
      <c r="G24" s="1" t="s">
        <v>475</v>
      </c>
      <c r="H24" s="1" t="s">
        <v>79</v>
      </c>
      <c r="I24" s="1" t="s">
        <v>75</v>
      </c>
      <c r="J24" s="1" t="s">
        <v>174</v>
      </c>
      <c r="K24" s="1" t="s">
        <v>175</v>
      </c>
      <c r="L24" s="1" t="s">
        <v>223</v>
      </c>
      <c r="M24" s="1"/>
      <c r="N24" s="1" t="s">
        <v>117</v>
      </c>
      <c r="O24" s="1" t="s">
        <v>117</v>
      </c>
      <c r="P24" s="1" t="s">
        <v>79</v>
      </c>
      <c r="Q24" s="47">
        <v>43717</v>
      </c>
      <c r="R24" s="46">
        <v>43717</v>
      </c>
      <c r="S24" s="46">
        <v>43717</v>
      </c>
      <c r="T24" s="48">
        <v>0</v>
      </c>
      <c r="U24" s="49">
        <v>0</v>
      </c>
      <c r="V24" s="50" t="s">
        <v>84</v>
      </c>
      <c r="W24" s="1" t="s">
        <v>473</v>
      </c>
      <c r="X24" s="1" t="s">
        <v>476</v>
      </c>
      <c r="Y24" s="1" t="s">
        <v>477</v>
      </c>
      <c r="Z24" s="1"/>
      <c r="AA24" s="1" t="s">
        <v>79</v>
      </c>
      <c r="AB24" s="1" t="s">
        <v>1643</v>
      </c>
    </row>
    <row r="25" spans="1:28" ht="180">
      <c r="A25" s="39" t="str">
        <f t="shared" si="0"/>
        <v>5. N.</v>
      </c>
      <c r="B25" s="39" t="str">
        <f t="shared" si="1"/>
        <v>9.9</v>
      </c>
      <c r="C25" s="1">
        <v>111</v>
      </c>
      <c r="D25" s="46">
        <v>43717</v>
      </c>
      <c r="E25" s="1" t="s">
        <v>1641</v>
      </c>
      <c r="F25" s="1" t="s">
        <v>474</v>
      </c>
      <c r="G25" s="1" t="s">
        <v>475</v>
      </c>
      <c r="H25" s="1" t="s">
        <v>79</v>
      </c>
      <c r="I25" s="1" t="s">
        <v>75</v>
      </c>
      <c r="J25" s="1" t="s">
        <v>174</v>
      </c>
      <c r="K25" s="1" t="s">
        <v>175</v>
      </c>
      <c r="L25" s="1" t="s">
        <v>287</v>
      </c>
      <c r="M25" s="1"/>
      <c r="N25" s="1" t="s">
        <v>117</v>
      </c>
      <c r="O25" s="1" t="s">
        <v>117</v>
      </c>
      <c r="P25" s="1" t="s">
        <v>79</v>
      </c>
      <c r="Q25" s="47">
        <v>43717</v>
      </c>
      <c r="R25" s="46">
        <v>43717</v>
      </c>
      <c r="S25" s="46">
        <v>43717</v>
      </c>
      <c r="T25" s="48">
        <v>0</v>
      </c>
      <c r="U25" s="49">
        <v>0</v>
      </c>
      <c r="V25" s="50" t="s">
        <v>84</v>
      </c>
      <c r="W25" s="1" t="s">
        <v>473</v>
      </c>
      <c r="X25" s="1" t="s">
        <v>476</v>
      </c>
      <c r="Y25" s="1" t="s">
        <v>1660</v>
      </c>
      <c r="Z25" s="1"/>
      <c r="AA25" s="1" t="s">
        <v>79</v>
      </c>
      <c r="AB25" s="1" t="s">
        <v>1643</v>
      </c>
    </row>
    <row r="26" spans="1:28" ht="409.5">
      <c r="A26" s="39" t="str">
        <f t="shared" si="0"/>
        <v>3. J.</v>
      </c>
      <c r="B26" s="39" t="str">
        <f t="shared" si="1"/>
        <v>10.9</v>
      </c>
      <c r="C26" s="1">
        <v>112</v>
      </c>
      <c r="D26" s="46">
        <v>43718</v>
      </c>
      <c r="E26" s="1" t="s">
        <v>1667</v>
      </c>
      <c r="F26" s="1" t="s">
        <v>99</v>
      </c>
      <c r="G26" s="1" t="s">
        <v>478</v>
      </c>
      <c r="H26" s="1" t="s">
        <v>79</v>
      </c>
      <c r="I26" s="1" t="s">
        <v>75</v>
      </c>
      <c r="J26" s="1" t="s">
        <v>183</v>
      </c>
      <c r="K26" s="1" t="s">
        <v>182</v>
      </c>
      <c r="L26" s="1" t="s">
        <v>217</v>
      </c>
      <c r="M26" s="1"/>
      <c r="N26" s="1" t="s">
        <v>117</v>
      </c>
      <c r="O26" s="1" t="s">
        <v>117</v>
      </c>
      <c r="P26" s="1" t="s">
        <v>79</v>
      </c>
      <c r="Q26" s="47">
        <v>43718</v>
      </c>
      <c r="R26" s="46">
        <v>43718</v>
      </c>
      <c r="S26" s="46">
        <v>43718</v>
      </c>
      <c r="T26" s="48">
        <v>0</v>
      </c>
      <c r="U26" s="49">
        <v>0</v>
      </c>
      <c r="V26" s="50" t="s">
        <v>84</v>
      </c>
      <c r="W26" s="1" t="s">
        <v>473</v>
      </c>
      <c r="X26" s="1" t="s">
        <v>210</v>
      </c>
      <c r="Y26" s="1" t="s">
        <v>1668</v>
      </c>
      <c r="Z26" s="1" t="s">
        <v>121</v>
      </c>
      <c r="AA26" s="1" t="s">
        <v>1669</v>
      </c>
      <c r="AB26" s="1" t="s">
        <v>1533</v>
      </c>
    </row>
    <row r="27" spans="1:28" ht="292.5">
      <c r="A27" s="39" t="str">
        <f t="shared" si="0"/>
        <v>2. L.</v>
      </c>
      <c r="B27" s="39" t="str">
        <f t="shared" si="1"/>
        <v>10.9</v>
      </c>
      <c r="C27" s="1">
        <v>113</v>
      </c>
      <c r="D27" s="46">
        <v>43718</v>
      </c>
      <c r="E27" s="1" t="s">
        <v>1670</v>
      </c>
      <c r="F27" s="1" t="s">
        <v>474</v>
      </c>
      <c r="G27" s="1" t="s">
        <v>1671</v>
      </c>
      <c r="H27" s="1" t="s">
        <v>79</v>
      </c>
      <c r="I27" s="1" t="s">
        <v>121</v>
      </c>
      <c r="J27" s="1" t="s">
        <v>76</v>
      </c>
      <c r="K27" s="1" t="s">
        <v>193</v>
      </c>
      <c r="L27" s="1" t="s">
        <v>226</v>
      </c>
      <c r="M27" s="1"/>
      <c r="N27" s="1" t="s">
        <v>117</v>
      </c>
      <c r="O27" s="1" t="s">
        <v>117</v>
      </c>
      <c r="P27" s="1" t="s">
        <v>79</v>
      </c>
      <c r="Q27" s="47">
        <v>43718</v>
      </c>
      <c r="R27" s="46">
        <v>43718</v>
      </c>
      <c r="S27" s="46">
        <v>43718</v>
      </c>
      <c r="T27" s="48">
        <v>0</v>
      </c>
      <c r="U27" s="49">
        <v>0</v>
      </c>
      <c r="V27" s="50" t="s">
        <v>84</v>
      </c>
      <c r="W27" s="1" t="s">
        <v>473</v>
      </c>
      <c r="X27" s="1" t="s">
        <v>1672</v>
      </c>
      <c r="Y27" s="1" t="s">
        <v>1673</v>
      </c>
      <c r="Z27" s="1"/>
      <c r="AA27" s="1" t="s">
        <v>79</v>
      </c>
      <c r="AB27" s="1" t="s">
        <v>1663</v>
      </c>
    </row>
    <row r="28" spans="1:28" ht="292.5">
      <c r="A28" s="39" t="str">
        <f t="shared" si="0"/>
        <v>2. L.</v>
      </c>
      <c r="B28" s="39" t="str">
        <f t="shared" si="1"/>
        <v>10.9</v>
      </c>
      <c r="C28" s="1">
        <v>114</v>
      </c>
      <c r="D28" s="46">
        <v>43718</v>
      </c>
      <c r="E28" s="1" t="s">
        <v>1674</v>
      </c>
      <c r="F28" s="1" t="s">
        <v>474</v>
      </c>
      <c r="G28" s="1" t="s">
        <v>1671</v>
      </c>
      <c r="H28" s="1" t="s">
        <v>79</v>
      </c>
      <c r="I28" s="1" t="s">
        <v>121</v>
      </c>
      <c r="J28" s="1" t="s">
        <v>76</v>
      </c>
      <c r="K28" s="1" t="s">
        <v>193</v>
      </c>
      <c r="L28" s="1" t="s">
        <v>226</v>
      </c>
      <c r="M28" s="1"/>
      <c r="N28" s="1" t="s">
        <v>117</v>
      </c>
      <c r="O28" s="1" t="s">
        <v>117</v>
      </c>
      <c r="P28" s="1" t="s">
        <v>79</v>
      </c>
      <c r="Q28" s="47">
        <v>43718</v>
      </c>
      <c r="R28" s="46">
        <v>43718</v>
      </c>
      <c r="S28" s="46">
        <v>43718</v>
      </c>
      <c r="T28" s="48">
        <v>0</v>
      </c>
      <c r="U28" s="49">
        <v>0</v>
      </c>
      <c r="V28" s="50" t="s">
        <v>84</v>
      </c>
      <c r="W28" s="1" t="s">
        <v>473</v>
      </c>
      <c r="X28" s="1" t="s">
        <v>1672</v>
      </c>
      <c r="Y28" s="1" t="s">
        <v>1673</v>
      </c>
      <c r="Z28" s="1"/>
      <c r="AA28" s="1" t="s">
        <v>79</v>
      </c>
      <c r="AB28" s="1" t="s">
        <v>1663</v>
      </c>
    </row>
    <row r="29" spans="1:28" ht="409.5">
      <c r="A29" s="39" t="str">
        <f t="shared" si="0"/>
        <v>1. F.</v>
      </c>
      <c r="B29" s="39" t="str">
        <f t="shared" si="1"/>
        <v>10.9</v>
      </c>
      <c r="C29" s="1">
        <v>115</v>
      </c>
      <c r="D29" s="46">
        <v>43718</v>
      </c>
      <c r="E29" s="1" t="s">
        <v>1675</v>
      </c>
      <c r="F29" s="1" t="s">
        <v>474</v>
      </c>
      <c r="G29" s="1" t="s">
        <v>1676</v>
      </c>
      <c r="H29" s="1" t="s">
        <v>79</v>
      </c>
      <c r="I29" s="1" t="s">
        <v>121</v>
      </c>
      <c r="J29" s="1" t="s">
        <v>87</v>
      </c>
      <c r="K29" s="1" t="s">
        <v>88</v>
      </c>
      <c r="L29" s="1" t="s">
        <v>222</v>
      </c>
      <c r="M29" s="1"/>
      <c r="N29" s="1" t="s">
        <v>117</v>
      </c>
      <c r="O29" s="1" t="s">
        <v>117</v>
      </c>
      <c r="P29" s="1" t="s">
        <v>79</v>
      </c>
      <c r="Q29" s="47">
        <v>43718</v>
      </c>
      <c r="R29" s="46">
        <v>43718</v>
      </c>
      <c r="S29" s="46">
        <v>43718</v>
      </c>
      <c r="T29" s="48">
        <v>0</v>
      </c>
      <c r="U29" s="49">
        <v>0</v>
      </c>
      <c r="V29" s="50" t="s">
        <v>84</v>
      </c>
      <c r="W29" s="1" t="s">
        <v>473</v>
      </c>
      <c r="X29" s="1" t="s">
        <v>1672</v>
      </c>
      <c r="Y29" s="1" t="s">
        <v>1677</v>
      </c>
      <c r="Z29" s="1"/>
      <c r="AA29" s="1" t="s">
        <v>79</v>
      </c>
      <c r="AB29" s="1" t="s">
        <v>1663</v>
      </c>
    </row>
    <row r="30" spans="1:28" ht="409.5">
      <c r="A30" s="39" t="str">
        <f t="shared" si="0"/>
        <v>3. J.</v>
      </c>
      <c r="B30" s="39" t="str">
        <f t="shared" si="1"/>
        <v>11.9</v>
      </c>
      <c r="C30" s="1">
        <v>116</v>
      </c>
      <c r="D30" s="46">
        <v>43719</v>
      </c>
      <c r="E30" s="1" t="s">
        <v>1678</v>
      </c>
      <c r="F30" s="1" t="s">
        <v>481</v>
      </c>
      <c r="G30" s="1" t="s">
        <v>482</v>
      </c>
      <c r="H30" s="1" t="s">
        <v>79</v>
      </c>
      <c r="I30" s="1" t="s">
        <v>75</v>
      </c>
      <c r="J30" s="1" t="s">
        <v>183</v>
      </c>
      <c r="K30" s="1" t="s">
        <v>182</v>
      </c>
      <c r="L30" s="1" t="s">
        <v>217</v>
      </c>
      <c r="M30" s="1"/>
      <c r="N30" s="1" t="s">
        <v>117</v>
      </c>
      <c r="O30" s="1" t="s">
        <v>117</v>
      </c>
      <c r="P30" s="1" t="s">
        <v>79</v>
      </c>
      <c r="Q30" s="47">
        <v>43719</v>
      </c>
      <c r="R30" s="46">
        <v>43719</v>
      </c>
      <c r="S30" s="46">
        <v>43719</v>
      </c>
      <c r="T30" s="48">
        <v>0</v>
      </c>
      <c r="U30" s="49">
        <v>0</v>
      </c>
      <c r="V30" s="50" t="s">
        <v>84</v>
      </c>
      <c r="W30" s="1" t="s">
        <v>473</v>
      </c>
      <c r="X30" s="1" t="s">
        <v>208</v>
      </c>
      <c r="Y30" s="1" t="s">
        <v>1679</v>
      </c>
      <c r="Z30" s="1" t="s">
        <v>138</v>
      </c>
      <c r="AA30" s="1"/>
      <c r="AB30" s="1" t="s">
        <v>1533</v>
      </c>
    </row>
    <row r="31" spans="1:28" ht="180">
      <c r="A31" s="39" t="str">
        <f t="shared" si="0"/>
        <v>5. N.</v>
      </c>
      <c r="B31" s="39" t="str">
        <f t="shared" si="1"/>
        <v>11.9</v>
      </c>
      <c r="C31" s="1">
        <v>117</v>
      </c>
      <c r="D31" s="46">
        <v>43719</v>
      </c>
      <c r="E31" s="1" t="s">
        <v>1641</v>
      </c>
      <c r="F31" s="1" t="s">
        <v>474</v>
      </c>
      <c r="G31" s="1" t="s">
        <v>475</v>
      </c>
      <c r="H31" s="1" t="s">
        <v>79</v>
      </c>
      <c r="I31" s="1" t="s">
        <v>75</v>
      </c>
      <c r="J31" s="1" t="s">
        <v>174</v>
      </c>
      <c r="K31" s="1" t="s">
        <v>175</v>
      </c>
      <c r="L31" s="1" t="s">
        <v>287</v>
      </c>
      <c r="M31" s="1"/>
      <c r="N31" s="1" t="s">
        <v>117</v>
      </c>
      <c r="O31" s="1" t="s">
        <v>117</v>
      </c>
      <c r="P31" s="1" t="s">
        <v>79</v>
      </c>
      <c r="Q31" s="47">
        <v>43719</v>
      </c>
      <c r="R31" s="46">
        <v>43719</v>
      </c>
      <c r="S31" s="46">
        <v>43719</v>
      </c>
      <c r="T31" s="48">
        <v>0</v>
      </c>
      <c r="U31" s="49">
        <v>0</v>
      </c>
      <c r="V31" s="50" t="s">
        <v>84</v>
      </c>
      <c r="W31" s="1" t="s">
        <v>473</v>
      </c>
      <c r="X31" s="1" t="s">
        <v>476</v>
      </c>
      <c r="Y31" s="1" t="s">
        <v>1660</v>
      </c>
      <c r="Z31" s="1"/>
      <c r="AA31" s="1" t="s">
        <v>79</v>
      </c>
      <c r="AB31" s="1" t="s">
        <v>1643</v>
      </c>
    </row>
    <row r="32" spans="1:28" ht="409.5">
      <c r="A32" s="39" t="str">
        <f t="shared" si="0"/>
        <v>3. J.</v>
      </c>
      <c r="B32" s="39" t="str">
        <f t="shared" si="1"/>
        <v>11.9</v>
      </c>
      <c r="C32" s="1">
        <v>118</v>
      </c>
      <c r="D32" s="46">
        <v>43719</v>
      </c>
      <c r="E32" s="1" t="s">
        <v>1641</v>
      </c>
      <c r="F32" s="1" t="s">
        <v>479</v>
      </c>
      <c r="G32" s="1" t="s">
        <v>475</v>
      </c>
      <c r="H32" s="1" t="s">
        <v>79</v>
      </c>
      <c r="I32" s="1" t="s">
        <v>75</v>
      </c>
      <c r="J32" s="1" t="s">
        <v>183</v>
      </c>
      <c r="K32" s="1" t="s">
        <v>182</v>
      </c>
      <c r="L32" s="1" t="s">
        <v>217</v>
      </c>
      <c r="M32" s="1"/>
      <c r="N32" s="1" t="s">
        <v>117</v>
      </c>
      <c r="O32" s="1" t="s">
        <v>117</v>
      </c>
      <c r="P32" s="1" t="s">
        <v>79</v>
      </c>
      <c r="Q32" s="47">
        <v>43719</v>
      </c>
      <c r="R32" s="46">
        <v>43719</v>
      </c>
      <c r="S32" s="46">
        <v>43719</v>
      </c>
      <c r="T32" s="48">
        <v>0</v>
      </c>
      <c r="U32" s="49">
        <v>0</v>
      </c>
      <c r="V32" s="50" t="s">
        <v>84</v>
      </c>
      <c r="W32" s="1" t="s">
        <v>473</v>
      </c>
      <c r="X32" s="1" t="s">
        <v>210</v>
      </c>
      <c r="Y32" s="1" t="s">
        <v>1680</v>
      </c>
      <c r="Z32" s="1"/>
      <c r="AA32" s="1" t="s">
        <v>79</v>
      </c>
      <c r="AB32" s="1" t="s">
        <v>1663</v>
      </c>
    </row>
    <row r="33" spans="1:28" ht="303.75">
      <c r="A33" s="39" t="str">
        <f t="shared" si="0"/>
        <v>3. J.</v>
      </c>
      <c r="B33" s="39" t="str">
        <f t="shared" si="1"/>
        <v>11.9</v>
      </c>
      <c r="C33" s="1">
        <v>119</v>
      </c>
      <c r="D33" s="46">
        <v>43719</v>
      </c>
      <c r="E33" s="1" t="s">
        <v>1641</v>
      </c>
      <c r="F33" s="1" t="s">
        <v>474</v>
      </c>
      <c r="G33" s="1" t="s">
        <v>475</v>
      </c>
      <c r="H33" s="1" t="s">
        <v>79</v>
      </c>
      <c r="I33" s="1" t="s">
        <v>121</v>
      </c>
      <c r="J33" s="1" t="s">
        <v>183</v>
      </c>
      <c r="K33" s="1" t="s">
        <v>182</v>
      </c>
      <c r="L33" s="1" t="s">
        <v>217</v>
      </c>
      <c r="M33" s="1"/>
      <c r="N33" s="1" t="s">
        <v>117</v>
      </c>
      <c r="O33" s="1" t="s">
        <v>117</v>
      </c>
      <c r="P33" s="1" t="s">
        <v>79</v>
      </c>
      <c r="Q33" s="47">
        <v>43719</v>
      </c>
      <c r="R33" s="46">
        <v>43719</v>
      </c>
      <c r="S33" s="46">
        <v>43719</v>
      </c>
      <c r="T33" s="48">
        <v>0</v>
      </c>
      <c r="U33" s="49">
        <v>0</v>
      </c>
      <c r="V33" s="50" t="s">
        <v>84</v>
      </c>
      <c r="W33" s="1" t="s">
        <v>473</v>
      </c>
      <c r="X33" s="1" t="s">
        <v>210</v>
      </c>
      <c r="Y33" s="1" t="s">
        <v>1681</v>
      </c>
      <c r="Z33" s="1"/>
      <c r="AA33" s="1" t="s">
        <v>79</v>
      </c>
      <c r="AB33" s="1" t="s">
        <v>1663</v>
      </c>
    </row>
    <row r="34" spans="1:28" ht="281.25">
      <c r="A34" s="39" t="str">
        <f t="shared" si="0"/>
        <v>3. J.</v>
      </c>
      <c r="B34" s="39" t="str">
        <f t="shared" si="1"/>
        <v>11.9</v>
      </c>
      <c r="C34" s="1">
        <v>120</v>
      </c>
      <c r="D34" s="46">
        <v>43719</v>
      </c>
      <c r="E34" s="1" t="s">
        <v>1641</v>
      </c>
      <c r="F34" s="1" t="s">
        <v>474</v>
      </c>
      <c r="G34" s="1" t="s">
        <v>475</v>
      </c>
      <c r="H34" s="1" t="s">
        <v>79</v>
      </c>
      <c r="I34" s="1" t="s">
        <v>121</v>
      </c>
      <c r="J34" s="1" t="s">
        <v>183</v>
      </c>
      <c r="K34" s="1" t="s">
        <v>182</v>
      </c>
      <c r="L34" s="1" t="s">
        <v>217</v>
      </c>
      <c r="M34" s="1"/>
      <c r="N34" s="1" t="s">
        <v>117</v>
      </c>
      <c r="O34" s="1" t="s">
        <v>117</v>
      </c>
      <c r="P34" s="1" t="s">
        <v>79</v>
      </c>
      <c r="Q34" s="47">
        <v>43719</v>
      </c>
      <c r="R34" s="46">
        <v>43719</v>
      </c>
      <c r="S34" s="46">
        <v>43719</v>
      </c>
      <c r="T34" s="48">
        <v>0</v>
      </c>
      <c r="U34" s="49">
        <v>0</v>
      </c>
      <c r="V34" s="50" t="s">
        <v>84</v>
      </c>
      <c r="W34" s="1" t="s">
        <v>473</v>
      </c>
      <c r="X34" s="1" t="s">
        <v>210</v>
      </c>
      <c r="Y34" s="1" t="s">
        <v>1682</v>
      </c>
      <c r="Z34" s="1"/>
      <c r="AA34" s="1" t="s">
        <v>79</v>
      </c>
      <c r="AB34" s="1" t="s">
        <v>1663</v>
      </c>
    </row>
    <row r="35" spans="1:28" ht="292.5">
      <c r="A35" s="39" t="str">
        <f t="shared" si="0"/>
        <v>3. J.</v>
      </c>
      <c r="B35" s="39" t="str">
        <f t="shared" si="1"/>
        <v>11.9</v>
      </c>
      <c r="C35" s="1">
        <v>121</v>
      </c>
      <c r="D35" s="46">
        <v>43719</v>
      </c>
      <c r="E35" s="1" t="s">
        <v>1641</v>
      </c>
      <c r="F35" s="1" t="s">
        <v>474</v>
      </c>
      <c r="G35" s="1" t="s">
        <v>475</v>
      </c>
      <c r="H35" s="1" t="s">
        <v>79</v>
      </c>
      <c r="I35" s="1" t="s">
        <v>121</v>
      </c>
      <c r="J35" s="1" t="s">
        <v>183</v>
      </c>
      <c r="K35" s="1" t="s">
        <v>182</v>
      </c>
      <c r="L35" s="1" t="s">
        <v>217</v>
      </c>
      <c r="M35" s="1"/>
      <c r="N35" s="1" t="s">
        <v>117</v>
      </c>
      <c r="O35" s="1" t="s">
        <v>117</v>
      </c>
      <c r="P35" s="1" t="s">
        <v>79</v>
      </c>
      <c r="Q35" s="47">
        <v>43719</v>
      </c>
      <c r="R35" s="46">
        <v>43719</v>
      </c>
      <c r="S35" s="46">
        <v>43719</v>
      </c>
      <c r="T35" s="48">
        <v>0</v>
      </c>
      <c r="U35" s="49">
        <v>0</v>
      </c>
      <c r="V35" s="50" t="s">
        <v>84</v>
      </c>
      <c r="W35" s="1" t="s">
        <v>473</v>
      </c>
      <c r="X35" s="1" t="s">
        <v>210</v>
      </c>
      <c r="Y35" s="1" t="s">
        <v>1683</v>
      </c>
      <c r="Z35" s="1"/>
      <c r="AA35" s="1" t="s">
        <v>79</v>
      </c>
      <c r="AB35" s="1" t="s">
        <v>1663</v>
      </c>
    </row>
    <row r="36" spans="1:28" ht="409.5">
      <c r="A36" s="39" t="str">
        <f t="shared" si="0"/>
        <v>2. L.</v>
      </c>
      <c r="B36" s="39" t="str">
        <f t="shared" si="1"/>
        <v>11.9</v>
      </c>
      <c r="C36" s="1">
        <v>122</v>
      </c>
      <c r="D36" s="46">
        <v>43719</v>
      </c>
      <c r="E36" s="1" t="s">
        <v>1684</v>
      </c>
      <c r="F36" s="1" t="s">
        <v>42</v>
      </c>
      <c r="G36" s="1" t="s">
        <v>483</v>
      </c>
      <c r="H36" s="1">
        <v>6</v>
      </c>
      <c r="I36" s="1" t="s">
        <v>75</v>
      </c>
      <c r="J36" s="1" t="s">
        <v>76</v>
      </c>
      <c r="K36" s="1" t="s">
        <v>193</v>
      </c>
      <c r="L36" s="1" t="s">
        <v>226</v>
      </c>
      <c r="M36" s="1"/>
      <c r="N36" s="1" t="s">
        <v>117</v>
      </c>
      <c r="O36" s="1" t="s">
        <v>117</v>
      </c>
      <c r="P36" s="1" t="s">
        <v>79</v>
      </c>
      <c r="Q36" s="47">
        <v>43719</v>
      </c>
      <c r="R36" s="46">
        <v>43719</v>
      </c>
      <c r="S36" s="46">
        <v>43719</v>
      </c>
      <c r="T36" s="48">
        <v>0</v>
      </c>
      <c r="U36" s="49">
        <v>0</v>
      </c>
      <c r="V36" s="50" t="s">
        <v>84</v>
      </c>
      <c r="W36" s="1" t="s">
        <v>473</v>
      </c>
      <c r="X36" s="1" t="s">
        <v>210</v>
      </c>
      <c r="Y36" s="1" t="s">
        <v>1685</v>
      </c>
      <c r="Z36" s="1"/>
      <c r="AA36" s="1" t="s">
        <v>79</v>
      </c>
      <c r="AB36" s="1" t="s">
        <v>1533</v>
      </c>
    </row>
    <row r="37" spans="1:28" ht="292.5">
      <c r="A37" s="39" t="str">
        <f t="shared" si="0"/>
        <v>6. U.</v>
      </c>
      <c r="B37" s="39" t="str">
        <f t="shared" si="1"/>
        <v>12.9</v>
      </c>
      <c r="C37" s="1">
        <v>123</v>
      </c>
      <c r="D37" s="46">
        <v>43720</v>
      </c>
      <c r="E37" s="1" t="s">
        <v>1686</v>
      </c>
      <c r="F37" s="1" t="s">
        <v>431</v>
      </c>
      <c r="G37" s="1" t="s">
        <v>1687</v>
      </c>
      <c r="H37" s="1" t="s">
        <v>79</v>
      </c>
      <c r="I37" s="1" t="s">
        <v>75</v>
      </c>
      <c r="J37" s="1" t="s">
        <v>100</v>
      </c>
      <c r="K37" s="1" t="s">
        <v>187</v>
      </c>
      <c r="L37" s="1" t="s">
        <v>250</v>
      </c>
      <c r="M37" s="1"/>
      <c r="N37" s="1" t="s">
        <v>117</v>
      </c>
      <c r="O37" s="1" t="s">
        <v>117</v>
      </c>
      <c r="P37" s="1" t="s">
        <v>79</v>
      </c>
      <c r="Q37" s="47">
        <v>43720</v>
      </c>
      <c r="R37" s="46">
        <v>43720</v>
      </c>
      <c r="S37" s="46">
        <v>43720</v>
      </c>
      <c r="T37" s="48">
        <v>0</v>
      </c>
      <c r="U37" s="49">
        <v>0</v>
      </c>
      <c r="V37" s="50" t="s">
        <v>84</v>
      </c>
      <c r="W37" s="1" t="s">
        <v>473</v>
      </c>
      <c r="X37" s="1" t="s">
        <v>1688</v>
      </c>
      <c r="Y37" s="1" t="s">
        <v>1689</v>
      </c>
      <c r="Z37" s="1"/>
      <c r="AA37" s="1" t="s">
        <v>79</v>
      </c>
      <c r="AB37" s="1" t="s">
        <v>1663</v>
      </c>
    </row>
    <row r="38" spans="1:28" ht="409.5">
      <c r="A38" s="39" t="str">
        <f t="shared" si="0"/>
        <v>1. E.</v>
      </c>
      <c r="B38" s="39" t="str">
        <f t="shared" si="1"/>
        <v>12.9</v>
      </c>
      <c r="C38" s="1">
        <v>124</v>
      </c>
      <c r="D38" s="46">
        <v>43720</v>
      </c>
      <c r="E38" s="1" t="s">
        <v>1690</v>
      </c>
      <c r="F38" s="1" t="s">
        <v>431</v>
      </c>
      <c r="G38" s="1" t="s">
        <v>1687</v>
      </c>
      <c r="H38" s="1">
        <v>46</v>
      </c>
      <c r="I38" s="1" t="s">
        <v>75</v>
      </c>
      <c r="J38" s="1" t="s">
        <v>87</v>
      </c>
      <c r="K38" s="1" t="s">
        <v>88</v>
      </c>
      <c r="L38" s="1" t="s">
        <v>216</v>
      </c>
      <c r="M38" s="1"/>
      <c r="N38" s="1" t="s">
        <v>117</v>
      </c>
      <c r="O38" s="1" t="s">
        <v>117</v>
      </c>
      <c r="P38" s="1" t="s">
        <v>79</v>
      </c>
      <c r="Q38" s="47">
        <v>43720</v>
      </c>
      <c r="R38" s="46">
        <v>43720</v>
      </c>
      <c r="S38" s="46">
        <v>43720</v>
      </c>
      <c r="T38" s="48">
        <v>0</v>
      </c>
      <c r="U38" s="49">
        <v>0</v>
      </c>
      <c r="V38" s="50" t="s">
        <v>84</v>
      </c>
      <c r="W38" s="1" t="s">
        <v>473</v>
      </c>
      <c r="X38" s="1" t="s">
        <v>1688</v>
      </c>
      <c r="Y38" s="1" t="s">
        <v>1691</v>
      </c>
      <c r="Z38" s="1"/>
      <c r="AA38" s="1" t="s">
        <v>79</v>
      </c>
      <c r="AB38" s="1" t="s">
        <v>1663</v>
      </c>
    </row>
    <row r="39" spans="1:28" ht="409.5">
      <c r="A39" s="39" t="str">
        <f t="shared" si="0"/>
        <v>3. J.</v>
      </c>
      <c r="B39" s="39" t="str">
        <f t="shared" si="1"/>
        <v>12.9</v>
      </c>
      <c r="C39" s="1">
        <v>125</v>
      </c>
      <c r="D39" s="46">
        <v>43720</v>
      </c>
      <c r="E39" s="1" t="s">
        <v>486</v>
      </c>
      <c r="F39" s="1" t="s">
        <v>474</v>
      </c>
      <c r="G39" s="1" t="s">
        <v>475</v>
      </c>
      <c r="H39" s="1" t="s">
        <v>79</v>
      </c>
      <c r="I39" s="1" t="s">
        <v>75</v>
      </c>
      <c r="J39" s="1" t="s">
        <v>183</v>
      </c>
      <c r="K39" s="1" t="s">
        <v>182</v>
      </c>
      <c r="L39" s="1" t="s">
        <v>217</v>
      </c>
      <c r="M39" s="1"/>
      <c r="N39" s="1" t="s">
        <v>117</v>
      </c>
      <c r="O39" s="1" t="s">
        <v>117</v>
      </c>
      <c r="P39" s="1" t="s">
        <v>79</v>
      </c>
      <c r="Q39" s="47">
        <v>43720</v>
      </c>
      <c r="R39" s="46">
        <v>43720</v>
      </c>
      <c r="S39" s="46">
        <v>43720</v>
      </c>
      <c r="T39" s="48">
        <v>0</v>
      </c>
      <c r="U39" s="49">
        <v>0</v>
      </c>
      <c r="V39" s="50" t="s">
        <v>84</v>
      </c>
      <c r="W39" s="1" t="s">
        <v>473</v>
      </c>
      <c r="X39" s="1" t="s">
        <v>210</v>
      </c>
      <c r="Y39" s="1" t="s">
        <v>1692</v>
      </c>
      <c r="Z39" s="1" t="s">
        <v>147</v>
      </c>
      <c r="AA39" s="1"/>
      <c r="AB39" s="1" t="s">
        <v>1533</v>
      </c>
    </row>
    <row r="40" spans="1:28" ht="409.5">
      <c r="A40" s="39" t="str">
        <f t="shared" si="0"/>
        <v>1. I.</v>
      </c>
      <c r="B40" s="39" t="str">
        <f t="shared" si="1"/>
        <v>12.9</v>
      </c>
      <c r="C40" s="1">
        <v>126</v>
      </c>
      <c r="D40" s="46">
        <v>43720</v>
      </c>
      <c r="E40" s="1" t="s">
        <v>1693</v>
      </c>
      <c r="F40" s="1" t="s">
        <v>474</v>
      </c>
      <c r="G40" s="1" t="s">
        <v>475</v>
      </c>
      <c r="H40" s="1">
        <v>1</v>
      </c>
      <c r="I40" s="1" t="s">
        <v>75</v>
      </c>
      <c r="J40" s="1" t="s">
        <v>87</v>
      </c>
      <c r="K40" s="1" t="s">
        <v>105</v>
      </c>
      <c r="L40" s="1" t="s">
        <v>279</v>
      </c>
      <c r="M40" s="1"/>
      <c r="N40" s="1" t="s">
        <v>117</v>
      </c>
      <c r="O40" s="1" t="s">
        <v>117</v>
      </c>
      <c r="P40" s="1" t="s">
        <v>79</v>
      </c>
      <c r="Q40" s="47">
        <v>43720</v>
      </c>
      <c r="R40" s="46">
        <v>43720</v>
      </c>
      <c r="S40" s="46">
        <v>43720</v>
      </c>
      <c r="T40" s="48">
        <v>0</v>
      </c>
      <c r="U40" s="49">
        <v>0</v>
      </c>
      <c r="V40" s="50" t="s">
        <v>84</v>
      </c>
      <c r="W40" s="1" t="s">
        <v>473</v>
      </c>
      <c r="X40" s="1" t="s">
        <v>210</v>
      </c>
      <c r="Y40" s="1" t="s">
        <v>1694</v>
      </c>
      <c r="Z40" s="1"/>
      <c r="AA40" s="1" t="s">
        <v>79</v>
      </c>
      <c r="AB40" s="1" t="s">
        <v>1533</v>
      </c>
    </row>
    <row r="41" spans="1:28" ht="315">
      <c r="A41" s="39" t="str">
        <f t="shared" si="0"/>
        <v>5. R.</v>
      </c>
      <c r="B41" s="39" t="str">
        <f t="shared" si="1"/>
        <v>13.9</v>
      </c>
      <c r="C41" s="1">
        <v>127</v>
      </c>
      <c r="D41" s="46">
        <v>43721</v>
      </c>
      <c r="E41" s="1" t="s">
        <v>1641</v>
      </c>
      <c r="F41" s="1" t="s">
        <v>474</v>
      </c>
      <c r="G41" s="1" t="s">
        <v>475</v>
      </c>
      <c r="H41" s="1" t="s">
        <v>79</v>
      </c>
      <c r="I41" s="1" t="s">
        <v>75</v>
      </c>
      <c r="J41" s="1" t="s">
        <v>174</v>
      </c>
      <c r="K41" s="1" t="s">
        <v>175</v>
      </c>
      <c r="L41" s="1" t="s">
        <v>223</v>
      </c>
      <c r="M41" s="1"/>
      <c r="N41" s="1" t="s">
        <v>117</v>
      </c>
      <c r="O41" s="1" t="s">
        <v>117</v>
      </c>
      <c r="P41" s="1" t="s">
        <v>79</v>
      </c>
      <c r="Q41" s="47">
        <v>43721</v>
      </c>
      <c r="R41" s="46">
        <v>43721</v>
      </c>
      <c r="S41" s="46">
        <v>43721</v>
      </c>
      <c r="T41" s="48">
        <v>0</v>
      </c>
      <c r="U41" s="49">
        <v>0</v>
      </c>
      <c r="V41" s="50" t="s">
        <v>84</v>
      </c>
      <c r="W41" s="1" t="s">
        <v>473</v>
      </c>
      <c r="X41" s="1" t="s">
        <v>476</v>
      </c>
      <c r="Y41" s="1" t="s">
        <v>477</v>
      </c>
      <c r="Z41" s="1"/>
      <c r="AA41" s="1" t="s">
        <v>79</v>
      </c>
      <c r="AB41" s="1" t="s">
        <v>1643</v>
      </c>
    </row>
    <row r="42" spans="1:28" ht="180">
      <c r="A42" s="39" t="str">
        <f t="shared" si="0"/>
        <v>5. N.</v>
      </c>
      <c r="B42" s="39" t="str">
        <f t="shared" si="1"/>
        <v>13.9</v>
      </c>
      <c r="C42" s="1">
        <v>128</v>
      </c>
      <c r="D42" s="46">
        <v>43721</v>
      </c>
      <c r="E42" s="1" t="s">
        <v>1641</v>
      </c>
      <c r="F42" s="1" t="s">
        <v>474</v>
      </c>
      <c r="G42" s="1" t="s">
        <v>475</v>
      </c>
      <c r="H42" s="1" t="s">
        <v>79</v>
      </c>
      <c r="I42" s="1" t="s">
        <v>75</v>
      </c>
      <c r="J42" s="1" t="s">
        <v>174</v>
      </c>
      <c r="K42" s="1" t="s">
        <v>175</v>
      </c>
      <c r="L42" s="1" t="s">
        <v>287</v>
      </c>
      <c r="M42" s="1"/>
      <c r="N42" s="1" t="s">
        <v>117</v>
      </c>
      <c r="O42" s="1" t="s">
        <v>117</v>
      </c>
      <c r="P42" s="1" t="s">
        <v>79</v>
      </c>
      <c r="Q42" s="47">
        <v>43721</v>
      </c>
      <c r="R42" s="46">
        <v>43721</v>
      </c>
      <c r="S42" s="46">
        <v>43721</v>
      </c>
      <c r="T42" s="48">
        <v>0</v>
      </c>
      <c r="U42" s="49">
        <v>0</v>
      </c>
      <c r="V42" s="50" t="s">
        <v>84</v>
      </c>
      <c r="W42" s="1" t="s">
        <v>473</v>
      </c>
      <c r="X42" s="1" t="s">
        <v>476</v>
      </c>
      <c r="Y42" s="1" t="s">
        <v>1660</v>
      </c>
      <c r="Z42" s="1"/>
      <c r="AA42" s="1" t="s">
        <v>79</v>
      </c>
      <c r="AB42" s="1" t="s">
        <v>1643</v>
      </c>
    </row>
    <row r="43" spans="1:28" ht="315">
      <c r="A43" s="39" t="str">
        <f t="shared" si="0"/>
        <v>5. R.</v>
      </c>
      <c r="B43" s="39" t="str">
        <f t="shared" si="1"/>
        <v>16.9</v>
      </c>
      <c r="C43" s="1">
        <v>129</v>
      </c>
      <c r="D43" s="46">
        <v>43724</v>
      </c>
      <c r="E43" s="1" t="s">
        <v>1641</v>
      </c>
      <c r="F43" s="1" t="s">
        <v>474</v>
      </c>
      <c r="G43" s="1" t="s">
        <v>475</v>
      </c>
      <c r="H43" s="1" t="s">
        <v>79</v>
      </c>
      <c r="I43" s="1" t="s">
        <v>75</v>
      </c>
      <c r="J43" s="1" t="s">
        <v>174</v>
      </c>
      <c r="K43" s="1" t="s">
        <v>175</v>
      </c>
      <c r="L43" s="1" t="s">
        <v>223</v>
      </c>
      <c r="M43" s="1"/>
      <c r="N43" s="1" t="s">
        <v>117</v>
      </c>
      <c r="O43" s="1" t="s">
        <v>117</v>
      </c>
      <c r="P43" s="1" t="s">
        <v>79</v>
      </c>
      <c r="Q43" s="47">
        <v>43724</v>
      </c>
      <c r="R43" s="46">
        <v>43724</v>
      </c>
      <c r="S43" s="46">
        <v>43724</v>
      </c>
      <c r="T43" s="48">
        <v>0</v>
      </c>
      <c r="U43" s="49">
        <v>0</v>
      </c>
      <c r="V43" s="50" t="s">
        <v>84</v>
      </c>
      <c r="W43" s="1" t="s">
        <v>473</v>
      </c>
      <c r="X43" s="1" t="s">
        <v>476</v>
      </c>
      <c r="Y43" s="1" t="s">
        <v>477</v>
      </c>
      <c r="Z43" s="1"/>
      <c r="AA43" s="1" t="s">
        <v>79</v>
      </c>
      <c r="AB43" s="1" t="s">
        <v>1643</v>
      </c>
    </row>
    <row r="44" spans="1:28" ht="180">
      <c r="A44" s="39" t="str">
        <f t="shared" si="0"/>
        <v>5. N.</v>
      </c>
      <c r="B44" s="39" t="str">
        <f t="shared" si="1"/>
        <v>16.9</v>
      </c>
      <c r="C44" s="1">
        <v>130</v>
      </c>
      <c r="D44" s="46">
        <v>43724</v>
      </c>
      <c r="E44" s="1" t="s">
        <v>1641</v>
      </c>
      <c r="F44" s="1" t="s">
        <v>474</v>
      </c>
      <c r="G44" s="1" t="s">
        <v>475</v>
      </c>
      <c r="H44" s="1" t="s">
        <v>79</v>
      </c>
      <c r="I44" s="1" t="s">
        <v>75</v>
      </c>
      <c r="J44" s="1" t="s">
        <v>174</v>
      </c>
      <c r="K44" s="1" t="s">
        <v>175</v>
      </c>
      <c r="L44" s="1" t="s">
        <v>287</v>
      </c>
      <c r="M44" s="1"/>
      <c r="N44" s="1" t="s">
        <v>117</v>
      </c>
      <c r="O44" s="1" t="s">
        <v>117</v>
      </c>
      <c r="P44" s="1" t="s">
        <v>79</v>
      </c>
      <c r="Q44" s="47">
        <v>43724</v>
      </c>
      <c r="R44" s="46">
        <v>43724</v>
      </c>
      <c r="S44" s="46">
        <v>43724</v>
      </c>
      <c r="T44" s="48">
        <v>0</v>
      </c>
      <c r="U44" s="49">
        <v>0</v>
      </c>
      <c r="V44" s="50" t="s">
        <v>84</v>
      </c>
      <c r="W44" s="1" t="s">
        <v>473</v>
      </c>
      <c r="X44" s="1" t="s">
        <v>476</v>
      </c>
      <c r="Y44" s="1" t="s">
        <v>1660</v>
      </c>
      <c r="Z44" s="1"/>
      <c r="AA44" s="1" t="s">
        <v>79</v>
      </c>
      <c r="AB44" s="1" t="s">
        <v>1643</v>
      </c>
    </row>
    <row r="45" spans="1:28" ht="409.5">
      <c r="A45" s="39" t="str">
        <f t="shared" si="0"/>
        <v>1. E.</v>
      </c>
      <c r="B45" s="39" t="str">
        <f t="shared" si="1"/>
        <v>16.9</v>
      </c>
      <c r="C45" s="1">
        <v>131</v>
      </c>
      <c r="D45" s="46">
        <v>43724</v>
      </c>
      <c r="E45" s="1" t="s">
        <v>1695</v>
      </c>
      <c r="F45" s="1" t="s">
        <v>431</v>
      </c>
      <c r="G45" s="1" t="s">
        <v>1696</v>
      </c>
      <c r="H45" s="1">
        <v>80</v>
      </c>
      <c r="I45" s="1" t="s">
        <v>75</v>
      </c>
      <c r="J45" s="1" t="s">
        <v>87</v>
      </c>
      <c r="K45" s="1" t="s">
        <v>88</v>
      </c>
      <c r="L45" s="1" t="s">
        <v>216</v>
      </c>
      <c r="M45" s="1"/>
      <c r="N45" s="1" t="s">
        <v>117</v>
      </c>
      <c r="O45" s="1" t="s">
        <v>117</v>
      </c>
      <c r="P45" s="1" t="s">
        <v>79</v>
      </c>
      <c r="Q45" s="47">
        <v>43724</v>
      </c>
      <c r="R45" s="46">
        <v>43724</v>
      </c>
      <c r="S45" s="46">
        <v>43724</v>
      </c>
      <c r="T45" s="48">
        <v>0</v>
      </c>
      <c r="U45" s="49">
        <v>0</v>
      </c>
      <c r="V45" s="50" t="s">
        <v>84</v>
      </c>
      <c r="W45" s="1" t="s">
        <v>1697</v>
      </c>
      <c r="X45" s="1" t="s">
        <v>1698</v>
      </c>
      <c r="Y45" s="1" t="s">
        <v>1691</v>
      </c>
      <c r="Z45" s="1"/>
      <c r="AA45" s="1" t="s">
        <v>79</v>
      </c>
      <c r="AB45" s="1" t="s">
        <v>1663</v>
      </c>
    </row>
    <row r="46" spans="1:28" ht="348.75">
      <c r="A46" s="39" t="str">
        <f t="shared" si="0"/>
        <v>3. J.</v>
      </c>
      <c r="B46" s="39" t="str">
        <f t="shared" si="1"/>
        <v>16.9</v>
      </c>
      <c r="C46" s="1">
        <v>132</v>
      </c>
      <c r="D46" s="46">
        <v>43724</v>
      </c>
      <c r="E46" s="1" t="s">
        <v>1641</v>
      </c>
      <c r="F46" s="1" t="s">
        <v>479</v>
      </c>
      <c r="G46" s="1" t="s">
        <v>475</v>
      </c>
      <c r="H46" s="1" t="s">
        <v>79</v>
      </c>
      <c r="I46" s="1" t="s">
        <v>75</v>
      </c>
      <c r="J46" s="1" t="s">
        <v>183</v>
      </c>
      <c r="K46" s="1" t="s">
        <v>182</v>
      </c>
      <c r="L46" s="1" t="s">
        <v>217</v>
      </c>
      <c r="M46" s="1"/>
      <c r="N46" s="1" t="s">
        <v>117</v>
      </c>
      <c r="O46" s="1" t="s">
        <v>117</v>
      </c>
      <c r="P46" s="1" t="s">
        <v>79</v>
      </c>
      <c r="Q46" s="47">
        <v>43724</v>
      </c>
      <c r="R46" s="46">
        <v>43724</v>
      </c>
      <c r="S46" s="46">
        <v>43724</v>
      </c>
      <c r="T46" s="48">
        <v>0</v>
      </c>
      <c r="U46" s="49">
        <v>0</v>
      </c>
      <c r="V46" s="50" t="s">
        <v>84</v>
      </c>
      <c r="W46" s="1" t="s">
        <v>1697</v>
      </c>
      <c r="X46" s="1" t="s">
        <v>190</v>
      </c>
      <c r="Y46" s="1" t="s">
        <v>1699</v>
      </c>
      <c r="Z46" s="1" t="s">
        <v>121</v>
      </c>
      <c r="AA46" s="1" t="s">
        <v>1700</v>
      </c>
      <c r="AB46" s="1" t="s">
        <v>1533</v>
      </c>
    </row>
    <row r="47" spans="1:28" ht="409.5">
      <c r="A47" s="39" t="str">
        <f t="shared" si="0"/>
        <v>3. J.</v>
      </c>
      <c r="B47" s="39" t="str">
        <f t="shared" si="1"/>
        <v>16.9</v>
      </c>
      <c r="C47" s="1">
        <v>133</v>
      </c>
      <c r="D47" s="46">
        <v>43724</v>
      </c>
      <c r="E47" s="1" t="s">
        <v>1641</v>
      </c>
      <c r="F47" s="1" t="s">
        <v>474</v>
      </c>
      <c r="G47" s="1" t="s">
        <v>475</v>
      </c>
      <c r="H47" s="1" t="s">
        <v>79</v>
      </c>
      <c r="I47" s="1" t="s">
        <v>75</v>
      </c>
      <c r="J47" s="1" t="s">
        <v>183</v>
      </c>
      <c r="K47" s="1" t="s">
        <v>182</v>
      </c>
      <c r="L47" s="1" t="s">
        <v>217</v>
      </c>
      <c r="M47" s="1"/>
      <c r="N47" s="1" t="s">
        <v>117</v>
      </c>
      <c r="O47" s="1" t="s">
        <v>117</v>
      </c>
      <c r="P47" s="1" t="s">
        <v>79</v>
      </c>
      <c r="Q47" s="47">
        <v>43724</v>
      </c>
      <c r="R47" s="46">
        <v>43724</v>
      </c>
      <c r="S47" s="46">
        <v>43724</v>
      </c>
      <c r="T47" s="48">
        <v>0</v>
      </c>
      <c r="U47" s="49">
        <v>0</v>
      </c>
      <c r="V47" s="50" t="s">
        <v>84</v>
      </c>
      <c r="W47" s="1" t="s">
        <v>1697</v>
      </c>
      <c r="X47" s="1" t="s">
        <v>190</v>
      </c>
      <c r="Y47" s="1" t="s">
        <v>1701</v>
      </c>
      <c r="Z47" s="1" t="s">
        <v>121</v>
      </c>
      <c r="AA47" s="1" t="s">
        <v>1700</v>
      </c>
      <c r="AB47" s="1" t="s">
        <v>1533</v>
      </c>
    </row>
    <row r="48" spans="1:28" ht="409.5">
      <c r="A48" s="39" t="str">
        <f t="shared" si="0"/>
        <v>1. Q.</v>
      </c>
      <c r="B48" s="39" t="str">
        <f t="shared" si="1"/>
        <v>17.9</v>
      </c>
      <c r="C48" s="1">
        <v>134</v>
      </c>
      <c r="D48" s="46">
        <v>43725</v>
      </c>
      <c r="E48" s="1" t="s">
        <v>1702</v>
      </c>
      <c r="F48" s="1" t="s">
        <v>204</v>
      </c>
      <c r="G48" s="1" t="s">
        <v>42</v>
      </c>
      <c r="H48" s="1" t="s">
        <v>79</v>
      </c>
      <c r="I48" s="1" t="s">
        <v>75</v>
      </c>
      <c r="J48" s="1" t="s">
        <v>87</v>
      </c>
      <c r="K48" s="1" t="s">
        <v>480</v>
      </c>
      <c r="L48" s="1" t="s">
        <v>221</v>
      </c>
      <c r="M48" s="1"/>
      <c r="N48" s="1" t="s">
        <v>117</v>
      </c>
      <c r="O48" s="1" t="s">
        <v>117</v>
      </c>
      <c r="P48" s="1" t="s">
        <v>79</v>
      </c>
      <c r="Q48" s="47">
        <v>43725</v>
      </c>
      <c r="R48" s="46">
        <v>43725</v>
      </c>
      <c r="S48" s="46">
        <v>43725</v>
      </c>
      <c r="T48" s="48">
        <v>0</v>
      </c>
      <c r="U48" s="49">
        <v>0</v>
      </c>
      <c r="V48" s="50" t="s">
        <v>84</v>
      </c>
      <c r="W48" s="1" t="s">
        <v>1703</v>
      </c>
      <c r="X48" s="1" t="s">
        <v>476</v>
      </c>
      <c r="Y48" s="1" t="s">
        <v>1704</v>
      </c>
      <c r="Z48" s="1"/>
      <c r="AA48" s="1" t="s">
        <v>79</v>
      </c>
      <c r="AB48" s="1" t="s">
        <v>1533</v>
      </c>
    </row>
    <row r="49" spans="1:28" ht="409.5">
      <c r="A49" s="39" t="str">
        <f t="shared" si="0"/>
        <v>1. E.</v>
      </c>
      <c r="B49" s="39" t="str">
        <f t="shared" si="1"/>
        <v>17.9</v>
      </c>
      <c r="C49" s="1">
        <v>135</v>
      </c>
      <c r="D49" s="46">
        <v>43725</v>
      </c>
      <c r="E49" s="1" t="s">
        <v>1695</v>
      </c>
      <c r="F49" s="1" t="s">
        <v>431</v>
      </c>
      <c r="G49" s="1" t="s">
        <v>1696</v>
      </c>
      <c r="H49" s="1">
        <v>28</v>
      </c>
      <c r="I49" s="1" t="s">
        <v>75</v>
      </c>
      <c r="J49" s="1" t="s">
        <v>87</v>
      </c>
      <c r="K49" s="1" t="s">
        <v>88</v>
      </c>
      <c r="L49" s="1" t="s">
        <v>216</v>
      </c>
      <c r="M49" s="1"/>
      <c r="N49" s="1" t="s">
        <v>117</v>
      </c>
      <c r="O49" s="1" t="s">
        <v>117</v>
      </c>
      <c r="P49" s="1" t="s">
        <v>79</v>
      </c>
      <c r="Q49" s="47">
        <v>43725</v>
      </c>
      <c r="R49" s="46">
        <v>43725</v>
      </c>
      <c r="S49" s="46">
        <v>43725</v>
      </c>
      <c r="T49" s="48">
        <v>0</v>
      </c>
      <c r="U49" s="49">
        <v>0</v>
      </c>
      <c r="V49" s="50" t="s">
        <v>84</v>
      </c>
      <c r="W49" s="1" t="s">
        <v>1697</v>
      </c>
      <c r="X49" s="1" t="s">
        <v>1698</v>
      </c>
      <c r="Y49" s="1" t="s">
        <v>1705</v>
      </c>
      <c r="Z49" s="1"/>
      <c r="AA49" s="1" t="s">
        <v>79</v>
      </c>
      <c r="AB49" s="1" t="s">
        <v>1663</v>
      </c>
    </row>
    <row r="50" spans="1:28" ht="337.5">
      <c r="A50" s="39" t="str">
        <f t="shared" si="0"/>
        <v>3. J.</v>
      </c>
      <c r="B50" s="39" t="str">
        <f t="shared" si="1"/>
        <v>17.9</v>
      </c>
      <c r="C50" s="1">
        <v>136</v>
      </c>
      <c r="D50" s="46">
        <v>43725</v>
      </c>
      <c r="E50" s="1" t="s">
        <v>1706</v>
      </c>
      <c r="F50" s="1" t="s">
        <v>474</v>
      </c>
      <c r="G50" s="1" t="s">
        <v>475</v>
      </c>
      <c r="H50" s="1" t="s">
        <v>79</v>
      </c>
      <c r="I50" s="1" t="s">
        <v>75</v>
      </c>
      <c r="J50" s="1" t="s">
        <v>183</v>
      </c>
      <c r="K50" s="1" t="s">
        <v>182</v>
      </c>
      <c r="L50" s="1" t="s">
        <v>217</v>
      </c>
      <c r="M50" s="1"/>
      <c r="N50" s="1" t="s">
        <v>117</v>
      </c>
      <c r="O50" s="1" t="s">
        <v>117</v>
      </c>
      <c r="P50" s="1" t="s">
        <v>79</v>
      </c>
      <c r="Q50" s="47">
        <v>43725</v>
      </c>
      <c r="R50" s="46">
        <v>43725</v>
      </c>
      <c r="S50" s="46">
        <v>43725</v>
      </c>
      <c r="T50" s="48">
        <v>0</v>
      </c>
      <c r="U50" s="49">
        <v>0</v>
      </c>
      <c r="V50" s="50" t="s">
        <v>84</v>
      </c>
      <c r="W50" s="1" t="s">
        <v>1697</v>
      </c>
      <c r="X50" s="1" t="s">
        <v>1698</v>
      </c>
      <c r="Y50" s="1" t="s">
        <v>1707</v>
      </c>
      <c r="Z50" s="1" t="s">
        <v>144</v>
      </c>
      <c r="AA50" s="1"/>
      <c r="AB50" s="1" t="s">
        <v>1533</v>
      </c>
    </row>
    <row r="51" spans="1:28" ht="409.5">
      <c r="A51" s="39" t="str">
        <f t="shared" si="0"/>
        <v>2. L.</v>
      </c>
      <c r="B51" s="39" t="str">
        <f t="shared" si="1"/>
        <v>17.9</v>
      </c>
      <c r="C51" s="1">
        <v>137</v>
      </c>
      <c r="D51" s="46">
        <v>43725</v>
      </c>
      <c r="E51" s="1" t="s">
        <v>1708</v>
      </c>
      <c r="F51" s="1" t="s">
        <v>204</v>
      </c>
      <c r="G51" s="1" t="s">
        <v>42</v>
      </c>
      <c r="H51" s="1" t="s">
        <v>79</v>
      </c>
      <c r="I51" s="1" t="s">
        <v>75</v>
      </c>
      <c r="J51" s="1" t="s">
        <v>76</v>
      </c>
      <c r="K51" s="1" t="s">
        <v>193</v>
      </c>
      <c r="L51" s="1" t="s">
        <v>226</v>
      </c>
      <c r="M51" s="1"/>
      <c r="N51" s="1" t="s">
        <v>117</v>
      </c>
      <c r="O51" s="1" t="s">
        <v>117</v>
      </c>
      <c r="P51" s="1" t="s">
        <v>79</v>
      </c>
      <c r="Q51" s="47">
        <v>43725</v>
      </c>
      <c r="R51" s="46">
        <v>43725</v>
      </c>
      <c r="S51" s="46">
        <v>43725</v>
      </c>
      <c r="T51" s="48">
        <v>0</v>
      </c>
      <c r="U51" s="49">
        <v>0</v>
      </c>
      <c r="V51" s="50" t="s">
        <v>84</v>
      </c>
      <c r="W51" s="1" t="s">
        <v>1709</v>
      </c>
      <c r="X51" s="1" t="s">
        <v>1672</v>
      </c>
      <c r="Y51" s="1" t="s">
        <v>1710</v>
      </c>
      <c r="Z51" s="1"/>
      <c r="AA51" s="1" t="s">
        <v>79</v>
      </c>
      <c r="AB51" s="1" t="s">
        <v>1533</v>
      </c>
    </row>
    <row r="52" spans="1:28" ht="409.5">
      <c r="A52" s="39" t="str">
        <f t="shared" si="0"/>
        <v>2. L.</v>
      </c>
      <c r="B52" s="39" t="str">
        <f t="shared" si="1"/>
        <v>17.9</v>
      </c>
      <c r="C52" s="1">
        <v>138</v>
      </c>
      <c r="D52" s="46">
        <v>43725</v>
      </c>
      <c r="E52" s="1" t="s">
        <v>1711</v>
      </c>
      <c r="F52" s="1" t="s">
        <v>204</v>
      </c>
      <c r="G52" s="1" t="s">
        <v>42</v>
      </c>
      <c r="H52" s="1" t="s">
        <v>79</v>
      </c>
      <c r="I52" s="1" t="s">
        <v>75</v>
      </c>
      <c r="J52" s="1" t="s">
        <v>76</v>
      </c>
      <c r="K52" s="1" t="s">
        <v>193</v>
      </c>
      <c r="L52" s="1" t="s">
        <v>226</v>
      </c>
      <c r="M52" s="1"/>
      <c r="N52" s="1" t="s">
        <v>117</v>
      </c>
      <c r="O52" s="1" t="s">
        <v>117</v>
      </c>
      <c r="P52" s="1" t="s">
        <v>79</v>
      </c>
      <c r="Q52" s="47">
        <v>43725</v>
      </c>
      <c r="R52" s="46">
        <v>43725</v>
      </c>
      <c r="S52" s="46">
        <v>43725</v>
      </c>
      <c r="T52" s="48">
        <v>0</v>
      </c>
      <c r="U52" s="49">
        <v>0</v>
      </c>
      <c r="V52" s="50" t="s">
        <v>84</v>
      </c>
      <c r="W52" s="1" t="s">
        <v>1697</v>
      </c>
      <c r="X52" s="1" t="s">
        <v>1672</v>
      </c>
      <c r="Y52" s="1" t="s">
        <v>1712</v>
      </c>
      <c r="Z52" s="1"/>
      <c r="AA52" s="1" t="s">
        <v>79</v>
      </c>
      <c r="AB52" s="1" t="s">
        <v>1533</v>
      </c>
    </row>
    <row r="53" spans="1:28" ht="409.5">
      <c r="A53" s="39" t="str">
        <f t="shared" si="0"/>
        <v>2. L.</v>
      </c>
      <c r="B53" s="39" t="str">
        <f t="shared" si="1"/>
        <v>17.9</v>
      </c>
      <c r="C53" s="1">
        <v>139</v>
      </c>
      <c r="D53" s="46">
        <v>43725</v>
      </c>
      <c r="E53" s="1" t="s">
        <v>1713</v>
      </c>
      <c r="F53" s="1" t="s">
        <v>204</v>
      </c>
      <c r="G53" s="1" t="s">
        <v>42</v>
      </c>
      <c r="H53" s="1" t="s">
        <v>79</v>
      </c>
      <c r="I53" s="1" t="s">
        <v>75</v>
      </c>
      <c r="J53" s="1" t="s">
        <v>76</v>
      </c>
      <c r="K53" s="1" t="s">
        <v>193</v>
      </c>
      <c r="L53" s="1" t="s">
        <v>226</v>
      </c>
      <c r="M53" s="1"/>
      <c r="N53" s="1" t="s">
        <v>117</v>
      </c>
      <c r="O53" s="1" t="s">
        <v>117</v>
      </c>
      <c r="P53" s="1" t="s">
        <v>79</v>
      </c>
      <c r="Q53" s="47">
        <v>43725</v>
      </c>
      <c r="R53" s="46">
        <v>43725</v>
      </c>
      <c r="S53" s="46">
        <v>43725</v>
      </c>
      <c r="T53" s="48">
        <v>0</v>
      </c>
      <c r="U53" s="49">
        <v>0</v>
      </c>
      <c r="V53" s="50" t="s">
        <v>84</v>
      </c>
      <c r="W53" s="1" t="s">
        <v>1697</v>
      </c>
      <c r="X53" s="1" t="s">
        <v>1672</v>
      </c>
      <c r="Y53" s="1" t="s">
        <v>1714</v>
      </c>
      <c r="Z53" s="1"/>
      <c r="AA53" s="1" t="s">
        <v>79</v>
      </c>
      <c r="AB53" s="1" t="s">
        <v>1533</v>
      </c>
    </row>
    <row r="54" spans="1:28" ht="409.5">
      <c r="A54" s="39" t="str">
        <f t="shared" si="0"/>
        <v>2. L.</v>
      </c>
      <c r="B54" s="39" t="str">
        <f t="shared" si="1"/>
        <v>17.9</v>
      </c>
      <c r="C54" s="1">
        <v>140</v>
      </c>
      <c r="D54" s="46">
        <v>43725</v>
      </c>
      <c r="E54" s="1" t="s">
        <v>1715</v>
      </c>
      <c r="F54" s="1" t="s">
        <v>1648</v>
      </c>
      <c r="G54" s="1" t="s">
        <v>1649</v>
      </c>
      <c r="H54" s="1" t="s">
        <v>79</v>
      </c>
      <c r="I54" s="1" t="s">
        <v>75</v>
      </c>
      <c r="J54" s="1" t="s">
        <v>76</v>
      </c>
      <c r="K54" s="1" t="s">
        <v>193</v>
      </c>
      <c r="L54" s="1" t="s">
        <v>226</v>
      </c>
      <c r="M54" s="1"/>
      <c r="N54" s="1" t="s">
        <v>117</v>
      </c>
      <c r="O54" s="1" t="s">
        <v>117</v>
      </c>
      <c r="P54" s="1" t="s">
        <v>79</v>
      </c>
      <c r="Q54" s="47">
        <v>43725</v>
      </c>
      <c r="R54" s="46">
        <v>43725</v>
      </c>
      <c r="S54" s="46">
        <v>43725</v>
      </c>
      <c r="T54" s="48">
        <v>0</v>
      </c>
      <c r="U54" s="49">
        <v>0</v>
      </c>
      <c r="V54" s="50" t="s">
        <v>84</v>
      </c>
      <c r="W54" s="1" t="s">
        <v>1697</v>
      </c>
      <c r="X54" s="1" t="s">
        <v>1672</v>
      </c>
      <c r="Y54" s="1" t="s">
        <v>1716</v>
      </c>
      <c r="Z54" s="1"/>
      <c r="AA54" s="1" t="s">
        <v>79</v>
      </c>
      <c r="AB54" s="1" t="s">
        <v>1533</v>
      </c>
    </row>
    <row r="55" spans="1:28" ht="409.5">
      <c r="A55" s="39" t="str">
        <f t="shared" si="0"/>
        <v>3. L.</v>
      </c>
      <c r="B55" s="39" t="str">
        <f t="shared" si="1"/>
        <v>17.9</v>
      </c>
      <c r="C55" s="1">
        <v>141</v>
      </c>
      <c r="D55" s="46">
        <v>43725</v>
      </c>
      <c r="E55" s="1" t="s">
        <v>1717</v>
      </c>
      <c r="F55" s="1" t="s">
        <v>198</v>
      </c>
      <c r="G55" s="1" t="s">
        <v>1718</v>
      </c>
      <c r="H55" s="1" t="s">
        <v>79</v>
      </c>
      <c r="I55" s="1" t="s">
        <v>75</v>
      </c>
      <c r="J55" s="1" t="s">
        <v>183</v>
      </c>
      <c r="K55" s="1" t="s">
        <v>182</v>
      </c>
      <c r="L55" s="1" t="s">
        <v>226</v>
      </c>
      <c r="M55" s="1"/>
      <c r="N55" s="1" t="s">
        <v>117</v>
      </c>
      <c r="O55" s="1" t="s">
        <v>117</v>
      </c>
      <c r="P55" s="1" t="s">
        <v>79</v>
      </c>
      <c r="Q55" s="47">
        <v>43725</v>
      </c>
      <c r="R55" s="46">
        <v>43725</v>
      </c>
      <c r="S55" s="46">
        <v>43725</v>
      </c>
      <c r="T55" s="48">
        <v>0</v>
      </c>
      <c r="U55" s="49">
        <v>0</v>
      </c>
      <c r="V55" s="50" t="s">
        <v>84</v>
      </c>
      <c r="W55" s="1" t="s">
        <v>1697</v>
      </c>
      <c r="X55" s="1" t="s">
        <v>208</v>
      </c>
      <c r="Y55" s="1" t="s">
        <v>1719</v>
      </c>
      <c r="Z55" s="1" t="s">
        <v>121</v>
      </c>
      <c r="AA55" s="1" t="s">
        <v>1720</v>
      </c>
      <c r="AB55" s="1" t="s">
        <v>1663</v>
      </c>
    </row>
    <row r="56" spans="1:28" ht="409.5">
      <c r="A56" s="39" t="str">
        <f t="shared" si="0"/>
        <v>3. J.</v>
      </c>
      <c r="B56" s="39" t="str">
        <f t="shared" si="1"/>
        <v>17.9</v>
      </c>
      <c r="C56" s="1">
        <v>142</v>
      </c>
      <c r="D56" s="46">
        <v>43725</v>
      </c>
      <c r="E56" s="1" t="s">
        <v>1717</v>
      </c>
      <c r="F56" s="1" t="s">
        <v>198</v>
      </c>
      <c r="G56" s="1" t="s">
        <v>1718</v>
      </c>
      <c r="H56" s="1" t="s">
        <v>79</v>
      </c>
      <c r="I56" s="1" t="s">
        <v>75</v>
      </c>
      <c r="J56" s="1" t="s">
        <v>183</v>
      </c>
      <c r="K56" s="1" t="s">
        <v>182</v>
      </c>
      <c r="L56" s="1" t="s">
        <v>217</v>
      </c>
      <c r="M56" s="1"/>
      <c r="N56" s="1" t="s">
        <v>117</v>
      </c>
      <c r="O56" s="1" t="s">
        <v>117</v>
      </c>
      <c r="P56" s="1" t="s">
        <v>79</v>
      </c>
      <c r="Q56" s="47">
        <v>43725</v>
      </c>
      <c r="R56" s="46">
        <v>43725</v>
      </c>
      <c r="S56" s="46">
        <v>43725</v>
      </c>
      <c r="T56" s="48">
        <v>0</v>
      </c>
      <c r="U56" s="49">
        <v>0</v>
      </c>
      <c r="V56" s="50" t="s">
        <v>84</v>
      </c>
      <c r="W56" s="1" t="s">
        <v>1697</v>
      </c>
      <c r="X56" s="1" t="s">
        <v>208</v>
      </c>
      <c r="Y56" s="1" t="s">
        <v>1721</v>
      </c>
      <c r="Z56" s="1"/>
      <c r="AA56" s="1" t="s">
        <v>79</v>
      </c>
      <c r="AB56" s="1" t="s">
        <v>1663</v>
      </c>
    </row>
    <row r="57" spans="1:28" ht="315">
      <c r="A57" s="39" t="str">
        <f t="shared" si="0"/>
        <v>5. R.</v>
      </c>
      <c r="B57" s="39" t="str">
        <f t="shared" si="1"/>
        <v>17.9</v>
      </c>
      <c r="C57" s="1">
        <v>143</v>
      </c>
      <c r="D57" s="46">
        <v>43725</v>
      </c>
      <c r="E57" s="1" t="s">
        <v>1641</v>
      </c>
      <c r="F57" s="1" t="s">
        <v>474</v>
      </c>
      <c r="G57" s="1" t="s">
        <v>475</v>
      </c>
      <c r="H57" s="1" t="s">
        <v>79</v>
      </c>
      <c r="I57" s="1" t="s">
        <v>75</v>
      </c>
      <c r="J57" s="1" t="s">
        <v>174</v>
      </c>
      <c r="K57" s="1" t="s">
        <v>175</v>
      </c>
      <c r="L57" s="1" t="s">
        <v>223</v>
      </c>
      <c r="M57" s="1"/>
      <c r="N57" s="1" t="s">
        <v>117</v>
      </c>
      <c r="O57" s="1" t="s">
        <v>117</v>
      </c>
      <c r="P57" s="1" t="s">
        <v>79</v>
      </c>
      <c r="Q57" s="47">
        <v>43725</v>
      </c>
      <c r="R57" s="46">
        <v>43725</v>
      </c>
      <c r="S57" s="46">
        <v>43725</v>
      </c>
      <c r="T57" s="48">
        <v>0</v>
      </c>
      <c r="U57" s="49">
        <v>0</v>
      </c>
      <c r="V57" s="50" t="s">
        <v>84</v>
      </c>
      <c r="W57" s="1" t="s">
        <v>1697</v>
      </c>
      <c r="X57" s="1" t="s">
        <v>476</v>
      </c>
      <c r="Y57" s="1" t="s">
        <v>477</v>
      </c>
      <c r="Z57" s="1"/>
      <c r="AA57" s="1" t="s">
        <v>79</v>
      </c>
      <c r="AB57" s="1" t="s">
        <v>1643</v>
      </c>
    </row>
    <row r="58" spans="1:28" ht="409.5">
      <c r="A58" s="39" t="str">
        <f t="shared" si="0"/>
        <v>1. E.</v>
      </c>
      <c r="B58" s="39" t="str">
        <f t="shared" si="1"/>
        <v>18.9</v>
      </c>
      <c r="C58" s="1">
        <v>144</v>
      </c>
      <c r="D58" s="46">
        <v>43726</v>
      </c>
      <c r="E58" s="1" t="s">
        <v>1722</v>
      </c>
      <c r="F58" s="1" t="s">
        <v>431</v>
      </c>
      <c r="G58" s="1" t="s">
        <v>1696</v>
      </c>
      <c r="H58" s="1">
        <v>5</v>
      </c>
      <c r="I58" s="1" t="s">
        <v>75</v>
      </c>
      <c r="J58" s="1" t="s">
        <v>87</v>
      </c>
      <c r="K58" s="1" t="s">
        <v>88</v>
      </c>
      <c r="L58" s="1" t="s">
        <v>216</v>
      </c>
      <c r="M58" s="1"/>
      <c r="N58" s="1" t="s">
        <v>117</v>
      </c>
      <c r="O58" s="1" t="s">
        <v>117</v>
      </c>
      <c r="P58" s="1" t="s">
        <v>79</v>
      </c>
      <c r="Q58" s="47">
        <v>43726</v>
      </c>
      <c r="R58" s="46">
        <v>43726</v>
      </c>
      <c r="S58" s="46">
        <v>43726</v>
      </c>
      <c r="T58" s="48">
        <v>0</v>
      </c>
      <c r="U58" s="49">
        <v>0</v>
      </c>
      <c r="V58" s="50" t="s">
        <v>84</v>
      </c>
      <c r="W58" s="1" t="s">
        <v>1697</v>
      </c>
      <c r="X58" s="1" t="s">
        <v>208</v>
      </c>
      <c r="Y58" s="1" t="s">
        <v>1723</v>
      </c>
      <c r="Z58" s="1"/>
      <c r="AA58" s="1" t="s">
        <v>79</v>
      </c>
      <c r="AB58" s="1" t="s">
        <v>1663</v>
      </c>
    </row>
    <row r="59" spans="1:28" ht="409.5">
      <c r="A59" s="39" t="str">
        <f t="shared" si="0"/>
        <v>3. J.</v>
      </c>
      <c r="B59" s="39" t="str">
        <f t="shared" si="1"/>
        <v>18.9</v>
      </c>
      <c r="C59" s="1">
        <v>145</v>
      </c>
      <c r="D59" s="46">
        <v>43726</v>
      </c>
      <c r="E59" s="1" t="s">
        <v>1724</v>
      </c>
      <c r="F59" s="1" t="s">
        <v>1648</v>
      </c>
      <c r="G59" s="1" t="s">
        <v>1725</v>
      </c>
      <c r="H59" s="1" t="s">
        <v>79</v>
      </c>
      <c r="I59" s="1" t="s">
        <v>75</v>
      </c>
      <c r="J59" s="1" t="s">
        <v>183</v>
      </c>
      <c r="K59" s="1" t="s">
        <v>182</v>
      </c>
      <c r="L59" s="1" t="s">
        <v>217</v>
      </c>
      <c r="M59" s="1"/>
      <c r="N59" s="1" t="s">
        <v>117</v>
      </c>
      <c r="O59" s="1" t="s">
        <v>117</v>
      </c>
      <c r="P59" s="1" t="s">
        <v>79</v>
      </c>
      <c r="Q59" s="47">
        <v>43726</v>
      </c>
      <c r="R59" s="46">
        <v>43726</v>
      </c>
      <c r="S59" s="46">
        <v>43726</v>
      </c>
      <c r="T59" s="48">
        <v>0</v>
      </c>
      <c r="U59" s="49">
        <v>0</v>
      </c>
      <c r="V59" s="50" t="s">
        <v>84</v>
      </c>
      <c r="W59" s="1" t="s">
        <v>1697</v>
      </c>
      <c r="X59" s="1" t="s">
        <v>208</v>
      </c>
      <c r="Y59" s="1" t="s">
        <v>1726</v>
      </c>
      <c r="Z59" s="1"/>
      <c r="AA59" s="1" t="s">
        <v>79</v>
      </c>
      <c r="AB59" s="1" t="s">
        <v>1533</v>
      </c>
    </row>
    <row r="60" spans="1:28" ht="409.5">
      <c r="A60" s="39" t="str">
        <f t="shared" si="0"/>
        <v>1. H.</v>
      </c>
      <c r="B60" s="39" t="str">
        <f t="shared" si="1"/>
        <v>9.10</v>
      </c>
      <c r="C60" s="1">
        <v>146</v>
      </c>
      <c r="D60" s="46">
        <v>43726</v>
      </c>
      <c r="E60" s="1" t="s">
        <v>1724</v>
      </c>
      <c r="F60" s="1" t="s">
        <v>1648</v>
      </c>
      <c r="G60" s="1" t="s">
        <v>1725</v>
      </c>
      <c r="H60" s="1">
        <v>2</v>
      </c>
      <c r="I60" s="1" t="s">
        <v>75</v>
      </c>
      <c r="J60" s="1" t="s">
        <v>87</v>
      </c>
      <c r="K60" s="1" t="s">
        <v>480</v>
      </c>
      <c r="L60" s="1" t="s">
        <v>239</v>
      </c>
      <c r="M60" s="1" t="s">
        <v>533</v>
      </c>
      <c r="N60" s="1" t="s">
        <v>83</v>
      </c>
      <c r="O60" s="1" t="s">
        <v>117</v>
      </c>
      <c r="P60" s="1" t="s">
        <v>1727</v>
      </c>
      <c r="Q60" s="47">
        <v>43726</v>
      </c>
      <c r="R60" s="46">
        <v>43747</v>
      </c>
      <c r="S60" s="46">
        <v>43734</v>
      </c>
      <c r="T60" s="48">
        <v>21</v>
      </c>
      <c r="U60" s="49">
        <v>8</v>
      </c>
      <c r="V60" s="50" t="s">
        <v>84</v>
      </c>
      <c r="W60" s="1" t="s">
        <v>1697</v>
      </c>
      <c r="X60" s="1" t="s">
        <v>208</v>
      </c>
      <c r="Y60" s="1" t="s">
        <v>1728</v>
      </c>
      <c r="Z60" s="1"/>
      <c r="AA60" s="1" t="s">
        <v>79</v>
      </c>
      <c r="AB60" s="1" t="s">
        <v>1533</v>
      </c>
    </row>
    <row r="61" spans="1:28" ht="371.25">
      <c r="A61" s="39" t="str">
        <f t="shared" si="0"/>
        <v>3. J.</v>
      </c>
      <c r="B61" s="39" t="str">
        <f t="shared" si="1"/>
        <v>18.9</v>
      </c>
      <c r="C61" s="1">
        <v>147</v>
      </c>
      <c r="D61" s="46">
        <v>43726</v>
      </c>
      <c r="E61" s="1" t="s">
        <v>1729</v>
      </c>
      <c r="F61" s="1" t="s">
        <v>481</v>
      </c>
      <c r="G61" s="1" t="s">
        <v>482</v>
      </c>
      <c r="H61" s="1" t="s">
        <v>79</v>
      </c>
      <c r="I61" s="1" t="s">
        <v>75</v>
      </c>
      <c r="J61" s="1" t="s">
        <v>183</v>
      </c>
      <c r="K61" s="1" t="s">
        <v>182</v>
      </c>
      <c r="L61" s="1" t="s">
        <v>217</v>
      </c>
      <c r="M61" s="1"/>
      <c r="N61" s="1" t="s">
        <v>117</v>
      </c>
      <c r="O61" s="1" t="s">
        <v>117</v>
      </c>
      <c r="P61" s="1" t="s">
        <v>79</v>
      </c>
      <c r="Q61" s="47">
        <v>43726</v>
      </c>
      <c r="R61" s="46">
        <v>43726</v>
      </c>
      <c r="S61" s="46">
        <v>43726</v>
      </c>
      <c r="T61" s="48">
        <v>0</v>
      </c>
      <c r="U61" s="49">
        <v>0</v>
      </c>
      <c r="V61" s="50" t="s">
        <v>84</v>
      </c>
      <c r="W61" s="1" t="s">
        <v>1697</v>
      </c>
      <c r="X61" s="1" t="s">
        <v>208</v>
      </c>
      <c r="Y61" s="1" t="s">
        <v>1730</v>
      </c>
      <c r="Z61" s="1" t="s">
        <v>143</v>
      </c>
      <c r="AA61" s="1"/>
      <c r="AB61" s="1" t="s">
        <v>1533</v>
      </c>
    </row>
    <row r="62" spans="1:28" ht="409.5">
      <c r="A62" s="39" t="str">
        <f t="shared" si="0"/>
        <v>3. J.</v>
      </c>
      <c r="B62" s="39" t="str">
        <f t="shared" si="1"/>
        <v>19.9</v>
      </c>
      <c r="C62" s="1">
        <v>148</v>
      </c>
      <c r="D62" s="46">
        <v>43727</v>
      </c>
      <c r="E62" s="1" t="s">
        <v>1641</v>
      </c>
      <c r="F62" s="1" t="s">
        <v>474</v>
      </c>
      <c r="G62" s="1" t="s">
        <v>475</v>
      </c>
      <c r="H62" s="1" t="s">
        <v>79</v>
      </c>
      <c r="I62" s="1" t="s">
        <v>75</v>
      </c>
      <c r="J62" s="1" t="s">
        <v>183</v>
      </c>
      <c r="K62" s="1" t="s">
        <v>182</v>
      </c>
      <c r="L62" s="1" t="s">
        <v>217</v>
      </c>
      <c r="M62" s="1"/>
      <c r="N62" s="1" t="s">
        <v>117</v>
      </c>
      <c r="O62" s="1" t="s">
        <v>117</v>
      </c>
      <c r="P62" s="1" t="s">
        <v>79</v>
      </c>
      <c r="Q62" s="47">
        <v>43727</v>
      </c>
      <c r="R62" s="46">
        <v>43727</v>
      </c>
      <c r="S62" s="46">
        <v>43727</v>
      </c>
      <c r="T62" s="48">
        <v>0</v>
      </c>
      <c r="U62" s="49">
        <v>0</v>
      </c>
      <c r="V62" s="50" t="s">
        <v>84</v>
      </c>
      <c r="W62" s="1" t="s">
        <v>1697</v>
      </c>
      <c r="X62" s="1" t="s">
        <v>208</v>
      </c>
      <c r="Y62" s="1" t="s">
        <v>1731</v>
      </c>
      <c r="Z62" s="1" t="s">
        <v>146</v>
      </c>
      <c r="AA62" s="1"/>
      <c r="AB62" s="1" t="s">
        <v>1643</v>
      </c>
    </row>
    <row r="63" spans="1:28" ht="409.5">
      <c r="A63" s="39" t="str">
        <f t="shared" si="0"/>
        <v>1. D.</v>
      </c>
      <c r="B63" s="39" t="str">
        <f t="shared" si="1"/>
        <v>19.9</v>
      </c>
      <c r="C63" s="1">
        <v>149</v>
      </c>
      <c r="D63" s="46">
        <v>43727</v>
      </c>
      <c r="E63" s="1" t="s">
        <v>1641</v>
      </c>
      <c r="F63" s="1" t="s">
        <v>474</v>
      </c>
      <c r="G63" s="1" t="s">
        <v>475</v>
      </c>
      <c r="H63" s="1">
        <v>14</v>
      </c>
      <c r="I63" s="1" t="s">
        <v>75</v>
      </c>
      <c r="J63" s="1" t="s">
        <v>87</v>
      </c>
      <c r="K63" s="1" t="s">
        <v>88</v>
      </c>
      <c r="L63" s="1" t="s">
        <v>220</v>
      </c>
      <c r="M63" s="1"/>
      <c r="N63" s="1" t="s">
        <v>117</v>
      </c>
      <c r="O63" s="1" t="s">
        <v>117</v>
      </c>
      <c r="P63" s="1" t="s">
        <v>79</v>
      </c>
      <c r="Q63" s="47">
        <v>43727</v>
      </c>
      <c r="R63" s="46">
        <v>43727</v>
      </c>
      <c r="S63" s="46">
        <v>43727</v>
      </c>
      <c r="T63" s="48">
        <v>0</v>
      </c>
      <c r="U63" s="49">
        <v>0</v>
      </c>
      <c r="V63" s="50" t="s">
        <v>84</v>
      </c>
      <c r="W63" s="1" t="s">
        <v>1697</v>
      </c>
      <c r="X63" s="1" t="s">
        <v>208</v>
      </c>
      <c r="Y63" s="1" t="s">
        <v>1732</v>
      </c>
      <c r="Z63" s="1"/>
      <c r="AA63" s="1" t="s">
        <v>79</v>
      </c>
      <c r="AB63" s="1" t="s">
        <v>1643</v>
      </c>
    </row>
    <row r="64" spans="1:28" ht="191.25">
      <c r="A64" s="39" t="str">
        <f t="shared" si="0"/>
        <v>5. N.</v>
      </c>
      <c r="B64" s="39" t="str">
        <f t="shared" si="1"/>
        <v>19.9</v>
      </c>
      <c r="C64" s="1">
        <v>150</v>
      </c>
      <c r="D64" s="46">
        <v>43727</v>
      </c>
      <c r="E64" s="1" t="s">
        <v>1641</v>
      </c>
      <c r="F64" s="1" t="s">
        <v>474</v>
      </c>
      <c r="G64" s="1" t="s">
        <v>475</v>
      </c>
      <c r="H64" s="1" t="s">
        <v>79</v>
      </c>
      <c r="I64" s="1" t="s">
        <v>75</v>
      </c>
      <c r="J64" s="1" t="s">
        <v>174</v>
      </c>
      <c r="K64" s="1" t="s">
        <v>175</v>
      </c>
      <c r="L64" s="1" t="s">
        <v>287</v>
      </c>
      <c r="M64" s="1"/>
      <c r="N64" s="1" t="s">
        <v>117</v>
      </c>
      <c r="O64" s="1" t="s">
        <v>117</v>
      </c>
      <c r="P64" s="1" t="s">
        <v>79</v>
      </c>
      <c r="Q64" s="47">
        <v>43727</v>
      </c>
      <c r="R64" s="46">
        <v>43727</v>
      </c>
      <c r="S64" s="46">
        <v>43727</v>
      </c>
      <c r="T64" s="48">
        <v>0</v>
      </c>
      <c r="U64" s="49">
        <v>0</v>
      </c>
      <c r="V64" s="50" t="s">
        <v>84</v>
      </c>
      <c r="W64" s="1" t="s">
        <v>1697</v>
      </c>
      <c r="X64" s="1" t="s">
        <v>476</v>
      </c>
      <c r="Y64" s="1" t="s">
        <v>1733</v>
      </c>
      <c r="Z64" s="1"/>
      <c r="AA64" s="1" t="s">
        <v>79</v>
      </c>
      <c r="AB64" s="1" t="s">
        <v>1643</v>
      </c>
    </row>
    <row r="65" spans="1:28" ht="315">
      <c r="A65" s="39" t="str">
        <f t="shared" si="0"/>
        <v>5. R.</v>
      </c>
      <c r="B65" s="39" t="str">
        <f t="shared" si="1"/>
        <v>19.9</v>
      </c>
      <c r="C65" s="1">
        <v>151</v>
      </c>
      <c r="D65" s="46">
        <v>43727</v>
      </c>
      <c r="E65" s="1" t="s">
        <v>1641</v>
      </c>
      <c r="F65" s="1" t="s">
        <v>474</v>
      </c>
      <c r="G65" s="1" t="s">
        <v>475</v>
      </c>
      <c r="H65" s="1" t="s">
        <v>79</v>
      </c>
      <c r="I65" s="1" t="s">
        <v>75</v>
      </c>
      <c r="J65" s="1" t="s">
        <v>174</v>
      </c>
      <c r="K65" s="1" t="s">
        <v>175</v>
      </c>
      <c r="L65" s="1" t="s">
        <v>223</v>
      </c>
      <c r="M65" s="1"/>
      <c r="N65" s="1" t="s">
        <v>117</v>
      </c>
      <c r="O65" s="1" t="s">
        <v>117</v>
      </c>
      <c r="P65" s="1" t="s">
        <v>79</v>
      </c>
      <c r="Q65" s="47">
        <v>43727</v>
      </c>
      <c r="R65" s="46">
        <v>43727</v>
      </c>
      <c r="S65" s="46">
        <v>43727</v>
      </c>
      <c r="T65" s="48">
        <v>0</v>
      </c>
      <c r="U65" s="49">
        <v>0</v>
      </c>
      <c r="V65" s="50" t="s">
        <v>84</v>
      </c>
      <c r="W65" s="1" t="s">
        <v>1697</v>
      </c>
      <c r="X65" s="1" t="s">
        <v>476</v>
      </c>
      <c r="Y65" s="1" t="s">
        <v>477</v>
      </c>
      <c r="Z65" s="1"/>
      <c r="AA65" s="1" t="s">
        <v>79</v>
      </c>
      <c r="AB65" s="1" t="s">
        <v>1643</v>
      </c>
    </row>
    <row r="66" spans="1:28" ht="270">
      <c r="A66" s="39" t="str">
        <f t="shared" si="0"/>
        <v>6. L.</v>
      </c>
      <c r="B66" s="39" t="str">
        <f t="shared" si="1"/>
        <v>20.9</v>
      </c>
      <c r="C66" s="1"/>
      <c r="D66" s="46">
        <v>43728</v>
      </c>
      <c r="E66" s="1" t="s">
        <v>1734</v>
      </c>
      <c r="F66" s="1" t="s">
        <v>481</v>
      </c>
      <c r="G66" s="1" t="s">
        <v>1648</v>
      </c>
      <c r="H66" s="1" t="s">
        <v>79</v>
      </c>
      <c r="I66" s="1" t="s">
        <v>172</v>
      </c>
      <c r="J66" s="1" t="s">
        <v>100</v>
      </c>
      <c r="K66" s="1" t="s">
        <v>187</v>
      </c>
      <c r="L66" s="1" t="s">
        <v>226</v>
      </c>
      <c r="M66" s="1"/>
      <c r="N66" s="1" t="s">
        <v>117</v>
      </c>
      <c r="O66" s="1" t="s">
        <v>117</v>
      </c>
      <c r="P66" s="1" t="s">
        <v>79</v>
      </c>
      <c r="Q66" s="47">
        <v>43728</v>
      </c>
      <c r="R66" s="46">
        <v>43728</v>
      </c>
      <c r="S66" s="46">
        <v>43728</v>
      </c>
      <c r="T66" s="48">
        <v>0</v>
      </c>
      <c r="U66" s="49">
        <v>0</v>
      </c>
      <c r="V66" s="50" t="s">
        <v>84</v>
      </c>
      <c r="W66" s="1" t="s">
        <v>1697</v>
      </c>
      <c r="X66" s="1" t="s">
        <v>1735</v>
      </c>
      <c r="Y66" s="1" t="s">
        <v>1736</v>
      </c>
      <c r="Z66" s="1"/>
      <c r="AA66" s="1" t="s">
        <v>79</v>
      </c>
      <c r="AB66" s="1" t="s">
        <v>1663</v>
      </c>
    </row>
    <row r="67" spans="1:28" ht="315">
      <c r="A67" s="39" t="str">
        <f t="shared" si="0"/>
        <v>5. R.</v>
      </c>
      <c r="B67" s="39" t="str">
        <f t="shared" si="1"/>
        <v>23.9</v>
      </c>
      <c r="C67" s="1"/>
      <c r="D67" s="46">
        <v>76603</v>
      </c>
      <c r="E67" s="1" t="s">
        <v>1641</v>
      </c>
      <c r="F67" s="1" t="s">
        <v>474</v>
      </c>
      <c r="G67" s="1" t="s">
        <v>475</v>
      </c>
      <c r="H67" s="1" t="s">
        <v>79</v>
      </c>
      <c r="I67" s="1" t="s">
        <v>75</v>
      </c>
      <c r="J67" s="1" t="s">
        <v>174</v>
      </c>
      <c r="K67" s="1" t="s">
        <v>175</v>
      </c>
      <c r="L67" s="1" t="s">
        <v>223</v>
      </c>
      <c r="M67" s="1"/>
      <c r="N67" s="1" t="s">
        <v>117</v>
      </c>
      <c r="O67" s="1" t="s">
        <v>117</v>
      </c>
      <c r="P67" s="1" t="s">
        <v>79</v>
      </c>
      <c r="Q67" s="47">
        <v>76603</v>
      </c>
      <c r="R67" s="46">
        <v>76603</v>
      </c>
      <c r="S67" s="46">
        <v>76603</v>
      </c>
      <c r="T67" s="48">
        <v>0</v>
      </c>
      <c r="U67" s="49">
        <v>0</v>
      </c>
      <c r="V67" s="50" t="s">
        <v>84</v>
      </c>
      <c r="W67" s="1" t="s">
        <v>1697</v>
      </c>
      <c r="X67" s="1" t="s">
        <v>476</v>
      </c>
      <c r="Y67" s="1" t="s">
        <v>477</v>
      </c>
      <c r="Z67" s="1"/>
      <c r="AA67" s="1" t="s">
        <v>79</v>
      </c>
      <c r="AB67" s="1" t="s">
        <v>1643</v>
      </c>
    </row>
    <row r="68" spans="1:28" ht="180">
      <c r="A68" s="39" t="str">
        <f t="shared" si="0"/>
        <v>5. N.</v>
      </c>
      <c r="B68" s="39" t="str">
        <f t="shared" si="1"/>
        <v>23.9</v>
      </c>
      <c r="C68" s="1">
        <v>154</v>
      </c>
      <c r="D68" s="46">
        <v>76603</v>
      </c>
      <c r="E68" s="1" t="s">
        <v>1641</v>
      </c>
      <c r="F68" s="1" t="s">
        <v>474</v>
      </c>
      <c r="G68" s="1" t="s">
        <v>475</v>
      </c>
      <c r="H68" s="1" t="s">
        <v>79</v>
      </c>
      <c r="I68" s="1" t="s">
        <v>75</v>
      </c>
      <c r="J68" s="1" t="s">
        <v>174</v>
      </c>
      <c r="K68" s="1" t="s">
        <v>175</v>
      </c>
      <c r="L68" s="1" t="s">
        <v>287</v>
      </c>
      <c r="M68" s="1"/>
      <c r="N68" s="1" t="s">
        <v>117</v>
      </c>
      <c r="O68" s="1" t="s">
        <v>117</v>
      </c>
      <c r="P68" s="1" t="s">
        <v>79</v>
      </c>
      <c r="Q68" s="47">
        <v>76603</v>
      </c>
      <c r="R68" s="46">
        <v>76603</v>
      </c>
      <c r="S68" s="46">
        <v>76603</v>
      </c>
      <c r="T68" s="48">
        <v>0</v>
      </c>
      <c r="U68" s="49">
        <v>0</v>
      </c>
      <c r="V68" s="50" t="s">
        <v>84</v>
      </c>
      <c r="W68" s="1" t="s">
        <v>1697</v>
      </c>
      <c r="X68" s="1" t="s">
        <v>476</v>
      </c>
      <c r="Y68" s="1" t="s">
        <v>1660</v>
      </c>
      <c r="Z68" s="1"/>
      <c r="AA68" s="1" t="s">
        <v>79</v>
      </c>
      <c r="AB68" s="1" t="s">
        <v>1643</v>
      </c>
    </row>
    <row r="69" spans="1:28" ht="382.5">
      <c r="A69" s="39" t="str">
        <f t="shared" si="0"/>
        <v>3. J.</v>
      </c>
      <c r="B69" s="39" t="str">
        <f t="shared" si="1"/>
        <v>23.9</v>
      </c>
      <c r="C69" s="1">
        <v>155</v>
      </c>
      <c r="D69" s="46">
        <v>43731</v>
      </c>
      <c r="E69" s="1" t="s">
        <v>1641</v>
      </c>
      <c r="F69" s="1" t="s">
        <v>474</v>
      </c>
      <c r="G69" s="1" t="s">
        <v>475</v>
      </c>
      <c r="H69" s="1" t="s">
        <v>79</v>
      </c>
      <c r="I69" s="1" t="s">
        <v>75</v>
      </c>
      <c r="J69" s="1" t="s">
        <v>183</v>
      </c>
      <c r="K69" s="1" t="s">
        <v>182</v>
      </c>
      <c r="L69" s="1" t="s">
        <v>217</v>
      </c>
      <c r="M69" s="1"/>
      <c r="N69" s="1" t="s">
        <v>117</v>
      </c>
      <c r="O69" s="1" t="s">
        <v>117</v>
      </c>
      <c r="P69" s="1" t="s">
        <v>79</v>
      </c>
      <c r="Q69" s="47">
        <v>43731</v>
      </c>
      <c r="R69" s="46">
        <v>76603</v>
      </c>
      <c r="S69" s="46">
        <v>76603</v>
      </c>
      <c r="T69" s="48">
        <v>32872</v>
      </c>
      <c r="U69" s="49">
        <v>32872</v>
      </c>
      <c r="V69" s="50" t="s">
        <v>84</v>
      </c>
      <c r="W69" s="1" t="s">
        <v>1697</v>
      </c>
      <c r="X69" s="1" t="s">
        <v>190</v>
      </c>
      <c r="Y69" s="1" t="s">
        <v>1737</v>
      </c>
      <c r="Z69" s="1"/>
      <c r="AA69" s="1" t="s">
        <v>79</v>
      </c>
      <c r="AB69" s="1" t="s">
        <v>1533</v>
      </c>
    </row>
    <row r="70" spans="1:28" ht="191.25">
      <c r="A70" s="39" t="str">
        <f t="shared" si="0"/>
        <v>5. N.</v>
      </c>
      <c r="B70" s="39" t="str">
        <f t="shared" si="1"/>
        <v>24.9</v>
      </c>
      <c r="C70" s="1">
        <v>156</v>
      </c>
      <c r="D70" s="46">
        <v>43732</v>
      </c>
      <c r="E70" s="1" t="s">
        <v>1641</v>
      </c>
      <c r="F70" s="1" t="s">
        <v>474</v>
      </c>
      <c r="G70" s="1" t="s">
        <v>475</v>
      </c>
      <c r="H70" s="1" t="s">
        <v>79</v>
      </c>
      <c r="I70" s="1" t="s">
        <v>75</v>
      </c>
      <c r="J70" s="1" t="s">
        <v>174</v>
      </c>
      <c r="K70" s="1" t="s">
        <v>175</v>
      </c>
      <c r="L70" s="1" t="s">
        <v>287</v>
      </c>
      <c r="M70" s="1"/>
      <c r="N70" s="1" t="s">
        <v>117</v>
      </c>
      <c r="O70" s="1" t="s">
        <v>117</v>
      </c>
      <c r="P70" s="1" t="s">
        <v>79</v>
      </c>
      <c r="Q70" s="47">
        <v>43732</v>
      </c>
      <c r="R70" s="46">
        <v>43732</v>
      </c>
      <c r="S70" s="46">
        <v>43732</v>
      </c>
      <c r="T70" s="48">
        <v>0</v>
      </c>
      <c r="U70" s="49">
        <v>0</v>
      </c>
      <c r="V70" s="50" t="s">
        <v>84</v>
      </c>
      <c r="W70" s="1" t="s">
        <v>1697</v>
      </c>
      <c r="X70" s="1" t="s">
        <v>476</v>
      </c>
      <c r="Y70" s="1" t="s">
        <v>1733</v>
      </c>
      <c r="Z70" s="1"/>
      <c r="AA70" s="1" t="s">
        <v>79</v>
      </c>
      <c r="AB70" s="1" t="s">
        <v>1643</v>
      </c>
    </row>
    <row r="71" spans="1:28" ht="315">
      <c r="A71" s="39" t="str">
        <f t="shared" ref="A71:A134" si="2">+CONCATENATE(LEFT(K71,2)," ",LEFT(L71,2))</f>
        <v>5. R.</v>
      </c>
      <c r="B71" s="39" t="str">
        <f t="shared" ref="B71:B134" si="3">IF(R71&lt;&gt;"",CONCATENATE(DAY(R71),".",MONTH(R71)),"")</f>
        <v>24.9</v>
      </c>
      <c r="C71" s="1">
        <v>157</v>
      </c>
      <c r="D71" s="46">
        <v>43732</v>
      </c>
      <c r="E71" s="1" t="s">
        <v>1641</v>
      </c>
      <c r="F71" s="1" t="s">
        <v>474</v>
      </c>
      <c r="G71" s="1" t="s">
        <v>475</v>
      </c>
      <c r="H71" s="1" t="s">
        <v>79</v>
      </c>
      <c r="I71" s="1" t="s">
        <v>75</v>
      </c>
      <c r="J71" s="1" t="s">
        <v>174</v>
      </c>
      <c r="K71" s="1" t="s">
        <v>175</v>
      </c>
      <c r="L71" s="1" t="s">
        <v>223</v>
      </c>
      <c r="M71" s="1"/>
      <c r="N71" s="1" t="s">
        <v>117</v>
      </c>
      <c r="O71" s="1" t="s">
        <v>117</v>
      </c>
      <c r="P71" s="1" t="s">
        <v>79</v>
      </c>
      <c r="Q71" s="47">
        <v>43732</v>
      </c>
      <c r="R71" s="46">
        <v>43732</v>
      </c>
      <c r="S71" s="46">
        <v>43732</v>
      </c>
      <c r="T71" s="48">
        <v>0</v>
      </c>
      <c r="U71" s="49">
        <v>0</v>
      </c>
      <c r="V71" s="50" t="s">
        <v>84</v>
      </c>
      <c r="W71" s="1" t="s">
        <v>1697</v>
      </c>
      <c r="X71" s="1" t="s">
        <v>476</v>
      </c>
      <c r="Y71" s="1" t="s">
        <v>477</v>
      </c>
      <c r="Z71" s="1"/>
      <c r="AA71" s="1" t="s">
        <v>79</v>
      </c>
      <c r="AB71" s="1" t="s">
        <v>1643</v>
      </c>
    </row>
    <row r="72" spans="1:28" ht="409.5">
      <c r="A72" s="39" t="str">
        <f t="shared" si="2"/>
        <v>1. E.</v>
      </c>
      <c r="B72" s="39" t="str">
        <f t="shared" si="3"/>
        <v>24.9</v>
      </c>
      <c r="C72" s="1">
        <v>158</v>
      </c>
      <c r="D72" s="46">
        <v>43732</v>
      </c>
      <c r="E72" s="1" t="s">
        <v>1641</v>
      </c>
      <c r="F72" s="1" t="s">
        <v>474</v>
      </c>
      <c r="G72" s="1" t="s">
        <v>475</v>
      </c>
      <c r="H72" s="1" t="s">
        <v>79</v>
      </c>
      <c r="I72" s="1" t="s">
        <v>75</v>
      </c>
      <c r="J72" s="1" t="s">
        <v>87</v>
      </c>
      <c r="K72" s="1" t="s">
        <v>88</v>
      </c>
      <c r="L72" s="1" t="s">
        <v>216</v>
      </c>
      <c r="M72" s="1"/>
      <c r="N72" s="1" t="s">
        <v>117</v>
      </c>
      <c r="O72" s="1" t="s">
        <v>117</v>
      </c>
      <c r="P72" s="1" t="s">
        <v>79</v>
      </c>
      <c r="Q72" s="47">
        <v>43732</v>
      </c>
      <c r="R72" s="46">
        <v>43732</v>
      </c>
      <c r="S72" s="46">
        <v>43732</v>
      </c>
      <c r="T72" s="48">
        <v>0</v>
      </c>
      <c r="U72" s="49">
        <v>0</v>
      </c>
      <c r="V72" s="50" t="s">
        <v>84</v>
      </c>
      <c r="W72" s="1" t="s">
        <v>1697</v>
      </c>
      <c r="X72" s="1" t="s">
        <v>1738</v>
      </c>
      <c r="Y72" s="1" t="s">
        <v>1739</v>
      </c>
      <c r="Z72" s="1"/>
      <c r="AA72" s="1" t="s">
        <v>79</v>
      </c>
      <c r="AB72" s="1" t="s">
        <v>1663</v>
      </c>
    </row>
    <row r="73" spans="1:28" ht="409.5">
      <c r="A73" s="39" t="str">
        <f t="shared" si="2"/>
        <v>3. J.</v>
      </c>
      <c r="B73" s="39" t="str">
        <f t="shared" si="3"/>
        <v>25.9</v>
      </c>
      <c r="C73" s="1">
        <v>159</v>
      </c>
      <c r="D73" s="46">
        <v>43733</v>
      </c>
      <c r="E73" s="1" t="s">
        <v>1641</v>
      </c>
      <c r="F73" s="1" t="s">
        <v>474</v>
      </c>
      <c r="G73" s="1" t="s">
        <v>475</v>
      </c>
      <c r="H73" s="1" t="s">
        <v>79</v>
      </c>
      <c r="I73" s="1" t="s">
        <v>75</v>
      </c>
      <c r="J73" s="1" t="s">
        <v>183</v>
      </c>
      <c r="K73" s="1" t="s">
        <v>182</v>
      </c>
      <c r="L73" s="1" t="s">
        <v>217</v>
      </c>
      <c r="M73" s="1"/>
      <c r="N73" s="1" t="s">
        <v>117</v>
      </c>
      <c r="O73" s="1" t="s">
        <v>117</v>
      </c>
      <c r="P73" s="1" t="s">
        <v>79</v>
      </c>
      <c r="Q73" s="47">
        <v>43733</v>
      </c>
      <c r="R73" s="46">
        <v>43733</v>
      </c>
      <c r="S73" s="46">
        <v>43733</v>
      </c>
      <c r="T73" s="48">
        <v>0</v>
      </c>
      <c r="U73" s="49">
        <v>0</v>
      </c>
      <c r="V73" s="50" t="s">
        <v>84</v>
      </c>
      <c r="W73" s="1" t="s">
        <v>1697</v>
      </c>
      <c r="X73" s="1" t="s">
        <v>210</v>
      </c>
      <c r="Y73" s="1" t="s">
        <v>1740</v>
      </c>
      <c r="Z73" s="1" t="s">
        <v>179</v>
      </c>
      <c r="AA73" s="1"/>
      <c r="AB73" s="1" t="s">
        <v>1533</v>
      </c>
    </row>
    <row r="74" spans="1:28" ht="409.5">
      <c r="A74" s="39" t="str">
        <f t="shared" si="2"/>
        <v>1. F.</v>
      </c>
      <c r="B74" s="39" t="str">
        <f t="shared" si="3"/>
        <v>25.9</v>
      </c>
      <c r="C74" s="1">
        <v>160</v>
      </c>
      <c r="D74" s="46">
        <v>43733</v>
      </c>
      <c r="E74" s="1" t="s">
        <v>1741</v>
      </c>
      <c r="F74" s="1" t="s">
        <v>474</v>
      </c>
      <c r="G74" s="1" t="s">
        <v>475</v>
      </c>
      <c r="H74" s="1" t="s">
        <v>79</v>
      </c>
      <c r="I74" s="1" t="s">
        <v>75</v>
      </c>
      <c r="J74" s="1" t="s">
        <v>87</v>
      </c>
      <c r="K74" s="1" t="s">
        <v>88</v>
      </c>
      <c r="L74" s="1" t="s">
        <v>222</v>
      </c>
      <c r="M74" s="1"/>
      <c r="N74" s="1" t="s">
        <v>117</v>
      </c>
      <c r="O74" s="1" t="s">
        <v>117</v>
      </c>
      <c r="P74" s="1" t="s">
        <v>79</v>
      </c>
      <c r="Q74" s="47">
        <v>43733</v>
      </c>
      <c r="R74" s="46">
        <v>43733</v>
      </c>
      <c r="S74" s="46">
        <v>43733</v>
      </c>
      <c r="T74" s="48">
        <v>0</v>
      </c>
      <c r="U74" s="49">
        <v>0</v>
      </c>
      <c r="V74" s="50" t="s">
        <v>84</v>
      </c>
      <c r="W74" s="1" t="s">
        <v>1697</v>
      </c>
      <c r="X74" s="1" t="s">
        <v>1742</v>
      </c>
      <c r="Y74" s="1" t="s">
        <v>1743</v>
      </c>
      <c r="Z74" s="1"/>
      <c r="AA74" s="1" t="s">
        <v>79</v>
      </c>
      <c r="AB74" s="1" t="s">
        <v>1663</v>
      </c>
    </row>
    <row r="75" spans="1:28" ht="409.5">
      <c r="A75" s="39" t="str">
        <f t="shared" si="2"/>
        <v>1. F.</v>
      </c>
      <c r="B75" s="39" t="str">
        <f t="shared" si="3"/>
        <v>25.9</v>
      </c>
      <c r="C75" s="1">
        <v>161</v>
      </c>
      <c r="D75" s="46">
        <v>43733</v>
      </c>
      <c r="E75" s="1" t="s">
        <v>1641</v>
      </c>
      <c r="F75" s="1" t="s">
        <v>474</v>
      </c>
      <c r="G75" s="1" t="s">
        <v>475</v>
      </c>
      <c r="H75" s="1" t="s">
        <v>79</v>
      </c>
      <c r="I75" s="1" t="s">
        <v>75</v>
      </c>
      <c r="J75" s="1" t="s">
        <v>87</v>
      </c>
      <c r="K75" s="1" t="s">
        <v>88</v>
      </c>
      <c r="L75" s="1" t="s">
        <v>222</v>
      </c>
      <c r="M75" s="1"/>
      <c r="N75" s="1" t="s">
        <v>117</v>
      </c>
      <c r="O75" s="1" t="s">
        <v>117</v>
      </c>
      <c r="P75" s="1" t="s">
        <v>79</v>
      </c>
      <c r="Q75" s="47">
        <v>43733</v>
      </c>
      <c r="R75" s="46">
        <v>43733</v>
      </c>
      <c r="S75" s="46">
        <v>43733</v>
      </c>
      <c r="T75" s="48">
        <v>0</v>
      </c>
      <c r="U75" s="49">
        <v>0</v>
      </c>
      <c r="V75" s="50" t="s">
        <v>84</v>
      </c>
      <c r="W75" s="1" t="s">
        <v>1697</v>
      </c>
      <c r="X75" s="1" t="s">
        <v>1742</v>
      </c>
      <c r="Y75" s="1" t="s">
        <v>1743</v>
      </c>
      <c r="Z75" s="1"/>
      <c r="AA75" s="1" t="s">
        <v>79</v>
      </c>
      <c r="AB75" s="1" t="s">
        <v>1663</v>
      </c>
    </row>
    <row r="76" spans="1:28" ht="409.5">
      <c r="A76" s="39" t="str">
        <f t="shared" si="2"/>
        <v>1. F.</v>
      </c>
      <c r="B76" s="39" t="str">
        <f t="shared" si="3"/>
        <v>25.9</v>
      </c>
      <c r="C76" s="1">
        <v>162</v>
      </c>
      <c r="D76" s="46">
        <v>43733</v>
      </c>
      <c r="E76" s="1" t="s">
        <v>1744</v>
      </c>
      <c r="F76" s="1" t="s">
        <v>474</v>
      </c>
      <c r="G76" s="1" t="s">
        <v>1745</v>
      </c>
      <c r="H76" s="1" t="s">
        <v>79</v>
      </c>
      <c r="I76" s="1" t="s">
        <v>75</v>
      </c>
      <c r="J76" s="1" t="s">
        <v>87</v>
      </c>
      <c r="K76" s="1" t="s">
        <v>88</v>
      </c>
      <c r="L76" s="1" t="s">
        <v>222</v>
      </c>
      <c r="M76" s="1"/>
      <c r="N76" s="1" t="s">
        <v>117</v>
      </c>
      <c r="O76" s="1" t="s">
        <v>117</v>
      </c>
      <c r="P76" s="1" t="s">
        <v>79</v>
      </c>
      <c r="Q76" s="47">
        <v>43733</v>
      </c>
      <c r="R76" s="46">
        <v>43733</v>
      </c>
      <c r="S76" s="46">
        <v>43733</v>
      </c>
      <c r="T76" s="48">
        <v>0</v>
      </c>
      <c r="U76" s="49">
        <v>0</v>
      </c>
      <c r="V76" s="50" t="s">
        <v>84</v>
      </c>
      <c r="W76" s="1" t="s">
        <v>1697</v>
      </c>
      <c r="X76" s="1" t="s">
        <v>1742</v>
      </c>
      <c r="Y76" s="1" t="s">
        <v>1743</v>
      </c>
      <c r="Z76" s="1"/>
      <c r="AA76" s="1" t="s">
        <v>79</v>
      </c>
      <c r="AB76" s="1" t="s">
        <v>1663</v>
      </c>
    </row>
    <row r="77" spans="1:28" ht="409.5">
      <c r="A77" s="39" t="str">
        <f t="shared" si="2"/>
        <v>1. F.</v>
      </c>
      <c r="B77" s="39" t="str">
        <f t="shared" si="3"/>
        <v>25.9</v>
      </c>
      <c r="C77" s="1">
        <v>163</v>
      </c>
      <c r="D77" s="46">
        <v>43733</v>
      </c>
      <c r="E77" s="1" t="s">
        <v>1746</v>
      </c>
      <c r="F77" s="1" t="s">
        <v>474</v>
      </c>
      <c r="G77" s="1" t="s">
        <v>1747</v>
      </c>
      <c r="H77" s="1" t="s">
        <v>79</v>
      </c>
      <c r="I77" s="1" t="s">
        <v>75</v>
      </c>
      <c r="J77" s="1" t="s">
        <v>87</v>
      </c>
      <c r="K77" s="1" t="s">
        <v>88</v>
      </c>
      <c r="L77" s="1" t="s">
        <v>222</v>
      </c>
      <c r="M77" s="1"/>
      <c r="N77" s="1" t="s">
        <v>117</v>
      </c>
      <c r="O77" s="1" t="s">
        <v>117</v>
      </c>
      <c r="P77" s="1" t="s">
        <v>79</v>
      </c>
      <c r="Q77" s="47">
        <v>43733</v>
      </c>
      <c r="R77" s="46">
        <v>43733</v>
      </c>
      <c r="S77" s="46">
        <v>43733</v>
      </c>
      <c r="T77" s="48">
        <v>0</v>
      </c>
      <c r="U77" s="49">
        <v>0</v>
      </c>
      <c r="V77" s="50" t="s">
        <v>84</v>
      </c>
      <c r="W77" s="1" t="s">
        <v>1697</v>
      </c>
      <c r="X77" s="1" t="s">
        <v>1742</v>
      </c>
      <c r="Y77" s="1" t="s">
        <v>1743</v>
      </c>
      <c r="Z77" s="1"/>
      <c r="AA77" s="1" t="s">
        <v>79</v>
      </c>
      <c r="AB77" s="1" t="s">
        <v>1663</v>
      </c>
    </row>
    <row r="78" spans="1:28" ht="409.5">
      <c r="A78" s="39" t="str">
        <f t="shared" si="2"/>
        <v>1. F.</v>
      </c>
      <c r="B78" s="39" t="str">
        <f t="shared" si="3"/>
        <v>25.9</v>
      </c>
      <c r="C78" s="1">
        <v>164</v>
      </c>
      <c r="D78" s="46">
        <v>43733</v>
      </c>
      <c r="E78" s="1" t="s">
        <v>1748</v>
      </c>
      <c r="F78" s="1" t="s">
        <v>474</v>
      </c>
      <c r="G78" s="1" t="s">
        <v>1749</v>
      </c>
      <c r="H78" s="1" t="s">
        <v>79</v>
      </c>
      <c r="I78" s="1" t="s">
        <v>75</v>
      </c>
      <c r="J78" s="1" t="s">
        <v>87</v>
      </c>
      <c r="K78" s="1" t="s">
        <v>88</v>
      </c>
      <c r="L78" s="1" t="s">
        <v>222</v>
      </c>
      <c r="M78" s="1"/>
      <c r="N78" s="1" t="s">
        <v>117</v>
      </c>
      <c r="O78" s="1" t="s">
        <v>117</v>
      </c>
      <c r="P78" s="1" t="s">
        <v>79</v>
      </c>
      <c r="Q78" s="47">
        <v>43733</v>
      </c>
      <c r="R78" s="46">
        <v>43733</v>
      </c>
      <c r="S78" s="46">
        <v>43733</v>
      </c>
      <c r="T78" s="48">
        <v>0</v>
      </c>
      <c r="U78" s="49">
        <v>0</v>
      </c>
      <c r="V78" s="50" t="s">
        <v>84</v>
      </c>
      <c r="W78" s="1" t="s">
        <v>1697</v>
      </c>
      <c r="X78" s="1" t="s">
        <v>1742</v>
      </c>
      <c r="Y78" s="1" t="s">
        <v>1743</v>
      </c>
      <c r="Z78" s="1"/>
      <c r="AA78" s="1" t="s">
        <v>79</v>
      </c>
      <c r="AB78" s="1" t="s">
        <v>1663</v>
      </c>
    </row>
    <row r="79" spans="1:28" ht="292.5">
      <c r="A79" s="39" t="str">
        <f t="shared" si="2"/>
        <v>2. L.</v>
      </c>
      <c r="B79" s="39" t="str">
        <f t="shared" si="3"/>
        <v>25.9</v>
      </c>
      <c r="C79" s="1">
        <v>165</v>
      </c>
      <c r="D79" s="46">
        <v>43733</v>
      </c>
      <c r="E79" s="1" t="s">
        <v>1750</v>
      </c>
      <c r="F79" s="1" t="s">
        <v>481</v>
      </c>
      <c r="G79" s="1" t="s">
        <v>1751</v>
      </c>
      <c r="H79" s="1" t="s">
        <v>79</v>
      </c>
      <c r="I79" s="1" t="s">
        <v>170</v>
      </c>
      <c r="J79" s="1" t="s">
        <v>76</v>
      </c>
      <c r="K79" s="1" t="s">
        <v>193</v>
      </c>
      <c r="L79" s="1" t="s">
        <v>226</v>
      </c>
      <c r="M79" s="1"/>
      <c r="N79" s="1" t="s">
        <v>117</v>
      </c>
      <c r="O79" s="1" t="s">
        <v>117</v>
      </c>
      <c r="P79" s="1" t="s">
        <v>79</v>
      </c>
      <c r="Q79" s="47">
        <v>43733</v>
      </c>
      <c r="R79" s="46">
        <v>43733</v>
      </c>
      <c r="S79" s="46">
        <v>43733</v>
      </c>
      <c r="T79" s="48">
        <v>0</v>
      </c>
      <c r="U79" s="49">
        <v>0</v>
      </c>
      <c r="V79" s="50" t="s">
        <v>84</v>
      </c>
      <c r="W79" s="1" t="s">
        <v>1697</v>
      </c>
      <c r="X79" s="1" t="s">
        <v>1672</v>
      </c>
      <c r="Y79" s="1" t="s">
        <v>1752</v>
      </c>
      <c r="Z79" s="1"/>
      <c r="AA79" s="1" t="s">
        <v>79</v>
      </c>
      <c r="AB79" s="1" t="s">
        <v>1663</v>
      </c>
    </row>
    <row r="80" spans="1:28" ht="409.5">
      <c r="A80" s="39" t="str">
        <f t="shared" si="2"/>
        <v>3. J.</v>
      </c>
      <c r="B80" s="39" t="str">
        <f t="shared" si="3"/>
        <v>25.9</v>
      </c>
      <c r="C80" s="1">
        <v>166</v>
      </c>
      <c r="D80" s="46">
        <v>43733</v>
      </c>
      <c r="E80" s="1" t="s">
        <v>1641</v>
      </c>
      <c r="F80" s="1" t="s">
        <v>474</v>
      </c>
      <c r="G80" s="1" t="s">
        <v>475</v>
      </c>
      <c r="H80" s="1" t="s">
        <v>79</v>
      </c>
      <c r="I80" s="1" t="s">
        <v>75</v>
      </c>
      <c r="J80" s="1" t="s">
        <v>1753</v>
      </c>
      <c r="K80" s="1" t="s">
        <v>182</v>
      </c>
      <c r="L80" s="1" t="s">
        <v>217</v>
      </c>
      <c r="M80" s="1"/>
      <c r="N80" s="1" t="s">
        <v>117</v>
      </c>
      <c r="O80" s="1" t="s">
        <v>117</v>
      </c>
      <c r="P80" s="1" t="s">
        <v>79</v>
      </c>
      <c r="Q80" s="47">
        <v>43733</v>
      </c>
      <c r="R80" s="46">
        <v>43733</v>
      </c>
      <c r="S80" s="46">
        <v>43733</v>
      </c>
      <c r="T80" s="48">
        <v>0</v>
      </c>
      <c r="U80" s="49">
        <v>0</v>
      </c>
      <c r="V80" s="50" t="s">
        <v>84</v>
      </c>
      <c r="W80" s="1" t="s">
        <v>1697</v>
      </c>
      <c r="X80" s="1" t="s">
        <v>210</v>
      </c>
      <c r="Y80" s="1" t="s">
        <v>1754</v>
      </c>
      <c r="Z80" s="1" t="s">
        <v>144</v>
      </c>
      <c r="AA80" s="1"/>
      <c r="AB80" s="1" t="s">
        <v>1533</v>
      </c>
    </row>
    <row r="81" spans="1:28" ht="409.5">
      <c r="A81" s="39" t="str">
        <f t="shared" si="2"/>
        <v>1. F.</v>
      </c>
      <c r="B81" s="39" t="str">
        <f t="shared" si="3"/>
        <v>25.9</v>
      </c>
      <c r="C81" s="1">
        <v>167</v>
      </c>
      <c r="D81" s="46">
        <v>43733</v>
      </c>
      <c r="E81" s="1" t="s">
        <v>1755</v>
      </c>
      <c r="F81" s="1" t="s">
        <v>481</v>
      </c>
      <c r="G81" s="1" t="s">
        <v>1751</v>
      </c>
      <c r="H81" s="1" t="s">
        <v>79</v>
      </c>
      <c r="I81" s="1" t="s">
        <v>75</v>
      </c>
      <c r="J81" s="1" t="s">
        <v>87</v>
      </c>
      <c r="K81" s="1" t="s">
        <v>88</v>
      </c>
      <c r="L81" s="1" t="s">
        <v>222</v>
      </c>
      <c r="M81" s="1"/>
      <c r="N81" s="1" t="s">
        <v>117</v>
      </c>
      <c r="O81" s="1" t="s">
        <v>117</v>
      </c>
      <c r="P81" s="1" t="s">
        <v>79</v>
      </c>
      <c r="Q81" s="47">
        <v>43733</v>
      </c>
      <c r="R81" s="46">
        <v>43733</v>
      </c>
      <c r="S81" s="46">
        <v>43733</v>
      </c>
      <c r="T81" s="48">
        <v>0</v>
      </c>
      <c r="U81" s="49">
        <v>0</v>
      </c>
      <c r="V81" s="50" t="s">
        <v>84</v>
      </c>
      <c r="W81" s="1" t="s">
        <v>1697</v>
      </c>
      <c r="X81" s="1" t="s">
        <v>1742</v>
      </c>
      <c r="Y81" s="1" t="s">
        <v>1743</v>
      </c>
      <c r="Z81" s="1"/>
      <c r="AA81" s="1" t="s">
        <v>79</v>
      </c>
      <c r="AB81" s="1" t="s">
        <v>1663</v>
      </c>
    </row>
    <row r="82" spans="1:28" ht="409.5">
      <c r="A82" s="39" t="str">
        <f t="shared" si="2"/>
        <v>1. F.</v>
      </c>
      <c r="B82" s="39" t="str">
        <f t="shared" si="3"/>
        <v>25.9</v>
      </c>
      <c r="C82" s="1">
        <v>168</v>
      </c>
      <c r="D82" s="46">
        <v>43733</v>
      </c>
      <c r="E82" s="1" t="s">
        <v>1756</v>
      </c>
      <c r="F82" s="1" t="s">
        <v>479</v>
      </c>
      <c r="G82" s="1" t="s">
        <v>1757</v>
      </c>
      <c r="H82" s="1" t="s">
        <v>79</v>
      </c>
      <c r="I82" s="1" t="s">
        <v>75</v>
      </c>
      <c r="J82" s="1" t="s">
        <v>87</v>
      </c>
      <c r="K82" s="1" t="s">
        <v>88</v>
      </c>
      <c r="L82" s="1" t="s">
        <v>222</v>
      </c>
      <c r="M82" s="1"/>
      <c r="N82" s="1" t="s">
        <v>117</v>
      </c>
      <c r="O82" s="1" t="s">
        <v>117</v>
      </c>
      <c r="P82" s="1" t="s">
        <v>79</v>
      </c>
      <c r="Q82" s="47">
        <v>43733</v>
      </c>
      <c r="R82" s="46">
        <v>43733</v>
      </c>
      <c r="S82" s="46">
        <v>43733</v>
      </c>
      <c r="T82" s="48">
        <v>0</v>
      </c>
      <c r="U82" s="49">
        <v>0</v>
      </c>
      <c r="V82" s="50" t="s">
        <v>84</v>
      </c>
      <c r="W82" s="1" t="s">
        <v>1697</v>
      </c>
      <c r="X82" s="1" t="s">
        <v>1742</v>
      </c>
      <c r="Y82" s="1" t="s">
        <v>1743</v>
      </c>
      <c r="Z82" s="1"/>
      <c r="AA82" s="1" t="s">
        <v>79</v>
      </c>
      <c r="AB82" s="1" t="s">
        <v>1663</v>
      </c>
    </row>
    <row r="83" spans="1:28" ht="409.5">
      <c r="A83" s="39" t="str">
        <f t="shared" si="2"/>
        <v>1. F.</v>
      </c>
      <c r="B83" s="39" t="str">
        <f t="shared" si="3"/>
        <v>25.9</v>
      </c>
      <c r="C83" s="1">
        <v>169</v>
      </c>
      <c r="D83" s="46">
        <v>43733</v>
      </c>
      <c r="E83" s="1" t="s">
        <v>1758</v>
      </c>
      <c r="F83" s="1" t="s">
        <v>474</v>
      </c>
      <c r="G83" s="1" t="s">
        <v>1759</v>
      </c>
      <c r="H83" s="1" t="s">
        <v>79</v>
      </c>
      <c r="I83" s="1" t="s">
        <v>75</v>
      </c>
      <c r="J83" s="1" t="s">
        <v>87</v>
      </c>
      <c r="K83" s="1" t="s">
        <v>88</v>
      </c>
      <c r="L83" s="1" t="s">
        <v>222</v>
      </c>
      <c r="M83" s="1"/>
      <c r="N83" s="1" t="s">
        <v>117</v>
      </c>
      <c r="O83" s="1" t="s">
        <v>117</v>
      </c>
      <c r="P83" s="1" t="s">
        <v>79</v>
      </c>
      <c r="Q83" s="47">
        <v>43733</v>
      </c>
      <c r="R83" s="46">
        <v>43733</v>
      </c>
      <c r="S83" s="46">
        <v>43733</v>
      </c>
      <c r="T83" s="48">
        <v>0</v>
      </c>
      <c r="U83" s="49">
        <v>0</v>
      </c>
      <c r="V83" s="50" t="s">
        <v>84</v>
      </c>
      <c r="W83" s="1" t="s">
        <v>1697</v>
      </c>
      <c r="X83" s="1" t="s">
        <v>1742</v>
      </c>
      <c r="Y83" s="1" t="s">
        <v>1743</v>
      </c>
      <c r="Z83" s="1"/>
      <c r="AA83" s="1" t="s">
        <v>79</v>
      </c>
      <c r="AB83" s="1" t="s">
        <v>1663</v>
      </c>
    </row>
    <row r="84" spans="1:28" ht="409.5">
      <c r="A84" s="39" t="str">
        <f t="shared" si="2"/>
        <v>3. J.</v>
      </c>
      <c r="B84" s="39" t="str">
        <f t="shared" si="3"/>
        <v>26.9</v>
      </c>
      <c r="C84" s="1">
        <v>170</v>
      </c>
      <c r="D84" s="46">
        <v>43734</v>
      </c>
      <c r="E84" s="1" t="s">
        <v>1760</v>
      </c>
      <c r="F84" s="1" t="s">
        <v>198</v>
      </c>
      <c r="G84" s="1" t="s">
        <v>460</v>
      </c>
      <c r="H84" s="1" t="s">
        <v>79</v>
      </c>
      <c r="I84" s="1" t="s">
        <v>75</v>
      </c>
      <c r="J84" s="1" t="s">
        <v>183</v>
      </c>
      <c r="K84" s="1" t="s">
        <v>182</v>
      </c>
      <c r="L84" s="1" t="s">
        <v>217</v>
      </c>
      <c r="M84" s="1"/>
      <c r="N84" s="1" t="s">
        <v>117</v>
      </c>
      <c r="O84" s="1" t="s">
        <v>117</v>
      </c>
      <c r="P84" s="1" t="s">
        <v>79</v>
      </c>
      <c r="Q84" s="47">
        <v>43734</v>
      </c>
      <c r="R84" s="46">
        <v>43734</v>
      </c>
      <c r="S84" s="46">
        <v>43734</v>
      </c>
      <c r="T84" s="48">
        <v>0</v>
      </c>
      <c r="U84" s="49">
        <v>0</v>
      </c>
      <c r="V84" s="50" t="s">
        <v>84</v>
      </c>
      <c r="W84" s="1" t="s">
        <v>1697</v>
      </c>
      <c r="X84" s="1" t="s">
        <v>210</v>
      </c>
      <c r="Y84" s="1" t="s">
        <v>1761</v>
      </c>
      <c r="Z84" s="1" t="s">
        <v>121</v>
      </c>
      <c r="AA84" s="1" t="s">
        <v>1762</v>
      </c>
      <c r="AB84" s="1" t="s">
        <v>1763</v>
      </c>
    </row>
    <row r="85" spans="1:28" ht="409.5">
      <c r="A85" s="39" t="str">
        <f t="shared" si="2"/>
        <v>3. J.</v>
      </c>
      <c r="B85" s="39" t="str">
        <f t="shared" si="3"/>
        <v>26.9</v>
      </c>
      <c r="C85" s="1">
        <v>171</v>
      </c>
      <c r="D85" s="46">
        <v>43734</v>
      </c>
      <c r="E85" s="1" t="s">
        <v>1764</v>
      </c>
      <c r="F85" s="1" t="s">
        <v>42</v>
      </c>
      <c r="G85" s="1" t="s">
        <v>1655</v>
      </c>
      <c r="H85" s="1" t="s">
        <v>79</v>
      </c>
      <c r="I85" s="1" t="s">
        <v>75</v>
      </c>
      <c r="J85" s="1" t="s">
        <v>183</v>
      </c>
      <c r="K85" s="1" t="s">
        <v>182</v>
      </c>
      <c r="L85" s="1" t="s">
        <v>217</v>
      </c>
      <c r="M85" s="1"/>
      <c r="N85" s="1" t="s">
        <v>117</v>
      </c>
      <c r="O85" s="1" t="s">
        <v>117</v>
      </c>
      <c r="P85" s="1" t="s">
        <v>79</v>
      </c>
      <c r="Q85" s="47">
        <v>43734</v>
      </c>
      <c r="R85" s="46">
        <v>43734</v>
      </c>
      <c r="S85" s="46">
        <v>43734</v>
      </c>
      <c r="T85" s="48">
        <v>0</v>
      </c>
      <c r="U85" s="49">
        <v>0</v>
      </c>
      <c r="V85" s="50" t="s">
        <v>84</v>
      </c>
      <c r="W85" s="1" t="s">
        <v>1697</v>
      </c>
      <c r="X85" s="1" t="s">
        <v>210</v>
      </c>
      <c r="Y85" s="1" t="s">
        <v>1765</v>
      </c>
      <c r="Z85" s="1" t="s">
        <v>121</v>
      </c>
      <c r="AA85" s="1" t="s">
        <v>1766</v>
      </c>
      <c r="AB85" s="1" t="s">
        <v>1763</v>
      </c>
    </row>
    <row r="86" spans="1:28" ht="405">
      <c r="A86" s="39" t="str">
        <f t="shared" si="2"/>
        <v>3. J.</v>
      </c>
      <c r="B86" s="39" t="str">
        <f t="shared" si="3"/>
        <v>26.9</v>
      </c>
      <c r="C86" s="1">
        <v>172</v>
      </c>
      <c r="D86" s="46">
        <v>43734</v>
      </c>
      <c r="E86" s="1" t="s">
        <v>1767</v>
      </c>
      <c r="F86" s="1" t="s">
        <v>1648</v>
      </c>
      <c r="G86" s="1" t="s">
        <v>1768</v>
      </c>
      <c r="H86" s="1" t="s">
        <v>79</v>
      </c>
      <c r="I86" s="1" t="s">
        <v>75</v>
      </c>
      <c r="J86" s="1" t="s">
        <v>183</v>
      </c>
      <c r="K86" s="1" t="s">
        <v>182</v>
      </c>
      <c r="L86" s="1" t="s">
        <v>217</v>
      </c>
      <c r="M86" s="1"/>
      <c r="N86" s="1" t="s">
        <v>117</v>
      </c>
      <c r="O86" s="1" t="s">
        <v>117</v>
      </c>
      <c r="P86" s="1" t="s">
        <v>79</v>
      </c>
      <c r="Q86" s="47">
        <v>43734</v>
      </c>
      <c r="R86" s="46">
        <v>43734</v>
      </c>
      <c r="S86" s="46">
        <v>43734</v>
      </c>
      <c r="T86" s="48">
        <v>0</v>
      </c>
      <c r="U86" s="49">
        <v>0</v>
      </c>
      <c r="V86" s="50" t="s">
        <v>84</v>
      </c>
      <c r="W86" s="1" t="s">
        <v>1697</v>
      </c>
      <c r="X86" s="1" t="s">
        <v>208</v>
      </c>
      <c r="Y86" s="1" t="s">
        <v>1769</v>
      </c>
      <c r="Z86" s="1"/>
      <c r="AA86" s="1" t="s">
        <v>79</v>
      </c>
      <c r="AB86" s="1" t="s">
        <v>1663</v>
      </c>
    </row>
    <row r="87" spans="1:28" ht="409.5">
      <c r="A87" s="39" t="str">
        <f t="shared" si="2"/>
        <v>1. E.</v>
      </c>
      <c r="B87" s="39" t="str">
        <f t="shared" si="3"/>
        <v>26.9</v>
      </c>
      <c r="C87" s="1">
        <v>173</v>
      </c>
      <c r="D87" s="46">
        <v>43734</v>
      </c>
      <c r="E87" s="1" t="s">
        <v>1767</v>
      </c>
      <c r="F87" s="1" t="s">
        <v>1648</v>
      </c>
      <c r="G87" s="1" t="s">
        <v>1768</v>
      </c>
      <c r="H87" s="1">
        <v>14</v>
      </c>
      <c r="I87" s="1" t="s">
        <v>75</v>
      </c>
      <c r="J87" s="1" t="s">
        <v>87</v>
      </c>
      <c r="K87" s="1" t="s">
        <v>88</v>
      </c>
      <c r="L87" s="1" t="s">
        <v>216</v>
      </c>
      <c r="M87" s="1"/>
      <c r="N87" s="1" t="s">
        <v>117</v>
      </c>
      <c r="O87" s="1" t="s">
        <v>117</v>
      </c>
      <c r="P87" s="1" t="s">
        <v>79</v>
      </c>
      <c r="Q87" s="47">
        <v>43734</v>
      </c>
      <c r="R87" s="46">
        <v>43734</v>
      </c>
      <c r="S87" s="46">
        <v>43734</v>
      </c>
      <c r="T87" s="48">
        <v>0</v>
      </c>
      <c r="U87" s="49">
        <v>0</v>
      </c>
      <c r="V87" s="50" t="s">
        <v>84</v>
      </c>
      <c r="W87" s="1" t="s">
        <v>1697</v>
      </c>
      <c r="X87" s="1" t="s">
        <v>208</v>
      </c>
      <c r="Y87" s="1" t="s">
        <v>1770</v>
      </c>
      <c r="Z87" s="1"/>
      <c r="AA87" s="1" t="s">
        <v>79</v>
      </c>
      <c r="AB87" s="1" t="s">
        <v>1663</v>
      </c>
    </row>
    <row r="88" spans="1:28" ht="409.5">
      <c r="A88" s="39" t="str">
        <f t="shared" si="2"/>
        <v>1. D.</v>
      </c>
      <c r="B88" s="39" t="str">
        <f t="shared" si="3"/>
        <v>26.9</v>
      </c>
      <c r="C88" s="1">
        <v>174</v>
      </c>
      <c r="D88" s="46">
        <v>43734</v>
      </c>
      <c r="E88" s="1" t="s">
        <v>1771</v>
      </c>
      <c r="F88" s="1" t="s">
        <v>1648</v>
      </c>
      <c r="G88" s="1" t="s">
        <v>1772</v>
      </c>
      <c r="H88" s="1">
        <v>23</v>
      </c>
      <c r="I88" s="1" t="s">
        <v>178</v>
      </c>
      <c r="J88" s="1" t="s">
        <v>87</v>
      </c>
      <c r="K88" s="1" t="s">
        <v>88</v>
      </c>
      <c r="L88" s="1" t="s">
        <v>220</v>
      </c>
      <c r="M88" s="1"/>
      <c r="N88" s="1" t="s">
        <v>117</v>
      </c>
      <c r="O88" s="1" t="s">
        <v>117</v>
      </c>
      <c r="P88" s="1" t="s">
        <v>79</v>
      </c>
      <c r="Q88" s="47">
        <v>43734</v>
      </c>
      <c r="R88" s="46">
        <v>43734</v>
      </c>
      <c r="S88" s="46">
        <v>43734</v>
      </c>
      <c r="T88" s="48">
        <v>0</v>
      </c>
      <c r="U88" s="49">
        <v>0</v>
      </c>
      <c r="V88" s="50" t="s">
        <v>84</v>
      </c>
      <c r="W88" s="1" t="s">
        <v>1697</v>
      </c>
      <c r="X88" s="1" t="s">
        <v>1773</v>
      </c>
      <c r="Y88" s="1" t="s">
        <v>1774</v>
      </c>
      <c r="Z88" s="1"/>
      <c r="AA88" s="1" t="s">
        <v>79</v>
      </c>
      <c r="AB88" s="1" t="s">
        <v>1643</v>
      </c>
    </row>
    <row r="89" spans="1:28" ht="409.5">
      <c r="A89" s="39" t="str">
        <f t="shared" si="2"/>
        <v>1. D.</v>
      </c>
      <c r="B89" s="39" t="str">
        <f t="shared" si="3"/>
        <v>27.9</v>
      </c>
      <c r="C89" s="1">
        <v>175</v>
      </c>
      <c r="D89" s="46">
        <v>43735</v>
      </c>
      <c r="E89" s="1" t="s">
        <v>1775</v>
      </c>
      <c r="F89" s="1" t="s">
        <v>204</v>
      </c>
      <c r="G89" s="1" t="s">
        <v>1776</v>
      </c>
      <c r="H89" s="1">
        <v>18</v>
      </c>
      <c r="I89" s="1" t="s">
        <v>75</v>
      </c>
      <c r="J89" s="1" t="s">
        <v>485</v>
      </c>
      <c r="K89" s="1" t="s">
        <v>88</v>
      </c>
      <c r="L89" s="1" t="s">
        <v>220</v>
      </c>
      <c r="M89" s="1"/>
      <c r="N89" s="1" t="s">
        <v>117</v>
      </c>
      <c r="O89" s="1" t="s">
        <v>117</v>
      </c>
      <c r="P89" s="1" t="s">
        <v>79</v>
      </c>
      <c r="Q89" s="47">
        <v>43735</v>
      </c>
      <c r="R89" s="46">
        <v>43735</v>
      </c>
      <c r="S89" s="46">
        <v>43735</v>
      </c>
      <c r="T89" s="48">
        <v>0</v>
      </c>
      <c r="U89" s="49">
        <v>0</v>
      </c>
      <c r="V89" s="50" t="s">
        <v>84</v>
      </c>
      <c r="W89" s="1" t="s">
        <v>1697</v>
      </c>
      <c r="X89" s="1" t="s">
        <v>1773</v>
      </c>
      <c r="Y89" s="1" t="s">
        <v>1777</v>
      </c>
      <c r="Z89" s="1"/>
      <c r="AA89" s="1" t="s">
        <v>79</v>
      </c>
      <c r="AB89" s="1" t="s">
        <v>1763</v>
      </c>
    </row>
    <row r="90" spans="1:28" ht="409.5">
      <c r="A90" s="39" t="str">
        <f t="shared" si="2"/>
        <v>1. H.</v>
      </c>
      <c r="B90" s="39" t="str">
        <f t="shared" si="3"/>
        <v>30.9</v>
      </c>
      <c r="C90" s="1">
        <v>176</v>
      </c>
      <c r="D90" s="46">
        <v>43738</v>
      </c>
      <c r="E90" s="1" t="s">
        <v>1641</v>
      </c>
      <c r="F90" s="1" t="s">
        <v>474</v>
      </c>
      <c r="G90" s="1" t="s">
        <v>475</v>
      </c>
      <c r="H90" s="1">
        <v>2</v>
      </c>
      <c r="I90" s="1" t="s">
        <v>75</v>
      </c>
      <c r="J90" s="1" t="s">
        <v>87</v>
      </c>
      <c r="K90" s="1" t="s">
        <v>105</v>
      </c>
      <c r="L90" s="1" t="s">
        <v>239</v>
      </c>
      <c r="M90" s="1" t="s">
        <v>533</v>
      </c>
      <c r="N90" s="1" t="s">
        <v>83</v>
      </c>
      <c r="O90" s="1" t="s">
        <v>117</v>
      </c>
      <c r="P90" s="1" t="s">
        <v>1778</v>
      </c>
      <c r="Q90" s="47">
        <v>43738</v>
      </c>
      <c r="R90" s="46">
        <v>43738</v>
      </c>
      <c r="S90" s="46">
        <v>43738</v>
      </c>
      <c r="T90" s="48">
        <v>0</v>
      </c>
      <c r="U90" s="49">
        <v>0</v>
      </c>
      <c r="V90" s="50" t="s">
        <v>84</v>
      </c>
      <c r="W90" s="1" t="s">
        <v>1697</v>
      </c>
      <c r="X90" s="1" t="s">
        <v>210</v>
      </c>
      <c r="Y90" s="1" t="s">
        <v>1779</v>
      </c>
      <c r="Z90" s="1"/>
      <c r="AA90" s="1" t="s">
        <v>79</v>
      </c>
      <c r="AB90" s="1" t="s">
        <v>1643</v>
      </c>
    </row>
    <row r="91" spans="1:28" ht="191.25">
      <c r="A91" s="39" t="str">
        <f t="shared" si="2"/>
        <v>5. N.</v>
      </c>
      <c r="B91" s="39" t="str">
        <f t="shared" si="3"/>
        <v>30.9</v>
      </c>
      <c r="C91" s="1">
        <v>177</v>
      </c>
      <c r="D91" s="46">
        <v>43738</v>
      </c>
      <c r="E91" s="1" t="s">
        <v>1641</v>
      </c>
      <c r="F91" s="1" t="s">
        <v>474</v>
      </c>
      <c r="G91" s="1" t="s">
        <v>475</v>
      </c>
      <c r="H91" s="1" t="s">
        <v>79</v>
      </c>
      <c r="I91" s="1" t="s">
        <v>75</v>
      </c>
      <c r="J91" s="1" t="s">
        <v>174</v>
      </c>
      <c r="K91" s="1" t="s">
        <v>175</v>
      </c>
      <c r="L91" s="1" t="s">
        <v>287</v>
      </c>
      <c r="M91" s="1"/>
      <c r="N91" s="1" t="s">
        <v>117</v>
      </c>
      <c r="O91" s="1" t="s">
        <v>117</v>
      </c>
      <c r="P91" s="1" t="s">
        <v>79</v>
      </c>
      <c r="Q91" s="47">
        <v>43738</v>
      </c>
      <c r="R91" s="46">
        <v>43738</v>
      </c>
      <c r="S91" s="46">
        <v>43738</v>
      </c>
      <c r="T91" s="48">
        <v>0</v>
      </c>
      <c r="U91" s="49">
        <v>0</v>
      </c>
      <c r="V91" s="50" t="s">
        <v>84</v>
      </c>
      <c r="W91" s="1" t="s">
        <v>1697</v>
      </c>
      <c r="X91" s="1" t="s">
        <v>476</v>
      </c>
      <c r="Y91" s="1" t="s">
        <v>1733</v>
      </c>
      <c r="Z91" s="1"/>
      <c r="AA91" s="1" t="s">
        <v>79</v>
      </c>
      <c r="AB91" s="1" t="s">
        <v>1643</v>
      </c>
    </row>
    <row r="92" spans="1:28" ht="315">
      <c r="A92" s="39" t="str">
        <f t="shared" si="2"/>
        <v>5. R.</v>
      </c>
      <c r="B92" s="39" t="str">
        <f t="shared" si="3"/>
        <v>30.9</v>
      </c>
      <c r="C92" s="1">
        <v>178</v>
      </c>
      <c r="D92" s="46">
        <v>43738</v>
      </c>
      <c r="E92" s="1" t="s">
        <v>1641</v>
      </c>
      <c r="F92" s="1" t="s">
        <v>474</v>
      </c>
      <c r="G92" s="1" t="s">
        <v>475</v>
      </c>
      <c r="H92" s="1" t="s">
        <v>79</v>
      </c>
      <c r="I92" s="1" t="s">
        <v>75</v>
      </c>
      <c r="J92" s="1" t="s">
        <v>174</v>
      </c>
      <c r="K92" s="1" t="s">
        <v>175</v>
      </c>
      <c r="L92" s="1" t="s">
        <v>223</v>
      </c>
      <c r="M92" s="1"/>
      <c r="N92" s="1" t="s">
        <v>117</v>
      </c>
      <c r="O92" s="1" t="s">
        <v>117</v>
      </c>
      <c r="P92" s="1" t="s">
        <v>79</v>
      </c>
      <c r="Q92" s="47">
        <v>43738</v>
      </c>
      <c r="R92" s="46">
        <v>43738</v>
      </c>
      <c r="S92" s="46">
        <v>43738</v>
      </c>
      <c r="T92" s="48">
        <v>0</v>
      </c>
      <c r="U92" s="49">
        <v>0</v>
      </c>
      <c r="V92" s="50" t="s">
        <v>84</v>
      </c>
      <c r="W92" s="1" t="s">
        <v>1697</v>
      </c>
      <c r="X92" s="1" t="s">
        <v>476</v>
      </c>
      <c r="Y92" s="1" t="s">
        <v>477</v>
      </c>
      <c r="Z92" s="1"/>
      <c r="AA92" s="1" t="s">
        <v>79</v>
      </c>
      <c r="AB92" s="1" t="s">
        <v>1643</v>
      </c>
    </row>
    <row r="93" spans="1:28">
      <c r="A93" s="39" t="str">
        <f t="shared" si="2"/>
        <v xml:space="preserve"> </v>
      </c>
      <c r="B93" s="39" t="str">
        <f t="shared" si="3"/>
        <v/>
      </c>
      <c r="C93" s="1">
        <v>88</v>
      </c>
      <c r="D93" s="46"/>
      <c r="E93" s="1"/>
      <c r="F93" s="1"/>
      <c r="G93" s="1"/>
      <c r="H93" s="1"/>
      <c r="I93" s="1"/>
      <c r="J93" s="1"/>
      <c r="K93" s="1"/>
      <c r="L93" s="1"/>
      <c r="M93" s="1"/>
      <c r="N93" s="1"/>
      <c r="O93" s="1"/>
      <c r="P93" s="47" t="str">
        <f t="shared" ref="P93:P134" si="4">+IF(D93&lt;&gt;"",D93,"")</f>
        <v/>
      </c>
      <c r="Q93" s="46"/>
      <c r="R93" s="46"/>
      <c r="S93" s="48" t="str">
        <f t="shared" ref="S93:S134" si="5">IF(P93&lt;&gt;"",_xlfn.DAYS(Q93,P93),"")</f>
        <v/>
      </c>
      <c r="T93" s="49" t="str">
        <f t="shared" ref="T93:T134" si="6">IF(P93&lt;&gt;"",_xlfn.DAYS(R93,P93),"")</f>
        <v/>
      </c>
      <c r="U93" s="50"/>
      <c r="V93" s="1"/>
      <c r="W93" s="1"/>
      <c r="X93" s="1"/>
      <c r="Y93" s="1"/>
      <c r="Z93" s="1"/>
      <c r="AA93" s="51"/>
    </row>
    <row r="94" spans="1:28">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8">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8">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93:T203">
    <cfRule type="cellIs" dxfId="173" priority="24" operator="greaterThan">
      <formula>S93</formula>
    </cfRule>
  </conditionalFormatting>
  <conditionalFormatting sqref="T93:T203">
    <cfRule type="cellIs" dxfId="172" priority="23" operator="lessThan">
      <formula>S93</formula>
    </cfRule>
  </conditionalFormatting>
  <conditionalFormatting sqref="T93:T203">
    <cfRule type="cellIs" dxfId="171" priority="22" operator="equal">
      <formula>S93</formula>
    </cfRule>
  </conditionalFormatting>
  <conditionalFormatting sqref="U6:U92">
    <cfRule type="cellIs" dxfId="170" priority="12" operator="greaterThan">
      <formula>T6</formula>
    </cfRule>
  </conditionalFormatting>
  <conditionalFormatting sqref="U6:U92">
    <cfRule type="cellIs" dxfId="169" priority="11" operator="lessThan">
      <formula>T6</formula>
    </cfRule>
  </conditionalFormatting>
  <conditionalFormatting sqref="U6:U92">
    <cfRule type="cellIs" dxfId="168" priority="10"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9" operator="equal" id="{36FFE78E-3F63-4F64-B9D3-42E83C855344}">
            <xm:f>'C:\Users\Lenovo\Documents\procedimiento de participacion\[PM06-PR04-F02.xlsx]LD'!#REF!</xm:f>
            <x14:dxf>
              <font>
                <color rgb="FF9C6500"/>
              </font>
              <fill>
                <patternFill>
                  <bgColor rgb="FFFFEB9C"/>
                </patternFill>
              </fill>
            </x14:dxf>
          </x14:cfRule>
          <x14:cfRule type="cellIs" priority="20" operator="equal" id="{1218B291-7224-48D0-885A-C0559335048E}">
            <xm:f>'C:\Users\Lenovo\Documents\procedimiento de participacion\[PM06-PR04-F02.xlsx]LD'!#REF!</xm:f>
            <x14:dxf>
              <font>
                <color rgb="FF9C0006"/>
              </font>
              <fill>
                <patternFill>
                  <bgColor rgb="FFFFC7CE"/>
                </patternFill>
              </fill>
            </x14:dxf>
          </x14:cfRule>
          <x14:cfRule type="cellIs" priority="21" operator="equal" id="{2D7841B8-C7A3-4364-92CC-FAC2DC81A95C}">
            <xm:f>'C:\Users\Lenovo\Documents\procedimiento de participacion\[PM06-PR04-F02.xlsx]LD'!#REF!</xm:f>
            <x14:dxf>
              <font>
                <color rgb="FF006100"/>
              </font>
              <fill>
                <patternFill>
                  <bgColor rgb="FFC6EFCE"/>
                </patternFill>
              </fill>
            </x14:dxf>
          </x14:cfRule>
          <xm:sqref>U93:U203</xm:sqref>
        </x14:conditionalFormatting>
        <x14:conditionalFormatting xmlns:xm="http://schemas.microsoft.com/office/excel/2006/main">
          <x14:cfRule type="cellIs" priority="7" operator="equal" id="{F61B5581-2F7C-4514-8846-3B940F1E309A}">
            <xm:f>'\\storage_Admin\CentrosLocalesMovilidad\2019\POA\SEPTIEMBRE\16. PUENTE ARANDA\[FRL16.xlsx]LD'!#REF!</xm:f>
            <x14:dxf>
              <font>
                <color rgb="FF9C6500"/>
              </font>
              <fill>
                <patternFill>
                  <bgColor rgb="FFFFEB9C"/>
                </patternFill>
              </fill>
            </x14:dxf>
          </x14:cfRule>
          <x14:cfRule type="cellIs" priority="8" operator="equal" id="{390799F0-660A-41F7-9A63-D32D6A1B414F}">
            <xm:f>'\\storage_Admin\CentrosLocalesMovilidad\2019\POA\SEPTIEMBRE\16. PUENTE ARANDA\[FRL16.xlsx]LD'!#REF!</xm:f>
            <x14:dxf>
              <font>
                <color rgb="FF9C0006"/>
              </font>
              <fill>
                <patternFill>
                  <bgColor rgb="FFFFC7CE"/>
                </patternFill>
              </fill>
            </x14:dxf>
          </x14:cfRule>
          <x14:cfRule type="cellIs" priority="9" operator="equal" id="{6C70C0EE-DC41-426E-9851-B68628F15753}">
            <xm:f>'\\storage_Admin\CentrosLocalesMovilidad\2019\POA\SEPTIEMBRE\16. PUENTE ARANDA\[FRL16.xlsx]LD'!#REF!</xm:f>
            <x14:dxf>
              <font>
                <color rgb="FF006100"/>
              </font>
              <fill>
                <patternFill>
                  <bgColor rgb="FFC6EFCE"/>
                </patternFill>
              </fill>
            </x14:dxf>
          </x14:cfRule>
          <xm:sqref>V6:V7 V45:V79 V81:V92</xm:sqref>
        </x14:conditionalFormatting>
        <x14:conditionalFormatting xmlns:xm="http://schemas.microsoft.com/office/excel/2006/main">
          <x14:cfRule type="cellIs" priority="4" operator="equal" id="{97FFA0FB-7E10-458C-BD0F-EB69C0DD32AD}">
            <xm:f>'C:\Users\Administrador\Desktop\CLM 2019\INFORMES SEMANALES\INFORMES NUEVOS\SEPTIEMBRE\[INFORME CONSOLIDADO.xlsx]LD'!#REF!</xm:f>
            <x14:dxf>
              <font>
                <color rgb="FF9C6500"/>
              </font>
              <fill>
                <patternFill>
                  <bgColor rgb="FFFFEB9C"/>
                </patternFill>
              </fill>
            </x14:dxf>
          </x14:cfRule>
          <x14:cfRule type="cellIs" priority="5" operator="equal" id="{BCB4505F-60EF-4034-B442-1201DCB5AB91}">
            <xm:f>'C:\Users\Administrador\Desktop\CLM 2019\INFORMES SEMANALES\INFORMES NUEVOS\SEPTIEMBRE\[INFORME CONSOLIDADO.xlsx]LD'!#REF!</xm:f>
            <x14:dxf>
              <font>
                <color rgb="FF9C0006"/>
              </font>
              <fill>
                <patternFill>
                  <bgColor rgb="FFFFC7CE"/>
                </patternFill>
              </fill>
            </x14:dxf>
          </x14:cfRule>
          <x14:cfRule type="cellIs" priority="6" operator="equal" id="{4E48BD70-9D81-49B9-8C9B-8909A69553FB}">
            <xm:f>'C:\Users\Administrador\Desktop\CLM 2019\INFORMES SEMANALES\INFORMES NUEVOS\SEPTIEMBRE\[INFORME CONSOLIDADO.xlsx]LD'!#REF!</xm:f>
            <x14:dxf>
              <font>
                <color rgb="FF006100"/>
              </font>
              <fill>
                <patternFill>
                  <bgColor rgb="FFC6EFCE"/>
                </patternFill>
              </fill>
            </x14:dxf>
          </x14:cfRule>
          <xm:sqref>V8:V44</xm:sqref>
        </x14:conditionalFormatting>
        <x14:conditionalFormatting xmlns:xm="http://schemas.microsoft.com/office/excel/2006/main">
          <x14:cfRule type="cellIs" priority="1" operator="equal" id="{E912C558-9516-40B4-9772-4F057E6C93DA}">
            <xm:f>'\\storage_Admin\CentrosLocalesMovilidad\2019\POA\SEPTIEMBRE\16. PUENTE ARANDA\[FRL16.xlsx]LD'!#REF!</xm:f>
            <x14:dxf>
              <font>
                <color rgb="FF9C6500"/>
              </font>
              <fill>
                <patternFill>
                  <bgColor rgb="FFFFEB9C"/>
                </patternFill>
              </fill>
            </x14:dxf>
          </x14:cfRule>
          <x14:cfRule type="cellIs" priority="2" operator="equal" id="{DBF2CEDE-1ADD-4775-A768-762F98A47FB6}">
            <xm:f>'\\storage_Admin\CentrosLocalesMovilidad\2019\POA\SEPTIEMBRE\16. PUENTE ARANDA\[FRL16.xlsx]LD'!#REF!</xm:f>
            <x14:dxf>
              <font>
                <color rgb="FF9C0006"/>
              </font>
              <fill>
                <patternFill>
                  <bgColor rgb="FFFFC7CE"/>
                </patternFill>
              </fill>
            </x14:dxf>
          </x14:cfRule>
          <x14:cfRule type="cellIs" priority="3" operator="equal" id="{24ECE264-2268-4FAB-ADA6-1A4637420DE2}">
            <xm:f>'\\storage_Admin\CentrosLocalesMovilidad\2019\POA\SEPTIEMBRE\16. PUENTE ARANDA\[FRL16.xlsx]LD'!#REF!</xm:f>
            <x14:dxf>
              <font>
                <color rgb="FF006100"/>
              </font>
              <fill>
                <patternFill>
                  <bgColor rgb="FFC6EFCE"/>
                </patternFill>
              </fill>
            </x14:dxf>
          </x14:cfRule>
          <xm:sqref>V80</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F93:F203</xm:sqref>
        </x14:dataValidation>
        <x14:dataValidation type="list" allowBlank="1" showInputMessage="1" showErrorMessage="1">
          <x14:formula1>
            <xm:f>'C:\Users\Lenovo\Documents\procedimiento de participacion\[PM06-PR04-F02.xlsx]LD'!#REF!</xm:f>
          </x14:formula1>
          <xm:sqref>Y93:Y203 U93:U203 I93:N203</xm:sqref>
        </x14:dataValidation>
        <x14:dataValidation type="list" allowBlank="1" showInputMessage="1" showErrorMessage="1">
          <x14:formula1>
            <xm:f>'\\storage_Admin\CentrosLocalesMovilidad\2019\POA\SEPTIEMBRE\16. PUENTE ARANDA\[FRL16.xlsx]LD'!#REF!</xm:f>
          </x14:formula1>
          <xm:sqref>M6:M92</xm:sqref>
        </x14:dataValidation>
        <x14:dataValidation type="list" allowBlank="1" showInputMessage="1" showErrorMessage="1">
          <x14:formula1>
            <xm:f>'\\storage_Admin\CentrosLocalesMovilidad\2019\POA\SEPTIEMBRE\16. PUENTE ARANDA\[FRL16.xlsx]LD'!#REF!</xm:f>
          </x14:formula1>
          <xm:sqref>F6:F92</xm:sqref>
        </x14:dataValidation>
        <x14:dataValidation type="list" allowBlank="1" showInputMessage="1" showErrorMessage="1">
          <x14:formula1>
            <xm:f>'\\storage_Admin\CentrosLocalesMovilidad\2019\POA\SEPTIEMBRE\16. PUENTE ARANDA\[FRL16.xlsx]LD'!#REF!</xm:f>
          </x14:formula1>
          <xm:sqref>L6:L92</xm:sqref>
        </x14:dataValidation>
        <x14:dataValidation type="list" allowBlank="1" showInputMessage="1" showErrorMessage="1">
          <x14:formula1>
            <xm:f>'\\storage_Admin\CentrosLocalesMovilidad\2019\POA\SEPTIEMBRE\16. PUENTE ARANDA\[FRL16.xlsx]LD'!#REF!</xm:f>
          </x14:formula1>
          <xm:sqref>Z6:Z92</xm:sqref>
        </x14:dataValidation>
        <x14:dataValidation type="list" allowBlank="1" showInputMessage="1" showErrorMessage="1">
          <x14:formula1>
            <xm:f>'\\storage_Admin\CentrosLocalesMovilidad\2019\POA\SEPTIEMBRE\16. PUENTE ARANDA\[FRL16.xlsx]LD'!#REF!</xm:f>
          </x14:formula1>
          <xm:sqref>N6:O92</xm:sqref>
        </x14:dataValidation>
        <x14:dataValidation type="list" allowBlank="1" showInputMessage="1" showErrorMessage="1">
          <x14:formula1>
            <xm:f>'\\storage_Admin\CentrosLocalesMovilidad\2019\POA\SEPTIEMBRE\16. PUENTE ARANDA\[FRL16.xlsx]LD'!#REF!</xm:f>
          </x14:formula1>
          <xm:sqref>K6:K92</xm:sqref>
        </x14:dataValidation>
        <x14:dataValidation type="list" allowBlank="1" showInputMessage="1" showErrorMessage="1">
          <x14:formula1>
            <xm:f>'\\storage_Admin\CentrosLocalesMovilidad\2019\POA\SEPTIEMBRE\16. PUENTE ARANDA\[FRL16.xlsx]LD'!#REF!</xm:f>
          </x14:formula1>
          <xm:sqref>J6:J92</xm:sqref>
        </x14:dataValidation>
        <x14:dataValidation type="list" allowBlank="1" showInputMessage="1" showErrorMessage="1">
          <x14:formula1>
            <xm:f>'\\storage_Admin\CentrosLocalesMovilidad\2019\POA\SEPTIEMBRE\16. PUENTE ARANDA\[FRL16.xlsx]LD'!#REF!</xm:f>
          </x14:formula1>
          <xm:sqref>V6:V92</xm:sqref>
        </x14:dataValidation>
        <x14:dataValidation type="list" allowBlank="1" showInputMessage="1" showErrorMessage="1">
          <x14:formula1>
            <xm:f>'\\storage_Admin\CentrosLocalesMovilidad\2019\POA\SEPTIEMBRE\16. PUENTE ARANDA\[FRL16.xlsx]LD'!#REF!</xm:f>
          </x14:formula1>
          <xm:sqref>I6:I92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S1" workbookViewId="0">
      <selection activeCell="AG6" sqref="AG6"/>
    </sheetView>
  </sheetViews>
  <sheetFormatPr baseColWidth="10" defaultRowHeight="15"/>
  <cols>
    <col min="1" max="1" width="0" hidden="1" customWidth="1"/>
    <col min="2" max="2" width="8.28515625" hidden="1" customWidth="1"/>
    <col min="18" max="18" width="31.5703125" customWidth="1"/>
    <col min="30" max="30" width="23.7109375" bestFit="1" customWidth="1"/>
    <col min="31" max="31" width="22.42578125" customWidth="1"/>
    <col min="32" max="33"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409.5">
      <c r="A6" s="39" t="str">
        <f>+CONCATENATE(LEFT(K6,2)," ",LEFT(L6,2))</f>
        <v>3. J.</v>
      </c>
      <c r="B6" s="39" t="str">
        <f>IF(R6&lt;&gt;"",CONCATENATE(DAY(R6),".",MONTH(R6)),"")</f>
        <v>4.9</v>
      </c>
      <c r="C6" s="1">
        <v>115</v>
      </c>
      <c r="D6" s="46">
        <v>43712</v>
      </c>
      <c r="E6" s="1" t="s">
        <v>1581</v>
      </c>
      <c r="F6" s="1" t="s">
        <v>204</v>
      </c>
      <c r="G6" s="1" t="s">
        <v>42</v>
      </c>
      <c r="H6" s="1">
        <v>0</v>
      </c>
      <c r="I6" s="1" t="s">
        <v>180</v>
      </c>
      <c r="J6" s="1" t="s">
        <v>183</v>
      </c>
      <c r="K6" s="1" t="s">
        <v>192</v>
      </c>
      <c r="L6" s="1" t="s">
        <v>217</v>
      </c>
      <c r="M6" s="52"/>
      <c r="N6" s="1" t="s">
        <v>117</v>
      </c>
      <c r="O6" s="1" t="s">
        <v>117</v>
      </c>
      <c r="P6" s="1" t="s">
        <v>79</v>
      </c>
      <c r="Q6" s="47">
        <v>43712</v>
      </c>
      <c r="R6" s="46">
        <v>43712</v>
      </c>
      <c r="S6" s="46">
        <v>43712</v>
      </c>
      <c r="T6" s="48">
        <v>0</v>
      </c>
      <c r="U6" s="49">
        <v>0</v>
      </c>
      <c r="V6" s="50" t="s">
        <v>84</v>
      </c>
      <c r="W6" s="1" t="s">
        <v>484</v>
      </c>
      <c r="X6" s="1" t="s">
        <v>487</v>
      </c>
      <c r="Y6" s="1" t="s">
        <v>1582</v>
      </c>
      <c r="Z6" s="1" t="s">
        <v>144</v>
      </c>
      <c r="AA6" s="1" t="s">
        <v>79</v>
      </c>
      <c r="AB6" s="1" t="s">
        <v>1583</v>
      </c>
    </row>
    <row r="7" spans="1:28" ht="409.5">
      <c r="A7" s="39" t="str">
        <f t="shared" ref="A7:A70" si="0">+CONCATENATE(LEFT(K7,2)," ",LEFT(L7,2))</f>
        <v>3. J.</v>
      </c>
      <c r="B7" s="39" t="str">
        <f t="shared" ref="B7:B70" si="1">IF(R7&lt;&gt;"",CONCATENATE(DAY(R7),".",MONTH(R7)),"")</f>
        <v>4.9</v>
      </c>
      <c r="C7" s="1">
        <v>116</v>
      </c>
      <c r="D7" s="46">
        <v>43712</v>
      </c>
      <c r="E7" s="1" t="s">
        <v>1584</v>
      </c>
      <c r="F7" s="1" t="s">
        <v>449</v>
      </c>
      <c r="G7" s="1" t="s">
        <v>492</v>
      </c>
      <c r="H7" s="1">
        <v>0</v>
      </c>
      <c r="I7" s="1" t="s">
        <v>180</v>
      </c>
      <c r="J7" s="1" t="s">
        <v>183</v>
      </c>
      <c r="K7" s="1" t="s">
        <v>192</v>
      </c>
      <c r="L7" s="1" t="s">
        <v>217</v>
      </c>
      <c r="M7" s="52"/>
      <c r="N7" s="1" t="s">
        <v>117</v>
      </c>
      <c r="O7" s="1" t="s">
        <v>117</v>
      </c>
      <c r="P7" s="1" t="s">
        <v>79</v>
      </c>
      <c r="Q7" s="47">
        <v>43712</v>
      </c>
      <c r="R7" s="46">
        <v>43712</v>
      </c>
      <c r="S7" s="46">
        <v>43712</v>
      </c>
      <c r="T7" s="48">
        <v>0</v>
      </c>
      <c r="U7" s="49">
        <v>0</v>
      </c>
      <c r="V7" s="50" t="s">
        <v>84</v>
      </c>
      <c r="W7" s="1" t="s">
        <v>1585</v>
      </c>
      <c r="X7" s="1" t="s">
        <v>487</v>
      </c>
      <c r="Y7" s="1" t="s">
        <v>1586</v>
      </c>
      <c r="Z7" s="1" t="s">
        <v>121</v>
      </c>
      <c r="AA7" s="1" t="s">
        <v>1587</v>
      </c>
      <c r="AB7" s="1" t="s">
        <v>1583</v>
      </c>
    </row>
    <row r="8" spans="1:28" ht="409.5">
      <c r="A8" s="39" t="str">
        <f t="shared" si="0"/>
        <v>3. J.</v>
      </c>
      <c r="B8" s="39" t="str">
        <f t="shared" si="1"/>
        <v>4.9</v>
      </c>
      <c r="C8" s="1">
        <v>117</v>
      </c>
      <c r="D8" s="46">
        <v>43712</v>
      </c>
      <c r="E8" s="1" t="s">
        <v>495</v>
      </c>
      <c r="F8" s="1" t="s">
        <v>99</v>
      </c>
      <c r="G8" s="1" t="s">
        <v>1588</v>
      </c>
      <c r="H8" s="1">
        <v>0</v>
      </c>
      <c r="I8" s="1" t="s">
        <v>180</v>
      </c>
      <c r="J8" s="1" t="s">
        <v>183</v>
      </c>
      <c r="K8" s="1" t="s">
        <v>192</v>
      </c>
      <c r="L8" s="1" t="s">
        <v>217</v>
      </c>
      <c r="M8" s="52"/>
      <c r="N8" s="1" t="s">
        <v>117</v>
      </c>
      <c r="O8" s="1" t="s">
        <v>117</v>
      </c>
      <c r="P8" s="1" t="s">
        <v>79</v>
      </c>
      <c r="Q8" s="47">
        <v>43712</v>
      </c>
      <c r="R8" s="46">
        <v>43712</v>
      </c>
      <c r="S8" s="46">
        <v>43712</v>
      </c>
      <c r="T8" s="48">
        <v>0</v>
      </c>
      <c r="U8" s="49">
        <v>0</v>
      </c>
      <c r="V8" s="50" t="s">
        <v>84</v>
      </c>
      <c r="W8" s="1" t="s">
        <v>1585</v>
      </c>
      <c r="X8" s="1" t="s">
        <v>487</v>
      </c>
      <c r="Y8" s="1" t="s">
        <v>1589</v>
      </c>
      <c r="Z8" s="1" t="s">
        <v>121</v>
      </c>
      <c r="AA8" s="1" t="s">
        <v>496</v>
      </c>
      <c r="AB8" s="1" t="s">
        <v>1583</v>
      </c>
    </row>
    <row r="9" spans="1:28" ht="409.5">
      <c r="A9" s="39" t="str">
        <f t="shared" si="0"/>
        <v>3. J.</v>
      </c>
      <c r="B9" s="39" t="str">
        <f t="shared" si="1"/>
        <v>5.9</v>
      </c>
      <c r="C9" s="1">
        <v>118</v>
      </c>
      <c r="D9" s="46">
        <v>43713</v>
      </c>
      <c r="E9" s="1" t="s">
        <v>1590</v>
      </c>
      <c r="F9" s="1" t="s">
        <v>99</v>
      </c>
      <c r="G9" s="1" t="s">
        <v>1591</v>
      </c>
      <c r="H9" s="1">
        <v>0</v>
      </c>
      <c r="I9" s="1" t="s">
        <v>180</v>
      </c>
      <c r="J9" s="1" t="s">
        <v>183</v>
      </c>
      <c r="K9" s="1" t="s">
        <v>192</v>
      </c>
      <c r="L9" s="1" t="s">
        <v>217</v>
      </c>
      <c r="M9" s="52"/>
      <c r="N9" s="1" t="s">
        <v>117</v>
      </c>
      <c r="O9" s="1" t="s">
        <v>117</v>
      </c>
      <c r="P9" s="1" t="s">
        <v>79</v>
      </c>
      <c r="Q9" s="47">
        <v>43713</v>
      </c>
      <c r="R9" s="46">
        <v>43713</v>
      </c>
      <c r="S9" s="46">
        <v>43713</v>
      </c>
      <c r="T9" s="48">
        <v>0</v>
      </c>
      <c r="U9" s="49">
        <v>0</v>
      </c>
      <c r="V9" s="50" t="s">
        <v>84</v>
      </c>
      <c r="W9" s="1" t="s">
        <v>484</v>
      </c>
      <c r="X9" s="1" t="s">
        <v>1592</v>
      </c>
      <c r="Y9" s="1" t="s">
        <v>1593</v>
      </c>
      <c r="Z9" s="1" t="s">
        <v>147</v>
      </c>
      <c r="AA9" s="1" t="s">
        <v>79</v>
      </c>
      <c r="AB9" s="1" t="s">
        <v>1583</v>
      </c>
    </row>
    <row r="10" spans="1:28" ht="409.5">
      <c r="A10" s="39" t="str">
        <f t="shared" si="0"/>
        <v>1. F.</v>
      </c>
      <c r="B10" s="39" t="str">
        <f t="shared" si="1"/>
        <v>10.9</v>
      </c>
      <c r="C10" s="1">
        <v>119</v>
      </c>
      <c r="D10" s="46">
        <v>43718</v>
      </c>
      <c r="E10" s="1" t="s">
        <v>1594</v>
      </c>
      <c r="F10" s="1" t="s">
        <v>449</v>
      </c>
      <c r="G10" s="1" t="s">
        <v>488</v>
      </c>
      <c r="H10" s="1">
        <v>0</v>
      </c>
      <c r="I10" s="1" t="s">
        <v>180</v>
      </c>
      <c r="J10" s="1" t="s">
        <v>87</v>
      </c>
      <c r="K10" s="1" t="s">
        <v>88</v>
      </c>
      <c r="L10" s="1" t="s">
        <v>222</v>
      </c>
      <c r="M10" s="52"/>
      <c r="N10" s="1" t="s">
        <v>117</v>
      </c>
      <c r="O10" s="1" t="s">
        <v>117</v>
      </c>
      <c r="P10" s="1" t="s">
        <v>79</v>
      </c>
      <c r="Q10" s="47">
        <v>43718</v>
      </c>
      <c r="R10" s="46">
        <v>43718</v>
      </c>
      <c r="S10" s="46">
        <v>43718</v>
      </c>
      <c r="T10" s="48">
        <v>0</v>
      </c>
      <c r="U10" s="49">
        <v>0</v>
      </c>
      <c r="V10" s="50" t="s">
        <v>84</v>
      </c>
      <c r="W10" s="1" t="s">
        <v>484</v>
      </c>
      <c r="X10" s="1" t="s">
        <v>1595</v>
      </c>
      <c r="Y10" s="1" t="s">
        <v>1596</v>
      </c>
      <c r="Z10" s="1"/>
      <c r="AA10" s="1" t="s">
        <v>79</v>
      </c>
      <c r="AB10" s="1" t="s">
        <v>1583</v>
      </c>
    </row>
    <row r="11" spans="1:28" ht="409.5">
      <c r="A11" s="39" t="str">
        <f t="shared" si="0"/>
        <v>1. F.</v>
      </c>
      <c r="B11" s="39" t="str">
        <f t="shared" si="1"/>
        <v>10.9</v>
      </c>
      <c r="C11" s="1">
        <v>120</v>
      </c>
      <c r="D11" s="46">
        <v>43718</v>
      </c>
      <c r="E11" s="1" t="s">
        <v>489</v>
      </c>
      <c r="F11" s="1" t="s">
        <v>449</v>
      </c>
      <c r="G11" s="1" t="s">
        <v>494</v>
      </c>
      <c r="H11" s="1">
        <v>0</v>
      </c>
      <c r="I11" s="1" t="s">
        <v>180</v>
      </c>
      <c r="J11" s="1" t="s">
        <v>87</v>
      </c>
      <c r="K11" s="1" t="s">
        <v>88</v>
      </c>
      <c r="L11" s="1" t="s">
        <v>222</v>
      </c>
      <c r="M11" s="52"/>
      <c r="N11" s="1" t="s">
        <v>117</v>
      </c>
      <c r="O11" s="1" t="s">
        <v>117</v>
      </c>
      <c r="P11" s="1" t="s">
        <v>79</v>
      </c>
      <c r="Q11" s="47">
        <v>43718</v>
      </c>
      <c r="R11" s="46">
        <v>43718</v>
      </c>
      <c r="S11" s="46">
        <v>43718</v>
      </c>
      <c r="T11" s="48">
        <v>0</v>
      </c>
      <c r="U11" s="49">
        <v>0</v>
      </c>
      <c r="V11" s="50" t="s">
        <v>84</v>
      </c>
      <c r="W11" s="1" t="s">
        <v>484</v>
      </c>
      <c r="X11" s="1" t="s">
        <v>1595</v>
      </c>
      <c r="Y11" s="1" t="s">
        <v>1597</v>
      </c>
      <c r="Z11" s="1"/>
      <c r="AA11" s="1" t="s">
        <v>79</v>
      </c>
      <c r="AB11" s="1" t="s">
        <v>1583</v>
      </c>
    </row>
    <row r="12" spans="1:28" ht="409.5">
      <c r="A12" s="39" t="str">
        <f t="shared" si="0"/>
        <v>3. J.</v>
      </c>
      <c r="B12" s="39" t="str">
        <f t="shared" si="1"/>
        <v>11.9</v>
      </c>
      <c r="C12" s="1">
        <v>121</v>
      </c>
      <c r="D12" s="46">
        <v>43719</v>
      </c>
      <c r="E12" s="1" t="s">
        <v>1598</v>
      </c>
      <c r="F12" s="1" t="s">
        <v>449</v>
      </c>
      <c r="G12" s="1" t="s">
        <v>1588</v>
      </c>
      <c r="H12" s="1">
        <v>0</v>
      </c>
      <c r="I12" s="1" t="s">
        <v>180</v>
      </c>
      <c r="J12" s="1" t="s">
        <v>183</v>
      </c>
      <c r="K12" s="1" t="s">
        <v>192</v>
      </c>
      <c r="L12" s="1" t="s">
        <v>217</v>
      </c>
      <c r="M12" s="52"/>
      <c r="N12" s="1" t="s">
        <v>117</v>
      </c>
      <c r="O12" s="1" t="s">
        <v>117</v>
      </c>
      <c r="P12" s="1" t="s">
        <v>79</v>
      </c>
      <c r="Q12" s="47">
        <v>43719</v>
      </c>
      <c r="R12" s="46">
        <v>43719</v>
      </c>
      <c r="S12" s="46">
        <v>43719</v>
      </c>
      <c r="T12" s="48">
        <v>0</v>
      </c>
      <c r="U12" s="49">
        <v>0</v>
      </c>
      <c r="V12" s="50" t="s">
        <v>84</v>
      </c>
      <c r="W12" s="1" t="s">
        <v>484</v>
      </c>
      <c r="X12" s="1" t="s">
        <v>487</v>
      </c>
      <c r="Y12" s="1" t="s">
        <v>1599</v>
      </c>
      <c r="Z12" s="1" t="s">
        <v>146</v>
      </c>
      <c r="AA12" s="1" t="s">
        <v>79</v>
      </c>
      <c r="AB12" s="1" t="s">
        <v>1583</v>
      </c>
    </row>
    <row r="13" spans="1:28" ht="409.5">
      <c r="A13" s="39" t="str">
        <f t="shared" si="0"/>
        <v>3. J.</v>
      </c>
      <c r="B13" s="39" t="str">
        <f t="shared" si="1"/>
        <v>11.9</v>
      </c>
      <c r="C13" s="1">
        <v>122</v>
      </c>
      <c r="D13" s="46">
        <v>43719</v>
      </c>
      <c r="E13" s="1" t="s">
        <v>489</v>
      </c>
      <c r="F13" s="1" t="s">
        <v>449</v>
      </c>
      <c r="G13" s="1" t="s">
        <v>494</v>
      </c>
      <c r="H13" s="1">
        <v>0</v>
      </c>
      <c r="I13" s="1" t="s">
        <v>180</v>
      </c>
      <c r="J13" s="1" t="s">
        <v>183</v>
      </c>
      <c r="K13" s="1" t="s">
        <v>192</v>
      </c>
      <c r="L13" s="1" t="s">
        <v>217</v>
      </c>
      <c r="M13" s="52"/>
      <c r="N13" s="1" t="s">
        <v>117</v>
      </c>
      <c r="O13" s="1" t="s">
        <v>117</v>
      </c>
      <c r="P13" s="1" t="s">
        <v>79</v>
      </c>
      <c r="Q13" s="47">
        <v>43719</v>
      </c>
      <c r="R13" s="46">
        <v>43719</v>
      </c>
      <c r="S13" s="46">
        <v>43719</v>
      </c>
      <c r="T13" s="48">
        <v>0</v>
      </c>
      <c r="U13" s="49">
        <v>0</v>
      </c>
      <c r="V13" s="50" t="s">
        <v>84</v>
      </c>
      <c r="W13" s="1" t="s">
        <v>484</v>
      </c>
      <c r="X13" s="1" t="s">
        <v>487</v>
      </c>
      <c r="Y13" s="1" t="s">
        <v>1600</v>
      </c>
      <c r="Z13" s="1" t="s">
        <v>121</v>
      </c>
      <c r="AA13" s="1" t="s">
        <v>490</v>
      </c>
      <c r="AB13" s="1" t="s">
        <v>1583</v>
      </c>
    </row>
    <row r="14" spans="1:28" ht="409.5">
      <c r="A14" s="39" t="str">
        <f t="shared" si="0"/>
        <v>4. I.</v>
      </c>
      <c r="B14" s="39" t="str">
        <f t="shared" si="1"/>
        <v>12.9</v>
      </c>
      <c r="C14" s="1">
        <v>123</v>
      </c>
      <c r="D14" s="46">
        <v>43720</v>
      </c>
      <c r="E14" s="1" t="s">
        <v>1601</v>
      </c>
      <c r="F14" s="1" t="s">
        <v>449</v>
      </c>
      <c r="G14" s="1" t="s">
        <v>492</v>
      </c>
      <c r="H14" s="1">
        <v>6</v>
      </c>
      <c r="I14" s="1" t="s">
        <v>180</v>
      </c>
      <c r="J14" s="1" t="s">
        <v>115</v>
      </c>
      <c r="K14" s="1" t="s">
        <v>189</v>
      </c>
      <c r="L14" s="1" t="s">
        <v>279</v>
      </c>
      <c r="M14" s="52"/>
      <c r="N14" s="1" t="s">
        <v>117</v>
      </c>
      <c r="O14" s="1" t="s">
        <v>117</v>
      </c>
      <c r="P14" s="1" t="s">
        <v>79</v>
      </c>
      <c r="Q14" s="47">
        <v>43720</v>
      </c>
      <c r="R14" s="46">
        <v>43720</v>
      </c>
      <c r="S14" s="46">
        <v>43720</v>
      </c>
      <c r="T14" s="48">
        <v>0</v>
      </c>
      <c r="U14" s="49">
        <v>0</v>
      </c>
      <c r="V14" s="50" t="s">
        <v>84</v>
      </c>
      <c r="W14" s="1" t="s">
        <v>484</v>
      </c>
      <c r="X14" s="1" t="s">
        <v>1592</v>
      </c>
      <c r="Y14" s="1" t="s">
        <v>1602</v>
      </c>
      <c r="Z14" s="1"/>
      <c r="AA14" s="1" t="s">
        <v>79</v>
      </c>
      <c r="AB14" s="1" t="s">
        <v>1583</v>
      </c>
    </row>
    <row r="15" spans="1:28" ht="409.5">
      <c r="A15" s="39" t="str">
        <f t="shared" si="0"/>
        <v>3. J.</v>
      </c>
      <c r="B15" s="39" t="str">
        <f t="shared" si="1"/>
        <v>12.9</v>
      </c>
      <c r="C15" s="1">
        <v>124</v>
      </c>
      <c r="D15" s="46">
        <v>43721</v>
      </c>
      <c r="E15" s="1" t="s">
        <v>495</v>
      </c>
      <c r="F15" s="1" t="s">
        <v>449</v>
      </c>
      <c r="G15" s="1" t="s">
        <v>1588</v>
      </c>
      <c r="H15" s="1">
        <v>0</v>
      </c>
      <c r="I15" s="1" t="s">
        <v>180</v>
      </c>
      <c r="J15" s="1" t="s">
        <v>183</v>
      </c>
      <c r="K15" s="1" t="s">
        <v>192</v>
      </c>
      <c r="L15" s="1" t="s">
        <v>217</v>
      </c>
      <c r="M15" s="52"/>
      <c r="N15" s="1" t="s">
        <v>117</v>
      </c>
      <c r="O15" s="1" t="s">
        <v>117</v>
      </c>
      <c r="P15" s="1" t="s">
        <v>79</v>
      </c>
      <c r="Q15" s="47">
        <v>43721</v>
      </c>
      <c r="R15" s="46">
        <v>43720</v>
      </c>
      <c r="S15" s="46">
        <v>43720</v>
      </c>
      <c r="T15" s="48">
        <v>-1</v>
      </c>
      <c r="U15" s="49">
        <v>-1</v>
      </c>
      <c r="V15" s="50" t="s">
        <v>84</v>
      </c>
      <c r="W15" s="1" t="s">
        <v>484</v>
      </c>
      <c r="X15" s="1" t="s">
        <v>1592</v>
      </c>
      <c r="Y15" s="1" t="s">
        <v>1603</v>
      </c>
      <c r="Z15" s="1" t="s">
        <v>138</v>
      </c>
      <c r="AA15" s="1" t="s">
        <v>79</v>
      </c>
      <c r="AB15" s="1" t="s">
        <v>1583</v>
      </c>
    </row>
    <row r="16" spans="1:28" ht="409.5">
      <c r="A16" s="39" t="str">
        <f t="shared" si="0"/>
        <v>3. J.</v>
      </c>
      <c r="B16" s="39" t="str">
        <f t="shared" si="1"/>
        <v>12.9</v>
      </c>
      <c r="C16" s="1">
        <v>125</v>
      </c>
      <c r="D16" s="46">
        <v>43725</v>
      </c>
      <c r="E16" s="1" t="s">
        <v>1604</v>
      </c>
      <c r="F16" s="1" t="s">
        <v>449</v>
      </c>
      <c r="G16" s="1" t="s">
        <v>1588</v>
      </c>
      <c r="H16" s="1">
        <v>0</v>
      </c>
      <c r="I16" s="1" t="s">
        <v>180</v>
      </c>
      <c r="J16" s="1" t="s">
        <v>183</v>
      </c>
      <c r="K16" s="1" t="s">
        <v>192</v>
      </c>
      <c r="L16" s="1" t="s">
        <v>217</v>
      </c>
      <c r="M16" s="52"/>
      <c r="N16" s="1" t="s">
        <v>117</v>
      </c>
      <c r="O16" s="1" t="s">
        <v>117</v>
      </c>
      <c r="P16" s="1" t="s">
        <v>79</v>
      </c>
      <c r="Q16" s="47">
        <v>43725</v>
      </c>
      <c r="R16" s="46">
        <v>43720</v>
      </c>
      <c r="S16" s="46">
        <v>43720</v>
      </c>
      <c r="T16" s="48">
        <v>-5</v>
      </c>
      <c r="U16" s="49">
        <v>-5</v>
      </c>
      <c r="V16" s="50" t="s">
        <v>84</v>
      </c>
      <c r="W16" s="1" t="s">
        <v>484</v>
      </c>
      <c r="X16" s="1" t="s">
        <v>1592</v>
      </c>
      <c r="Y16" s="1" t="s">
        <v>1603</v>
      </c>
      <c r="Z16" s="1" t="s">
        <v>121</v>
      </c>
      <c r="AA16" s="1" t="s">
        <v>1605</v>
      </c>
      <c r="AB16" s="1" t="s">
        <v>1583</v>
      </c>
    </row>
    <row r="17" spans="1:28" ht="409.5">
      <c r="A17" s="39" t="str">
        <f t="shared" si="0"/>
        <v>1. D.</v>
      </c>
      <c r="B17" s="39" t="str">
        <f t="shared" si="1"/>
        <v>18.9</v>
      </c>
      <c r="C17" s="1">
        <v>126</v>
      </c>
      <c r="D17" s="46">
        <v>43726</v>
      </c>
      <c r="E17" s="1" t="s">
        <v>491</v>
      </c>
      <c r="F17" s="1" t="s">
        <v>449</v>
      </c>
      <c r="G17" s="1" t="s">
        <v>492</v>
      </c>
      <c r="H17" s="1">
        <v>30</v>
      </c>
      <c r="I17" s="1" t="s">
        <v>172</v>
      </c>
      <c r="J17" s="1" t="s">
        <v>87</v>
      </c>
      <c r="K17" s="1" t="s">
        <v>88</v>
      </c>
      <c r="L17" s="1" t="s">
        <v>220</v>
      </c>
      <c r="M17" s="52"/>
      <c r="N17" s="1" t="s">
        <v>117</v>
      </c>
      <c r="O17" s="1" t="s">
        <v>117</v>
      </c>
      <c r="P17" s="1" t="s">
        <v>79</v>
      </c>
      <c r="Q17" s="47">
        <v>43726</v>
      </c>
      <c r="R17" s="46">
        <v>43726</v>
      </c>
      <c r="S17" s="46">
        <v>43726</v>
      </c>
      <c r="T17" s="48">
        <v>0</v>
      </c>
      <c r="U17" s="49">
        <v>0</v>
      </c>
      <c r="V17" s="50" t="s">
        <v>84</v>
      </c>
      <c r="W17" s="1" t="s">
        <v>484</v>
      </c>
      <c r="X17" s="60" t="s">
        <v>493</v>
      </c>
      <c r="Y17" s="1" t="s">
        <v>1606</v>
      </c>
      <c r="Z17" s="1"/>
      <c r="AA17" s="1" t="s">
        <v>79</v>
      </c>
      <c r="AB17" s="1" t="s">
        <v>1607</v>
      </c>
    </row>
    <row r="18" spans="1:28" ht="409.5">
      <c r="A18" s="39" t="str">
        <f t="shared" si="0"/>
        <v>1. D.</v>
      </c>
      <c r="B18" s="39" t="str">
        <f t="shared" si="1"/>
        <v>18.9</v>
      </c>
      <c r="C18" s="1">
        <v>127</v>
      </c>
      <c r="D18" s="46">
        <v>43726</v>
      </c>
      <c r="E18" s="1" t="s">
        <v>491</v>
      </c>
      <c r="F18" s="1" t="s">
        <v>449</v>
      </c>
      <c r="G18" s="1" t="s">
        <v>492</v>
      </c>
      <c r="H18" s="1">
        <v>20</v>
      </c>
      <c r="I18" s="1" t="s">
        <v>172</v>
      </c>
      <c r="J18" s="1" t="s">
        <v>87</v>
      </c>
      <c r="K18" s="1" t="s">
        <v>88</v>
      </c>
      <c r="L18" s="1" t="s">
        <v>220</v>
      </c>
      <c r="M18" s="52"/>
      <c r="N18" s="1" t="s">
        <v>117</v>
      </c>
      <c r="O18" s="1" t="s">
        <v>117</v>
      </c>
      <c r="P18" s="1" t="s">
        <v>79</v>
      </c>
      <c r="Q18" s="47">
        <v>43726</v>
      </c>
      <c r="R18" s="46">
        <v>43726</v>
      </c>
      <c r="S18" s="46">
        <v>43726</v>
      </c>
      <c r="T18" s="48">
        <v>0</v>
      </c>
      <c r="U18" s="49">
        <v>0</v>
      </c>
      <c r="V18" s="50" t="s">
        <v>84</v>
      </c>
      <c r="W18" s="1" t="s">
        <v>484</v>
      </c>
      <c r="X18" s="60" t="s">
        <v>493</v>
      </c>
      <c r="Y18" s="1" t="s">
        <v>1606</v>
      </c>
      <c r="Z18" s="1"/>
      <c r="AA18" s="1" t="s">
        <v>79</v>
      </c>
      <c r="AB18" s="1" t="s">
        <v>1607</v>
      </c>
    </row>
    <row r="19" spans="1:28" ht="409.5">
      <c r="A19" s="39" t="str">
        <f t="shared" si="0"/>
        <v>1. D.</v>
      </c>
      <c r="B19" s="39" t="str">
        <f t="shared" si="1"/>
        <v>18.9</v>
      </c>
      <c r="C19" s="1">
        <v>128</v>
      </c>
      <c r="D19" s="46">
        <v>43726</v>
      </c>
      <c r="E19" s="1" t="s">
        <v>491</v>
      </c>
      <c r="F19" s="1" t="s">
        <v>449</v>
      </c>
      <c r="G19" s="1" t="s">
        <v>492</v>
      </c>
      <c r="H19" s="1">
        <v>20</v>
      </c>
      <c r="I19" s="1" t="s">
        <v>172</v>
      </c>
      <c r="J19" s="1" t="s">
        <v>87</v>
      </c>
      <c r="K19" s="1" t="s">
        <v>88</v>
      </c>
      <c r="L19" s="1" t="s">
        <v>220</v>
      </c>
      <c r="M19" s="52"/>
      <c r="N19" s="1" t="s">
        <v>117</v>
      </c>
      <c r="O19" s="1" t="s">
        <v>117</v>
      </c>
      <c r="P19" s="1" t="s">
        <v>79</v>
      </c>
      <c r="Q19" s="47">
        <v>43726</v>
      </c>
      <c r="R19" s="46">
        <v>43726</v>
      </c>
      <c r="S19" s="46">
        <v>43726</v>
      </c>
      <c r="T19" s="48">
        <v>0</v>
      </c>
      <c r="U19" s="49">
        <v>0</v>
      </c>
      <c r="V19" s="50" t="s">
        <v>84</v>
      </c>
      <c r="W19" s="1" t="s">
        <v>484</v>
      </c>
      <c r="X19" s="60" t="s">
        <v>493</v>
      </c>
      <c r="Y19" s="1" t="s">
        <v>1606</v>
      </c>
      <c r="Z19" s="1"/>
      <c r="AA19" s="1" t="s">
        <v>79</v>
      </c>
      <c r="AB19" s="1" t="s">
        <v>1607</v>
      </c>
    </row>
    <row r="20" spans="1:28" ht="409.5">
      <c r="A20" s="39" t="str">
        <f t="shared" si="0"/>
        <v>1. D.</v>
      </c>
      <c r="B20" s="39" t="str">
        <f t="shared" si="1"/>
        <v>18.9</v>
      </c>
      <c r="C20" s="1">
        <v>129</v>
      </c>
      <c r="D20" s="46">
        <v>43726</v>
      </c>
      <c r="E20" s="1" t="s">
        <v>491</v>
      </c>
      <c r="F20" s="1" t="s">
        <v>449</v>
      </c>
      <c r="G20" s="1" t="s">
        <v>492</v>
      </c>
      <c r="H20" s="1">
        <v>20</v>
      </c>
      <c r="I20" s="1" t="s">
        <v>172</v>
      </c>
      <c r="J20" s="1" t="s">
        <v>87</v>
      </c>
      <c r="K20" s="1" t="s">
        <v>88</v>
      </c>
      <c r="L20" s="1" t="s">
        <v>220</v>
      </c>
      <c r="M20" s="52"/>
      <c r="N20" s="1" t="s">
        <v>117</v>
      </c>
      <c r="O20" s="1" t="s">
        <v>117</v>
      </c>
      <c r="P20" s="1" t="s">
        <v>79</v>
      </c>
      <c r="Q20" s="47">
        <v>43726</v>
      </c>
      <c r="R20" s="46">
        <v>43726</v>
      </c>
      <c r="S20" s="46">
        <v>43726</v>
      </c>
      <c r="T20" s="48">
        <v>0</v>
      </c>
      <c r="U20" s="49">
        <v>0</v>
      </c>
      <c r="V20" s="50" t="s">
        <v>84</v>
      </c>
      <c r="W20" s="1" t="s">
        <v>484</v>
      </c>
      <c r="X20" s="60" t="s">
        <v>493</v>
      </c>
      <c r="Y20" s="1" t="s">
        <v>1606</v>
      </c>
      <c r="Z20" s="1"/>
      <c r="AA20" s="1" t="s">
        <v>79</v>
      </c>
      <c r="AB20" s="1" t="s">
        <v>1607</v>
      </c>
    </row>
    <row r="21" spans="1:28" ht="409.5">
      <c r="A21" s="39" t="str">
        <f t="shared" si="0"/>
        <v>1. D.</v>
      </c>
      <c r="B21" s="39" t="str">
        <f t="shared" si="1"/>
        <v>18.9</v>
      </c>
      <c r="C21" s="1">
        <v>130</v>
      </c>
      <c r="D21" s="46">
        <v>43726</v>
      </c>
      <c r="E21" s="1" t="s">
        <v>491</v>
      </c>
      <c r="F21" s="1" t="s">
        <v>449</v>
      </c>
      <c r="G21" s="1" t="s">
        <v>492</v>
      </c>
      <c r="H21" s="1">
        <v>20</v>
      </c>
      <c r="I21" s="1" t="s">
        <v>172</v>
      </c>
      <c r="J21" s="1" t="s">
        <v>87</v>
      </c>
      <c r="K21" s="1" t="s">
        <v>88</v>
      </c>
      <c r="L21" s="1" t="s">
        <v>220</v>
      </c>
      <c r="M21" s="52"/>
      <c r="N21" s="1" t="s">
        <v>117</v>
      </c>
      <c r="O21" s="1" t="s">
        <v>117</v>
      </c>
      <c r="P21" s="1" t="s">
        <v>79</v>
      </c>
      <c r="Q21" s="47">
        <v>43726</v>
      </c>
      <c r="R21" s="46">
        <v>43726</v>
      </c>
      <c r="S21" s="46">
        <v>43726</v>
      </c>
      <c r="T21" s="48">
        <v>0</v>
      </c>
      <c r="U21" s="49">
        <v>0</v>
      </c>
      <c r="V21" s="50" t="s">
        <v>84</v>
      </c>
      <c r="W21" s="1" t="s">
        <v>484</v>
      </c>
      <c r="X21" s="60" t="s">
        <v>493</v>
      </c>
      <c r="Y21" s="1" t="s">
        <v>1606</v>
      </c>
      <c r="Z21" s="1"/>
      <c r="AA21" s="1" t="s">
        <v>79</v>
      </c>
      <c r="AB21" s="1" t="s">
        <v>1607</v>
      </c>
    </row>
    <row r="22" spans="1:28" ht="409.5">
      <c r="A22" s="39" t="str">
        <f t="shared" si="0"/>
        <v>1. D.</v>
      </c>
      <c r="B22" s="39" t="str">
        <f t="shared" si="1"/>
        <v>18.9</v>
      </c>
      <c r="C22" s="1">
        <v>131</v>
      </c>
      <c r="D22" s="46">
        <v>43726</v>
      </c>
      <c r="E22" s="1" t="s">
        <v>491</v>
      </c>
      <c r="F22" s="1" t="s">
        <v>449</v>
      </c>
      <c r="G22" s="1" t="s">
        <v>492</v>
      </c>
      <c r="H22" s="1">
        <v>30</v>
      </c>
      <c r="I22" s="1" t="s">
        <v>172</v>
      </c>
      <c r="J22" s="1" t="s">
        <v>87</v>
      </c>
      <c r="K22" s="1" t="s">
        <v>88</v>
      </c>
      <c r="L22" s="1" t="s">
        <v>220</v>
      </c>
      <c r="M22" s="52"/>
      <c r="N22" s="1" t="s">
        <v>117</v>
      </c>
      <c r="O22" s="1" t="s">
        <v>117</v>
      </c>
      <c r="P22" s="1" t="s">
        <v>79</v>
      </c>
      <c r="Q22" s="47">
        <v>43726</v>
      </c>
      <c r="R22" s="46">
        <v>43726</v>
      </c>
      <c r="S22" s="46">
        <v>43726</v>
      </c>
      <c r="T22" s="48">
        <v>0</v>
      </c>
      <c r="U22" s="49">
        <v>0</v>
      </c>
      <c r="V22" s="50" t="s">
        <v>84</v>
      </c>
      <c r="W22" s="1" t="s">
        <v>484</v>
      </c>
      <c r="X22" s="60" t="s">
        <v>493</v>
      </c>
      <c r="Y22" s="1" t="s">
        <v>1606</v>
      </c>
      <c r="Z22" s="1"/>
      <c r="AA22" s="1" t="s">
        <v>79</v>
      </c>
      <c r="AB22" s="1" t="s">
        <v>1607</v>
      </c>
    </row>
    <row r="23" spans="1:28" ht="409.5">
      <c r="A23" s="39" t="str">
        <f t="shared" si="0"/>
        <v>1. D.</v>
      </c>
      <c r="B23" s="39" t="str">
        <f t="shared" si="1"/>
        <v>18.9</v>
      </c>
      <c r="C23" s="1">
        <v>132</v>
      </c>
      <c r="D23" s="46">
        <v>43726</v>
      </c>
      <c r="E23" s="1" t="s">
        <v>491</v>
      </c>
      <c r="F23" s="1" t="s">
        <v>449</v>
      </c>
      <c r="G23" s="1" t="s">
        <v>492</v>
      </c>
      <c r="H23" s="1">
        <v>20</v>
      </c>
      <c r="I23" s="1" t="s">
        <v>172</v>
      </c>
      <c r="J23" s="1" t="s">
        <v>87</v>
      </c>
      <c r="K23" s="1" t="s">
        <v>88</v>
      </c>
      <c r="L23" s="1" t="s">
        <v>220</v>
      </c>
      <c r="M23" s="52"/>
      <c r="N23" s="1" t="s">
        <v>117</v>
      </c>
      <c r="O23" s="1" t="s">
        <v>117</v>
      </c>
      <c r="P23" s="1" t="s">
        <v>79</v>
      </c>
      <c r="Q23" s="47">
        <v>43726</v>
      </c>
      <c r="R23" s="46">
        <v>43726</v>
      </c>
      <c r="S23" s="46">
        <v>43726</v>
      </c>
      <c r="T23" s="48">
        <v>0</v>
      </c>
      <c r="U23" s="49">
        <v>0</v>
      </c>
      <c r="V23" s="50" t="s">
        <v>84</v>
      </c>
      <c r="W23" s="1" t="s">
        <v>85</v>
      </c>
      <c r="X23" s="60" t="s">
        <v>493</v>
      </c>
      <c r="Y23" s="1" t="s">
        <v>1606</v>
      </c>
      <c r="Z23" s="1"/>
      <c r="AA23" s="1" t="s">
        <v>79</v>
      </c>
      <c r="AB23" s="1" t="s">
        <v>1607</v>
      </c>
    </row>
    <row r="24" spans="1:28" ht="409.5">
      <c r="A24" s="39" t="str">
        <f t="shared" si="0"/>
        <v>1. D.</v>
      </c>
      <c r="B24" s="39" t="str">
        <f t="shared" si="1"/>
        <v>18.9</v>
      </c>
      <c r="C24" s="1">
        <v>133</v>
      </c>
      <c r="D24" s="46">
        <v>43726</v>
      </c>
      <c r="E24" s="1" t="s">
        <v>491</v>
      </c>
      <c r="F24" s="1" t="s">
        <v>449</v>
      </c>
      <c r="G24" s="1" t="s">
        <v>492</v>
      </c>
      <c r="H24" s="1">
        <v>30</v>
      </c>
      <c r="I24" s="1" t="s">
        <v>172</v>
      </c>
      <c r="J24" s="1" t="s">
        <v>87</v>
      </c>
      <c r="K24" s="1" t="s">
        <v>88</v>
      </c>
      <c r="L24" s="1" t="s">
        <v>220</v>
      </c>
      <c r="M24" s="52"/>
      <c r="N24" s="1" t="s">
        <v>117</v>
      </c>
      <c r="O24" s="1" t="s">
        <v>117</v>
      </c>
      <c r="P24" s="1" t="s">
        <v>79</v>
      </c>
      <c r="Q24" s="47">
        <v>43726</v>
      </c>
      <c r="R24" s="46">
        <v>43726</v>
      </c>
      <c r="S24" s="46">
        <v>43726</v>
      </c>
      <c r="T24" s="48">
        <v>0</v>
      </c>
      <c r="U24" s="49">
        <v>0</v>
      </c>
      <c r="V24" s="50" t="s">
        <v>84</v>
      </c>
      <c r="W24" s="1" t="s">
        <v>85</v>
      </c>
      <c r="X24" s="60" t="s">
        <v>493</v>
      </c>
      <c r="Y24" s="1" t="s">
        <v>1606</v>
      </c>
      <c r="Z24" s="1"/>
      <c r="AA24" s="1" t="s">
        <v>79</v>
      </c>
      <c r="AB24" s="1" t="s">
        <v>1607</v>
      </c>
    </row>
    <row r="25" spans="1:28" ht="409.5">
      <c r="A25" s="39" t="str">
        <f t="shared" si="0"/>
        <v>1. D.</v>
      </c>
      <c r="B25" s="39" t="str">
        <f t="shared" si="1"/>
        <v>18.9</v>
      </c>
      <c r="C25" s="1">
        <v>134</v>
      </c>
      <c r="D25" s="46">
        <v>43726</v>
      </c>
      <c r="E25" s="1" t="s">
        <v>491</v>
      </c>
      <c r="F25" s="1" t="s">
        <v>449</v>
      </c>
      <c r="G25" s="1" t="s">
        <v>492</v>
      </c>
      <c r="H25" s="1">
        <v>30</v>
      </c>
      <c r="I25" s="1" t="s">
        <v>172</v>
      </c>
      <c r="J25" s="1" t="s">
        <v>87</v>
      </c>
      <c r="K25" s="1" t="s">
        <v>88</v>
      </c>
      <c r="L25" s="1" t="s">
        <v>220</v>
      </c>
      <c r="M25" s="52"/>
      <c r="N25" s="1" t="s">
        <v>117</v>
      </c>
      <c r="O25" s="1" t="s">
        <v>117</v>
      </c>
      <c r="P25" s="1" t="s">
        <v>79</v>
      </c>
      <c r="Q25" s="47">
        <v>43726</v>
      </c>
      <c r="R25" s="46">
        <v>43726</v>
      </c>
      <c r="S25" s="46">
        <v>43726</v>
      </c>
      <c r="T25" s="48">
        <v>0</v>
      </c>
      <c r="U25" s="49">
        <v>0</v>
      </c>
      <c r="V25" s="50" t="s">
        <v>84</v>
      </c>
      <c r="W25" s="1" t="s">
        <v>85</v>
      </c>
      <c r="X25" s="60" t="s">
        <v>493</v>
      </c>
      <c r="Y25" s="1" t="s">
        <v>1606</v>
      </c>
      <c r="Z25" s="1"/>
      <c r="AA25" s="1" t="s">
        <v>79</v>
      </c>
      <c r="AB25" s="1" t="s">
        <v>1607</v>
      </c>
    </row>
    <row r="26" spans="1:28" ht="409.5">
      <c r="A26" s="39" t="str">
        <f t="shared" si="0"/>
        <v>1. D.</v>
      </c>
      <c r="B26" s="39" t="str">
        <f t="shared" si="1"/>
        <v>18.9</v>
      </c>
      <c r="C26" s="1">
        <v>135</v>
      </c>
      <c r="D26" s="46">
        <v>43726</v>
      </c>
      <c r="E26" s="1" t="s">
        <v>491</v>
      </c>
      <c r="F26" s="1" t="s">
        <v>449</v>
      </c>
      <c r="G26" s="1" t="s">
        <v>492</v>
      </c>
      <c r="H26" s="1">
        <v>30</v>
      </c>
      <c r="I26" s="1" t="s">
        <v>172</v>
      </c>
      <c r="J26" s="1" t="s">
        <v>87</v>
      </c>
      <c r="K26" s="1" t="s">
        <v>88</v>
      </c>
      <c r="L26" s="1" t="s">
        <v>220</v>
      </c>
      <c r="M26" s="52"/>
      <c r="N26" s="1" t="s">
        <v>117</v>
      </c>
      <c r="O26" s="1" t="s">
        <v>117</v>
      </c>
      <c r="P26" s="1" t="s">
        <v>79</v>
      </c>
      <c r="Q26" s="47">
        <v>43726</v>
      </c>
      <c r="R26" s="46">
        <v>43726</v>
      </c>
      <c r="S26" s="46">
        <v>43726</v>
      </c>
      <c r="T26" s="48">
        <v>0</v>
      </c>
      <c r="U26" s="49">
        <v>0</v>
      </c>
      <c r="V26" s="50" t="s">
        <v>84</v>
      </c>
      <c r="W26" s="1" t="s">
        <v>85</v>
      </c>
      <c r="X26" s="60" t="s">
        <v>493</v>
      </c>
      <c r="Y26" s="1" t="s">
        <v>1606</v>
      </c>
      <c r="Z26" s="1"/>
      <c r="AA26" s="1" t="s">
        <v>79</v>
      </c>
      <c r="AB26" s="1" t="s">
        <v>1607</v>
      </c>
    </row>
    <row r="27" spans="1:28" ht="409.5">
      <c r="A27" s="39" t="str">
        <f t="shared" si="0"/>
        <v>1. D.</v>
      </c>
      <c r="B27" s="39" t="str">
        <f t="shared" si="1"/>
        <v>18.9</v>
      </c>
      <c r="C27" s="1">
        <v>136</v>
      </c>
      <c r="D27" s="46">
        <v>43726</v>
      </c>
      <c r="E27" s="1" t="s">
        <v>491</v>
      </c>
      <c r="F27" s="1" t="s">
        <v>449</v>
      </c>
      <c r="G27" s="1" t="s">
        <v>492</v>
      </c>
      <c r="H27" s="1">
        <v>30</v>
      </c>
      <c r="I27" s="1" t="s">
        <v>172</v>
      </c>
      <c r="J27" s="1" t="s">
        <v>87</v>
      </c>
      <c r="K27" s="1" t="s">
        <v>88</v>
      </c>
      <c r="L27" s="1" t="s">
        <v>220</v>
      </c>
      <c r="M27" s="52"/>
      <c r="N27" s="1" t="s">
        <v>117</v>
      </c>
      <c r="O27" s="1" t="s">
        <v>117</v>
      </c>
      <c r="P27" s="1" t="s">
        <v>79</v>
      </c>
      <c r="Q27" s="47">
        <v>43726</v>
      </c>
      <c r="R27" s="46">
        <v>43726</v>
      </c>
      <c r="S27" s="46">
        <v>43726</v>
      </c>
      <c r="T27" s="48">
        <v>0</v>
      </c>
      <c r="U27" s="49">
        <v>0</v>
      </c>
      <c r="V27" s="50" t="s">
        <v>84</v>
      </c>
      <c r="W27" s="1" t="s">
        <v>85</v>
      </c>
      <c r="X27" s="60" t="s">
        <v>493</v>
      </c>
      <c r="Y27" s="1" t="s">
        <v>1606</v>
      </c>
      <c r="Z27" s="1"/>
      <c r="AA27" s="1" t="s">
        <v>79</v>
      </c>
      <c r="AB27" s="1" t="s">
        <v>1607</v>
      </c>
    </row>
    <row r="28" spans="1:28" ht="409.5">
      <c r="A28" s="39" t="str">
        <f t="shared" si="0"/>
        <v>1. D.</v>
      </c>
      <c r="B28" s="39" t="str">
        <f t="shared" si="1"/>
        <v>18.9</v>
      </c>
      <c r="C28" s="1">
        <v>137</v>
      </c>
      <c r="D28" s="46">
        <v>43726</v>
      </c>
      <c r="E28" s="1" t="s">
        <v>491</v>
      </c>
      <c r="F28" s="1" t="s">
        <v>449</v>
      </c>
      <c r="G28" s="1" t="s">
        <v>492</v>
      </c>
      <c r="H28" s="1">
        <v>30</v>
      </c>
      <c r="I28" s="1" t="s">
        <v>172</v>
      </c>
      <c r="J28" s="1" t="s">
        <v>87</v>
      </c>
      <c r="K28" s="1" t="s">
        <v>88</v>
      </c>
      <c r="L28" s="1" t="s">
        <v>220</v>
      </c>
      <c r="M28" s="52"/>
      <c r="N28" s="1" t="s">
        <v>117</v>
      </c>
      <c r="O28" s="1" t="s">
        <v>117</v>
      </c>
      <c r="P28" s="1" t="s">
        <v>79</v>
      </c>
      <c r="Q28" s="47">
        <v>43726</v>
      </c>
      <c r="R28" s="46">
        <v>43726</v>
      </c>
      <c r="S28" s="46">
        <v>43726</v>
      </c>
      <c r="T28" s="48">
        <v>0</v>
      </c>
      <c r="U28" s="49">
        <v>0</v>
      </c>
      <c r="V28" s="50" t="s">
        <v>84</v>
      </c>
      <c r="W28" s="1" t="s">
        <v>85</v>
      </c>
      <c r="X28" s="60" t="s">
        <v>493</v>
      </c>
      <c r="Y28" s="1" t="s">
        <v>1606</v>
      </c>
      <c r="Z28" s="1"/>
      <c r="AA28" s="1" t="s">
        <v>79</v>
      </c>
      <c r="AB28" s="1" t="s">
        <v>1607</v>
      </c>
    </row>
    <row r="29" spans="1:28" ht="409.5">
      <c r="A29" s="39" t="str">
        <f t="shared" si="0"/>
        <v>1. D.</v>
      </c>
      <c r="B29" s="39" t="str">
        <f t="shared" si="1"/>
        <v>18.9</v>
      </c>
      <c r="C29" s="1">
        <v>138</v>
      </c>
      <c r="D29" s="46">
        <v>43726</v>
      </c>
      <c r="E29" s="1" t="s">
        <v>491</v>
      </c>
      <c r="F29" s="1" t="s">
        <v>449</v>
      </c>
      <c r="G29" s="1" t="s">
        <v>492</v>
      </c>
      <c r="H29" s="1">
        <v>30</v>
      </c>
      <c r="I29" s="1" t="s">
        <v>172</v>
      </c>
      <c r="J29" s="1" t="s">
        <v>87</v>
      </c>
      <c r="K29" s="1" t="s">
        <v>88</v>
      </c>
      <c r="L29" s="1" t="s">
        <v>220</v>
      </c>
      <c r="M29" s="52"/>
      <c r="N29" s="1" t="s">
        <v>117</v>
      </c>
      <c r="O29" s="1" t="s">
        <v>117</v>
      </c>
      <c r="P29" s="1" t="s">
        <v>79</v>
      </c>
      <c r="Q29" s="47">
        <v>43726</v>
      </c>
      <c r="R29" s="46">
        <v>43726</v>
      </c>
      <c r="S29" s="46">
        <v>43726</v>
      </c>
      <c r="T29" s="48">
        <v>0</v>
      </c>
      <c r="U29" s="49">
        <v>0</v>
      </c>
      <c r="V29" s="50" t="s">
        <v>84</v>
      </c>
      <c r="W29" s="1" t="s">
        <v>85</v>
      </c>
      <c r="X29" s="60" t="s">
        <v>493</v>
      </c>
      <c r="Y29" s="1" t="s">
        <v>1606</v>
      </c>
      <c r="Z29" s="1"/>
      <c r="AA29" s="1" t="s">
        <v>79</v>
      </c>
      <c r="AB29" s="1" t="s">
        <v>1607</v>
      </c>
    </row>
    <row r="30" spans="1:28" ht="409.5">
      <c r="A30" s="39" t="str">
        <f t="shared" si="0"/>
        <v>1. D.</v>
      </c>
      <c r="B30" s="39" t="str">
        <f t="shared" si="1"/>
        <v>18.9</v>
      </c>
      <c r="C30" s="1">
        <v>139</v>
      </c>
      <c r="D30" s="46">
        <v>43726</v>
      </c>
      <c r="E30" s="1" t="s">
        <v>491</v>
      </c>
      <c r="F30" s="1" t="s">
        <v>449</v>
      </c>
      <c r="G30" s="1" t="s">
        <v>492</v>
      </c>
      <c r="H30" s="1">
        <v>30</v>
      </c>
      <c r="I30" s="1" t="s">
        <v>172</v>
      </c>
      <c r="J30" s="1" t="s">
        <v>87</v>
      </c>
      <c r="K30" s="1" t="s">
        <v>88</v>
      </c>
      <c r="L30" s="1" t="s">
        <v>220</v>
      </c>
      <c r="M30" s="52"/>
      <c r="N30" s="1" t="s">
        <v>117</v>
      </c>
      <c r="O30" s="1" t="s">
        <v>117</v>
      </c>
      <c r="P30" s="1" t="s">
        <v>79</v>
      </c>
      <c r="Q30" s="47">
        <v>43726</v>
      </c>
      <c r="R30" s="46">
        <v>43726</v>
      </c>
      <c r="S30" s="46">
        <v>43726</v>
      </c>
      <c r="T30" s="48">
        <v>0</v>
      </c>
      <c r="U30" s="49">
        <v>0</v>
      </c>
      <c r="V30" s="50" t="s">
        <v>84</v>
      </c>
      <c r="W30" s="1" t="s">
        <v>85</v>
      </c>
      <c r="X30" s="60" t="s">
        <v>493</v>
      </c>
      <c r="Y30" s="1" t="s">
        <v>1606</v>
      </c>
      <c r="Z30" s="1"/>
      <c r="AA30" s="1" t="s">
        <v>79</v>
      </c>
      <c r="AB30" s="1" t="s">
        <v>1607</v>
      </c>
    </row>
    <row r="31" spans="1:28" ht="409.5">
      <c r="A31" s="39" t="str">
        <f t="shared" si="0"/>
        <v>1. D.</v>
      </c>
      <c r="B31" s="39" t="str">
        <f t="shared" si="1"/>
        <v>18.9</v>
      </c>
      <c r="C31" s="1">
        <v>140</v>
      </c>
      <c r="D31" s="46">
        <v>43726</v>
      </c>
      <c r="E31" s="1" t="s">
        <v>491</v>
      </c>
      <c r="F31" s="1" t="s">
        <v>449</v>
      </c>
      <c r="G31" s="1" t="s">
        <v>492</v>
      </c>
      <c r="H31" s="1">
        <v>60</v>
      </c>
      <c r="I31" s="1" t="s">
        <v>172</v>
      </c>
      <c r="J31" s="1" t="s">
        <v>87</v>
      </c>
      <c r="K31" s="1" t="s">
        <v>88</v>
      </c>
      <c r="L31" s="1" t="s">
        <v>220</v>
      </c>
      <c r="M31" s="52"/>
      <c r="N31" s="1" t="s">
        <v>117</v>
      </c>
      <c r="O31" s="1" t="s">
        <v>117</v>
      </c>
      <c r="P31" s="1" t="s">
        <v>79</v>
      </c>
      <c r="Q31" s="47">
        <v>43726</v>
      </c>
      <c r="R31" s="46">
        <v>43726</v>
      </c>
      <c r="S31" s="46">
        <v>43726</v>
      </c>
      <c r="T31" s="48">
        <v>0</v>
      </c>
      <c r="U31" s="49">
        <v>0</v>
      </c>
      <c r="V31" s="50" t="s">
        <v>84</v>
      </c>
      <c r="W31" s="1" t="s">
        <v>85</v>
      </c>
      <c r="X31" s="60" t="s">
        <v>493</v>
      </c>
      <c r="Y31" s="1" t="s">
        <v>1606</v>
      </c>
      <c r="Z31" s="1"/>
      <c r="AA31" s="1" t="s">
        <v>79</v>
      </c>
      <c r="AB31" s="1" t="s">
        <v>1607</v>
      </c>
    </row>
    <row r="32" spans="1:28" ht="409.5">
      <c r="A32" s="39" t="str">
        <f t="shared" si="0"/>
        <v>5. H.</v>
      </c>
      <c r="B32" s="39" t="str">
        <f t="shared" si="1"/>
        <v>18.9</v>
      </c>
      <c r="C32" s="1">
        <v>141</v>
      </c>
      <c r="D32" s="46">
        <v>43726</v>
      </c>
      <c r="E32" s="1" t="s">
        <v>1608</v>
      </c>
      <c r="F32" s="1" t="s">
        <v>449</v>
      </c>
      <c r="G32" s="1" t="s">
        <v>492</v>
      </c>
      <c r="H32" s="1">
        <v>3</v>
      </c>
      <c r="I32" s="1" t="s">
        <v>180</v>
      </c>
      <c r="J32" s="1" t="s">
        <v>174</v>
      </c>
      <c r="K32" s="1" t="s">
        <v>175</v>
      </c>
      <c r="L32" s="1" t="s">
        <v>239</v>
      </c>
      <c r="M32" s="52" t="s">
        <v>1609</v>
      </c>
      <c r="N32" s="1" t="s">
        <v>83</v>
      </c>
      <c r="O32" s="1" t="s">
        <v>117</v>
      </c>
      <c r="P32" s="1" t="s">
        <v>1610</v>
      </c>
      <c r="Q32" s="47">
        <v>43726</v>
      </c>
      <c r="R32" s="46">
        <v>43726</v>
      </c>
      <c r="S32" s="46">
        <v>43726</v>
      </c>
      <c r="T32" s="48">
        <v>0</v>
      </c>
      <c r="U32" s="49">
        <v>0</v>
      </c>
      <c r="V32" s="50" t="s">
        <v>107</v>
      </c>
      <c r="W32" s="1" t="s">
        <v>85</v>
      </c>
      <c r="X32" s="1" t="s">
        <v>1611</v>
      </c>
      <c r="Y32" s="1" t="s">
        <v>1612</v>
      </c>
      <c r="Z32" s="1"/>
      <c r="AA32" s="1" t="s">
        <v>79</v>
      </c>
      <c r="AB32" s="1" t="s">
        <v>1607</v>
      </c>
    </row>
    <row r="33" spans="1:28" ht="409.5">
      <c r="A33" s="39" t="str">
        <f t="shared" si="0"/>
        <v>3. J.</v>
      </c>
      <c r="B33" s="39" t="str">
        <f t="shared" si="1"/>
        <v>19.9</v>
      </c>
      <c r="C33" s="1">
        <v>142</v>
      </c>
      <c r="D33" s="46">
        <v>43727</v>
      </c>
      <c r="E33" s="1" t="s">
        <v>1613</v>
      </c>
      <c r="F33" s="1" t="s">
        <v>449</v>
      </c>
      <c r="G33" s="1" t="s">
        <v>1588</v>
      </c>
      <c r="H33" s="1">
        <v>0</v>
      </c>
      <c r="I33" s="1" t="s">
        <v>180</v>
      </c>
      <c r="J33" s="1" t="s">
        <v>183</v>
      </c>
      <c r="K33" s="1" t="s">
        <v>192</v>
      </c>
      <c r="L33" s="1" t="s">
        <v>217</v>
      </c>
      <c r="M33" s="52"/>
      <c r="N33" s="1" t="s">
        <v>117</v>
      </c>
      <c r="O33" s="1" t="s">
        <v>117</v>
      </c>
      <c r="P33" s="1" t="s">
        <v>79</v>
      </c>
      <c r="Q33" s="47">
        <v>43727</v>
      </c>
      <c r="R33" s="46">
        <v>43727</v>
      </c>
      <c r="S33" s="46">
        <v>43727</v>
      </c>
      <c r="T33" s="48">
        <v>0</v>
      </c>
      <c r="U33" s="49">
        <v>0</v>
      </c>
      <c r="V33" s="50" t="s">
        <v>84</v>
      </c>
      <c r="W33" s="1" t="s">
        <v>85</v>
      </c>
      <c r="X33" s="1" t="s">
        <v>1592</v>
      </c>
      <c r="Y33" s="1" t="s">
        <v>1614</v>
      </c>
      <c r="Z33" s="1"/>
      <c r="AA33" s="1" t="s">
        <v>79</v>
      </c>
      <c r="AB33" s="1" t="s">
        <v>1607</v>
      </c>
    </row>
    <row r="34" spans="1:28" ht="409.5">
      <c r="A34" s="39" t="str">
        <f t="shared" si="0"/>
        <v>1. F.</v>
      </c>
      <c r="B34" s="39" t="str">
        <f t="shared" si="1"/>
        <v>24.9</v>
      </c>
      <c r="C34" s="1">
        <v>143</v>
      </c>
      <c r="D34" s="46">
        <v>43732</v>
      </c>
      <c r="E34" s="1" t="s">
        <v>489</v>
      </c>
      <c r="F34" s="1" t="s">
        <v>449</v>
      </c>
      <c r="G34" s="1" t="s">
        <v>494</v>
      </c>
      <c r="H34" s="1">
        <v>0</v>
      </c>
      <c r="I34" s="1" t="s">
        <v>180</v>
      </c>
      <c r="J34" s="1" t="s">
        <v>87</v>
      </c>
      <c r="K34" s="1" t="s">
        <v>88</v>
      </c>
      <c r="L34" s="1" t="s">
        <v>222</v>
      </c>
      <c r="M34" s="52"/>
      <c r="N34" s="1" t="s">
        <v>117</v>
      </c>
      <c r="O34" s="1" t="s">
        <v>117</v>
      </c>
      <c r="P34" s="1" t="s">
        <v>79</v>
      </c>
      <c r="Q34" s="47">
        <v>43732</v>
      </c>
      <c r="R34" s="46">
        <v>43732</v>
      </c>
      <c r="S34" s="46">
        <v>43732</v>
      </c>
      <c r="T34" s="48">
        <v>0</v>
      </c>
      <c r="U34" s="49">
        <v>0</v>
      </c>
      <c r="V34" s="50" t="s">
        <v>84</v>
      </c>
      <c r="W34" s="1" t="s">
        <v>85</v>
      </c>
      <c r="X34" s="1" t="s">
        <v>1611</v>
      </c>
      <c r="Y34" s="1" t="s">
        <v>1612</v>
      </c>
      <c r="Z34" s="1"/>
      <c r="AA34" s="1" t="s">
        <v>79</v>
      </c>
      <c r="AB34" s="1" t="s">
        <v>1607</v>
      </c>
    </row>
    <row r="35" spans="1:28" ht="409.5">
      <c r="A35" s="39" t="str">
        <f t="shared" si="0"/>
        <v>1. F.</v>
      </c>
      <c r="B35" s="39" t="str">
        <f t="shared" si="1"/>
        <v>24.9</v>
      </c>
      <c r="C35" s="1">
        <v>144</v>
      </c>
      <c r="D35" s="46">
        <v>43732</v>
      </c>
      <c r="E35" s="1" t="s">
        <v>489</v>
      </c>
      <c r="F35" s="1" t="s">
        <v>449</v>
      </c>
      <c r="G35" s="1" t="s">
        <v>494</v>
      </c>
      <c r="H35" s="1">
        <v>0</v>
      </c>
      <c r="I35" s="1" t="s">
        <v>180</v>
      </c>
      <c r="J35" s="1" t="s">
        <v>87</v>
      </c>
      <c r="K35" s="1" t="s">
        <v>88</v>
      </c>
      <c r="L35" s="1" t="s">
        <v>222</v>
      </c>
      <c r="M35" s="52"/>
      <c r="N35" s="1" t="s">
        <v>117</v>
      </c>
      <c r="O35" s="1" t="s">
        <v>117</v>
      </c>
      <c r="P35" s="1" t="s">
        <v>79</v>
      </c>
      <c r="Q35" s="47">
        <v>43732</v>
      </c>
      <c r="R35" s="46">
        <v>43732</v>
      </c>
      <c r="S35" s="46">
        <v>43732</v>
      </c>
      <c r="T35" s="48">
        <v>0</v>
      </c>
      <c r="U35" s="49">
        <v>0</v>
      </c>
      <c r="V35" s="50" t="s">
        <v>84</v>
      </c>
      <c r="W35" s="1" t="s">
        <v>85</v>
      </c>
      <c r="X35" s="1" t="s">
        <v>1611</v>
      </c>
      <c r="Y35" s="1" t="s">
        <v>1615</v>
      </c>
      <c r="Z35" s="1"/>
      <c r="AA35" s="1" t="s">
        <v>79</v>
      </c>
      <c r="AB35" s="1" t="s">
        <v>1607</v>
      </c>
    </row>
    <row r="36" spans="1:28" ht="409.5">
      <c r="A36" s="39" t="str">
        <f t="shared" si="0"/>
        <v>1. F.</v>
      </c>
      <c r="B36" s="39" t="str">
        <f t="shared" si="1"/>
        <v>24.9</v>
      </c>
      <c r="C36" s="1">
        <v>145</v>
      </c>
      <c r="D36" s="46">
        <v>43732</v>
      </c>
      <c r="E36" s="1" t="s">
        <v>1616</v>
      </c>
      <c r="F36" s="1" t="s">
        <v>449</v>
      </c>
      <c r="G36" s="1" t="s">
        <v>1588</v>
      </c>
      <c r="H36" s="1">
        <v>0</v>
      </c>
      <c r="I36" s="1" t="s">
        <v>180</v>
      </c>
      <c r="J36" s="1" t="s">
        <v>87</v>
      </c>
      <c r="K36" s="1" t="s">
        <v>88</v>
      </c>
      <c r="L36" s="1" t="s">
        <v>222</v>
      </c>
      <c r="M36" s="52"/>
      <c r="N36" s="1" t="s">
        <v>117</v>
      </c>
      <c r="O36" s="1" t="s">
        <v>117</v>
      </c>
      <c r="P36" s="1" t="s">
        <v>79</v>
      </c>
      <c r="Q36" s="47">
        <v>43732</v>
      </c>
      <c r="R36" s="46">
        <v>43732</v>
      </c>
      <c r="S36" s="46">
        <v>43732</v>
      </c>
      <c r="T36" s="48">
        <v>0</v>
      </c>
      <c r="U36" s="49">
        <v>0</v>
      </c>
      <c r="V36" s="50" t="s">
        <v>84</v>
      </c>
      <c r="W36" s="1" t="s">
        <v>85</v>
      </c>
      <c r="X36" s="1" t="s">
        <v>1611</v>
      </c>
      <c r="Y36" s="1" t="s">
        <v>1617</v>
      </c>
      <c r="Z36" s="1"/>
      <c r="AA36" s="1" t="s">
        <v>79</v>
      </c>
      <c r="AB36" s="1" t="s">
        <v>1607</v>
      </c>
    </row>
    <row r="37" spans="1:28" ht="409.5">
      <c r="A37" s="39" t="str">
        <f t="shared" si="0"/>
        <v>1. F.</v>
      </c>
      <c r="B37" s="39" t="str">
        <f t="shared" si="1"/>
        <v>24.9</v>
      </c>
      <c r="C37" s="1">
        <v>146</v>
      </c>
      <c r="D37" s="46">
        <v>43732</v>
      </c>
      <c r="E37" s="1" t="s">
        <v>1618</v>
      </c>
      <c r="F37" s="1" t="s">
        <v>449</v>
      </c>
      <c r="G37" s="1" t="s">
        <v>1588</v>
      </c>
      <c r="H37" s="1">
        <v>0</v>
      </c>
      <c r="I37" s="1" t="s">
        <v>180</v>
      </c>
      <c r="J37" s="1" t="s">
        <v>87</v>
      </c>
      <c r="K37" s="1" t="s">
        <v>88</v>
      </c>
      <c r="L37" s="1" t="s">
        <v>222</v>
      </c>
      <c r="M37" s="52"/>
      <c r="N37" s="1" t="s">
        <v>117</v>
      </c>
      <c r="O37" s="1" t="s">
        <v>117</v>
      </c>
      <c r="P37" s="1" t="s">
        <v>79</v>
      </c>
      <c r="Q37" s="47">
        <v>43732</v>
      </c>
      <c r="R37" s="46">
        <v>43732</v>
      </c>
      <c r="S37" s="46">
        <v>43732</v>
      </c>
      <c r="T37" s="48">
        <v>0</v>
      </c>
      <c r="U37" s="49">
        <v>0</v>
      </c>
      <c r="V37" s="50" t="s">
        <v>84</v>
      </c>
      <c r="W37" s="1" t="s">
        <v>85</v>
      </c>
      <c r="X37" s="1" t="s">
        <v>1611</v>
      </c>
      <c r="Y37" s="1" t="s">
        <v>1619</v>
      </c>
      <c r="Z37" s="1"/>
      <c r="AA37" s="1" t="s">
        <v>79</v>
      </c>
      <c r="AB37" s="1" t="s">
        <v>1607</v>
      </c>
    </row>
    <row r="38" spans="1:28" ht="409.5">
      <c r="A38" s="39" t="str">
        <f t="shared" si="0"/>
        <v>1. F.</v>
      </c>
      <c r="B38" s="39" t="str">
        <f t="shared" si="1"/>
        <v>24.9</v>
      </c>
      <c r="C38" s="1">
        <v>147</v>
      </c>
      <c r="D38" s="46">
        <v>43732</v>
      </c>
      <c r="E38" s="1" t="s">
        <v>491</v>
      </c>
      <c r="F38" s="1" t="s">
        <v>449</v>
      </c>
      <c r="G38" s="1" t="s">
        <v>492</v>
      </c>
      <c r="H38" s="1">
        <v>0</v>
      </c>
      <c r="I38" s="1" t="s">
        <v>180</v>
      </c>
      <c r="J38" s="1" t="s">
        <v>87</v>
      </c>
      <c r="K38" s="1" t="s">
        <v>88</v>
      </c>
      <c r="L38" s="1" t="s">
        <v>222</v>
      </c>
      <c r="M38" s="52"/>
      <c r="N38" s="1" t="s">
        <v>117</v>
      </c>
      <c r="O38" s="1" t="s">
        <v>117</v>
      </c>
      <c r="P38" s="1" t="s">
        <v>79</v>
      </c>
      <c r="Q38" s="47">
        <v>43732</v>
      </c>
      <c r="R38" s="46">
        <v>43732</v>
      </c>
      <c r="S38" s="46">
        <v>43732</v>
      </c>
      <c r="T38" s="48">
        <v>0</v>
      </c>
      <c r="U38" s="49">
        <v>0</v>
      </c>
      <c r="V38" s="50" t="s">
        <v>84</v>
      </c>
      <c r="W38" s="1" t="s">
        <v>85</v>
      </c>
      <c r="X38" s="1" t="s">
        <v>1611</v>
      </c>
      <c r="Y38" s="1" t="s">
        <v>1620</v>
      </c>
      <c r="Z38" s="1"/>
      <c r="AA38" s="1" t="s">
        <v>79</v>
      </c>
      <c r="AB38" s="1" t="s">
        <v>1607</v>
      </c>
    </row>
    <row r="39" spans="1:28" ht="409.5">
      <c r="A39" s="39" t="str">
        <f t="shared" si="0"/>
        <v>1. F.</v>
      </c>
      <c r="B39" s="39" t="str">
        <f t="shared" si="1"/>
        <v>24.9</v>
      </c>
      <c r="C39" s="1">
        <v>148</v>
      </c>
      <c r="D39" s="46">
        <v>43732</v>
      </c>
      <c r="E39" s="1" t="s">
        <v>497</v>
      </c>
      <c r="F39" s="1" t="s">
        <v>449</v>
      </c>
      <c r="G39" s="1" t="s">
        <v>498</v>
      </c>
      <c r="H39" s="1">
        <v>0</v>
      </c>
      <c r="I39" s="1" t="s">
        <v>180</v>
      </c>
      <c r="J39" s="1" t="s">
        <v>87</v>
      </c>
      <c r="K39" s="1" t="s">
        <v>88</v>
      </c>
      <c r="L39" s="1" t="s">
        <v>222</v>
      </c>
      <c r="M39" s="52"/>
      <c r="N39" s="1" t="s">
        <v>117</v>
      </c>
      <c r="O39" s="1" t="s">
        <v>117</v>
      </c>
      <c r="P39" s="1" t="s">
        <v>79</v>
      </c>
      <c r="Q39" s="47">
        <v>43732</v>
      </c>
      <c r="R39" s="46">
        <v>43732</v>
      </c>
      <c r="S39" s="46">
        <v>43732</v>
      </c>
      <c r="T39" s="48">
        <v>0</v>
      </c>
      <c r="U39" s="49">
        <v>0</v>
      </c>
      <c r="V39" s="50" t="s">
        <v>84</v>
      </c>
      <c r="W39" s="1" t="s">
        <v>85</v>
      </c>
      <c r="X39" s="1" t="s">
        <v>1621</v>
      </c>
      <c r="Y39" s="1" t="s">
        <v>1622</v>
      </c>
      <c r="Z39" s="1"/>
      <c r="AA39" s="1" t="s">
        <v>79</v>
      </c>
      <c r="AB39" s="1" t="s">
        <v>1623</v>
      </c>
    </row>
    <row r="40" spans="1:28" ht="409.5">
      <c r="A40" s="39" t="str">
        <f t="shared" si="0"/>
        <v>3. J.</v>
      </c>
      <c r="B40" s="39" t="str">
        <f t="shared" si="1"/>
        <v>25.9</v>
      </c>
      <c r="C40" s="1">
        <v>149</v>
      </c>
      <c r="D40" s="46">
        <v>43732</v>
      </c>
      <c r="E40" s="1" t="s">
        <v>499</v>
      </c>
      <c r="F40" s="1" t="s">
        <v>449</v>
      </c>
      <c r="G40" s="1" t="s">
        <v>492</v>
      </c>
      <c r="H40" s="1">
        <v>0</v>
      </c>
      <c r="I40" s="1" t="s">
        <v>180</v>
      </c>
      <c r="J40" s="1" t="s">
        <v>183</v>
      </c>
      <c r="K40" s="1" t="s">
        <v>192</v>
      </c>
      <c r="L40" s="1" t="s">
        <v>217</v>
      </c>
      <c r="M40" s="52"/>
      <c r="N40" s="1" t="s">
        <v>117</v>
      </c>
      <c r="O40" s="1" t="s">
        <v>117</v>
      </c>
      <c r="P40" s="1" t="s">
        <v>79</v>
      </c>
      <c r="Q40" s="47">
        <v>43732</v>
      </c>
      <c r="R40" s="46">
        <v>43733</v>
      </c>
      <c r="S40" s="46">
        <v>43733</v>
      </c>
      <c r="T40" s="48">
        <v>1</v>
      </c>
      <c r="U40" s="49">
        <v>1</v>
      </c>
      <c r="V40" s="50" t="s">
        <v>84</v>
      </c>
      <c r="W40" s="1" t="s">
        <v>85</v>
      </c>
      <c r="X40" s="1" t="s">
        <v>1592</v>
      </c>
      <c r="Y40" s="1" t="s">
        <v>1624</v>
      </c>
      <c r="Z40" s="1" t="s">
        <v>143</v>
      </c>
      <c r="AA40" s="1" t="s">
        <v>79</v>
      </c>
      <c r="AB40" s="1" t="s">
        <v>1583</v>
      </c>
    </row>
    <row r="41" spans="1:28" ht="191.25">
      <c r="A41" s="39" t="str">
        <f t="shared" si="0"/>
        <v>3. J.</v>
      </c>
      <c r="B41" s="39" t="str">
        <f t="shared" si="1"/>
        <v>25.9</v>
      </c>
      <c r="C41" s="1">
        <v>150</v>
      </c>
      <c r="D41" s="46">
        <v>43733</v>
      </c>
      <c r="E41" s="1" t="s">
        <v>1625</v>
      </c>
      <c r="F41" s="1" t="s">
        <v>449</v>
      </c>
      <c r="G41" s="1" t="s">
        <v>1626</v>
      </c>
      <c r="H41" s="1">
        <v>0</v>
      </c>
      <c r="I41" s="1" t="s">
        <v>180</v>
      </c>
      <c r="J41" s="1" t="s">
        <v>183</v>
      </c>
      <c r="K41" s="1" t="s">
        <v>192</v>
      </c>
      <c r="L41" s="1" t="s">
        <v>217</v>
      </c>
      <c r="M41" s="52"/>
      <c r="N41" s="1" t="s">
        <v>117</v>
      </c>
      <c r="O41" s="1" t="s">
        <v>117</v>
      </c>
      <c r="P41" s="1" t="s">
        <v>79</v>
      </c>
      <c r="Q41" s="47">
        <v>43733</v>
      </c>
      <c r="R41" s="46">
        <v>43733</v>
      </c>
      <c r="S41" s="46">
        <v>43733</v>
      </c>
      <c r="T41" s="48">
        <v>0</v>
      </c>
      <c r="U41" s="49">
        <v>0</v>
      </c>
      <c r="V41" s="50" t="s">
        <v>84</v>
      </c>
      <c r="W41" s="1" t="s">
        <v>85</v>
      </c>
      <c r="X41" s="1" t="s">
        <v>1592</v>
      </c>
      <c r="Y41" s="1" t="s">
        <v>1627</v>
      </c>
      <c r="Z41" s="1"/>
      <c r="AA41" s="1" t="s">
        <v>79</v>
      </c>
      <c r="AB41" s="1" t="s">
        <v>1628</v>
      </c>
    </row>
    <row r="42" spans="1:28" ht="409.5">
      <c r="A42" s="39" t="str">
        <f t="shared" si="0"/>
        <v>1. E.</v>
      </c>
      <c r="B42" s="39" t="str">
        <f t="shared" si="1"/>
        <v>25.9</v>
      </c>
      <c r="C42" s="1">
        <v>151</v>
      </c>
      <c r="D42" s="46">
        <v>43733</v>
      </c>
      <c r="E42" s="1" t="s">
        <v>1629</v>
      </c>
      <c r="F42" s="1" t="s">
        <v>449</v>
      </c>
      <c r="G42" s="1" t="s">
        <v>1626</v>
      </c>
      <c r="H42" s="1">
        <v>2</v>
      </c>
      <c r="I42" s="1" t="s">
        <v>180</v>
      </c>
      <c r="J42" s="1" t="s">
        <v>87</v>
      </c>
      <c r="K42" s="1" t="s">
        <v>88</v>
      </c>
      <c r="L42" s="1" t="s">
        <v>216</v>
      </c>
      <c r="M42" s="52"/>
      <c r="N42" s="1" t="s">
        <v>117</v>
      </c>
      <c r="O42" s="1" t="s">
        <v>117</v>
      </c>
      <c r="P42" s="1" t="s">
        <v>79</v>
      </c>
      <c r="Q42" s="47">
        <v>43733</v>
      </c>
      <c r="R42" s="46">
        <v>43733</v>
      </c>
      <c r="S42" s="46">
        <v>43733</v>
      </c>
      <c r="T42" s="48">
        <v>0</v>
      </c>
      <c r="U42" s="49">
        <v>0</v>
      </c>
      <c r="V42" s="50" t="s">
        <v>84</v>
      </c>
      <c r="W42" s="1" t="s">
        <v>85</v>
      </c>
      <c r="X42" s="1" t="s">
        <v>1611</v>
      </c>
      <c r="Y42" s="1" t="s">
        <v>1630</v>
      </c>
      <c r="Z42" s="1"/>
      <c r="AA42" s="1" t="s">
        <v>79</v>
      </c>
      <c r="AB42" s="1" t="s">
        <v>1631</v>
      </c>
    </row>
    <row r="43" spans="1:28" ht="409.5">
      <c r="A43" s="39" t="str">
        <f t="shared" si="0"/>
        <v>1. D.</v>
      </c>
      <c r="B43" s="39" t="str">
        <f t="shared" si="1"/>
        <v>25.9</v>
      </c>
      <c r="C43" s="1">
        <v>152</v>
      </c>
      <c r="D43" s="46">
        <v>43733</v>
      </c>
      <c r="E43" s="1" t="s">
        <v>489</v>
      </c>
      <c r="F43" s="1" t="s">
        <v>449</v>
      </c>
      <c r="G43" s="1" t="s">
        <v>494</v>
      </c>
      <c r="H43" s="1">
        <v>20</v>
      </c>
      <c r="I43" s="1" t="s">
        <v>180</v>
      </c>
      <c r="J43" s="1" t="s">
        <v>87</v>
      </c>
      <c r="K43" s="1" t="s">
        <v>88</v>
      </c>
      <c r="L43" s="1" t="s">
        <v>220</v>
      </c>
      <c r="M43" s="52"/>
      <c r="N43" s="1" t="s">
        <v>117</v>
      </c>
      <c r="O43" s="1" t="s">
        <v>117</v>
      </c>
      <c r="P43" s="1" t="s">
        <v>79</v>
      </c>
      <c r="Q43" s="47">
        <v>43733</v>
      </c>
      <c r="R43" s="46">
        <v>43733</v>
      </c>
      <c r="S43" s="46">
        <v>43733</v>
      </c>
      <c r="T43" s="48">
        <v>0</v>
      </c>
      <c r="U43" s="49">
        <v>0</v>
      </c>
      <c r="V43" s="50" t="s">
        <v>84</v>
      </c>
      <c r="W43" s="1" t="s">
        <v>85</v>
      </c>
      <c r="X43" s="1" t="s">
        <v>1621</v>
      </c>
      <c r="Y43" s="1" t="s">
        <v>1632</v>
      </c>
      <c r="Z43" s="1"/>
      <c r="AA43" s="1" t="s">
        <v>79</v>
      </c>
      <c r="AB43" s="1" t="s">
        <v>1633</v>
      </c>
    </row>
    <row r="44" spans="1:28" ht="409.5">
      <c r="A44" s="39" t="str">
        <f t="shared" si="0"/>
        <v>1. D.</v>
      </c>
      <c r="B44" s="39" t="str">
        <f t="shared" si="1"/>
        <v>27.9</v>
      </c>
      <c r="C44" s="1">
        <v>153</v>
      </c>
      <c r="D44" s="46">
        <v>43733</v>
      </c>
      <c r="E44" s="1" t="s">
        <v>489</v>
      </c>
      <c r="F44" s="1" t="s">
        <v>449</v>
      </c>
      <c r="G44" s="1" t="s">
        <v>494</v>
      </c>
      <c r="H44" s="1">
        <v>20</v>
      </c>
      <c r="I44" s="1" t="s">
        <v>180</v>
      </c>
      <c r="J44" s="1" t="s">
        <v>87</v>
      </c>
      <c r="K44" s="1" t="s">
        <v>88</v>
      </c>
      <c r="L44" s="1" t="s">
        <v>220</v>
      </c>
      <c r="M44" s="52"/>
      <c r="N44" s="1" t="s">
        <v>117</v>
      </c>
      <c r="O44" s="1" t="s">
        <v>117</v>
      </c>
      <c r="P44" s="1" t="s">
        <v>79</v>
      </c>
      <c r="Q44" s="47">
        <v>43733</v>
      </c>
      <c r="R44" s="46">
        <v>43735</v>
      </c>
      <c r="S44" s="46">
        <v>43735</v>
      </c>
      <c r="T44" s="48">
        <v>2</v>
      </c>
      <c r="U44" s="49">
        <v>2</v>
      </c>
      <c r="V44" s="50" t="s">
        <v>84</v>
      </c>
      <c r="W44" s="1" t="s">
        <v>85</v>
      </c>
      <c r="X44" s="1" t="s">
        <v>1621</v>
      </c>
      <c r="Y44" s="1" t="s">
        <v>1632</v>
      </c>
      <c r="Z44" s="1"/>
      <c r="AA44" s="1" t="s">
        <v>79</v>
      </c>
      <c r="AB44" s="1" t="s">
        <v>1633</v>
      </c>
    </row>
    <row r="45" spans="1:28" ht="409.5">
      <c r="A45" s="39" t="str">
        <f t="shared" si="0"/>
        <v>4. Y.</v>
      </c>
      <c r="B45" s="39" t="str">
        <f t="shared" si="1"/>
        <v>27.9</v>
      </c>
      <c r="C45" s="1">
        <v>154</v>
      </c>
      <c r="D45" s="46">
        <v>43733</v>
      </c>
      <c r="E45" s="1" t="s">
        <v>1634</v>
      </c>
      <c r="F45" s="1" t="s">
        <v>449</v>
      </c>
      <c r="G45" s="1" t="s">
        <v>488</v>
      </c>
      <c r="H45" s="1">
        <v>0</v>
      </c>
      <c r="I45" s="1" t="s">
        <v>180</v>
      </c>
      <c r="J45" s="1" t="s">
        <v>115</v>
      </c>
      <c r="K45" s="1" t="s">
        <v>189</v>
      </c>
      <c r="L45" s="1" t="s">
        <v>245</v>
      </c>
      <c r="M45" s="52"/>
      <c r="N45" s="1" t="s">
        <v>117</v>
      </c>
      <c r="O45" s="1" t="s">
        <v>117</v>
      </c>
      <c r="P45" s="1" t="s">
        <v>79</v>
      </c>
      <c r="Q45" s="47">
        <v>43733</v>
      </c>
      <c r="R45" s="46">
        <v>43735</v>
      </c>
      <c r="S45" s="46">
        <v>43735</v>
      </c>
      <c r="T45" s="48">
        <v>2</v>
      </c>
      <c r="U45" s="49">
        <v>2</v>
      </c>
      <c r="V45" s="50" t="s">
        <v>84</v>
      </c>
      <c r="W45" s="1" t="s">
        <v>85</v>
      </c>
      <c r="X45" s="1" t="s">
        <v>1621</v>
      </c>
      <c r="Y45" s="1" t="s">
        <v>1635</v>
      </c>
      <c r="Z45" s="1" t="s">
        <v>121</v>
      </c>
      <c r="AA45" s="1" t="s">
        <v>79</v>
      </c>
      <c r="AB45" s="1" t="s">
        <v>1633</v>
      </c>
    </row>
    <row r="46" spans="1:28" ht="409.5">
      <c r="A46" s="39" t="str">
        <f t="shared" si="0"/>
        <v>1. E.</v>
      </c>
      <c r="B46" s="39" t="str">
        <f t="shared" si="1"/>
        <v>26.9</v>
      </c>
      <c r="C46" s="1">
        <v>155</v>
      </c>
      <c r="D46" s="46">
        <v>43734</v>
      </c>
      <c r="E46" s="1" t="s">
        <v>1629</v>
      </c>
      <c r="F46" s="1" t="s">
        <v>449</v>
      </c>
      <c r="G46" s="1" t="s">
        <v>1636</v>
      </c>
      <c r="H46" s="1">
        <v>16</v>
      </c>
      <c r="I46" s="1" t="s">
        <v>180</v>
      </c>
      <c r="J46" s="1" t="s">
        <v>87</v>
      </c>
      <c r="K46" s="1" t="s">
        <v>88</v>
      </c>
      <c r="L46" s="1" t="s">
        <v>216</v>
      </c>
      <c r="M46" s="52"/>
      <c r="N46" s="1" t="s">
        <v>117</v>
      </c>
      <c r="O46" s="1" t="s">
        <v>117</v>
      </c>
      <c r="P46" s="1" t="s">
        <v>79</v>
      </c>
      <c r="Q46" s="47">
        <v>43734</v>
      </c>
      <c r="R46" s="46">
        <v>43734</v>
      </c>
      <c r="S46" s="46">
        <v>43734</v>
      </c>
      <c r="T46" s="48">
        <v>0</v>
      </c>
      <c r="U46" s="49">
        <v>0</v>
      </c>
      <c r="V46" s="50" t="s">
        <v>84</v>
      </c>
      <c r="W46" s="1" t="s">
        <v>85</v>
      </c>
      <c r="X46" s="1" t="s">
        <v>1621</v>
      </c>
      <c r="Y46" s="1" t="s">
        <v>1637</v>
      </c>
      <c r="Z46" s="1"/>
      <c r="AA46" s="1" t="s">
        <v>79</v>
      </c>
      <c r="AB46" s="1" t="s">
        <v>1638</v>
      </c>
    </row>
    <row r="47" spans="1:28" ht="409.5">
      <c r="A47" s="39" t="str">
        <f t="shared" si="0"/>
        <v>3. J.</v>
      </c>
      <c r="B47" s="39" t="str">
        <f t="shared" si="1"/>
        <v>27.9</v>
      </c>
      <c r="C47" s="1">
        <v>156</v>
      </c>
      <c r="D47" s="46">
        <v>43735</v>
      </c>
      <c r="E47" s="1" t="s">
        <v>1639</v>
      </c>
      <c r="F47" s="1" t="s">
        <v>205</v>
      </c>
      <c r="G47" s="1" t="s">
        <v>38</v>
      </c>
      <c r="H47" s="1">
        <v>0</v>
      </c>
      <c r="I47" s="1" t="s">
        <v>180</v>
      </c>
      <c r="J47" s="1" t="s">
        <v>183</v>
      </c>
      <c r="K47" s="1" t="s">
        <v>192</v>
      </c>
      <c r="L47" s="1" t="s">
        <v>217</v>
      </c>
      <c r="M47" s="52"/>
      <c r="N47" s="1" t="s">
        <v>117</v>
      </c>
      <c r="O47" s="1" t="s">
        <v>117</v>
      </c>
      <c r="P47" s="1" t="s">
        <v>79</v>
      </c>
      <c r="Q47" s="47">
        <v>43735</v>
      </c>
      <c r="R47" s="46">
        <v>43735</v>
      </c>
      <c r="S47" s="46">
        <v>43735</v>
      </c>
      <c r="T47" s="48">
        <v>0</v>
      </c>
      <c r="U47" s="49">
        <v>0</v>
      </c>
      <c r="V47" s="50" t="s">
        <v>84</v>
      </c>
      <c r="W47" s="1" t="s">
        <v>85</v>
      </c>
      <c r="X47" s="1" t="s">
        <v>1621</v>
      </c>
      <c r="Y47" s="1" t="s">
        <v>1640</v>
      </c>
      <c r="Z47" s="1" t="s">
        <v>121</v>
      </c>
      <c r="AA47" s="1" t="s">
        <v>79</v>
      </c>
      <c r="AB47" s="1" t="s">
        <v>1558</v>
      </c>
    </row>
    <row r="48" spans="1:28">
      <c r="A48" s="39" t="str">
        <f t="shared" si="0"/>
        <v xml:space="preserve"> </v>
      </c>
      <c r="B48" s="39" t="str">
        <f t="shared" si="1"/>
        <v/>
      </c>
      <c r="C48" s="1"/>
      <c r="D48" s="46"/>
      <c r="E48" s="56"/>
      <c r="F48" s="52"/>
      <c r="G48" s="52"/>
      <c r="H48" s="52"/>
      <c r="I48" s="52"/>
      <c r="J48" s="52"/>
      <c r="K48" s="52"/>
      <c r="L48" s="52"/>
      <c r="M48" s="52"/>
      <c r="N48" s="52"/>
      <c r="O48" s="52"/>
      <c r="P48" s="53"/>
      <c r="Q48" s="53"/>
      <c r="R48" s="53"/>
      <c r="S48" s="54"/>
      <c r="T48" s="49"/>
      <c r="U48" s="50"/>
      <c r="V48" s="52"/>
      <c r="W48" s="60"/>
      <c r="X48" s="55"/>
      <c r="Y48" s="52"/>
      <c r="Z48" s="52"/>
      <c r="AA48" s="51"/>
    </row>
    <row r="49" spans="1:27">
      <c r="A49" s="39" t="str">
        <f t="shared" si="0"/>
        <v xml:space="preserve"> </v>
      </c>
      <c r="B49" s="39" t="str">
        <f t="shared" si="1"/>
        <v/>
      </c>
      <c r="C49" s="1"/>
      <c r="D49" s="46"/>
      <c r="E49" s="56"/>
      <c r="F49" s="52"/>
      <c r="G49" s="52"/>
      <c r="H49" s="52"/>
      <c r="I49" s="52"/>
      <c r="J49" s="52"/>
      <c r="K49" s="52"/>
      <c r="L49" s="52"/>
      <c r="M49" s="52"/>
      <c r="N49" s="52"/>
      <c r="O49" s="52"/>
      <c r="P49" s="53"/>
      <c r="Q49" s="53"/>
      <c r="R49" s="53"/>
      <c r="S49" s="54"/>
      <c r="T49" s="49"/>
      <c r="U49" s="50"/>
      <c r="V49" s="52"/>
      <c r="W49" s="60"/>
      <c r="X49" s="55"/>
      <c r="Y49" s="52"/>
      <c r="Z49" s="52"/>
      <c r="AA49" s="51"/>
    </row>
    <row r="50" spans="1:27">
      <c r="A50" s="39" t="str">
        <f t="shared" si="0"/>
        <v xml:space="preserve"> </v>
      </c>
      <c r="B50" s="39" t="str">
        <f t="shared" si="1"/>
        <v/>
      </c>
      <c r="C50" s="1"/>
      <c r="D50" s="46"/>
      <c r="E50" s="56"/>
      <c r="F50" s="52"/>
      <c r="G50" s="52"/>
      <c r="H50" s="52"/>
      <c r="I50" s="52"/>
      <c r="J50" s="52"/>
      <c r="K50" s="52"/>
      <c r="L50" s="52"/>
      <c r="M50" s="52"/>
      <c r="N50" s="52"/>
      <c r="O50" s="52"/>
      <c r="P50" s="53"/>
      <c r="Q50" s="53"/>
      <c r="R50" s="53"/>
      <c r="S50" s="54"/>
      <c r="T50" s="49"/>
      <c r="U50" s="50"/>
      <c r="V50" s="52"/>
      <c r="W50" s="60"/>
      <c r="X50" s="55"/>
      <c r="Y50" s="52"/>
      <c r="Z50" s="52"/>
      <c r="AA50" s="51"/>
    </row>
    <row r="51" spans="1:27">
      <c r="A51" s="39" t="str">
        <f t="shared" si="0"/>
        <v xml:space="preserve"> </v>
      </c>
      <c r="B51" s="39" t="str">
        <f t="shared" si="1"/>
        <v/>
      </c>
      <c r="C51" s="1"/>
      <c r="D51" s="46"/>
      <c r="E51" s="56"/>
      <c r="F51" s="52"/>
      <c r="G51" s="52"/>
      <c r="H51" s="52"/>
      <c r="I51" s="52"/>
      <c r="J51" s="52"/>
      <c r="K51" s="52"/>
      <c r="L51" s="52"/>
      <c r="M51" s="52"/>
      <c r="N51" s="52"/>
      <c r="O51" s="52"/>
      <c r="P51" s="53"/>
      <c r="Q51" s="53"/>
      <c r="R51" s="53"/>
      <c r="S51" s="54"/>
      <c r="T51" s="49"/>
      <c r="U51" s="50"/>
      <c r="V51" s="52"/>
      <c r="W51" s="60"/>
      <c r="X51" s="55"/>
      <c r="Y51" s="52"/>
      <c r="Z51" s="52"/>
      <c r="AA51" s="51"/>
    </row>
    <row r="52" spans="1:27">
      <c r="A52" s="39" t="str">
        <f t="shared" si="0"/>
        <v xml:space="preserve"> </v>
      </c>
      <c r="B52" s="39" t="str">
        <f t="shared" si="1"/>
        <v/>
      </c>
      <c r="C52" s="1"/>
      <c r="D52" s="46"/>
      <c r="E52" s="56"/>
      <c r="F52" s="52"/>
      <c r="G52" s="52"/>
      <c r="H52" s="52"/>
      <c r="I52" s="52"/>
      <c r="J52" s="52"/>
      <c r="K52" s="52"/>
      <c r="L52" s="52"/>
      <c r="M52" s="52"/>
      <c r="N52" s="52"/>
      <c r="O52" s="52"/>
      <c r="P52" s="53"/>
      <c r="Q52" s="53"/>
      <c r="R52" s="53"/>
      <c r="S52" s="54"/>
      <c r="T52" s="49"/>
      <c r="U52" s="50"/>
      <c r="V52" s="52"/>
      <c r="W52" s="60"/>
      <c r="X52" s="55"/>
      <c r="Y52" s="52"/>
      <c r="Z52" s="52"/>
      <c r="AA52" s="51"/>
    </row>
    <row r="53" spans="1:27">
      <c r="A53" s="39" t="str">
        <f t="shared" si="0"/>
        <v xml:space="preserve"> </v>
      </c>
      <c r="B53" s="39" t="str">
        <f t="shared" si="1"/>
        <v/>
      </c>
      <c r="C53" s="1"/>
      <c r="D53" s="46"/>
      <c r="E53" s="56"/>
      <c r="F53" s="52"/>
      <c r="G53" s="52"/>
      <c r="H53" s="52"/>
      <c r="I53" s="52"/>
      <c r="J53" s="52"/>
      <c r="K53" s="52"/>
      <c r="L53" s="52"/>
      <c r="M53" s="52"/>
      <c r="N53" s="52"/>
      <c r="O53" s="52"/>
      <c r="P53" s="53"/>
      <c r="Q53" s="53"/>
      <c r="R53" s="53"/>
      <c r="S53" s="54"/>
      <c r="T53" s="49"/>
      <c r="U53" s="50"/>
      <c r="V53" s="52"/>
      <c r="W53" s="60"/>
      <c r="X53" s="55"/>
      <c r="Y53" s="52"/>
      <c r="Z53" s="52"/>
      <c r="AA53" s="51"/>
    </row>
    <row r="54" spans="1:27">
      <c r="A54" s="39" t="str">
        <f t="shared" si="0"/>
        <v xml:space="preserve"> </v>
      </c>
      <c r="B54" s="39" t="str">
        <f t="shared" si="1"/>
        <v/>
      </c>
      <c r="C54" s="1"/>
      <c r="D54" s="46"/>
      <c r="E54" s="56"/>
      <c r="F54" s="52"/>
      <c r="G54" s="52"/>
      <c r="H54" s="52"/>
      <c r="I54" s="52"/>
      <c r="J54" s="52"/>
      <c r="K54" s="52"/>
      <c r="L54" s="52"/>
      <c r="M54" s="52"/>
      <c r="N54" s="52"/>
      <c r="O54" s="52"/>
      <c r="P54" s="53"/>
      <c r="Q54" s="53"/>
      <c r="R54" s="53"/>
      <c r="S54" s="54"/>
      <c r="T54" s="49"/>
      <c r="U54" s="50"/>
      <c r="V54" s="52"/>
      <c r="W54" s="60"/>
      <c r="X54" s="55"/>
      <c r="Y54" s="52"/>
      <c r="Z54" s="52"/>
      <c r="AA54" s="51"/>
    </row>
    <row r="55" spans="1:27">
      <c r="A55" s="39" t="str">
        <f t="shared" si="0"/>
        <v xml:space="preserve"> </v>
      </c>
      <c r="B55" s="39" t="str">
        <f t="shared" si="1"/>
        <v/>
      </c>
      <c r="C55" s="1"/>
      <c r="D55" s="46"/>
      <c r="E55" s="56"/>
      <c r="F55" s="52"/>
      <c r="G55" s="52"/>
      <c r="H55" s="52"/>
      <c r="I55" s="52"/>
      <c r="J55" s="52"/>
      <c r="K55" s="52"/>
      <c r="L55" s="52"/>
      <c r="M55" s="52"/>
      <c r="N55" s="52"/>
      <c r="O55" s="52"/>
      <c r="P55" s="53"/>
      <c r="Q55" s="53"/>
      <c r="R55" s="53"/>
      <c r="S55" s="54"/>
      <c r="T55" s="49"/>
      <c r="U55" s="50"/>
      <c r="V55" s="52"/>
      <c r="W55" s="60"/>
      <c r="X55" s="55"/>
      <c r="Y55" s="52"/>
      <c r="Z55" s="52"/>
      <c r="AA55" s="51"/>
    </row>
    <row r="56" spans="1:27">
      <c r="A56" s="39" t="str">
        <f t="shared" si="0"/>
        <v xml:space="preserve"> </v>
      </c>
      <c r="B56" s="39" t="str">
        <f t="shared" si="1"/>
        <v/>
      </c>
      <c r="C56" s="1"/>
      <c r="D56" s="46"/>
      <c r="E56" s="56"/>
      <c r="F56" s="52"/>
      <c r="G56" s="52"/>
      <c r="H56" s="52"/>
      <c r="I56" s="52"/>
      <c r="J56" s="52"/>
      <c r="K56" s="52"/>
      <c r="L56" s="52"/>
      <c r="M56" s="52"/>
      <c r="N56" s="52"/>
      <c r="O56" s="52"/>
      <c r="P56" s="53"/>
      <c r="Q56" s="53"/>
      <c r="R56" s="53"/>
      <c r="S56" s="54"/>
      <c r="T56" s="49"/>
      <c r="U56" s="50"/>
      <c r="V56" s="52"/>
      <c r="W56" s="60"/>
      <c r="X56" s="55"/>
      <c r="Y56" s="52"/>
      <c r="Z56" s="52"/>
      <c r="AA56" s="51"/>
    </row>
    <row r="57" spans="1:27">
      <c r="A57" s="39" t="str">
        <f t="shared" si="0"/>
        <v xml:space="preserve"> </v>
      </c>
      <c r="B57" s="39" t="str">
        <f t="shared" si="1"/>
        <v/>
      </c>
      <c r="C57" s="1"/>
      <c r="D57" s="46"/>
      <c r="E57" s="56"/>
      <c r="F57" s="52"/>
      <c r="G57" s="52"/>
      <c r="H57" s="52"/>
      <c r="I57" s="52"/>
      <c r="J57" s="52"/>
      <c r="K57" s="52"/>
      <c r="L57" s="52"/>
      <c r="M57" s="52"/>
      <c r="N57" s="52"/>
      <c r="O57" s="52"/>
      <c r="P57" s="53"/>
      <c r="Q57" s="53"/>
      <c r="R57" s="53"/>
      <c r="S57" s="54"/>
      <c r="T57" s="49"/>
      <c r="U57" s="50"/>
      <c r="V57" s="52"/>
      <c r="W57" s="60"/>
      <c r="X57" s="55"/>
      <c r="Y57" s="52"/>
      <c r="Z57" s="52"/>
      <c r="AA57" s="51"/>
    </row>
    <row r="58" spans="1:27">
      <c r="A58" s="39" t="str">
        <f t="shared" si="0"/>
        <v xml:space="preserve"> </v>
      </c>
      <c r="B58" s="39" t="str">
        <f t="shared" si="1"/>
        <v/>
      </c>
      <c r="C58" s="1"/>
      <c r="D58" s="46"/>
      <c r="E58" s="56"/>
      <c r="F58" s="52"/>
      <c r="G58" s="52"/>
      <c r="H58" s="52"/>
      <c r="I58" s="52"/>
      <c r="J58" s="52"/>
      <c r="K58" s="52"/>
      <c r="L58" s="52"/>
      <c r="M58" s="52"/>
      <c r="N58" s="52"/>
      <c r="O58" s="52"/>
      <c r="P58" s="53"/>
      <c r="Q58" s="53"/>
      <c r="R58" s="53"/>
      <c r="S58" s="54"/>
      <c r="T58" s="49"/>
      <c r="U58" s="50"/>
      <c r="V58" s="52"/>
      <c r="W58" s="60"/>
      <c r="X58" s="55"/>
      <c r="Y58" s="52"/>
      <c r="Z58" s="52"/>
      <c r="AA58" s="51"/>
    </row>
    <row r="59" spans="1:27">
      <c r="A59" s="39" t="str">
        <f t="shared" si="0"/>
        <v xml:space="preserve"> </v>
      </c>
      <c r="B59" s="39" t="str">
        <f t="shared" si="1"/>
        <v/>
      </c>
      <c r="C59" s="1"/>
      <c r="D59" s="46"/>
      <c r="E59" s="56"/>
      <c r="F59" s="52"/>
      <c r="G59" s="52"/>
      <c r="H59" s="52"/>
      <c r="I59" s="52"/>
      <c r="J59" s="52"/>
      <c r="K59" s="52"/>
      <c r="L59" s="52"/>
      <c r="M59" s="52"/>
      <c r="N59" s="52"/>
      <c r="O59" s="52"/>
      <c r="P59" s="53"/>
      <c r="Q59" s="53"/>
      <c r="R59" s="53"/>
      <c r="S59" s="54"/>
      <c r="T59" s="49"/>
      <c r="U59" s="50"/>
      <c r="V59" s="52"/>
      <c r="W59" s="60"/>
      <c r="X59" s="55"/>
      <c r="Y59" s="52"/>
      <c r="Z59" s="52"/>
      <c r="AA59" s="51"/>
    </row>
    <row r="60" spans="1:27">
      <c r="A60" s="39" t="str">
        <f t="shared" si="0"/>
        <v xml:space="preserve"> </v>
      </c>
      <c r="B60" s="39" t="str">
        <f t="shared" si="1"/>
        <v/>
      </c>
      <c r="C60" s="1"/>
      <c r="D60" s="46"/>
      <c r="E60" s="56"/>
      <c r="F60" s="52"/>
      <c r="G60" s="52"/>
      <c r="H60" s="52"/>
      <c r="I60" s="52"/>
      <c r="J60" s="52"/>
      <c r="K60" s="52"/>
      <c r="L60" s="52"/>
      <c r="M60" s="52"/>
      <c r="N60" s="52"/>
      <c r="O60" s="52"/>
      <c r="P60" s="53"/>
      <c r="Q60" s="53"/>
      <c r="R60" s="53"/>
      <c r="S60" s="54"/>
      <c r="T60" s="49"/>
      <c r="U60" s="50"/>
      <c r="V60" s="52"/>
      <c r="W60" s="60"/>
      <c r="X60" s="55"/>
      <c r="Y60" s="52"/>
      <c r="Z60" s="52"/>
      <c r="AA60" s="51"/>
    </row>
    <row r="61" spans="1:27">
      <c r="A61" s="39" t="str">
        <f t="shared" si="0"/>
        <v xml:space="preserve"> </v>
      </c>
      <c r="B61" s="39" t="str">
        <f t="shared" si="1"/>
        <v/>
      </c>
      <c r="C61" s="1"/>
      <c r="D61" s="46"/>
      <c r="E61" s="56"/>
      <c r="F61" s="52"/>
      <c r="G61" s="52"/>
      <c r="H61" s="52"/>
      <c r="I61" s="52"/>
      <c r="J61" s="52"/>
      <c r="K61" s="52"/>
      <c r="L61" s="52"/>
      <c r="M61" s="52"/>
      <c r="N61" s="52"/>
      <c r="O61" s="52"/>
      <c r="P61" s="53"/>
      <c r="Q61" s="53"/>
      <c r="R61" s="53"/>
      <c r="S61" s="54"/>
      <c r="T61" s="49"/>
      <c r="U61" s="50"/>
      <c r="V61" s="52"/>
      <c r="W61" s="60"/>
      <c r="X61" s="55"/>
      <c r="Y61" s="52"/>
      <c r="Z61" s="52"/>
      <c r="AA61" s="51"/>
    </row>
    <row r="62" spans="1:27">
      <c r="A62" s="39" t="str">
        <f t="shared" si="0"/>
        <v xml:space="preserve"> </v>
      </c>
      <c r="B62" s="39" t="str">
        <f t="shared" si="1"/>
        <v/>
      </c>
      <c r="C62" s="1"/>
      <c r="D62" s="46"/>
      <c r="E62" s="56"/>
      <c r="F62" s="52"/>
      <c r="G62" s="52"/>
      <c r="H62" s="52"/>
      <c r="I62" s="52"/>
      <c r="J62" s="52"/>
      <c r="K62" s="52"/>
      <c r="L62" s="52"/>
      <c r="M62" s="52"/>
      <c r="N62" s="52"/>
      <c r="O62" s="1"/>
      <c r="P62" s="53"/>
      <c r="Q62" s="53"/>
      <c r="R62" s="53"/>
      <c r="S62" s="54"/>
      <c r="T62" s="49"/>
      <c r="U62" s="50"/>
      <c r="V62" s="52"/>
      <c r="W62" s="60"/>
      <c r="X62" s="55"/>
      <c r="Y62" s="52"/>
      <c r="Z62" s="52"/>
      <c r="AA62" s="51"/>
    </row>
    <row r="63" spans="1:27">
      <c r="A63" s="39" t="str">
        <f t="shared" si="0"/>
        <v xml:space="preserve"> </v>
      </c>
      <c r="B63" s="39" t="str">
        <f t="shared" si="1"/>
        <v/>
      </c>
      <c r="C63" s="1"/>
      <c r="D63" s="46"/>
      <c r="E63" s="56"/>
      <c r="F63" s="52"/>
      <c r="G63" s="52"/>
      <c r="H63" s="52"/>
      <c r="I63" s="52"/>
      <c r="J63" s="52"/>
      <c r="K63" s="52"/>
      <c r="L63" s="52"/>
      <c r="M63" s="52"/>
      <c r="N63" s="52"/>
      <c r="O63" s="52"/>
      <c r="P63" s="53"/>
      <c r="Q63" s="53"/>
      <c r="R63" s="53"/>
      <c r="S63" s="54"/>
      <c r="T63" s="49"/>
      <c r="U63" s="50"/>
      <c r="V63" s="52"/>
      <c r="W63" s="60"/>
      <c r="X63" s="55"/>
      <c r="Y63" s="52"/>
      <c r="Z63" s="52"/>
      <c r="AA63" s="51"/>
    </row>
    <row r="64" spans="1:27">
      <c r="A64" s="39" t="str">
        <f t="shared" si="0"/>
        <v xml:space="preserve"> </v>
      </c>
      <c r="B64" s="39" t="str">
        <f t="shared" si="1"/>
        <v/>
      </c>
      <c r="C64" s="1"/>
      <c r="D64" s="46"/>
      <c r="E64" s="56"/>
      <c r="F64" s="52"/>
      <c r="G64" s="52"/>
      <c r="H64" s="52"/>
      <c r="I64" s="52"/>
      <c r="J64" s="52"/>
      <c r="K64" s="52"/>
      <c r="L64" s="52"/>
      <c r="M64" s="52"/>
      <c r="N64" s="52"/>
      <c r="O64" s="52"/>
      <c r="P64" s="53"/>
      <c r="Q64" s="53"/>
      <c r="R64" s="53"/>
      <c r="S64" s="54"/>
      <c r="T64" s="49"/>
      <c r="U64" s="50"/>
      <c r="V64" s="52"/>
      <c r="W64" s="60"/>
      <c r="X64" s="55"/>
      <c r="Y64" s="52"/>
      <c r="Z64" s="52"/>
      <c r="AA64" s="51"/>
    </row>
    <row r="65" spans="1:27">
      <c r="A65" s="39" t="str">
        <f t="shared" si="0"/>
        <v xml:space="preserve"> </v>
      </c>
      <c r="B65" s="39" t="str">
        <f t="shared" si="1"/>
        <v/>
      </c>
      <c r="C65" s="1"/>
      <c r="D65" s="46"/>
      <c r="E65" s="56"/>
      <c r="F65" s="52"/>
      <c r="G65" s="52"/>
      <c r="H65" s="52"/>
      <c r="I65" s="52"/>
      <c r="J65" s="52"/>
      <c r="K65" s="52"/>
      <c r="L65" s="52"/>
      <c r="M65" s="52"/>
      <c r="N65" s="52"/>
      <c r="O65" s="52"/>
      <c r="P65" s="53"/>
      <c r="Q65" s="53"/>
      <c r="R65" s="53"/>
      <c r="S65" s="54"/>
      <c r="T65" s="49"/>
      <c r="U65" s="50"/>
      <c r="V65" s="52"/>
      <c r="W65" s="60"/>
      <c r="X65" s="55"/>
      <c r="Y65" s="52"/>
      <c r="Z65" s="52"/>
      <c r="AA65" s="51"/>
    </row>
    <row r="66" spans="1:27">
      <c r="A66" s="39" t="str">
        <f t="shared" si="0"/>
        <v xml:space="preserve"> </v>
      </c>
      <c r="B66" s="39" t="str">
        <f t="shared" si="1"/>
        <v/>
      </c>
      <c r="C66" s="1"/>
      <c r="D66" s="46"/>
      <c r="E66" s="56"/>
      <c r="F66" s="52"/>
      <c r="G66" s="52"/>
      <c r="H66" s="52"/>
      <c r="I66" s="52"/>
      <c r="J66" s="52"/>
      <c r="K66" s="52"/>
      <c r="L66" s="52"/>
      <c r="M66" s="52"/>
      <c r="N66" s="52"/>
      <c r="O66" s="1"/>
      <c r="P66" s="53"/>
      <c r="Q66" s="53"/>
      <c r="R66" s="53"/>
      <c r="S66" s="54"/>
      <c r="T66" s="49"/>
      <c r="U66" s="50"/>
      <c r="V66" s="52"/>
      <c r="W66" s="60"/>
      <c r="X66" s="55"/>
      <c r="Y66" s="52"/>
      <c r="Z66" s="52"/>
      <c r="AA66" s="51"/>
    </row>
    <row r="67" spans="1:27">
      <c r="A67" s="39" t="str">
        <f t="shared" si="0"/>
        <v xml:space="preserve"> </v>
      </c>
      <c r="B67" s="39" t="str">
        <f t="shared" si="1"/>
        <v/>
      </c>
      <c r="C67" s="1"/>
      <c r="D67" s="46"/>
      <c r="E67" s="52"/>
      <c r="F67" s="52"/>
      <c r="G67" s="52"/>
      <c r="H67" s="52"/>
      <c r="I67" s="52"/>
      <c r="J67" s="52"/>
      <c r="K67" s="52"/>
      <c r="L67" s="52"/>
      <c r="M67" s="52"/>
      <c r="N67" s="52"/>
      <c r="O67" s="52"/>
      <c r="P67" s="53"/>
      <c r="Q67" s="53"/>
      <c r="R67" s="53"/>
      <c r="S67" s="54"/>
      <c r="T67" s="49"/>
      <c r="U67" s="50"/>
      <c r="V67" s="52"/>
      <c r="W67" s="60"/>
      <c r="X67" s="55"/>
      <c r="Y67" s="52"/>
      <c r="Z67" s="52"/>
      <c r="AA67" s="51"/>
    </row>
    <row r="68" spans="1:27">
      <c r="A68" s="39" t="str">
        <f t="shared" si="0"/>
        <v xml:space="preserve"> </v>
      </c>
      <c r="B68" s="39" t="str">
        <f t="shared" si="1"/>
        <v/>
      </c>
      <c r="C68" s="1"/>
      <c r="D68" s="46"/>
      <c r="E68" s="52"/>
      <c r="F68" s="52"/>
      <c r="G68" s="52"/>
      <c r="H68" s="52"/>
      <c r="I68" s="52"/>
      <c r="J68" s="52"/>
      <c r="K68" s="52"/>
      <c r="L68" s="52"/>
      <c r="M68" s="52"/>
      <c r="N68" s="52"/>
      <c r="O68" s="52"/>
      <c r="P68" s="53"/>
      <c r="Q68" s="53"/>
      <c r="R68" s="53"/>
      <c r="S68" s="54"/>
      <c r="T68" s="49"/>
      <c r="U68" s="50"/>
      <c r="V68" s="52"/>
      <c r="W68" s="60"/>
      <c r="X68" s="52"/>
      <c r="Y68" s="52"/>
      <c r="Z68" s="52"/>
      <c r="AA68" s="51"/>
    </row>
    <row r="69" spans="1:27">
      <c r="A69" s="39" t="str">
        <f t="shared" si="0"/>
        <v xml:space="preserve"> </v>
      </c>
      <c r="B69" s="39" t="str">
        <f t="shared" si="1"/>
        <v/>
      </c>
      <c r="C69" s="1"/>
      <c r="D69" s="46"/>
      <c r="E69" s="52"/>
      <c r="F69" s="52"/>
      <c r="G69" s="52"/>
      <c r="H69" s="52"/>
      <c r="I69" s="52"/>
      <c r="J69" s="52"/>
      <c r="K69" s="52"/>
      <c r="L69" s="52"/>
      <c r="M69" s="52"/>
      <c r="N69" s="52"/>
      <c r="O69" s="52"/>
      <c r="P69" s="53"/>
      <c r="Q69" s="53"/>
      <c r="R69" s="53"/>
      <c r="S69" s="54"/>
      <c r="T69" s="49"/>
      <c r="U69" s="50"/>
      <c r="V69" s="52"/>
      <c r="W69" s="60"/>
      <c r="X69" s="55"/>
      <c r="Y69" s="52"/>
      <c r="Z69" s="52"/>
      <c r="AA69" s="51"/>
    </row>
    <row r="70" spans="1:27">
      <c r="A70" s="39" t="str">
        <f t="shared" si="0"/>
        <v xml:space="preserve"> </v>
      </c>
      <c r="B70" s="39" t="str">
        <f t="shared" si="1"/>
        <v/>
      </c>
      <c r="C70" s="1"/>
      <c r="D70" s="46"/>
      <c r="E70" s="52"/>
      <c r="F70" s="52"/>
      <c r="G70" s="52"/>
      <c r="H70" s="52"/>
      <c r="I70" s="52"/>
      <c r="J70" s="52"/>
      <c r="K70" s="52"/>
      <c r="L70" s="52"/>
      <c r="M70" s="52"/>
      <c r="N70" s="52"/>
      <c r="O70" s="52"/>
      <c r="P70" s="53"/>
      <c r="Q70" s="53"/>
      <c r="R70" s="53"/>
      <c r="S70" s="54"/>
      <c r="T70" s="49"/>
      <c r="U70" s="50"/>
      <c r="V70" s="52"/>
      <c r="W70" s="60"/>
      <c r="X70" s="55"/>
      <c r="Y70" s="52"/>
      <c r="Z70" s="52"/>
      <c r="AA70" s="51"/>
    </row>
    <row r="71" spans="1:27">
      <c r="A71" s="39" t="str">
        <f t="shared" ref="A71:A134" si="2">+CONCATENATE(LEFT(K71,2)," ",LEFT(L71,2))</f>
        <v xml:space="preserve"> </v>
      </c>
      <c r="B71" s="39" t="str">
        <f t="shared" ref="B71:B134" si="3">IF(R71&lt;&gt;"",CONCATENATE(DAY(R71),".",MONTH(R71)),"")</f>
        <v/>
      </c>
      <c r="C71" s="1"/>
      <c r="D71" s="46"/>
      <c r="E71" s="56"/>
      <c r="F71" s="52"/>
      <c r="G71" s="52"/>
      <c r="H71" s="52"/>
      <c r="I71" s="52"/>
      <c r="J71" s="52"/>
      <c r="K71" s="52"/>
      <c r="L71" s="52"/>
      <c r="M71" s="52"/>
      <c r="N71" s="52"/>
      <c r="O71" s="52"/>
      <c r="P71" s="53"/>
      <c r="Q71" s="53"/>
      <c r="R71" s="53"/>
      <c r="S71" s="54"/>
      <c r="T71" s="49"/>
      <c r="U71" s="50"/>
      <c r="V71" s="52"/>
      <c r="W71" s="60"/>
      <c r="X71" s="55"/>
      <c r="Y71" s="52"/>
      <c r="Z71" s="52"/>
      <c r="AA71" s="51"/>
    </row>
    <row r="72" spans="1:27">
      <c r="A72" s="39" t="str">
        <f t="shared" si="2"/>
        <v xml:space="preserve"> </v>
      </c>
      <c r="B72" s="39" t="str">
        <f t="shared" si="3"/>
        <v/>
      </c>
      <c r="C72" s="1"/>
      <c r="D72" s="46"/>
      <c r="E72" s="56"/>
      <c r="F72" s="52"/>
      <c r="G72" s="52"/>
      <c r="H72" s="52"/>
      <c r="I72" s="52"/>
      <c r="J72" s="52"/>
      <c r="K72" s="52"/>
      <c r="L72" s="52"/>
      <c r="M72" s="52"/>
      <c r="N72" s="52"/>
      <c r="O72" s="52"/>
      <c r="P72" s="53"/>
      <c r="Q72" s="53"/>
      <c r="R72" s="53"/>
      <c r="S72" s="54"/>
      <c r="T72" s="49"/>
      <c r="U72" s="50"/>
      <c r="V72" s="52"/>
      <c r="W72" s="60"/>
      <c r="X72" s="55"/>
      <c r="Y72" s="52"/>
      <c r="Z72" s="52"/>
      <c r="AA72" s="51"/>
    </row>
    <row r="73" spans="1:27">
      <c r="A73" s="39" t="str">
        <f t="shared" si="2"/>
        <v xml:space="preserve"> </v>
      </c>
      <c r="B73" s="39" t="str">
        <f t="shared" si="3"/>
        <v/>
      </c>
      <c r="C73" s="1"/>
      <c r="D73" s="46"/>
      <c r="E73" s="52"/>
      <c r="F73" s="52"/>
      <c r="G73" s="52"/>
      <c r="H73" s="52"/>
      <c r="I73" s="52"/>
      <c r="J73" s="52"/>
      <c r="K73" s="52"/>
      <c r="L73" s="52"/>
      <c r="M73" s="52"/>
      <c r="N73" s="52"/>
      <c r="O73" s="52"/>
      <c r="P73" s="53"/>
      <c r="Q73" s="53"/>
      <c r="R73" s="53"/>
      <c r="S73" s="54"/>
      <c r="T73" s="49"/>
      <c r="U73" s="50"/>
      <c r="V73" s="52"/>
      <c r="W73" s="60"/>
      <c r="X73" s="52"/>
      <c r="Y73" s="52"/>
      <c r="Z73" s="52"/>
      <c r="AA73" s="51"/>
    </row>
    <row r="74" spans="1:27">
      <c r="A74" s="39" t="str">
        <f t="shared" si="2"/>
        <v xml:space="preserve"> </v>
      </c>
      <c r="B74" s="39" t="str">
        <f t="shared" si="3"/>
        <v/>
      </c>
      <c r="C74" s="1"/>
      <c r="D74" s="46"/>
      <c r="E74" s="56"/>
      <c r="F74" s="52"/>
      <c r="G74" s="52"/>
      <c r="H74" s="52"/>
      <c r="I74" s="52"/>
      <c r="J74" s="52"/>
      <c r="K74" s="52"/>
      <c r="L74" s="52"/>
      <c r="M74" s="52"/>
      <c r="N74" s="52"/>
      <c r="O74" s="52"/>
      <c r="P74" s="53"/>
      <c r="Q74" s="53"/>
      <c r="R74" s="53"/>
      <c r="S74" s="54"/>
      <c r="T74" s="49"/>
      <c r="U74" s="50"/>
      <c r="V74" s="52"/>
      <c r="W74" s="60"/>
      <c r="X74" s="55"/>
      <c r="Y74" s="52"/>
      <c r="Z74" s="52"/>
      <c r="AA74" s="51"/>
    </row>
    <row r="75" spans="1:27">
      <c r="A75" s="39" t="str">
        <f t="shared" si="2"/>
        <v xml:space="preserve"> </v>
      </c>
      <c r="B75" s="39" t="str">
        <f t="shared" si="3"/>
        <v/>
      </c>
      <c r="C75" s="1"/>
      <c r="D75" s="46"/>
      <c r="E75" s="56"/>
      <c r="F75" s="52"/>
      <c r="G75" s="52"/>
      <c r="H75" s="52"/>
      <c r="I75" s="52"/>
      <c r="J75" s="52"/>
      <c r="K75" s="52"/>
      <c r="L75" s="52"/>
      <c r="M75" s="52"/>
      <c r="N75" s="52"/>
      <c r="O75" s="52"/>
      <c r="P75" s="53"/>
      <c r="Q75" s="53"/>
      <c r="R75" s="53"/>
      <c r="S75" s="54"/>
      <c r="T75" s="49"/>
      <c r="U75" s="50"/>
      <c r="V75" s="52"/>
      <c r="W75" s="60"/>
      <c r="X75" s="55"/>
      <c r="Y75" s="52"/>
      <c r="Z75" s="52"/>
      <c r="AA75" s="51"/>
    </row>
    <row r="76" spans="1:27">
      <c r="A76" s="39" t="str">
        <f t="shared" si="2"/>
        <v xml:space="preserve"> </v>
      </c>
      <c r="B76" s="39" t="str">
        <f t="shared" si="3"/>
        <v/>
      </c>
      <c r="C76" s="1"/>
      <c r="D76" s="46"/>
      <c r="E76" s="56"/>
      <c r="F76" s="52"/>
      <c r="G76" s="52"/>
      <c r="H76" s="52"/>
      <c r="I76" s="52"/>
      <c r="J76" s="52"/>
      <c r="K76" s="52"/>
      <c r="L76" s="52"/>
      <c r="M76" s="52"/>
      <c r="N76" s="52"/>
      <c r="O76" s="52"/>
      <c r="P76" s="53"/>
      <c r="Q76" s="53"/>
      <c r="R76" s="53"/>
      <c r="S76" s="54"/>
      <c r="T76" s="49"/>
      <c r="U76" s="50"/>
      <c r="V76" s="52"/>
      <c r="W76" s="60"/>
      <c r="X76" s="55"/>
      <c r="Y76" s="52"/>
      <c r="Z76" s="52"/>
      <c r="AA76" s="51"/>
    </row>
    <row r="77" spans="1:27">
      <c r="A77" s="39" t="str">
        <f t="shared" si="2"/>
        <v xml:space="preserve"> </v>
      </c>
      <c r="B77" s="39" t="str">
        <f t="shared" si="3"/>
        <v/>
      </c>
      <c r="C77" s="1"/>
      <c r="D77" s="46"/>
      <c r="E77" s="52"/>
      <c r="F77" s="52"/>
      <c r="G77" s="52"/>
      <c r="H77" s="52"/>
      <c r="I77" s="52"/>
      <c r="J77" s="52"/>
      <c r="K77" s="52"/>
      <c r="L77" s="52"/>
      <c r="M77" s="52"/>
      <c r="N77" s="52"/>
      <c r="O77" s="52"/>
      <c r="P77" s="53"/>
      <c r="Q77" s="53"/>
      <c r="R77" s="53"/>
      <c r="S77" s="54"/>
      <c r="T77" s="49"/>
      <c r="U77" s="50"/>
      <c r="V77" s="52"/>
      <c r="W77" s="60"/>
      <c r="X77" s="55"/>
      <c r="Y77" s="52"/>
      <c r="Z77" s="52"/>
      <c r="AA77" s="51"/>
    </row>
    <row r="78" spans="1:27">
      <c r="A78" s="39" t="str">
        <f t="shared" si="2"/>
        <v xml:space="preserve"> </v>
      </c>
      <c r="B78" s="39" t="str">
        <f t="shared" si="3"/>
        <v/>
      </c>
      <c r="C78" s="1"/>
      <c r="D78" s="46"/>
      <c r="E78" s="56"/>
      <c r="F78" s="52"/>
      <c r="G78" s="52"/>
      <c r="H78" s="52"/>
      <c r="I78" s="52"/>
      <c r="J78" s="52"/>
      <c r="K78" s="52"/>
      <c r="L78" s="52"/>
      <c r="M78" s="52"/>
      <c r="N78" s="52"/>
      <c r="O78" s="52"/>
      <c r="P78" s="53"/>
      <c r="Q78" s="53"/>
      <c r="R78" s="53"/>
      <c r="S78" s="54"/>
      <c r="T78" s="49"/>
      <c r="U78" s="50"/>
      <c r="V78" s="52"/>
      <c r="W78" s="60"/>
      <c r="X78" s="52"/>
      <c r="Y78" s="52"/>
      <c r="Z78" s="52"/>
      <c r="AA78" s="51"/>
    </row>
    <row r="79" spans="1:27">
      <c r="A79" s="39" t="str">
        <f t="shared" si="2"/>
        <v xml:space="preserve"> </v>
      </c>
      <c r="B79" s="39" t="str">
        <f t="shared" si="3"/>
        <v/>
      </c>
      <c r="C79" s="1"/>
      <c r="D79" s="46"/>
      <c r="E79" s="56"/>
      <c r="F79" s="52"/>
      <c r="G79" s="52"/>
      <c r="H79" s="52"/>
      <c r="I79" s="52"/>
      <c r="J79" s="52"/>
      <c r="K79" s="52"/>
      <c r="L79" s="52"/>
      <c r="M79" s="52"/>
      <c r="N79" s="52"/>
      <c r="O79" s="52"/>
      <c r="P79" s="53"/>
      <c r="Q79" s="53"/>
      <c r="R79" s="53"/>
      <c r="S79" s="54"/>
      <c r="T79" s="49"/>
      <c r="U79" s="50"/>
      <c r="V79" s="52"/>
      <c r="W79" s="60"/>
      <c r="X79" s="55"/>
      <c r="Y79" s="52"/>
      <c r="Z79" s="52"/>
      <c r="AA79" s="51"/>
    </row>
    <row r="80" spans="1:27">
      <c r="A80" s="39" t="str">
        <f t="shared" si="2"/>
        <v xml:space="preserve"> </v>
      </c>
      <c r="B80" s="39" t="str">
        <f t="shared" si="3"/>
        <v/>
      </c>
      <c r="C80" s="1"/>
      <c r="D80" s="46"/>
      <c r="E80" s="56"/>
      <c r="F80" s="52"/>
      <c r="G80" s="52"/>
      <c r="H80" s="52"/>
      <c r="I80" s="52"/>
      <c r="J80" s="52"/>
      <c r="K80" s="52"/>
      <c r="L80" s="52"/>
      <c r="M80" s="52"/>
      <c r="N80" s="52"/>
      <c r="O80" s="52"/>
      <c r="P80" s="53"/>
      <c r="Q80" s="53"/>
      <c r="R80" s="53"/>
      <c r="S80" s="54"/>
      <c r="T80" s="49"/>
      <c r="U80" s="50"/>
      <c r="V80" s="52"/>
      <c r="W80" s="60"/>
      <c r="X80" s="55"/>
      <c r="Y80" s="52"/>
      <c r="Z80" s="52"/>
      <c r="AA80" s="51"/>
    </row>
    <row r="81" spans="1:27">
      <c r="A81" s="39" t="str">
        <f t="shared" si="2"/>
        <v xml:space="preserve"> </v>
      </c>
      <c r="B81" s="39" t="str">
        <f t="shared" si="3"/>
        <v/>
      </c>
      <c r="C81" s="1"/>
      <c r="D81" s="46"/>
      <c r="E81" s="52"/>
      <c r="F81" s="52"/>
      <c r="G81" s="52"/>
      <c r="H81" s="52"/>
      <c r="I81" s="52"/>
      <c r="J81" s="52"/>
      <c r="K81" s="52"/>
      <c r="L81" s="52"/>
      <c r="M81" s="52"/>
      <c r="N81" s="52"/>
      <c r="O81" s="52"/>
      <c r="P81" s="53"/>
      <c r="Q81" s="53"/>
      <c r="R81" s="53"/>
      <c r="S81" s="54"/>
      <c r="T81" s="49"/>
      <c r="U81" s="50"/>
      <c r="V81" s="52"/>
      <c r="W81" s="60"/>
      <c r="X81" s="55"/>
      <c r="Y81" s="52"/>
      <c r="Z81" s="52"/>
      <c r="AA81" s="51"/>
    </row>
    <row r="82" spans="1:27">
      <c r="A82" s="39" t="str">
        <f t="shared" si="2"/>
        <v xml:space="preserve"> </v>
      </c>
      <c r="B82" s="39" t="str">
        <f t="shared" si="3"/>
        <v/>
      </c>
      <c r="C82" s="1"/>
      <c r="D82" s="46"/>
      <c r="E82" s="56"/>
      <c r="F82" s="52"/>
      <c r="G82" s="52"/>
      <c r="H82" s="52"/>
      <c r="I82" s="52"/>
      <c r="J82" s="52"/>
      <c r="K82" s="52"/>
      <c r="L82" s="52"/>
      <c r="M82" s="52"/>
      <c r="N82" s="52"/>
      <c r="O82" s="52"/>
      <c r="P82" s="53"/>
      <c r="Q82" s="53"/>
      <c r="R82" s="53"/>
      <c r="S82" s="54"/>
      <c r="T82" s="49"/>
      <c r="U82" s="50"/>
      <c r="V82" s="52"/>
      <c r="W82" s="60"/>
      <c r="X82" s="55"/>
      <c r="Y82" s="52"/>
      <c r="Z82" s="52"/>
      <c r="AA82" s="51"/>
    </row>
    <row r="83" spans="1:27">
      <c r="A83" s="39" t="str">
        <f t="shared" si="2"/>
        <v xml:space="preserve"> </v>
      </c>
      <c r="B83" s="39" t="str">
        <f t="shared" si="3"/>
        <v/>
      </c>
      <c r="C83" s="1"/>
      <c r="D83" s="46"/>
      <c r="E83" s="56"/>
      <c r="F83" s="52"/>
      <c r="G83" s="52"/>
      <c r="H83" s="52"/>
      <c r="I83" s="52"/>
      <c r="J83" s="52"/>
      <c r="K83" s="52"/>
      <c r="L83" s="52"/>
      <c r="M83" s="52"/>
      <c r="N83" s="52"/>
      <c r="O83" s="52"/>
      <c r="P83" s="53"/>
      <c r="Q83" s="53"/>
      <c r="R83" s="53"/>
      <c r="S83" s="54"/>
      <c r="T83" s="49"/>
      <c r="U83" s="50"/>
      <c r="V83" s="52"/>
      <c r="W83" s="60"/>
      <c r="X83" s="55"/>
      <c r="Y83" s="52"/>
      <c r="Z83" s="52"/>
      <c r="AA83" s="51"/>
    </row>
    <row r="84" spans="1:27">
      <c r="A84" s="39" t="str">
        <f t="shared" si="2"/>
        <v xml:space="preserve"> </v>
      </c>
      <c r="B84" s="39" t="str">
        <f t="shared" si="3"/>
        <v/>
      </c>
      <c r="C84" s="1"/>
      <c r="D84" s="46"/>
      <c r="E84" s="56"/>
      <c r="F84" s="52"/>
      <c r="G84" s="52"/>
      <c r="H84" s="52"/>
      <c r="I84" s="52"/>
      <c r="J84" s="52"/>
      <c r="K84" s="52"/>
      <c r="L84" s="52"/>
      <c r="M84" s="52"/>
      <c r="N84" s="52"/>
      <c r="O84" s="52"/>
      <c r="P84" s="53"/>
      <c r="Q84" s="53"/>
      <c r="R84" s="53"/>
      <c r="S84" s="54"/>
      <c r="T84" s="49"/>
      <c r="U84" s="50"/>
      <c r="V84" s="52"/>
      <c r="W84" s="60"/>
      <c r="X84" s="52"/>
      <c r="Y84" s="52"/>
      <c r="Z84" s="52"/>
      <c r="AA84" s="51"/>
    </row>
    <row r="85" spans="1:27">
      <c r="A85" s="39" t="str">
        <f t="shared" si="2"/>
        <v xml:space="preserve"> </v>
      </c>
      <c r="B85" s="39" t="str">
        <f t="shared" si="3"/>
        <v/>
      </c>
      <c r="C85" s="1"/>
      <c r="D85" s="46"/>
      <c r="E85" s="56"/>
      <c r="F85" s="52"/>
      <c r="G85" s="52"/>
      <c r="H85" s="52"/>
      <c r="I85" s="52"/>
      <c r="J85" s="52"/>
      <c r="K85" s="52"/>
      <c r="L85" s="52"/>
      <c r="M85" s="52"/>
      <c r="N85" s="52"/>
      <c r="O85" s="52"/>
      <c r="P85" s="53"/>
      <c r="Q85" s="53"/>
      <c r="R85" s="53"/>
      <c r="S85" s="54"/>
      <c r="T85" s="49"/>
      <c r="U85" s="50"/>
      <c r="V85" s="52"/>
      <c r="W85" s="60"/>
      <c r="X85" s="55"/>
      <c r="Y85" s="52"/>
      <c r="Z85" s="52"/>
      <c r="AA85" s="51"/>
    </row>
    <row r="86" spans="1:27">
      <c r="A86" s="39" t="str">
        <f t="shared" si="2"/>
        <v xml:space="preserve"> </v>
      </c>
      <c r="B86" s="39" t="str">
        <f t="shared" si="3"/>
        <v/>
      </c>
      <c r="C86" s="1"/>
      <c r="D86" s="46"/>
      <c r="E86" s="56"/>
      <c r="F86" s="52"/>
      <c r="G86" s="52"/>
      <c r="H86" s="52"/>
      <c r="I86" s="52"/>
      <c r="J86" s="52"/>
      <c r="K86" s="52"/>
      <c r="L86" s="52"/>
      <c r="M86" s="52"/>
      <c r="N86" s="52"/>
      <c r="O86" s="52"/>
      <c r="P86" s="53"/>
      <c r="Q86" s="53"/>
      <c r="R86" s="53"/>
      <c r="S86" s="54"/>
      <c r="T86" s="49"/>
      <c r="U86" s="50"/>
      <c r="V86" s="52"/>
      <c r="W86" s="60"/>
      <c r="X86" s="55"/>
      <c r="Y86" s="52"/>
      <c r="Z86" s="52"/>
      <c r="AA86" s="51"/>
    </row>
    <row r="87" spans="1:27">
      <c r="A87" s="39" t="str">
        <f t="shared" si="2"/>
        <v xml:space="preserve"> </v>
      </c>
      <c r="B87" s="39" t="str">
        <f t="shared" si="3"/>
        <v/>
      </c>
      <c r="C87" s="1"/>
      <c r="D87" s="46"/>
      <c r="E87" s="52"/>
      <c r="F87" s="52"/>
      <c r="G87" s="52"/>
      <c r="H87" s="52"/>
      <c r="I87" s="52"/>
      <c r="J87" s="52"/>
      <c r="K87" s="52"/>
      <c r="L87" s="52"/>
      <c r="M87" s="52"/>
      <c r="N87" s="52"/>
      <c r="O87" s="52"/>
      <c r="P87" s="53"/>
      <c r="Q87" s="53"/>
      <c r="R87" s="53"/>
      <c r="S87" s="54"/>
      <c r="T87" s="49"/>
      <c r="U87" s="50"/>
      <c r="V87" s="52"/>
      <c r="W87" s="60"/>
      <c r="X87" s="52"/>
      <c r="Y87" s="52"/>
      <c r="Z87" s="52"/>
      <c r="AA87" s="51"/>
    </row>
    <row r="88" spans="1:27">
      <c r="A88" s="39" t="str">
        <f t="shared" si="2"/>
        <v xml:space="preserve"> </v>
      </c>
      <c r="B88" s="39" t="str">
        <f t="shared" si="3"/>
        <v/>
      </c>
      <c r="C88" s="1"/>
      <c r="D88" s="46"/>
      <c r="E88" s="52"/>
      <c r="F88" s="52"/>
      <c r="G88" s="52"/>
      <c r="H88" s="52"/>
      <c r="I88" s="52"/>
      <c r="J88" s="52"/>
      <c r="K88" s="52"/>
      <c r="L88" s="52"/>
      <c r="M88" s="52"/>
      <c r="N88" s="52"/>
      <c r="O88" s="52"/>
      <c r="P88" s="53"/>
      <c r="Q88" s="53"/>
      <c r="R88" s="53"/>
      <c r="S88" s="54"/>
      <c r="T88" s="49"/>
      <c r="U88" s="50"/>
      <c r="V88" s="52"/>
      <c r="W88" s="60"/>
      <c r="X88" s="55"/>
      <c r="Y88" s="52"/>
      <c r="Z88" s="52"/>
      <c r="AA88" s="51"/>
    </row>
    <row r="89" spans="1:27">
      <c r="A89" s="39" t="str">
        <f t="shared" si="2"/>
        <v xml:space="preserve"> </v>
      </c>
      <c r="B89" s="39" t="str">
        <f t="shared" si="3"/>
        <v/>
      </c>
      <c r="C89" s="1"/>
      <c r="D89" s="46"/>
      <c r="E89" s="56"/>
      <c r="F89" s="52"/>
      <c r="G89" s="52"/>
      <c r="H89" s="52"/>
      <c r="I89" s="52"/>
      <c r="J89" s="52"/>
      <c r="K89" s="52"/>
      <c r="L89" s="52"/>
      <c r="M89" s="52"/>
      <c r="N89" s="52"/>
      <c r="O89" s="52"/>
      <c r="P89" s="53"/>
      <c r="Q89" s="53"/>
      <c r="R89" s="53"/>
      <c r="S89" s="54"/>
      <c r="T89" s="49"/>
      <c r="U89" s="50"/>
      <c r="V89" s="52"/>
      <c r="W89" s="60"/>
      <c r="X89" s="55"/>
      <c r="Y89" s="52"/>
      <c r="Z89" s="52"/>
      <c r="AA89" s="51"/>
    </row>
    <row r="90" spans="1:27">
      <c r="A90" s="39" t="str">
        <f t="shared" si="2"/>
        <v xml:space="preserve"> </v>
      </c>
      <c r="B90" s="39" t="str">
        <f t="shared" si="3"/>
        <v/>
      </c>
      <c r="C90" s="1"/>
      <c r="D90" s="46"/>
      <c r="E90" s="52"/>
      <c r="F90" s="52"/>
      <c r="G90" s="52"/>
      <c r="H90" s="52"/>
      <c r="I90" s="52"/>
      <c r="J90" s="52"/>
      <c r="K90" s="52"/>
      <c r="L90" s="52"/>
      <c r="M90" s="52"/>
      <c r="N90" s="52"/>
      <c r="O90" s="52"/>
      <c r="P90" s="53"/>
      <c r="Q90" s="53"/>
      <c r="R90" s="53"/>
      <c r="S90" s="54"/>
      <c r="T90" s="49"/>
      <c r="U90" s="50"/>
      <c r="V90" s="52"/>
      <c r="W90" s="60"/>
      <c r="X90" s="52"/>
      <c r="Y90" s="52"/>
      <c r="Z90" s="52"/>
      <c r="AA90" s="51"/>
    </row>
    <row r="91" spans="1:27">
      <c r="A91" s="39" t="str">
        <f t="shared" si="2"/>
        <v xml:space="preserve"> </v>
      </c>
      <c r="B91" s="39" t="str">
        <f t="shared" si="3"/>
        <v/>
      </c>
      <c r="C91" s="1"/>
      <c r="D91" s="46"/>
      <c r="E91" s="52"/>
      <c r="F91" s="52"/>
      <c r="G91" s="52"/>
      <c r="H91" s="52"/>
      <c r="I91" s="52"/>
      <c r="J91" s="52"/>
      <c r="K91" s="52"/>
      <c r="L91" s="52"/>
      <c r="M91" s="52"/>
      <c r="N91" s="52"/>
      <c r="O91" s="52"/>
      <c r="P91" s="53"/>
      <c r="Q91" s="53"/>
      <c r="R91" s="53"/>
      <c r="S91" s="54"/>
      <c r="T91" s="49"/>
      <c r="U91" s="50"/>
      <c r="V91" s="52"/>
      <c r="W91" s="60"/>
      <c r="X91" s="52"/>
      <c r="Y91" s="52"/>
      <c r="Z91" s="52"/>
      <c r="AA91" s="51"/>
    </row>
    <row r="92" spans="1:27">
      <c r="A92" s="39" t="str">
        <f t="shared" si="2"/>
        <v xml:space="preserve"> </v>
      </c>
      <c r="B92" s="39" t="str">
        <f t="shared" si="3"/>
        <v/>
      </c>
      <c r="C92" s="1"/>
      <c r="D92" s="46"/>
      <c r="E92" s="52"/>
      <c r="F92" s="52"/>
      <c r="G92" s="52"/>
      <c r="H92" s="52"/>
      <c r="I92" s="52"/>
      <c r="J92" s="52"/>
      <c r="K92" s="52"/>
      <c r="L92" s="52"/>
      <c r="M92" s="52"/>
      <c r="N92" s="52"/>
      <c r="O92" s="52"/>
      <c r="P92" s="53"/>
      <c r="Q92" s="53"/>
      <c r="R92" s="53"/>
      <c r="S92" s="54"/>
      <c r="T92" s="49"/>
      <c r="U92" s="50"/>
      <c r="V92" s="52"/>
      <c r="W92" s="60"/>
      <c r="X92" s="52"/>
      <c r="Y92" s="52"/>
      <c r="Z92" s="52"/>
      <c r="AA92" s="51"/>
    </row>
    <row r="93" spans="1:27">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7">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7">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7">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c r="A101" s="39" t="str">
        <f t="shared" si="2"/>
        <v xml:space="preserve"> </v>
      </c>
      <c r="B101" s="39" t="str">
        <f t="shared" si="3"/>
        <v/>
      </c>
      <c r="C101" s="1"/>
      <c r="D101" s="46"/>
      <c r="E101" s="1"/>
      <c r="F101" s="1"/>
      <c r="G101" s="1"/>
      <c r="H101" s="1"/>
      <c r="I101" s="1"/>
      <c r="J101" s="1"/>
      <c r="K101" s="1"/>
      <c r="L101" s="1"/>
      <c r="M101" s="1"/>
      <c r="N101" s="1"/>
      <c r="O101" s="1"/>
      <c r="P101" s="47"/>
      <c r="Q101" s="46"/>
      <c r="R101" s="46"/>
      <c r="S101" s="48"/>
      <c r="T101" s="49"/>
      <c r="U101" s="50"/>
      <c r="V101" s="1"/>
      <c r="W101" s="1"/>
      <c r="X101" s="1"/>
      <c r="Y101" s="1"/>
      <c r="Z101" s="1"/>
      <c r="AA101" s="51"/>
    </row>
    <row r="102" spans="1:27">
      <c r="A102" s="39" t="str">
        <f t="shared" si="2"/>
        <v xml:space="preserve"> </v>
      </c>
      <c r="B102" s="39" t="str">
        <f t="shared" si="3"/>
        <v/>
      </c>
      <c r="C102" s="1"/>
      <c r="D102" s="46"/>
      <c r="E102" s="1"/>
      <c r="F102" s="1"/>
      <c r="G102" s="1"/>
      <c r="H102" s="1"/>
      <c r="I102" s="1"/>
      <c r="J102" s="1"/>
      <c r="K102" s="1"/>
      <c r="L102" s="1"/>
      <c r="M102" s="1"/>
      <c r="N102" s="1"/>
      <c r="O102" s="1"/>
      <c r="P102" s="47"/>
      <c r="Q102" s="46"/>
      <c r="R102" s="46"/>
      <c r="S102" s="48"/>
      <c r="T102" s="49"/>
      <c r="U102" s="50"/>
      <c r="V102" s="1"/>
      <c r="W102" s="1"/>
      <c r="X102" s="1"/>
      <c r="Y102" s="1"/>
      <c r="Z102" s="1"/>
      <c r="AA102" s="51"/>
    </row>
    <row r="103" spans="1:27">
      <c r="A103" s="39" t="str">
        <f t="shared" si="2"/>
        <v xml:space="preserve"> </v>
      </c>
      <c r="B103" s="39" t="str">
        <f t="shared" si="3"/>
        <v/>
      </c>
      <c r="C103" s="1"/>
      <c r="D103" s="46"/>
      <c r="E103" s="1"/>
      <c r="F103" s="1"/>
      <c r="G103" s="1"/>
      <c r="H103" s="1"/>
      <c r="I103" s="1"/>
      <c r="J103" s="1"/>
      <c r="K103" s="1"/>
      <c r="L103" s="1"/>
      <c r="M103" s="1"/>
      <c r="N103" s="1"/>
      <c r="O103" s="1"/>
      <c r="P103" s="47"/>
      <c r="Q103" s="46"/>
      <c r="R103" s="46"/>
      <c r="S103" s="48"/>
      <c r="T103" s="49"/>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ref="P104:P134" si="4">+IF(D104&lt;&gt;"",D104,"")</f>
        <v/>
      </c>
      <c r="Q104" s="46"/>
      <c r="R104" s="46"/>
      <c r="S104" s="48" t="str">
        <f t="shared" ref="S104:S134" si="5">IF(P104&lt;&gt;"",_xlfn.DAYS(Q104,P104),"")</f>
        <v/>
      </c>
      <c r="T104" s="49" t="str">
        <f t="shared" ref="T104:T134" si="6">IF(P104&lt;&gt;"",_xlfn.DAYS(R104,P104),"")</f>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93:T203">
    <cfRule type="cellIs" dxfId="155" priority="162" operator="greaterThan">
      <formula>S93</formula>
    </cfRule>
  </conditionalFormatting>
  <conditionalFormatting sqref="T93:T203">
    <cfRule type="cellIs" dxfId="154" priority="161" operator="lessThan">
      <formula>S93</formula>
    </cfRule>
  </conditionalFormatting>
  <conditionalFormatting sqref="T93:T203">
    <cfRule type="cellIs" dxfId="153" priority="160" operator="equal">
      <formula>S93</formula>
    </cfRule>
  </conditionalFormatting>
  <conditionalFormatting sqref="T48:T92">
    <cfRule type="cellIs" dxfId="152" priority="156" operator="greaterThan">
      <formula>S48</formula>
    </cfRule>
  </conditionalFormatting>
  <conditionalFormatting sqref="T48:T92">
    <cfRule type="cellIs" dxfId="151" priority="155" operator="lessThan">
      <formula>S48</formula>
    </cfRule>
  </conditionalFormatting>
  <conditionalFormatting sqref="T48:T92">
    <cfRule type="cellIs" dxfId="150" priority="154" operator="equal">
      <formula>S48</formula>
    </cfRule>
  </conditionalFormatting>
  <conditionalFormatting sqref="U6:U47">
    <cfRule type="cellIs" dxfId="149" priority="6" operator="greaterThan">
      <formula>T6</formula>
    </cfRule>
  </conditionalFormatting>
  <conditionalFormatting sqref="U6:U47">
    <cfRule type="cellIs" dxfId="148" priority="5" operator="lessThan">
      <formula>T6</formula>
    </cfRule>
  </conditionalFormatting>
  <conditionalFormatting sqref="U6:U47">
    <cfRule type="cellIs" dxfId="147"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57" operator="equal" id="{E9CA8FAE-DFE5-4B15-8DA0-384DE35DCB9C}">
            <xm:f>'C:\Users\Lenovo\Documents\procedimiento de participacion\[PM06-PR04-F02.xlsx]LD'!#REF!</xm:f>
            <x14:dxf>
              <font>
                <color rgb="FF9C6500"/>
              </font>
              <fill>
                <patternFill>
                  <bgColor rgb="FFFFEB9C"/>
                </patternFill>
              </fill>
            </x14:dxf>
          </x14:cfRule>
          <x14:cfRule type="cellIs" priority="158" operator="equal" id="{213557CB-AC9E-420F-90CA-2E4DD8F55BD2}">
            <xm:f>'C:\Users\Lenovo\Documents\procedimiento de participacion\[PM06-PR04-F02.xlsx]LD'!#REF!</xm:f>
            <x14:dxf>
              <font>
                <color rgb="FF9C0006"/>
              </font>
              <fill>
                <patternFill>
                  <bgColor rgb="FFFFC7CE"/>
                </patternFill>
              </fill>
            </x14:dxf>
          </x14:cfRule>
          <x14:cfRule type="cellIs" priority="159" operator="equal" id="{5E2B9B08-8E5B-4A27-BBA1-6C1668E6F1E5}">
            <xm:f>'C:\Users\Lenovo\Documents\procedimiento de participacion\[PM06-PR04-F02.xlsx]LD'!#REF!</xm:f>
            <x14:dxf>
              <font>
                <color rgb="FF006100"/>
              </font>
              <fill>
                <patternFill>
                  <bgColor rgb="FFC6EFCE"/>
                </patternFill>
              </fill>
            </x14:dxf>
          </x14:cfRule>
          <xm:sqref>U93:U203</xm:sqref>
        </x14:conditionalFormatting>
        <x14:conditionalFormatting xmlns:xm="http://schemas.microsoft.com/office/excel/2006/main">
          <x14:cfRule type="cellIs" priority="151" operator="equal" id="{F2C41DC8-209A-41C1-BC95-F4ACD304BF62}">
            <xm:f>'\\storage_Admin\CentrosLocalesMovilidad\2019\POA\JULIO\17. CANDELARIA\[290726 Formato de registro V.1.3(1) (4) (2).xlsx]LD'!#REF!</xm:f>
            <x14:dxf>
              <font>
                <color rgb="FF9C6500"/>
              </font>
              <fill>
                <patternFill>
                  <bgColor rgb="FFFFEB9C"/>
                </patternFill>
              </fill>
            </x14:dxf>
          </x14:cfRule>
          <x14:cfRule type="cellIs" priority="152" operator="equal" id="{F6D1DDAA-E534-46A6-B8F5-04FBE41B02D0}">
            <xm:f>'\\storage_Admin\CentrosLocalesMovilidad\2019\POA\JULIO\17. CANDELARIA\[290726 Formato de registro V.1.3(1) (4) (2).xlsx]LD'!#REF!</xm:f>
            <x14:dxf>
              <font>
                <color rgb="FF9C0006"/>
              </font>
              <fill>
                <patternFill>
                  <bgColor rgb="FFFFC7CE"/>
                </patternFill>
              </fill>
            </x14:dxf>
          </x14:cfRule>
          <x14:cfRule type="cellIs" priority="153" operator="equal" id="{0FBB3E8D-299A-48CB-AE10-C6274DD084DF}">
            <xm:f>'\\storage_Admin\CentrosLocalesMovilidad\2019\POA\JULIO\17. CANDELARIA\[290726 Formato de registro V.1.3(1) (4) (2).xlsx]LD'!#REF!</xm:f>
            <x14:dxf>
              <font>
                <color rgb="FF006100"/>
              </font>
              <fill>
                <patternFill>
                  <bgColor rgb="FFC6EFCE"/>
                </patternFill>
              </fill>
            </x14:dxf>
          </x14:cfRule>
          <xm:sqref>U87 U90:U92</xm:sqref>
        </x14:conditionalFormatting>
        <x14:conditionalFormatting xmlns:xm="http://schemas.microsoft.com/office/excel/2006/main">
          <x14:cfRule type="cellIs" priority="94" operator="equal" id="{CCE25DDC-6533-4F11-B5B6-3085D29173B5}">
            <xm:f>'\\storage_Admin\CentrosLocalesMovilidad\2019\POA\JULIO\17. CANDELARIA\[290726 Formato de registro V.1.3(1) (4) (2).xlsx]LD'!#REF!</xm:f>
            <x14:dxf>
              <font>
                <color rgb="FF9C6500"/>
              </font>
              <fill>
                <patternFill>
                  <bgColor rgb="FFFFEB9C"/>
                </patternFill>
              </fill>
            </x14:dxf>
          </x14:cfRule>
          <x14:cfRule type="cellIs" priority="95" operator="equal" id="{06F976E9-C0C1-4AFC-993C-B6F304633A13}">
            <xm:f>'\\storage_Admin\CentrosLocalesMovilidad\2019\POA\JULIO\17. CANDELARIA\[290726 Formato de registro V.1.3(1) (4) (2).xlsx]LD'!#REF!</xm:f>
            <x14:dxf>
              <font>
                <color rgb="FF9C0006"/>
              </font>
              <fill>
                <patternFill>
                  <bgColor rgb="FFFFC7CE"/>
                </patternFill>
              </fill>
            </x14:dxf>
          </x14:cfRule>
          <x14:cfRule type="cellIs" priority="96" operator="equal" id="{3826237F-2773-405E-93C2-8AD8D106A9AF}">
            <xm:f>'\\storage_Admin\CentrosLocalesMovilidad\2019\POA\JULIO\17. CANDELARIA\[290726 Formato de registro V.1.3(1) (4) (2).xlsx]LD'!#REF!</xm:f>
            <x14:dxf>
              <font>
                <color rgb="FF006100"/>
              </font>
              <fill>
                <patternFill>
                  <bgColor rgb="FFC6EFCE"/>
                </patternFill>
              </fill>
            </x14:dxf>
          </x14:cfRule>
          <xm:sqref>U48</xm:sqref>
        </x14:conditionalFormatting>
        <x14:conditionalFormatting xmlns:xm="http://schemas.microsoft.com/office/excel/2006/main">
          <x14:cfRule type="cellIs" priority="91" operator="equal" id="{E5E7164E-E6DA-49AD-91F3-946C77D01FB1}">
            <xm:f>'\\storage_Admin\CentrosLocalesMovilidad\2019\POA\JULIO\17. CANDELARIA\[290726 Formato de registro V.1.3(1) (4) (2).xlsx]LD'!#REF!</xm:f>
            <x14:dxf>
              <font>
                <color rgb="FF9C6500"/>
              </font>
              <fill>
                <patternFill>
                  <bgColor rgb="FFFFEB9C"/>
                </patternFill>
              </fill>
            </x14:dxf>
          </x14:cfRule>
          <x14:cfRule type="cellIs" priority="92" operator="equal" id="{A5B11F7D-9121-4F02-A148-54AA8F7EEB0F}">
            <xm:f>'\\storage_Admin\CentrosLocalesMovilidad\2019\POA\JULIO\17. CANDELARIA\[290726 Formato de registro V.1.3(1) (4) (2).xlsx]LD'!#REF!</xm:f>
            <x14:dxf>
              <font>
                <color rgb="FF9C0006"/>
              </font>
              <fill>
                <patternFill>
                  <bgColor rgb="FFFFC7CE"/>
                </patternFill>
              </fill>
            </x14:dxf>
          </x14:cfRule>
          <x14:cfRule type="cellIs" priority="93" operator="equal" id="{F3D85F2A-BFFE-45C0-8B27-DFD71CA76968}">
            <xm:f>'\\storage_Admin\CentrosLocalesMovilidad\2019\POA\JULIO\17. CANDELARIA\[290726 Formato de registro V.1.3(1) (4) (2).xlsx]LD'!#REF!</xm:f>
            <x14:dxf>
              <font>
                <color rgb="FF006100"/>
              </font>
              <fill>
                <patternFill>
                  <bgColor rgb="FFC6EFCE"/>
                </patternFill>
              </fill>
            </x14:dxf>
          </x14:cfRule>
          <xm:sqref>U49</xm:sqref>
        </x14:conditionalFormatting>
        <x14:conditionalFormatting xmlns:xm="http://schemas.microsoft.com/office/excel/2006/main">
          <x14:cfRule type="cellIs" priority="88" operator="equal" id="{D196E10D-D33F-49EB-836E-ED6E705442C1}">
            <xm:f>'\\storage_Admin\CentrosLocalesMovilidad\2019\POA\JULIO\17. CANDELARIA\[290726 Formato de registro V.1.3(1) (4) (2).xlsx]LD'!#REF!</xm:f>
            <x14:dxf>
              <font>
                <color rgb="FF9C6500"/>
              </font>
              <fill>
                <patternFill>
                  <bgColor rgb="FFFFEB9C"/>
                </patternFill>
              </fill>
            </x14:dxf>
          </x14:cfRule>
          <x14:cfRule type="cellIs" priority="89" operator="equal" id="{703A8A73-3EFC-44CE-B6D0-C385AA3FB44A}">
            <xm:f>'\\storage_Admin\CentrosLocalesMovilidad\2019\POA\JULIO\17. CANDELARIA\[290726 Formato de registro V.1.3(1) (4) (2).xlsx]LD'!#REF!</xm:f>
            <x14:dxf>
              <font>
                <color rgb="FF9C0006"/>
              </font>
              <fill>
                <patternFill>
                  <bgColor rgb="FFFFC7CE"/>
                </patternFill>
              </fill>
            </x14:dxf>
          </x14:cfRule>
          <x14:cfRule type="cellIs" priority="90" operator="equal" id="{C986DC66-415B-4DB6-98EA-E7F489034D80}">
            <xm:f>'\\storage_Admin\CentrosLocalesMovilidad\2019\POA\JULIO\17. CANDELARIA\[290726 Formato de registro V.1.3(1) (4) (2).xlsx]LD'!#REF!</xm:f>
            <x14:dxf>
              <font>
                <color rgb="FF006100"/>
              </font>
              <fill>
                <patternFill>
                  <bgColor rgb="FFC6EFCE"/>
                </patternFill>
              </fill>
            </x14:dxf>
          </x14:cfRule>
          <xm:sqref>U50</xm:sqref>
        </x14:conditionalFormatting>
        <x14:conditionalFormatting xmlns:xm="http://schemas.microsoft.com/office/excel/2006/main">
          <x14:cfRule type="cellIs" priority="85" operator="equal" id="{7188AD87-7117-4AD9-BAA2-CC226AA12FB1}">
            <xm:f>'\\storage_Admin\CentrosLocalesMovilidad\2019\POA\JULIO\17. CANDELARIA\[290726 Formato de registro V.1.3(1) (4) (2).xlsx]LD'!#REF!</xm:f>
            <x14:dxf>
              <font>
                <color rgb="FF9C6500"/>
              </font>
              <fill>
                <patternFill>
                  <bgColor rgb="FFFFEB9C"/>
                </patternFill>
              </fill>
            </x14:dxf>
          </x14:cfRule>
          <x14:cfRule type="cellIs" priority="86" operator="equal" id="{A299302B-5F48-4095-8CD5-33FD0D20E356}">
            <xm:f>'\\storage_Admin\CentrosLocalesMovilidad\2019\POA\JULIO\17. CANDELARIA\[290726 Formato de registro V.1.3(1) (4) (2).xlsx]LD'!#REF!</xm:f>
            <x14:dxf>
              <font>
                <color rgb="FF9C0006"/>
              </font>
              <fill>
                <patternFill>
                  <bgColor rgb="FFFFC7CE"/>
                </patternFill>
              </fill>
            </x14:dxf>
          </x14:cfRule>
          <x14:cfRule type="cellIs" priority="87" operator="equal" id="{9C4E05F9-7877-4AFB-869F-B539F2CC9F3B}">
            <xm:f>'\\storage_Admin\CentrosLocalesMovilidad\2019\POA\JULIO\17. CANDELARIA\[290726 Formato de registro V.1.3(1) (4) (2).xlsx]LD'!#REF!</xm:f>
            <x14:dxf>
              <font>
                <color rgb="FF006100"/>
              </font>
              <fill>
                <patternFill>
                  <bgColor rgb="FFC6EFCE"/>
                </patternFill>
              </fill>
            </x14:dxf>
          </x14:cfRule>
          <xm:sqref>U51:U55</xm:sqref>
        </x14:conditionalFormatting>
        <x14:conditionalFormatting xmlns:xm="http://schemas.microsoft.com/office/excel/2006/main">
          <x14:cfRule type="cellIs" priority="82" operator="equal" id="{BB3BEBA2-F6D5-4BC1-A4D4-E1CF98676024}">
            <xm:f>'\\storage_Admin\CentrosLocalesMovilidad\2019\POA\JULIO\17. CANDELARIA\[290726 Formato de registro V.1.3(1) (4) (2).xlsx]LD'!#REF!</xm:f>
            <x14:dxf>
              <font>
                <color rgb="FF9C6500"/>
              </font>
              <fill>
                <patternFill>
                  <bgColor rgb="FFFFEB9C"/>
                </patternFill>
              </fill>
            </x14:dxf>
          </x14:cfRule>
          <x14:cfRule type="cellIs" priority="83" operator="equal" id="{75F58E10-36B5-48AB-87AE-CC74E8D00E73}">
            <xm:f>'\\storage_Admin\CentrosLocalesMovilidad\2019\POA\JULIO\17. CANDELARIA\[290726 Formato de registro V.1.3(1) (4) (2).xlsx]LD'!#REF!</xm:f>
            <x14:dxf>
              <font>
                <color rgb="FF9C0006"/>
              </font>
              <fill>
                <patternFill>
                  <bgColor rgb="FFFFC7CE"/>
                </patternFill>
              </fill>
            </x14:dxf>
          </x14:cfRule>
          <x14:cfRule type="cellIs" priority="84" operator="equal" id="{A5400618-67C3-4CF5-B011-1D0C54CF7D95}">
            <xm:f>'\\storage_Admin\CentrosLocalesMovilidad\2019\POA\JULIO\17. CANDELARIA\[290726 Formato de registro V.1.3(1) (4) (2).xlsx]LD'!#REF!</xm:f>
            <x14:dxf>
              <font>
                <color rgb="FF006100"/>
              </font>
              <fill>
                <patternFill>
                  <bgColor rgb="FFC6EFCE"/>
                </patternFill>
              </fill>
            </x14:dxf>
          </x14:cfRule>
          <xm:sqref>U56</xm:sqref>
        </x14:conditionalFormatting>
        <x14:conditionalFormatting xmlns:xm="http://schemas.microsoft.com/office/excel/2006/main">
          <x14:cfRule type="cellIs" priority="79" operator="equal" id="{F2A62B04-B3BE-42F8-AB08-93F50577B578}">
            <xm:f>'\\storage_Admin\CentrosLocalesMovilidad\2019\POA\JULIO\17. CANDELARIA\[290726 Formato de registro V.1.3(1) (4) (2).xlsx]LD'!#REF!</xm:f>
            <x14:dxf>
              <font>
                <color rgb="FF9C6500"/>
              </font>
              <fill>
                <patternFill>
                  <bgColor rgb="FFFFEB9C"/>
                </patternFill>
              </fill>
            </x14:dxf>
          </x14:cfRule>
          <x14:cfRule type="cellIs" priority="80" operator="equal" id="{9831EB96-BEED-4B82-A9AA-1F7FFE8B4753}">
            <xm:f>'\\storage_Admin\CentrosLocalesMovilidad\2019\POA\JULIO\17. CANDELARIA\[290726 Formato de registro V.1.3(1) (4) (2).xlsx]LD'!#REF!</xm:f>
            <x14:dxf>
              <font>
                <color rgb="FF9C0006"/>
              </font>
              <fill>
                <patternFill>
                  <bgColor rgb="FFFFC7CE"/>
                </patternFill>
              </fill>
            </x14:dxf>
          </x14:cfRule>
          <x14:cfRule type="cellIs" priority="81" operator="equal" id="{805D131E-CFA5-453F-A1FE-424BEAF3C3B0}">
            <xm:f>'\\storage_Admin\CentrosLocalesMovilidad\2019\POA\JULIO\17. CANDELARIA\[290726 Formato de registro V.1.3(1) (4) (2).xlsx]LD'!#REF!</xm:f>
            <x14:dxf>
              <font>
                <color rgb="FF006100"/>
              </font>
              <fill>
                <patternFill>
                  <bgColor rgb="FFC6EFCE"/>
                </patternFill>
              </fill>
            </x14:dxf>
          </x14:cfRule>
          <xm:sqref>U57</xm:sqref>
        </x14:conditionalFormatting>
        <x14:conditionalFormatting xmlns:xm="http://schemas.microsoft.com/office/excel/2006/main">
          <x14:cfRule type="cellIs" priority="76" operator="equal" id="{E811F88E-C231-4B9A-9748-354DF923715A}">
            <xm:f>'\\storage_Admin\CentrosLocalesMovilidad\2019\POA\JULIO\17. CANDELARIA\[290726 Formato de registro V.1.3(1) (4) (2).xlsx]LD'!#REF!</xm:f>
            <x14:dxf>
              <font>
                <color rgb="FF9C6500"/>
              </font>
              <fill>
                <patternFill>
                  <bgColor rgb="FFFFEB9C"/>
                </patternFill>
              </fill>
            </x14:dxf>
          </x14:cfRule>
          <x14:cfRule type="cellIs" priority="77" operator="equal" id="{575E6385-0879-4B32-A033-A33B059C59AF}">
            <xm:f>'\\storage_Admin\CentrosLocalesMovilidad\2019\POA\JULIO\17. CANDELARIA\[290726 Formato de registro V.1.3(1) (4) (2).xlsx]LD'!#REF!</xm:f>
            <x14:dxf>
              <font>
                <color rgb="FF9C0006"/>
              </font>
              <fill>
                <patternFill>
                  <bgColor rgb="FFFFC7CE"/>
                </patternFill>
              </fill>
            </x14:dxf>
          </x14:cfRule>
          <x14:cfRule type="cellIs" priority="78" operator="equal" id="{3820198F-086E-4EB4-A36C-7493F287A355}">
            <xm:f>'\\storage_Admin\CentrosLocalesMovilidad\2019\POA\JULIO\17. CANDELARIA\[290726 Formato de registro V.1.3(1) (4) (2).xlsx]LD'!#REF!</xm:f>
            <x14:dxf>
              <font>
                <color rgb="FF006100"/>
              </font>
              <fill>
                <patternFill>
                  <bgColor rgb="FFC6EFCE"/>
                </patternFill>
              </fill>
            </x14:dxf>
          </x14:cfRule>
          <xm:sqref>U58</xm:sqref>
        </x14:conditionalFormatting>
        <x14:conditionalFormatting xmlns:xm="http://schemas.microsoft.com/office/excel/2006/main">
          <x14:cfRule type="cellIs" priority="73" operator="equal" id="{982B23E4-3FF3-41D9-B34B-014895271F6B}">
            <xm:f>'\\storage_Admin\CentrosLocalesMovilidad\2019\POA\JULIO\17. CANDELARIA\[290726 Formato de registro V.1.3(1) (4) (2).xlsx]LD'!#REF!</xm:f>
            <x14:dxf>
              <font>
                <color rgb="FF9C6500"/>
              </font>
              <fill>
                <patternFill>
                  <bgColor rgb="FFFFEB9C"/>
                </patternFill>
              </fill>
            </x14:dxf>
          </x14:cfRule>
          <x14:cfRule type="cellIs" priority="74" operator="equal" id="{B0DECE25-F2BC-4646-A9F8-255C9FFD45EB}">
            <xm:f>'\\storage_Admin\CentrosLocalesMovilidad\2019\POA\JULIO\17. CANDELARIA\[290726 Formato de registro V.1.3(1) (4) (2).xlsx]LD'!#REF!</xm:f>
            <x14:dxf>
              <font>
                <color rgb="FF9C0006"/>
              </font>
              <fill>
                <patternFill>
                  <bgColor rgb="FFFFC7CE"/>
                </patternFill>
              </fill>
            </x14:dxf>
          </x14:cfRule>
          <x14:cfRule type="cellIs" priority="75" operator="equal" id="{B4D04D21-1729-423E-8142-B4AD473F3A74}">
            <xm:f>'\\storage_Admin\CentrosLocalesMovilidad\2019\POA\JULIO\17. CANDELARIA\[290726 Formato de registro V.1.3(1) (4) (2).xlsx]LD'!#REF!</xm:f>
            <x14:dxf>
              <font>
                <color rgb="FF006100"/>
              </font>
              <fill>
                <patternFill>
                  <bgColor rgb="FFC6EFCE"/>
                </patternFill>
              </fill>
            </x14:dxf>
          </x14:cfRule>
          <xm:sqref>U59</xm:sqref>
        </x14:conditionalFormatting>
        <x14:conditionalFormatting xmlns:xm="http://schemas.microsoft.com/office/excel/2006/main">
          <x14:cfRule type="cellIs" priority="70" operator="equal" id="{430CA0B1-C2F9-42DA-AA00-76F8D72BDCB0}">
            <xm:f>'\\storage_Admin\CentrosLocalesMovilidad\2019\POA\JULIO\17. CANDELARIA\[290726 Formato de registro V.1.3(1) (4) (2).xlsx]LD'!#REF!</xm:f>
            <x14:dxf>
              <font>
                <color rgb="FF9C6500"/>
              </font>
              <fill>
                <patternFill>
                  <bgColor rgb="FFFFEB9C"/>
                </patternFill>
              </fill>
            </x14:dxf>
          </x14:cfRule>
          <x14:cfRule type="cellIs" priority="71" operator="equal" id="{CC2507A0-F4BB-48BF-8495-155123734425}">
            <xm:f>'\\storage_Admin\CentrosLocalesMovilidad\2019\POA\JULIO\17. CANDELARIA\[290726 Formato de registro V.1.3(1) (4) (2).xlsx]LD'!#REF!</xm:f>
            <x14:dxf>
              <font>
                <color rgb="FF9C0006"/>
              </font>
              <fill>
                <patternFill>
                  <bgColor rgb="FFFFC7CE"/>
                </patternFill>
              </fill>
            </x14:dxf>
          </x14:cfRule>
          <x14:cfRule type="cellIs" priority="72" operator="equal" id="{0E4097C1-3C72-4569-9198-F0B622AAA0C2}">
            <xm:f>'\\storage_Admin\CentrosLocalesMovilidad\2019\POA\JULIO\17. CANDELARIA\[290726 Formato de registro V.1.3(1) (4) (2).xlsx]LD'!#REF!</xm:f>
            <x14:dxf>
              <font>
                <color rgb="FF006100"/>
              </font>
              <fill>
                <patternFill>
                  <bgColor rgb="FFC6EFCE"/>
                </patternFill>
              </fill>
            </x14:dxf>
          </x14:cfRule>
          <xm:sqref>U60:U61</xm:sqref>
        </x14:conditionalFormatting>
        <x14:conditionalFormatting xmlns:xm="http://schemas.microsoft.com/office/excel/2006/main">
          <x14:cfRule type="cellIs" priority="67" operator="equal" id="{BD469C41-4B0D-4F28-89C4-549C66FA5E92}">
            <xm:f>'\\storage_Admin\CentrosLocalesMovilidad\2019\POA\JULIO\17. CANDELARIA\[290726 Formato de registro V.1.3(1) (4) (2).xlsx]LD'!#REF!</xm:f>
            <x14:dxf>
              <font>
                <color rgb="FF9C6500"/>
              </font>
              <fill>
                <patternFill>
                  <bgColor rgb="FFFFEB9C"/>
                </patternFill>
              </fill>
            </x14:dxf>
          </x14:cfRule>
          <x14:cfRule type="cellIs" priority="68" operator="equal" id="{47A44915-27F1-4502-ADD1-F905CFC7328D}">
            <xm:f>'\\storage_Admin\CentrosLocalesMovilidad\2019\POA\JULIO\17. CANDELARIA\[290726 Formato de registro V.1.3(1) (4) (2).xlsx]LD'!#REF!</xm:f>
            <x14:dxf>
              <font>
                <color rgb="FF9C0006"/>
              </font>
              <fill>
                <patternFill>
                  <bgColor rgb="FFFFC7CE"/>
                </patternFill>
              </fill>
            </x14:dxf>
          </x14:cfRule>
          <x14:cfRule type="cellIs" priority="69" operator="equal" id="{CCC73AE3-4895-426B-928B-42295357EA83}">
            <xm:f>'\\storage_Admin\CentrosLocalesMovilidad\2019\POA\JULIO\17. CANDELARIA\[290726 Formato de registro V.1.3(1) (4) (2).xlsx]LD'!#REF!</xm:f>
            <x14:dxf>
              <font>
                <color rgb="FF006100"/>
              </font>
              <fill>
                <patternFill>
                  <bgColor rgb="FFC6EFCE"/>
                </patternFill>
              </fill>
            </x14:dxf>
          </x14:cfRule>
          <xm:sqref>U62</xm:sqref>
        </x14:conditionalFormatting>
        <x14:conditionalFormatting xmlns:xm="http://schemas.microsoft.com/office/excel/2006/main">
          <x14:cfRule type="cellIs" priority="64" operator="equal" id="{CCEE1E59-326C-43AB-ADE0-16EE53B63B69}">
            <xm:f>'\\storage_Admin\CentrosLocalesMovilidad\2019\POA\JULIO\17. CANDELARIA\[290726 Formato de registro V.1.3(1) (4) (2).xlsx]LD'!#REF!</xm:f>
            <x14:dxf>
              <font>
                <color rgb="FF9C6500"/>
              </font>
              <fill>
                <patternFill>
                  <bgColor rgb="FFFFEB9C"/>
                </patternFill>
              </fill>
            </x14:dxf>
          </x14:cfRule>
          <x14:cfRule type="cellIs" priority="65" operator="equal" id="{1777BDAB-AAF4-42D9-A22F-90FBF32C29A3}">
            <xm:f>'\\storage_Admin\CentrosLocalesMovilidad\2019\POA\JULIO\17. CANDELARIA\[290726 Formato de registro V.1.3(1) (4) (2).xlsx]LD'!#REF!</xm:f>
            <x14:dxf>
              <font>
                <color rgb="FF9C0006"/>
              </font>
              <fill>
                <patternFill>
                  <bgColor rgb="FFFFC7CE"/>
                </patternFill>
              </fill>
            </x14:dxf>
          </x14:cfRule>
          <x14:cfRule type="cellIs" priority="66" operator="equal" id="{76E93219-F2E0-4C04-A3A7-7EF0F57C74FA}">
            <xm:f>'\\storage_Admin\CentrosLocalesMovilidad\2019\POA\JULIO\17. CANDELARIA\[290726 Formato de registro V.1.3(1) (4) (2).xlsx]LD'!#REF!</xm:f>
            <x14:dxf>
              <font>
                <color rgb="FF006100"/>
              </font>
              <fill>
                <patternFill>
                  <bgColor rgb="FFC6EFCE"/>
                </patternFill>
              </fill>
            </x14:dxf>
          </x14:cfRule>
          <xm:sqref>U63</xm:sqref>
        </x14:conditionalFormatting>
        <x14:conditionalFormatting xmlns:xm="http://schemas.microsoft.com/office/excel/2006/main">
          <x14:cfRule type="cellIs" priority="61" operator="equal" id="{9334C8D2-8084-41BB-8F7E-5A625DDDD47D}">
            <xm:f>'\\storage_Admin\CentrosLocalesMovilidad\2019\POA\JULIO\17. CANDELARIA\[290726 Formato de registro V.1.3(1) (4) (2).xlsx]LD'!#REF!</xm:f>
            <x14:dxf>
              <font>
                <color rgb="FF9C6500"/>
              </font>
              <fill>
                <patternFill>
                  <bgColor rgb="FFFFEB9C"/>
                </patternFill>
              </fill>
            </x14:dxf>
          </x14:cfRule>
          <x14:cfRule type="cellIs" priority="62" operator="equal" id="{62E51362-112E-40C3-929E-C080C31AABEC}">
            <xm:f>'\\storage_Admin\CentrosLocalesMovilidad\2019\POA\JULIO\17. CANDELARIA\[290726 Formato de registro V.1.3(1) (4) (2).xlsx]LD'!#REF!</xm:f>
            <x14:dxf>
              <font>
                <color rgb="FF9C0006"/>
              </font>
              <fill>
                <patternFill>
                  <bgColor rgb="FFFFC7CE"/>
                </patternFill>
              </fill>
            </x14:dxf>
          </x14:cfRule>
          <x14:cfRule type="cellIs" priority="63" operator="equal" id="{32957FEB-1506-404A-B243-206B75142E81}">
            <xm:f>'\\storage_Admin\CentrosLocalesMovilidad\2019\POA\JULIO\17. CANDELARIA\[290726 Formato de registro V.1.3(1) (4) (2).xlsx]LD'!#REF!</xm:f>
            <x14:dxf>
              <font>
                <color rgb="FF006100"/>
              </font>
              <fill>
                <patternFill>
                  <bgColor rgb="FFC6EFCE"/>
                </patternFill>
              </fill>
            </x14:dxf>
          </x14:cfRule>
          <xm:sqref>U64:U65</xm:sqref>
        </x14:conditionalFormatting>
        <x14:conditionalFormatting xmlns:xm="http://schemas.microsoft.com/office/excel/2006/main">
          <x14:cfRule type="cellIs" priority="58" operator="equal" id="{DDAF1C85-FE84-4643-9FE5-5E17A151AD70}">
            <xm:f>'\\storage_Admin\CentrosLocalesMovilidad\2019\POA\JULIO\17. CANDELARIA\[290726 Formato de registro V.1.3(1) (4) (2).xlsx]LD'!#REF!</xm:f>
            <x14:dxf>
              <font>
                <color rgb="FF9C6500"/>
              </font>
              <fill>
                <patternFill>
                  <bgColor rgb="FFFFEB9C"/>
                </patternFill>
              </fill>
            </x14:dxf>
          </x14:cfRule>
          <x14:cfRule type="cellIs" priority="59" operator="equal" id="{70895B94-7B15-40E8-BDEE-6196EB290B7F}">
            <xm:f>'\\storage_Admin\CentrosLocalesMovilidad\2019\POA\JULIO\17. CANDELARIA\[290726 Formato de registro V.1.3(1) (4) (2).xlsx]LD'!#REF!</xm:f>
            <x14:dxf>
              <font>
                <color rgb="FF9C0006"/>
              </font>
              <fill>
                <patternFill>
                  <bgColor rgb="FFFFC7CE"/>
                </patternFill>
              </fill>
            </x14:dxf>
          </x14:cfRule>
          <x14:cfRule type="cellIs" priority="60" operator="equal" id="{156315C7-C978-4A1C-B95D-9D0653E24715}">
            <xm:f>'\\storage_Admin\CentrosLocalesMovilidad\2019\POA\JULIO\17. CANDELARIA\[290726 Formato de registro V.1.3(1) (4) (2).xlsx]LD'!#REF!</xm:f>
            <x14:dxf>
              <font>
                <color rgb="FF006100"/>
              </font>
              <fill>
                <patternFill>
                  <bgColor rgb="FFC6EFCE"/>
                </patternFill>
              </fill>
            </x14:dxf>
          </x14:cfRule>
          <xm:sqref>U66</xm:sqref>
        </x14:conditionalFormatting>
        <x14:conditionalFormatting xmlns:xm="http://schemas.microsoft.com/office/excel/2006/main">
          <x14:cfRule type="cellIs" priority="55" operator="equal" id="{0AD48AE9-A30B-4BAE-8E4C-6EB22153795E}">
            <xm:f>'\\storage_Admin\CentrosLocalesMovilidad\2019\POA\JULIO\17. CANDELARIA\[290726 Formato de registro V.1.3(1) (4) (2).xlsx]LD'!#REF!</xm:f>
            <x14:dxf>
              <font>
                <color rgb="FF9C6500"/>
              </font>
              <fill>
                <patternFill>
                  <bgColor rgb="FFFFEB9C"/>
                </patternFill>
              </fill>
            </x14:dxf>
          </x14:cfRule>
          <x14:cfRule type="cellIs" priority="56" operator="equal" id="{C71F73A2-609B-4ACE-8519-897E40DFB6AE}">
            <xm:f>'\\storage_Admin\CentrosLocalesMovilidad\2019\POA\JULIO\17. CANDELARIA\[290726 Formato de registro V.1.3(1) (4) (2).xlsx]LD'!#REF!</xm:f>
            <x14:dxf>
              <font>
                <color rgb="FF9C0006"/>
              </font>
              <fill>
                <patternFill>
                  <bgColor rgb="FFFFC7CE"/>
                </patternFill>
              </fill>
            </x14:dxf>
          </x14:cfRule>
          <x14:cfRule type="cellIs" priority="57" operator="equal" id="{D2E58FDB-7EC5-4DFC-A51A-6EE104EBA833}">
            <xm:f>'\\storage_Admin\CentrosLocalesMovilidad\2019\POA\JULIO\17. CANDELARIA\[290726 Formato de registro V.1.3(1) (4) (2).xlsx]LD'!#REF!</xm:f>
            <x14:dxf>
              <font>
                <color rgb="FF006100"/>
              </font>
              <fill>
                <patternFill>
                  <bgColor rgb="FFC6EFCE"/>
                </patternFill>
              </fill>
            </x14:dxf>
          </x14:cfRule>
          <xm:sqref>U67</xm:sqref>
        </x14:conditionalFormatting>
        <x14:conditionalFormatting xmlns:xm="http://schemas.microsoft.com/office/excel/2006/main">
          <x14:cfRule type="cellIs" priority="52" operator="equal" id="{2F0C0C02-D699-4390-B319-936FE864A299}">
            <xm:f>'\\storage_Admin\CentrosLocalesMovilidad\2019\POA\JULIO\17. CANDELARIA\[290726 Formato de registro V.1.3(1) (4) (2).xlsx]LD'!#REF!</xm:f>
            <x14:dxf>
              <font>
                <color rgb="FF9C6500"/>
              </font>
              <fill>
                <patternFill>
                  <bgColor rgb="FFFFEB9C"/>
                </patternFill>
              </fill>
            </x14:dxf>
          </x14:cfRule>
          <x14:cfRule type="cellIs" priority="53" operator="equal" id="{16FB623D-379D-45C5-B242-1366A669FB7C}">
            <xm:f>'\\storage_Admin\CentrosLocalesMovilidad\2019\POA\JULIO\17. CANDELARIA\[290726 Formato de registro V.1.3(1) (4) (2).xlsx]LD'!#REF!</xm:f>
            <x14:dxf>
              <font>
                <color rgb="FF9C0006"/>
              </font>
              <fill>
                <patternFill>
                  <bgColor rgb="FFFFC7CE"/>
                </patternFill>
              </fill>
            </x14:dxf>
          </x14:cfRule>
          <x14:cfRule type="cellIs" priority="54" operator="equal" id="{1DBF21B8-D489-43CF-8169-8D7765721F38}">
            <xm:f>'\\storage_Admin\CentrosLocalesMovilidad\2019\POA\JULIO\17. CANDELARIA\[290726 Formato de registro V.1.3(1) (4) (2).xlsx]LD'!#REF!</xm:f>
            <x14:dxf>
              <font>
                <color rgb="FF006100"/>
              </font>
              <fill>
                <patternFill>
                  <bgColor rgb="FFC6EFCE"/>
                </patternFill>
              </fill>
            </x14:dxf>
          </x14:cfRule>
          <xm:sqref>U68</xm:sqref>
        </x14:conditionalFormatting>
        <x14:conditionalFormatting xmlns:xm="http://schemas.microsoft.com/office/excel/2006/main">
          <x14:cfRule type="cellIs" priority="49" operator="equal" id="{93D33799-44C1-4D7E-BF63-06459A0A247E}">
            <xm:f>'\\storage_Admin\CentrosLocalesMovilidad\2019\POA\JULIO\17. CANDELARIA\[290726 Formato de registro V.1.3(1) (4) (2).xlsx]LD'!#REF!</xm:f>
            <x14:dxf>
              <font>
                <color rgb="FF9C6500"/>
              </font>
              <fill>
                <patternFill>
                  <bgColor rgb="FFFFEB9C"/>
                </patternFill>
              </fill>
            </x14:dxf>
          </x14:cfRule>
          <x14:cfRule type="cellIs" priority="50" operator="equal" id="{BE2B3E8F-7E4D-46FD-8CB9-A0282866F5BD}">
            <xm:f>'\\storage_Admin\CentrosLocalesMovilidad\2019\POA\JULIO\17. CANDELARIA\[290726 Formato de registro V.1.3(1) (4) (2).xlsx]LD'!#REF!</xm:f>
            <x14:dxf>
              <font>
                <color rgb="FF9C0006"/>
              </font>
              <fill>
                <patternFill>
                  <bgColor rgb="FFFFC7CE"/>
                </patternFill>
              </fill>
            </x14:dxf>
          </x14:cfRule>
          <x14:cfRule type="cellIs" priority="51" operator="equal" id="{81446509-34A8-483E-AD9E-2BAD21D2A9F0}">
            <xm:f>'\\storage_Admin\CentrosLocalesMovilidad\2019\POA\JULIO\17. CANDELARIA\[290726 Formato de registro V.1.3(1) (4) (2).xlsx]LD'!#REF!</xm:f>
            <x14:dxf>
              <font>
                <color rgb="FF006100"/>
              </font>
              <fill>
                <patternFill>
                  <bgColor rgb="FFC6EFCE"/>
                </patternFill>
              </fill>
            </x14:dxf>
          </x14:cfRule>
          <xm:sqref>U69</xm:sqref>
        </x14:conditionalFormatting>
        <x14:conditionalFormatting xmlns:xm="http://schemas.microsoft.com/office/excel/2006/main">
          <x14:cfRule type="cellIs" priority="46" operator="equal" id="{AAF46542-F9F4-464B-BE4E-3A78809677CE}">
            <xm:f>'\\storage_Admin\CentrosLocalesMovilidad\2019\POA\JULIO\17. CANDELARIA\[290726 Formato de registro V.1.3(1) (4) (2).xlsx]LD'!#REF!</xm:f>
            <x14:dxf>
              <font>
                <color rgb="FF9C6500"/>
              </font>
              <fill>
                <patternFill>
                  <bgColor rgb="FFFFEB9C"/>
                </patternFill>
              </fill>
            </x14:dxf>
          </x14:cfRule>
          <x14:cfRule type="cellIs" priority="47" operator="equal" id="{0F761C36-5463-4173-AEC3-95B4CC447276}">
            <xm:f>'\\storage_Admin\CentrosLocalesMovilidad\2019\POA\JULIO\17. CANDELARIA\[290726 Formato de registro V.1.3(1) (4) (2).xlsx]LD'!#REF!</xm:f>
            <x14:dxf>
              <font>
                <color rgb="FF9C0006"/>
              </font>
              <fill>
                <patternFill>
                  <bgColor rgb="FFFFC7CE"/>
                </patternFill>
              </fill>
            </x14:dxf>
          </x14:cfRule>
          <x14:cfRule type="cellIs" priority="48" operator="equal" id="{7DC0631F-1CDA-4400-9617-B8EB096060D5}">
            <xm:f>'\\storage_Admin\CentrosLocalesMovilidad\2019\POA\JULIO\17. CANDELARIA\[290726 Formato de registro V.1.3(1) (4) (2).xlsx]LD'!#REF!</xm:f>
            <x14:dxf>
              <font>
                <color rgb="FF006100"/>
              </font>
              <fill>
                <patternFill>
                  <bgColor rgb="FFC6EFCE"/>
                </patternFill>
              </fill>
            </x14:dxf>
          </x14:cfRule>
          <xm:sqref>U70</xm:sqref>
        </x14:conditionalFormatting>
        <x14:conditionalFormatting xmlns:xm="http://schemas.microsoft.com/office/excel/2006/main">
          <x14:cfRule type="cellIs" priority="43" operator="equal" id="{5ADF92A8-F524-48C4-BE79-E648E9C0C8A5}">
            <xm:f>'\\storage_Admin\CentrosLocalesMovilidad\2019\POA\JULIO\17. CANDELARIA\[290726 Formato de registro V.1.3(1) (4) (2).xlsx]LD'!#REF!</xm:f>
            <x14:dxf>
              <font>
                <color rgb="FF9C6500"/>
              </font>
              <fill>
                <patternFill>
                  <bgColor rgb="FFFFEB9C"/>
                </patternFill>
              </fill>
            </x14:dxf>
          </x14:cfRule>
          <x14:cfRule type="cellIs" priority="44" operator="equal" id="{149091DA-E78F-4D3E-B48A-AC97A462DDC6}">
            <xm:f>'\\storage_Admin\CentrosLocalesMovilidad\2019\POA\JULIO\17. CANDELARIA\[290726 Formato de registro V.1.3(1) (4) (2).xlsx]LD'!#REF!</xm:f>
            <x14:dxf>
              <font>
                <color rgb="FF9C0006"/>
              </font>
              <fill>
                <patternFill>
                  <bgColor rgb="FFFFC7CE"/>
                </patternFill>
              </fill>
            </x14:dxf>
          </x14:cfRule>
          <x14:cfRule type="cellIs" priority="45" operator="equal" id="{55794D2E-F493-4416-B4F7-29112FC8AFE1}">
            <xm:f>'\\storage_Admin\CentrosLocalesMovilidad\2019\POA\JULIO\17. CANDELARIA\[290726 Formato de registro V.1.3(1) (4) (2).xlsx]LD'!#REF!</xm:f>
            <x14:dxf>
              <font>
                <color rgb="FF006100"/>
              </font>
              <fill>
                <patternFill>
                  <bgColor rgb="FFC6EFCE"/>
                </patternFill>
              </fill>
            </x14:dxf>
          </x14:cfRule>
          <xm:sqref>U71:U72</xm:sqref>
        </x14:conditionalFormatting>
        <x14:conditionalFormatting xmlns:xm="http://schemas.microsoft.com/office/excel/2006/main">
          <x14:cfRule type="cellIs" priority="40" operator="equal" id="{60F98698-E2FF-400A-BC3C-B45AE0BE19B5}">
            <xm:f>'\\storage_Admin\CentrosLocalesMovilidad\2019\POA\JULIO\17. CANDELARIA\[290726 Formato de registro V.1.3(1) (4) (2).xlsx]LD'!#REF!</xm:f>
            <x14:dxf>
              <font>
                <color rgb="FF9C6500"/>
              </font>
              <fill>
                <patternFill>
                  <bgColor rgb="FFFFEB9C"/>
                </patternFill>
              </fill>
            </x14:dxf>
          </x14:cfRule>
          <x14:cfRule type="cellIs" priority="41" operator="equal" id="{4DB6BBF3-3728-4796-BF9C-1E6F13826904}">
            <xm:f>'\\storage_Admin\CentrosLocalesMovilidad\2019\POA\JULIO\17. CANDELARIA\[290726 Formato de registro V.1.3(1) (4) (2).xlsx]LD'!#REF!</xm:f>
            <x14:dxf>
              <font>
                <color rgb="FF9C0006"/>
              </font>
              <fill>
                <patternFill>
                  <bgColor rgb="FFFFC7CE"/>
                </patternFill>
              </fill>
            </x14:dxf>
          </x14:cfRule>
          <x14:cfRule type="cellIs" priority="42" operator="equal" id="{D10B00E5-4014-476F-9B13-6EDB2BD75038}">
            <xm:f>'\\storage_Admin\CentrosLocalesMovilidad\2019\POA\JULIO\17. CANDELARIA\[290726 Formato de registro V.1.3(1) (4) (2).xlsx]LD'!#REF!</xm:f>
            <x14:dxf>
              <font>
                <color rgb="FF006100"/>
              </font>
              <fill>
                <patternFill>
                  <bgColor rgb="FFC6EFCE"/>
                </patternFill>
              </fill>
            </x14:dxf>
          </x14:cfRule>
          <xm:sqref>U73</xm:sqref>
        </x14:conditionalFormatting>
        <x14:conditionalFormatting xmlns:xm="http://schemas.microsoft.com/office/excel/2006/main">
          <x14:cfRule type="cellIs" priority="37" operator="equal" id="{9F8ECBE7-7D58-4B26-A0A5-4BA1CCE73709}">
            <xm:f>'\\storage_Admin\CentrosLocalesMovilidad\2019\POA\JULIO\17. CANDELARIA\[290726 Formato de registro V.1.3(1) (4) (2).xlsx]LD'!#REF!</xm:f>
            <x14:dxf>
              <font>
                <color rgb="FF9C6500"/>
              </font>
              <fill>
                <patternFill>
                  <bgColor rgb="FFFFEB9C"/>
                </patternFill>
              </fill>
            </x14:dxf>
          </x14:cfRule>
          <x14:cfRule type="cellIs" priority="38" operator="equal" id="{88FA2297-9E7A-41D5-92A5-DA28C3A4938A}">
            <xm:f>'\\storage_Admin\CentrosLocalesMovilidad\2019\POA\JULIO\17. CANDELARIA\[290726 Formato de registro V.1.3(1) (4) (2).xlsx]LD'!#REF!</xm:f>
            <x14:dxf>
              <font>
                <color rgb="FF9C0006"/>
              </font>
              <fill>
                <patternFill>
                  <bgColor rgb="FFFFC7CE"/>
                </patternFill>
              </fill>
            </x14:dxf>
          </x14:cfRule>
          <x14:cfRule type="cellIs" priority="39" operator="equal" id="{EDF435B9-3CA9-4F0B-9A0B-E3973D01C66C}">
            <xm:f>'\\storage_Admin\CentrosLocalesMovilidad\2019\POA\JULIO\17. CANDELARIA\[290726 Formato de registro V.1.3(1) (4) (2).xlsx]LD'!#REF!</xm:f>
            <x14:dxf>
              <font>
                <color rgb="FF006100"/>
              </font>
              <fill>
                <patternFill>
                  <bgColor rgb="FFC6EFCE"/>
                </patternFill>
              </fill>
            </x14:dxf>
          </x14:cfRule>
          <xm:sqref>U74:U76</xm:sqref>
        </x14:conditionalFormatting>
        <x14:conditionalFormatting xmlns:xm="http://schemas.microsoft.com/office/excel/2006/main">
          <x14:cfRule type="cellIs" priority="34" operator="equal" id="{E49CFE38-17F0-471A-9B21-5E31DC9B6CEC}">
            <xm:f>'\\storage_Admin\CentrosLocalesMovilidad\2019\POA\JULIO\17. CANDELARIA\[290726 Formato de registro V.1.3(1) (4) (2).xlsx]LD'!#REF!</xm:f>
            <x14:dxf>
              <font>
                <color rgb="FF9C6500"/>
              </font>
              <fill>
                <patternFill>
                  <bgColor rgb="FFFFEB9C"/>
                </patternFill>
              </fill>
            </x14:dxf>
          </x14:cfRule>
          <x14:cfRule type="cellIs" priority="35" operator="equal" id="{48D58251-5833-4D7C-A3D1-9FDC87D075DE}">
            <xm:f>'\\storage_Admin\CentrosLocalesMovilidad\2019\POA\JULIO\17. CANDELARIA\[290726 Formato de registro V.1.3(1) (4) (2).xlsx]LD'!#REF!</xm:f>
            <x14:dxf>
              <font>
                <color rgb="FF9C0006"/>
              </font>
              <fill>
                <patternFill>
                  <bgColor rgb="FFFFC7CE"/>
                </patternFill>
              </fill>
            </x14:dxf>
          </x14:cfRule>
          <x14:cfRule type="cellIs" priority="36" operator="equal" id="{4C4ED8C3-5AF3-48B1-AFD8-8C4A3B4DDB5D}">
            <xm:f>'\\storage_Admin\CentrosLocalesMovilidad\2019\POA\JULIO\17. CANDELARIA\[290726 Formato de registro V.1.3(1) (4) (2).xlsx]LD'!#REF!</xm:f>
            <x14:dxf>
              <font>
                <color rgb="FF006100"/>
              </font>
              <fill>
                <patternFill>
                  <bgColor rgb="FFC6EFCE"/>
                </patternFill>
              </fill>
            </x14:dxf>
          </x14:cfRule>
          <xm:sqref>U77</xm:sqref>
        </x14:conditionalFormatting>
        <x14:conditionalFormatting xmlns:xm="http://schemas.microsoft.com/office/excel/2006/main">
          <x14:cfRule type="cellIs" priority="31" operator="equal" id="{16A56C79-E23E-4114-9245-D4F78A362767}">
            <xm:f>'\\storage_Admin\CentrosLocalesMovilidad\2019\POA\JULIO\17. CANDELARIA\[290726 Formato de registro V.1.3(1) (4) (2).xlsx]LD'!#REF!</xm:f>
            <x14:dxf>
              <font>
                <color rgb="FF9C6500"/>
              </font>
              <fill>
                <patternFill>
                  <bgColor rgb="FFFFEB9C"/>
                </patternFill>
              </fill>
            </x14:dxf>
          </x14:cfRule>
          <x14:cfRule type="cellIs" priority="32" operator="equal" id="{165583AD-3CF2-450F-A98C-310536175921}">
            <xm:f>'\\storage_Admin\CentrosLocalesMovilidad\2019\POA\JULIO\17. CANDELARIA\[290726 Formato de registro V.1.3(1) (4) (2).xlsx]LD'!#REF!</xm:f>
            <x14:dxf>
              <font>
                <color rgb="FF9C0006"/>
              </font>
              <fill>
                <patternFill>
                  <bgColor rgb="FFFFC7CE"/>
                </patternFill>
              </fill>
            </x14:dxf>
          </x14:cfRule>
          <x14:cfRule type="cellIs" priority="33" operator="equal" id="{DE9A72B7-0165-47FA-B630-3726C1873627}">
            <xm:f>'\\storage_Admin\CentrosLocalesMovilidad\2019\POA\JULIO\17. CANDELARIA\[290726 Formato de registro V.1.3(1) (4) (2).xlsx]LD'!#REF!</xm:f>
            <x14:dxf>
              <font>
                <color rgb="FF006100"/>
              </font>
              <fill>
                <patternFill>
                  <bgColor rgb="FFC6EFCE"/>
                </patternFill>
              </fill>
            </x14:dxf>
          </x14:cfRule>
          <xm:sqref>U78</xm:sqref>
        </x14:conditionalFormatting>
        <x14:conditionalFormatting xmlns:xm="http://schemas.microsoft.com/office/excel/2006/main">
          <x14:cfRule type="cellIs" priority="28" operator="equal" id="{D6DAB348-37D5-4BC3-9FA5-FF9DDDB005B2}">
            <xm:f>'\\storage_Admin\CentrosLocalesMovilidad\2019\POA\JULIO\17. CANDELARIA\[290726 Formato de registro V.1.3(1) (4) (2).xlsx]LD'!#REF!</xm:f>
            <x14:dxf>
              <font>
                <color rgb="FF9C6500"/>
              </font>
              <fill>
                <patternFill>
                  <bgColor rgb="FFFFEB9C"/>
                </patternFill>
              </fill>
            </x14:dxf>
          </x14:cfRule>
          <x14:cfRule type="cellIs" priority="29" operator="equal" id="{A6D25686-BC72-4396-B3F1-90732BA7A1D4}">
            <xm:f>'\\storage_Admin\CentrosLocalesMovilidad\2019\POA\JULIO\17. CANDELARIA\[290726 Formato de registro V.1.3(1) (4) (2).xlsx]LD'!#REF!</xm:f>
            <x14:dxf>
              <font>
                <color rgb="FF9C0006"/>
              </font>
              <fill>
                <patternFill>
                  <bgColor rgb="FFFFC7CE"/>
                </patternFill>
              </fill>
            </x14:dxf>
          </x14:cfRule>
          <x14:cfRule type="cellIs" priority="30" operator="equal" id="{E9CA76D2-8B6E-40C3-A550-84B6FA4F8800}">
            <xm:f>'\\storage_Admin\CentrosLocalesMovilidad\2019\POA\JULIO\17. CANDELARIA\[290726 Formato de registro V.1.3(1) (4) (2).xlsx]LD'!#REF!</xm:f>
            <x14:dxf>
              <font>
                <color rgb="FF006100"/>
              </font>
              <fill>
                <patternFill>
                  <bgColor rgb="FFC6EFCE"/>
                </patternFill>
              </fill>
            </x14:dxf>
          </x14:cfRule>
          <xm:sqref>U79:U80</xm:sqref>
        </x14:conditionalFormatting>
        <x14:conditionalFormatting xmlns:xm="http://schemas.microsoft.com/office/excel/2006/main">
          <x14:cfRule type="cellIs" priority="25" operator="equal" id="{C790351F-CF85-4A45-A75B-97D6A992341C}">
            <xm:f>'\\storage_Admin\CentrosLocalesMovilidad\2019\POA\JULIO\17. CANDELARIA\[290726 Formato de registro V.1.3(1) (4) (2).xlsx]LD'!#REF!</xm:f>
            <x14:dxf>
              <font>
                <color rgb="FF9C6500"/>
              </font>
              <fill>
                <patternFill>
                  <bgColor rgb="FFFFEB9C"/>
                </patternFill>
              </fill>
            </x14:dxf>
          </x14:cfRule>
          <x14:cfRule type="cellIs" priority="26" operator="equal" id="{E43D82EE-913C-4A2A-AF8A-5AA2AC1C2C17}">
            <xm:f>'\\storage_Admin\CentrosLocalesMovilidad\2019\POA\JULIO\17. CANDELARIA\[290726 Formato de registro V.1.3(1) (4) (2).xlsx]LD'!#REF!</xm:f>
            <x14:dxf>
              <font>
                <color rgb="FF9C0006"/>
              </font>
              <fill>
                <patternFill>
                  <bgColor rgb="FFFFC7CE"/>
                </patternFill>
              </fill>
            </x14:dxf>
          </x14:cfRule>
          <x14:cfRule type="cellIs" priority="27" operator="equal" id="{B1BD7601-0015-4912-B692-CBF998390A67}">
            <xm:f>'\\storage_Admin\CentrosLocalesMovilidad\2019\POA\JULIO\17. CANDELARIA\[290726 Formato de registro V.1.3(1) (4) (2).xlsx]LD'!#REF!</xm:f>
            <x14:dxf>
              <font>
                <color rgb="FF006100"/>
              </font>
              <fill>
                <patternFill>
                  <bgColor rgb="FFC6EFCE"/>
                </patternFill>
              </fill>
            </x14:dxf>
          </x14:cfRule>
          <xm:sqref>U81</xm:sqref>
        </x14:conditionalFormatting>
        <x14:conditionalFormatting xmlns:xm="http://schemas.microsoft.com/office/excel/2006/main">
          <x14:cfRule type="cellIs" priority="22" operator="equal" id="{179D05F9-F2ED-4E4A-A6BB-AC53ECC93844}">
            <xm:f>'\\storage_Admin\CentrosLocalesMovilidad\2019\POA\JULIO\17. CANDELARIA\[290726 Formato de registro V.1.3(1) (4) (2).xlsx]LD'!#REF!</xm:f>
            <x14:dxf>
              <font>
                <color rgb="FF9C6500"/>
              </font>
              <fill>
                <patternFill>
                  <bgColor rgb="FFFFEB9C"/>
                </patternFill>
              </fill>
            </x14:dxf>
          </x14:cfRule>
          <x14:cfRule type="cellIs" priority="23" operator="equal" id="{BBEEDBF0-22D2-4F01-A30E-C6DAA04B6274}">
            <xm:f>'\\storage_Admin\CentrosLocalesMovilidad\2019\POA\JULIO\17. CANDELARIA\[290726 Formato de registro V.1.3(1) (4) (2).xlsx]LD'!#REF!</xm:f>
            <x14:dxf>
              <font>
                <color rgb="FF9C0006"/>
              </font>
              <fill>
                <patternFill>
                  <bgColor rgb="FFFFC7CE"/>
                </patternFill>
              </fill>
            </x14:dxf>
          </x14:cfRule>
          <x14:cfRule type="cellIs" priority="24" operator="equal" id="{31864959-3D39-4DB2-BEDB-274873B1CF21}">
            <xm:f>'\\storage_Admin\CentrosLocalesMovilidad\2019\POA\JULIO\17. CANDELARIA\[290726 Formato de registro V.1.3(1) (4) (2).xlsx]LD'!#REF!</xm:f>
            <x14:dxf>
              <font>
                <color rgb="FF006100"/>
              </font>
              <fill>
                <patternFill>
                  <bgColor rgb="FFC6EFCE"/>
                </patternFill>
              </fill>
            </x14:dxf>
          </x14:cfRule>
          <xm:sqref>U82</xm:sqref>
        </x14:conditionalFormatting>
        <x14:conditionalFormatting xmlns:xm="http://schemas.microsoft.com/office/excel/2006/main">
          <x14:cfRule type="cellIs" priority="19" operator="equal" id="{CD0547D5-8203-4935-A6ED-21F9C1383A18}">
            <xm:f>'\\storage_Admin\CentrosLocalesMovilidad\2019\POA\JULIO\17. CANDELARIA\[290726 Formato de registro V.1.3(1) (4) (2).xlsx]LD'!#REF!</xm:f>
            <x14:dxf>
              <font>
                <color rgb="FF9C6500"/>
              </font>
              <fill>
                <patternFill>
                  <bgColor rgb="FFFFEB9C"/>
                </patternFill>
              </fill>
            </x14:dxf>
          </x14:cfRule>
          <x14:cfRule type="cellIs" priority="20" operator="equal" id="{9A46D9F3-6353-4B92-AB25-7670053B7255}">
            <xm:f>'\\storage_Admin\CentrosLocalesMovilidad\2019\POA\JULIO\17. CANDELARIA\[290726 Formato de registro V.1.3(1) (4) (2).xlsx]LD'!#REF!</xm:f>
            <x14:dxf>
              <font>
                <color rgb="FF9C0006"/>
              </font>
              <fill>
                <patternFill>
                  <bgColor rgb="FFFFC7CE"/>
                </patternFill>
              </fill>
            </x14:dxf>
          </x14:cfRule>
          <x14:cfRule type="cellIs" priority="21" operator="equal" id="{C66BFBC7-B6A9-4DB8-B6A5-908705319CD2}">
            <xm:f>'\\storage_Admin\CentrosLocalesMovilidad\2019\POA\JULIO\17. CANDELARIA\[290726 Formato de registro V.1.3(1) (4) (2).xlsx]LD'!#REF!</xm:f>
            <x14:dxf>
              <font>
                <color rgb="FF006100"/>
              </font>
              <fill>
                <patternFill>
                  <bgColor rgb="FFC6EFCE"/>
                </patternFill>
              </fill>
            </x14:dxf>
          </x14:cfRule>
          <xm:sqref>U83</xm:sqref>
        </x14:conditionalFormatting>
        <x14:conditionalFormatting xmlns:xm="http://schemas.microsoft.com/office/excel/2006/main">
          <x14:cfRule type="cellIs" priority="16" operator="equal" id="{E3CC1CE0-BB10-40B6-819B-7F7A165E3DCA}">
            <xm:f>'\\storage_Admin\CentrosLocalesMovilidad\2019\POA\JULIO\17. CANDELARIA\[290726 Formato de registro V.1.3(1) (4) (2).xlsx]LD'!#REF!</xm:f>
            <x14:dxf>
              <font>
                <color rgb="FF9C6500"/>
              </font>
              <fill>
                <patternFill>
                  <bgColor rgb="FFFFEB9C"/>
                </patternFill>
              </fill>
            </x14:dxf>
          </x14:cfRule>
          <x14:cfRule type="cellIs" priority="17" operator="equal" id="{E6292069-7851-48C2-ABD0-C72821075786}">
            <xm:f>'\\storage_Admin\CentrosLocalesMovilidad\2019\POA\JULIO\17. CANDELARIA\[290726 Formato de registro V.1.3(1) (4) (2).xlsx]LD'!#REF!</xm:f>
            <x14:dxf>
              <font>
                <color rgb="FF9C0006"/>
              </font>
              <fill>
                <patternFill>
                  <bgColor rgb="FFFFC7CE"/>
                </patternFill>
              </fill>
            </x14:dxf>
          </x14:cfRule>
          <x14:cfRule type="cellIs" priority="18" operator="equal" id="{70E8B030-762B-4A7E-8FE6-F9C5F9954A5E}">
            <xm:f>'\\storage_Admin\CentrosLocalesMovilidad\2019\POA\JULIO\17. CANDELARIA\[290726 Formato de registro V.1.3(1) (4) (2).xlsx]LD'!#REF!</xm:f>
            <x14:dxf>
              <font>
                <color rgb="FF006100"/>
              </font>
              <fill>
                <patternFill>
                  <bgColor rgb="FFC6EFCE"/>
                </patternFill>
              </fill>
            </x14:dxf>
          </x14:cfRule>
          <xm:sqref>U84</xm:sqref>
        </x14:conditionalFormatting>
        <x14:conditionalFormatting xmlns:xm="http://schemas.microsoft.com/office/excel/2006/main">
          <x14:cfRule type="cellIs" priority="13" operator="equal" id="{971B0D22-AA9C-45AE-BD5E-12A9414F1AB4}">
            <xm:f>'\\storage_Admin\CentrosLocalesMovilidad\2019\POA\JULIO\17. CANDELARIA\[290726 Formato de registro V.1.3(1) (4) (2).xlsx]LD'!#REF!</xm:f>
            <x14:dxf>
              <font>
                <color rgb="FF9C6500"/>
              </font>
              <fill>
                <patternFill>
                  <bgColor rgb="FFFFEB9C"/>
                </patternFill>
              </fill>
            </x14:dxf>
          </x14:cfRule>
          <x14:cfRule type="cellIs" priority="14" operator="equal" id="{5B3C5723-DAF6-497F-952E-35269113D5B7}">
            <xm:f>'\\storage_Admin\CentrosLocalesMovilidad\2019\POA\JULIO\17. CANDELARIA\[290726 Formato de registro V.1.3(1) (4) (2).xlsx]LD'!#REF!</xm:f>
            <x14:dxf>
              <font>
                <color rgb="FF9C0006"/>
              </font>
              <fill>
                <patternFill>
                  <bgColor rgb="FFFFC7CE"/>
                </patternFill>
              </fill>
            </x14:dxf>
          </x14:cfRule>
          <x14:cfRule type="cellIs" priority="15" operator="equal" id="{D44DA04B-E836-4896-8388-A57C132238E5}">
            <xm:f>'\\storage_Admin\CentrosLocalesMovilidad\2019\POA\JULIO\17. CANDELARIA\[290726 Formato de registro V.1.3(1) (4) (2).xlsx]LD'!#REF!</xm:f>
            <x14:dxf>
              <font>
                <color rgb="FF006100"/>
              </font>
              <fill>
                <patternFill>
                  <bgColor rgb="FFC6EFCE"/>
                </patternFill>
              </fill>
            </x14:dxf>
          </x14:cfRule>
          <xm:sqref>U85</xm:sqref>
        </x14:conditionalFormatting>
        <x14:conditionalFormatting xmlns:xm="http://schemas.microsoft.com/office/excel/2006/main">
          <x14:cfRule type="cellIs" priority="10" operator="equal" id="{78BC2AE1-B85A-4636-9A55-3B5A476863DB}">
            <xm:f>'\\storage_Admin\CentrosLocalesMovilidad\2019\POA\JULIO\17. CANDELARIA\[290726 Formato de registro V.1.3(1) (4) (2).xlsx]LD'!#REF!</xm:f>
            <x14:dxf>
              <font>
                <color rgb="FF9C6500"/>
              </font>
              <fill>
                <patternFill>
                  <bgColor rgb="FFFFEB9C"/>
                </patternFill>
              </fill>
            </x14:dxf>
          </x14:cfRule>
          <x14:cfRule type="cellIs" priority="11" operator="equal" id="{2C43D9DE-6AF4-42B6-BBEB-C2C902AC51EB}">
            <xm:f>'\\storage_Admin\CentrosLocalesMovilidad\2019\POA\JULIO\17. CANDELARIA\[290726 Formato de registro V.1.3(1) (4) (2).xlsx]LD'!#REF!</xm:f>
            <x14:dxf>
              <font>
                <color rgb="FF9C0006"/>
              </font>
              <fill>
                <patternFill>
                  <bgColor rgb="FFFFC7CE"/>
                </patternFill>
              </fill>
            </x14:dxf>
          </x14:cfRule>
          <x14:cfRule type="cellIs" priority="12" operator="equal" id="{01498365-735E-4DE2-A410-3E805E99E006}">
            <xm:f>'\\storage_Admin\CentrosLocalesMovilidad\2019\POA\JULIO\17. CANDELARIA\[290726 Formato de registro V.1.3(1) (4) (2).xlsx]LD'!#REF!</xm:f>
            <x14:dxf>
              <font>
                <color rgb="FF006100"/>
              </font>
              <fill>
                <patternFill>
                  <bgColor rgb="FFC6EFCE"/>
                </patternFill>
              </fill>
            </x14:dxf>
          </x14:cfRule>
          <xm:sqref>U86</xm:sqref>
        </x14:conditionalFormatting>
        <x14:conditionalFormatting xmlns:xm="http://schemas.microsoft.com/office/excel/2006/main">
          <x14:cfRule type="cellIs" priority="7" operator="equal" id="{4D14A47D-5B9B-4EC4-99B9-F1443F24F258}">
            <xm:f>'\\storage_Admin\CentrosLocalesMovilidad\2019\POA\JULIO\17. CANDELARIA\[290726 Formato de registro V.1.3(1) (4) (2).xlsx]LD'!#REF!</xm:f>
            <x14:dxf>
              <font>
                <color rgb="FF9C6500"/>
              </font>
              <fill>
                <patternFill>
                  <bgColor rgb="FFFFEB9C"/>
                </patternFill>
              </fill>
            </x14:dxf>
          </x14:cfRule>
          <x14:cfRule type="cellIs" priority="8" operator="equal" id="{B974188F-81F9-406F-93B9-F153068CD47A}">
            <xm:f>'\\storage_Admin\CentrosLocalesMovilidad\2019\POA\JULIO\17. CANDELARIA\[290726 Formato de registro V.1.3(1) (4) (2).xlsx]LD'!#REF!</xm:f>
            <x14:dxf>
              <font>
                <color rgb="FF9C0006"/>
              </font>
              <fill>
                <patternFill>
                  <bgColor rgb="FFFFC7CE"/>
                </patternFill>
              </fill>
            </x14:dxf>
          </x14:cfRule>
          <x14:cfRule type="cellIs" priority="9" operator="equal" id="{BE521262-AA40-4776-A2B6-3534B70EC348}">
            <xm:f>'\\storage_Admin\CentrosLocalesMovilidad\2019\POA\JULIO\17. CANDELARIA\[290726 Formato de registro V.1.3(1) (4) (2).xlsx]LD'!#REF!</xm:f>
            <x14:dxf>
              <font>
                <color rgb="FF006100"/>
              </font>
              <fill>
                <patternFill>
                  <bgColor rgb="FFC6EFCE"/>
                </patternFill>
              </fill>
            </x14:dxf>
          </x14:cfRule>
          <xm:sqref>U88:U89</xm:sqref>
        </x14:conditionalFormatting>
        <x14:conditionalFormatting xmlns:xm="http://schemas.microsoft.com/office/excel/2006/main">
          <x14:cfRule type="cellIs" priority="1" operator="equal" id="{7398DF4E-474C-4A68-9C01-D8880079E7EB}">
            <xm:f>'\\storage_Admin\CentrosLocalesMovilidad\2019\POA\SEPTIEMBRE\17. CANDELARIA\[FRL17 .xlsx]LD'!#REF!</xm:f>
            <x14:dxf>
              <font>
                <color rgb="FF9C6500"/>
              </font>
              <fill>
                <patternFill>
                  <bgColor rgb="FFFFEB9C"/>
                </patternFill>
              </fill>
            </x14:dxf>
          </x14:cfRule>
          <x14:cfRule type="cellIs" priority="2" operator="equal" id="{5408198A-2671-4CF2-93FF-98BBA8D68E29}">
            <xm:f>'\\storage_Admin\CentrosLocalesMovilidad\2019\POA\SEPTIEMBRE\17. CANDELARIA\[FRL17 .xlsx]LD'!#REF!</xm:f>
            <x14:dxf>
              <font>
                <color rgb="FF9C0006"/>
              </font>
              <fill>
                <patternFill>
                  <bgColor rgb="FFFFC7CE"/>
                </patternFill>
              </fill>
            </x14:dxf>
          </x14:cfRule>
          <x14:cfRule type="cellIs" priority="3" operator="equal" id="{C1849DB6-F47E-4137-8EEF-38FE8E0E2ACC}">
            <xm:f>'\\storage_Admin\CentrosLocalesMovilidad\2019\POA\SEPTIEMBRE\17. CANDELARIA\[FRL17 .xlsx]LD'!#REF!</xm:f>
            <x14:dxf>
              <font>
                <color rgb="FF006100"/>
              </font>
              <fill>
                <patternFill>
                  <bgColor rgb="FFC6EFCE"/>
                </patternFill>
              </fill>
            </x14:dxf>
          </x14:cfRule>
          <xm:sqref>V6:V47</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I93:I203</xm:sqref>
        </x14:dataValidation>
        <x14:dataValidation type="list" allowBlank="1" showInputMessage="1" showErrorMessage="1">
          <x14:formula1>
            <xm:f>'C:\Users\Lenovo\Documents\procedimiento de participacion\[PM06-PR04-F02.xlsx]LD'!#REF!</xm:f>
          </x14:formula1>
          <xm:sqref>F93:F203 Y93:Y203 J93:N203 U93:U203</xm:sqref>
        </x14:dataValidation>
        <x14:dataValidation type="list" allowBlank="1" showInputMessage="1" showErrorMessage="1">
          <x14:formula1>
            <xm:f>'\\storage_Admin\CentrosLocalesMovilidad\2019\POA\JULIO\17. CANDELARIA\[290726 Formato de registro V.1.3(1) (4) (2).xlsx]LD'!#REF!</xm:f>
          </x14:formula1>
          <xm:sqref>Y48:Y92</xm:sqref>
        </x14:dataValidation>
        <x14:dataValidation type="list" allowBlank="1" showInputMessage="1" showErrorMessage="1">
          <x14:formula1>
            <xm:f>'\\storage_Admin\CentrosLocalesMovilidad\2019\POA\JULIO\17. CANDELARIA\[290726 Formato de registro V.1.3(1) (4) (2).xlsx]LD'!#REF!</xm:f>
          </x14:formula1>
          <xm:sqref>L48:L92</xm:sqref>
        </x14:dataValidation>
        <x14:dataValidation type="list" allowBlank="1" showInputMessage="1" showErrorMessage="1">
          <x14:formula1>
            <xm:f>'\\storage_Admin\CentrosLocalesMovilidad\2019\POA\JULIO\17. CANDELARIA\[290726 Formato de registro V.1.3(1) (4) (2).xlsx]LD'!#REF!</xm:f>
          </x14:formula1>
          <xm:sqref>M48:N92</xm:sqref>
        </x14:dataValidation>
        <x14:dataValidation type="list" allowBlank="1" showInputMessage="1" showErrorMessage="1">
          <x14:formula1>
            <xm:f>'\\storage_Admin\CentrosLocalesMovilidad\2019\POA\JULIO\17. CANDELARIA\[290726 Formato de registro V.1.3(1) (4) (2).xlsx]LD'!#REF!</xm:f>
          </x14:formula1>
          <xm:sqref>K48:K92</xm:sqref>
        </x14:dataValidation>
        <x14:dataValidation type="list" allowBlank="1" showInputMessage="1" showErrorMessage="1">
          <x14:formula1>
            <xm:f>'\\storage_Admin\CentrosLocalesMovilidad\2019\POA\JULIO\17. CANDELARIA\[290726 Formato de registro V.1.3(1) (4) (2).xlsx]LD'!#REF!</xm:f>
          </x14:formula1>
          <xm:sqref>J48:J92</xm:sqref>
        </x14:dataValidation>
        <x14:dataValidation type="list" allowBlank="1" showInputMessage="1" showErrorMessage="1">
          <x14:formula1>
            <xm:f>'\\storage_Admin\CentrosLocalesMovilidad\2019\POA\JULIO\17. CANDELARIA\[290726 Formato de registro V.1.3(1) (4) (2).xlsx]LD'!#REF!</xm:f>
          </x14:formula1>
          <xm:sqref>U48:U92</xm:sqref>
        </x14:dataValidation>
        <x14:dataValidation type="list" allowBlank="1" showInputMessage="1" showErrorMessage="1">
          <x14:formula1>
            <xm:f>'\\storage_Admin\CentrosLocalesMovilidad\2019\POA\JULIO\17. CANDELARIA\[290726 Formato de registro V.1.3(1) (4) (2).xlsx]LD'!#REF!</xm:f>
          </x14:formula1>
          <xm:sqref>I48:I92</xm:sqref>
        </x14:dataValidation>
        <x14:dataValidation type="list" allowBlank="1" showInputMessage="1" showErrorMessage="1">
          <x14:formula1>
            <xm:f>'\\storage_Admin\CentrosLocalesMovilidad\2019\POA\JULIO\17. CANDELARIA\[290726 Formato de registro V.1.3(1) (4) (2).xlsx]LD'!#REF!</xm:f>
          </x14:formula1>
          <xm:sqref>F48:F92</xm:sqref>
        </x14:dataValidation>
        <x14:dataValidation type="list" allowBlank="1" showInputMessage="1" showErrorMessage="1">
          <x14:formula1>
            <xm:f>'\\storage_Admin\CentrosLocalesMovilidad\2019\POA\SEPTIEMBRE\17. CANDELARIA\[FRL17 .xlsx]LD'!#REF!</xm:f>
          </x14:formula1>
          <xm:sqref>M6:M47</xm:sqref>
        </x14:dataValidation>
        <x14:dataValidation type="list" allowBlank="1" showInputMessage="1" showErrorMessage="1">
          <x14:formula1>
            <xm:f>'\\storage_Admin\CentrosLocalesMovilidad\2019\POA\SEPTIEMBRE\17. CANDELARIA\[FRL17 .xlsx]LD'!#REF!</xm:f>
          </x14:formula1>
          <xm:sqref>F6:F47</xm:sqref>
        </x14:dataValidation>
        <x14:dataValidation type="list" allowBlank="1" showInputMessage="1" showErrorMessage="1">
          <x14:formula1>
            <xm:f>'\\storage_Admin\CentrosLocalesMovilidad\2019\POA\SEPTIEMBRE\17. CANDELARIA\[FRL17 .xlsx]LD'!#REF!</xm:f>
          </x14:formula1>
          <xm:sqref>L6:L47</xm:sqref>
        </x14:dataValidation>
        <x14:dataValidation type="list" allowBlank="1" showInputMessage="1" showErrorMessage="1">
          <x14:formula1>
            <xm:f>'\\storage_Admin\CentrosLocalesMovilidad\2019\POA\SEPTIEMBRE\17. CANDELARIA\[FRL17 .xlsx]LD'!#REF!</xm:f>
          </x14:formula1>
          <xm:sqref>Z6:Z47</xm:sqref>
        </x14:dataValidation>
        <x14:dataValidation type="list" allowBlank="1" showInputMessage="1" showErrorMessage="1">
          <x14:formula1>
            <xm:f>'\\storage_Admin\CentrosLocalesMovilidad\2019\POA\SEPTIEMBRE\17. CANDELARIA\[FRL17 .xlsx]LD'!#REF!</xm:f>
          </x14:formula1>
          <xm:sqref>N6:O47</xm:sqref>
        </x14:dataValidation>
        <x14:dataValidation type="list" allowBlank="1" showInputMessage="1" showErrorMessage="1">
          <x14:formula1>
            <xm:f>'\\storage_Admin\CentrosLocalesMovilidad\2019\POA\SEPTIEMBRE\17. CANDELARIA\[FRL17 .xlsx]LD'!#REF!</xm:f>
          </x14:formula1>
          <xm:sqref>K6:K47</xm:sqref>
        </x14:dataValidation>
        <x14:dataValidation type="list" allowBlank="1" showInputMessage="1" showErrorMessage="1">
          <x14:formula1>
            <xm:f>'\\storage_Admin\CentrosLocalesMovilidad\2019\POA\SEPTIEMBRE\17. CANDELARIA\[FRL17 .xlsx]LD'!#REF!</xm:f>
          </x14:formula1>
          <xm:sqref>J6:J47</xm:sqref>
        </x14:dataValidation>
        <x14:dataValidation type="list" allowBlank="1" showInputMessage="1" showErrorMessage="1">
          <x14:formula1>
            <xm:f>'\\storage_Admin\CentrosLocalesMovilidad\2019\POA\SEPTIEMBRE\17. CANDELARIA\[FRL17 .xlsx]LD'!#REF!</xm:f>
          </x14:formula1>
          <xm:sqref>V6:V47</xm:sqref>
        </x14:dataValidation>
        <x14:dataValidation type="list" allowBlank="1" showInputMessage="1" showErrorMessage="1">
          <x14:formula1>
            <xm:f>'\\storage_Admin\CentrosLocalesMovilidad\2019\POA\SEPTIEMBRE\17. CANDELARIA\[FRL17 .xlsx]LD'!#REF!</xm:f>
          </x14:formula1>
          <xm:sqref>I6:I47</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AB10" workbookViewId="0">
      <selection activeCell="AG9" sqref="AG9"/>
    </sheetView>
  </sheetViews>
  <sheetFormatPr baseColWidth="10" defaultRowHeight="15"/>
  <cols>
    <col min="1" max="2" width="0" hidden="1" customWidth="1"/>
    <col min="18" max="18" width="31.5703125" customWidth="1"/>
    <col min="29" max="29" width="32.42578125" bestFit="1" customWidth="1"/>
    <col min="30" max="30" width="22.42578125"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78.75">
      <c r="A6" s="39" t="str">
        <f>+CONCATENATE(LEFT(K6,2)," ",LEFT(L6,2))</f>
        <v>5. O.</v>
      </c>
      <c r="B6" s="39" t="str">
        <f>IF(R6&lt;&gt;"",CONCATENATE(DAY(R6),".",MONTH(R6)),"")</f>
        <v>23.9</v>
      </c>
      <c r="C6" s="1">
        <v>116</v>
      </c>
      <c r="D6" s="46">
        <v>43710</v>
      </c>
      <c r="E6" s="1" t="s">
        <v>500</v>
      </c>
      <c r="F6" s="1" t="s">
        <v>209</v>
      </c>
      <c r="G6" s="1" t="s">
        <v>501</v>
      </c>
      <c r="H6" s="1">
        <v>6</v>
      </c>
      <c r="I6" s="1" t="s">
        <v>75</v>
      </c>
      <c r="J6" s="1" t="s">
        <v>174</v>
      </c>
      <c r="K6" s="1" t="s">
        <v>175</v>
      </c>
      <c r="L6" s="1" t="s">
        <v>186</v>
      </c>
      <c r="M6" s="1" t="s">
        <v>798</v>
      </c>
      <c r="N6" s="1" t="s">
        <v>117</v>
      </c>
      <c r="O6" s="1" t="s">
        <v>83</v>
      </c>
      <c r="P6" s="1" t="s">
        <v>1780</v>
      </c>
      <c r="Q6" s="47">
        <v>43710</v>
      </c>
      <c r="R6" s="46">
        <v>43731</v>
      </c>
      <c r="S6" s="46">
        <v>43717</v>
      </c>
      <c r="T6" s="48">
        <v>21</v>
      </c>
      <c r="U6" s="49">
        <v>7</v>
      </c>
      <c r="V6" s="50" t="s">
        <v>84</v>
      </c>
      <c r="W6" s="1" t="s">
        <v>503</v>
      </c>
      <c r="X6" s="1" t="s">
        <v>508</v>
      </c>
      <c r="Y6" s="1" t="s">
        <v>509</v>
      </c>
      <c r="Z6" s="1"/>
      <c r="AA6" s="1" t="s">
        <v>114</v>
      </c>
      <c r="AB6" s="1" t="s">
        <v>1643</v>
      </c>
    </row>
    <row r="7" spans="1:28" ht="56.25">
      <c r="A7" s="39" t="str">
        <f t="shared" ref="A7:A70" si="0">+CONCATENATE(LEFT(K7,2)," ",LEFT(L7,2))</f>
        <v>6. M.</v>
      </c>
      <c r="B7" s="39" t="str">
        <f t="shared" ref="B7:B70" si="1">IF(R7&lt;&gt;"",CONCATENATE(DAY(R7),".",MONTH(R7)),"")</f>
        <v>2.9</v>
      </c>
      <c r="C7" s="1">
        <v>117</v>
      </c>
      <c r="D7" s="46">
        <v>43710</v>
      </c>
      <c r="E7" s="1" t="s">
        <v>500</v>
      </c>
      <c r="F7" s="1" t="s">
        <v>209</v>
      </c>
      <c r="G7" s="1" t="s">
        <v>501</v>
      </c>
      <c r="H7" s="1" t="s">
        <v>114</v>
      </c>
      <c r="I7" s="1" t="s">
        <v>75</v>
      </c>
      <c r="J7" s="1" t="s">
        <v>100</v>
      </c>
      <c r="K7" s="1" t="s">
        <v>187</v>
      </c>
      <c r="L7" s="1" t="s">
        <v>188</v>
      </c>
      <c r="M7" s="1"/>
      <c r="N7" s="1" t="s">
        <v>117</v>
      </c>
      <c r="O7" s="1" t="s">
        <v>117</v>
      </c>
      <c r="P7" s="1" t="s">
        <v>502</v>
      </c>
      <c r="Q7" s="47">
        <v>43710</v>
      </c>
      <c r="R7" s="46">
        <v>43710</v>
      </c>
      <c r="S7" s="46">
        <v>43710</v>
      </c>
      <c r="T7" s="48">
        <v>0</v>
      </c>
      <c r="U7" s="49">
        <v>0</v>
      </c>
      <c r="V7" s="50" t="s">
        <v>84</v>
      </c>
      <c r="W7" s="1" t="s">
        <v>503</v>
      </c>
      <c r="X7" s="1" t="s">
        <v>508</v>
      </c>
      <c r="Y7" s="1" t="s">
        <v>510</v>
      </c>
      <c r="Z7" s="1"/>
      <c r="AA7" s="1" t="s">
        <v>114</v>
      </c>
      <c r="AB7" s="1" t="s">
        <v>1643</v>
      </c>
    </row>
    <row r="8" spans="1:28" ht="56.25">
      <c r="A8" s="39" t="str">
        <f t="shared" si="0"/>
        <v>6. l.</v>
      </c>
      <c r="B8" s="39" t="str">
        <f t="shared" si="1"/>
        <v>2.9</v>
      </c>
      <c r="C8" s="1">
        <v>118</v>
      </c>
      <c r="D8" s="46">
        <v>43710</v>
      </c>
      <c r="E8" s="1" t="s">
        <v>500</v>
      </c>
      <c r="F8" s="1" t="s">
        <v>209</v>
      </c>
      <c r="G8" s="1" t="s">
        <v>501</v>
      </c>
      <c r="H8" s="1" t="s">
        <v>114</v>
      </c>
      <c r="I8" s="1" t="s">
        <v>75</v>
      </c>
      <c r="J8" s="1" t="s">
        <v>100</v>
      </c>
      <c r="K8" s="1" t="s">
        <v>187</v>
      </c>
      <c r="L8" s="1" t="s">
        <v>196</v>
      </c>
      <c r="M8" s="1"/>
      <c r="N8" s="1" t="s">
        <v>117</v>
      </c>
      <c r="O8" s="1" t="s">
        <v>117</v>
      </c>
      <c r="P8" s="1" t="s">
        <v>502</v>
      </c>
      <c r="Q8" s="47">
        <v>43710</v>
      </c>
      <c r="R8" s="46">
        <v>43710</v>
      </c>
      <c r="S8" s="46">
        <v>43710</v>
      </c>
      <c r="T8" s="48">
        <v>0</v>
      </c>
      <c r="U8" s="49">
        <v>0</v>
      </c>
      <c r="V8" s="50" t="s">
        <v>84</v>
      </c>
      <c r="W8" s="1" t="s">
        <v>503</v>
      </c>
      <c r="X8" s="1" t="s">
        <v>508</v>
      </c>
      <c r="Y8" s="1" t="s">
        <v>511</v>
      </c>
      <c r="Z8" s="1"/>
      <c r="AA8" s="1" t="s">
        <v>114</v>
      </c>
      <c r="AB8" s="1" t="s">
        <v>1643</v>
      </c>
    </row>
    <row r="9" spans="1:28" ht="101.25">
      <c r="A9" s="39" t="str">
        <f t="shared" si="0"/>
        <v>6. W.</v>
      </c>
      <c r="B9" s="39" t="str">
        <f t="shared" si="1"/>
        <v>3.9</v>
      </c>
      <c r="C9" s="1">
        <v>119</v>
      </c>
      <c r="D9" s="46">
        <v>43711</v>
      </c>
      <c r="E9" s="1" t="s">
        <v>1781</v>
      </c>
      <c r="F9" s="1" t="s">
        <v>748</v>
      </c>
      <c r="G9" s="1" t="s">
        <v>1782</v>
      </c>
      <c r="H9" s="1" t="s">
        <v>114</v>
      </c>
      <c r="I9" s="1" t="s">
        <v>75</v>
      </c>
      <c r="J9" s="1" t="s">
        <v>100</v>
      </c>
      <c r="K9" s="1" t="s">
        <v>187</v>
      </c>
      <c r="L9" s="1" t="s">
        <v>254</v>
      </c>
      <c r="M9" s="1"/>
      <c r="N9" s="1" t="s">
        <v>117</v>
      </c>
      <c r="O9" s="1" t="s">
        <v>117</v>
      </c>
      <c r="P9" s="52" t="s">
        <v>502</v>
      </c>
      <c r="Q9" s="47">
        <v>43711</v>
      </c>
      <c r="R9" s="46">
        <v>43711</v>
      </c>
      <c r="S9" s="46">
        <v>43711</v>
      </c>
      <c r="T9" s="48">
        <v>0</v>
      </c>
      <c r="U9" s="49">
        <v>0</v>
      </c>
      <c r="V9" s="50" t="s">
        <v>84</v>
      </c>
      <c r="W9" s="1" t="s">
        <v>503</v>
      </c>
      <c r="X9" s="1" t="s">
        <v>190</v>
      </c>
      <c r="Y9" s="1" t="s">
        <v>1783</v>
      </c>
      <c r="Z9" s="1"/>
      <c r="AA9" s="1" t="s">
        <v>114</v>
      </c>
      <c r="AB9" s="1" t="s">
        <v>1663</v>
      </c>
    </row>
    <row r="10" spans="1:28" ht="112.5">
      <c r="A10" s="39" t="str">
        <f t="shared" si="0"/>
        <v>2. J.</v>
      </c>
      <c r="B10" s="39" t="str">
        <f t="shared" si="1"/>
        <v>3.9</v>
      </c>
      <c r="C10" s="1">
        <v>120</v>
      </c>
      <c r="D10" s="46">
        <v>43711</v>
      </c>
      <c r="E10" s="1" t="s">
        <v>1784</v>
      </c>
      <c r="F10" s="1" t="s">
        <v>211</v>
      </c>
      <c r="G10" s="1" t="s">
        <v>278</v>
      </c>
      <c r="H10" s="1" t="s">
        <v>114</v>
      </c>
      <c r="I10" s="1" t="s">
        <v>75</v>
      </c>
      <c r="J10" s="1" t="s">
        <v>76</v>
      </c>
      <c r="K10" s="1" t="s">
        <v>89</v>
      </c>
      <c r="L10" s="1" t="s">
        <v>217</v>
      </c>
      <c r="M10" s="1"/>
      <c r="N10" s="1" t="s">
        <v>117</v>
      </c>
      <c r="O10" s="1" t="s">
        <v>117</v>
      </c>
      <c r="P10" s="52" t="s">
        <v>502</v>
      </c>
      <c r="Q10" s="47">
        <v>43711</v>
      </c>
      <c r="R10" s="46">
        <v>43711</v>
      </c>
      <c r="S10" s="46">
        <v>43711</v>
      </c>
      <c r="T10" s="48">
        <v>0</v>
      </c>
      <c r="U10" s="49">
        <v>0</v>
      </c>
      <c r="V10" s="50" t="s">
        <v>84</v>
      </c>
      <c r="W10" s="1" t="s">
        <v>503</v>
      </c>
      <c r="X10" s="1" t="s">
        <v>513</v>
      </c>
      <c r="Y10" s="1" t="s">
        <v>1785</v>
      </c>
      <c r="Z10" s="1" t="s">
        <v>121</v>
      </c>
      <c r="AA10" s="1" t="s">
        <v>512</v>
      </c>
      <c r="AB10" s="1" t="s">
        <v>1533</v>
      </c>
    </row>
    <row r="11" spans="1:28" ht="67.5">
      <c r="A11" s="39" t="str">
        <f t="shared" si="0"/>
        <v>3. J.</v>
      </c>
      <c r="B11" s="39" t="str">
        <f t="shared" si="1"/>
        <v>3.9</v>
      </c>
      <c r="C11" s="1">
        <v>121</v>
      </c>
      <c r="D11" s="46">
        <v>43711</v>
      </c>
      <c r="E11" s="52" t="s">
        <v>500</v>
      </c>
      <c r="F11" s="52" t="s">
        <v>209</v>
      </c>
      <c r="G11" s="52" t="s">
        <v>501</v>
      </c>
      <c r="H11" s="52" t="s">
        <v>114</v>
      </c>
      <c r="I11" s="52" t="s">
        <v>75</v>
      </c>
      <c r="J11" s="1" t="s">
        <v>183</v>
      </c>
      <c r="K11" s="1" t="s">
        <v>182</v>
      </c>
      <c r="L11" s="1" t="s">
        <v>217</v>
      </c>
      <c r="M11" s="1"/>
      <c r="N11" s="1" t="s">
        <v>117</v>
      </c>
      <c r="O11" s="1" t="s">
        <v>117</v>
      </c>
      <c r="P11" s="52" t="s">
        <v>502</v>
      </c>
      <c r="Q11" s="47">
        <v>43711</v>
      </c>
      <c r="R11" s="46">
        <v>43711</v>
      </c>
      <c r="S11" s="46">
        <v>43711</v>
      </c>
      <c r="T11" s="48">
        <v>0</v>
      </c>
      <c r="U11" s="49">
        <v>0</v>
      </c>
      <c r="V11" s="50" t="s">
        <v>84</v>
      </c>
      <c r="W11" s="1" t="s">
        <v>503</v>
      </c>
      <c r="X11" s="1" t="s">
        <v>513</v>
      </c>
      <c r="Y11" s="1" t="s">
        <v>1786</v>
      </c>
      <c r="Z11" s="1" t="s">
        <v>143</v>
      </c>
      <c r="AA11" s="1" t="s">
        <v>114</v>
      </c>
      <c r="AB11" s="1" t="s">
        <v>1533</v>
      </c>
    </row>
    <row r="12" spans="1:28" ht="112.5">
      <c r="A12" s="39" t="str">
        <f t="shared" si="0"/>
        <v>5. O.</v>
      </c>
      <c r="B12" s="39" t="str">
        <f t="shared" si="1"/>
        <v>20.9</v>
      </c>
      <c r="C12" s="1">
        <v>122</v>
      </c>
      <c r="D12" s="46">
        <v>43712</v>
      </c>
      <c r="E12" s="52" t="s">
        <v>500</v>
      </c>
      <c r="F12" s="52" t="s">
        <v>209</v>
      </c>
      <c r="G12" s="52" t="s">
        <v>501</v>
      </c>
      <c r="H12" s="1">
        <v>1</v>
      </c>
      <c r="I12" s="1" t="s">
        <v>75</v>
      </c>
      <c r="J12" s="52" t="s">
        <v>174</v>
      </c>
      <c r="K12" s="52" t="s">
        <v>175</v>
      </c>
      <c r="L12" s="52" t="s">
        <v>186</v>
      </c>
      <c r="M12" s="1" t="s">
        <v>533</v>
      </c>
      <c r="N12" s="52" t="s">
        <v>83</v>
      </c>
      <c r="O12" s="52" t="s">
        <v>83</v>
      </c>
      <c r="P12" s="1" t="s">
        <v>1787</v>
      </c>
      <c r="Q12" s="47">
        <v>43712</v>
      </c>
      <c r="R12" s="46">
        <v>43728</v>
      </c>
      <c r="S12" s="46">
        <v>43717</v>
      </c>
      <c r="T12" s="48">
        <v>16</v>
      </c>
      <c r="U12" s="49">
        <v>5</v>
      </c>
      <c r="V12" s="50" t="s">
        <v>84</v>
      </c>
      <c r="W12" s="1" t="s">
        <v>503</v>
      </c>
      <c r="X12" s="52" t="s">
        <v>508</v>
      </c>
      <c r="Y12" s="52" t="s">
        <v>509</v>
      </c>
      <c r="Z12" s="1"/>
      <c r="AA12" s="1" t="s">
        <v>114</v>
      </c>
      <c r="AB12" s="1" t="s">
        <v>1643</v>
      </c>
    </row>
    <row r="13" spans="1:28" ht="101.25">
      <c r="A13" s="39" t="str">
        <f t="shared" si="0"/>
        <v>5. J.</v>
      </c>
      <c r="B13" s="39" t="str">
        <f t="shared" si="1"/>
        <v>5.9</v>
      </c>
      <c r="C13" s="1">
        <v>123</v>
      </c>
      <c r="D13" s="46">
        <v>43713</v>
      </c>
      <c r="E13" s="52" t="s">
        <v>500</v>
      </c>
      <c r="F13" s="52" t="s">
        <v>209</v>
      </c>
      <c r="G13" s="52" t="s">
        <v>501</v>
      </c>
      <c r="H13" s="52" t="s">
        <v>114</v>
      </c>
      <c r="I13" s="52" t="s">
        <v>75</v>
      </c>
      <c r="J13" s="1" t="s">
        <v>174</v>
      </c>
      <c r="K13" s="1" t="s">
        <v>185</v>
      </c>
      <c r="L13" s="1" t="s">
        <v>217</v>
      </c>
      <c r="M13" s="1"/>
      <c r="N13" s="1" t="s">
        <v>117</v>
      </c>
      <c r="O13" s="1" t="s">
        <v>117</v>
      </c>
      <c r="P13" s="52" t="s">
        <v>502</v>
      </c>
      <c r="Q13" s="47">
        <v>43713</v>
      </c>
      <c r="R13" s="46">
        <v>43713</v>
      </c>
      <c r="S13" s="46">
        <v>43713</v>
      </c>
      <c r="T13" s="48">
        <v>0</v>
      </c>
      <c r="U13" s="49">
        <v>0</v>
      </c>
      <c r="V13" s="50" t="s">
        <v>84</v>
      </c>
      <c r="W13" s="1" t="s">
        <v>503</v>
      </c>
      <c r="X13" s="1" t="s">
        <v>513</v>
      </c>
      <c r="Y13" s="1" t="s">
        <v>1788</v>
      </c>
      <c r="Z13" s="1" t="s">
        <v>121</v>
      </c>
      <c r="AA13" s="1" t="s">
        <v>512</v>
      </c>
      <c r="AB13" s="1" t="s">
        <v>1643</v>
      </c>
    </row>
    <row r="14" spans="1:28" ht="123.75">
      <c r="A14" s="39" t="str">
        <f t="shared" si="0"/>
        <v>5. J.</v>
      </c>
      <c r="B14" s="39" t="str">
        <f t="shared" si="1"/>
        <v>5.9</v>
      </c>
      <c r="C14" s="1">
        <v>124</v>
      </c>
      <c r="D14" s="46">
        <v>43713</v>
      </c>
      <c r="E14" s="1" t="s">
        <v>1789</v>
      </c>
      <c r="F14" s="52" t="s">
        <v>209</v>
      </c>
      <c r="G14" s="52" t="s">
        <v>501</v>
      </c>
      <c r="H14" s="52" t="s">
        <v>114</v>
      </c>
      <c r="I14" s="52" t="s">
        <v>75</v>
      </c>
      <c r="J14" s="1" t="s">
        <v>174</v>
      </c>
      <c r="K14" s="1" t="s">
        <v>185</v>
      </c>
      <c r="L14" s="1" t="s">
        <v>217</v>
      </c>
      <c r="M14" s="1"/>
      <c r="N14" s="1" t="s">
        <v>117</v>
      </c>
      <c r="O14" s="1" t="s">
        <v>117</v>
      </c>
      <c r="P14" s="52" t="s">
        <v>502</v>
      </c>
      <c r="Q14" s="47">
        <v>43713</v>
      </c>
      <c r="R14" s="46">
        <v>43713</v>
      </c>
      <c r="S14" s="46">
        <v>43713</v>
      </c>
      <c r="T14" s="48">
        <v>0</v>
      </c>
      <c r="U14" s="49">
        <v>0</v>
      </c>
      <c r="V14" s="50" t="s">
        <v>84</v>
      </c>
      <c r="W14" s="1" t="s">
        <v>503</v>
      </c>
      <c r="X14" s="1" t="s">
        <v>513</v>
      </c>
      <c r="Y14" s="1" t="s">
        <v>1790</v>
      </c>
      <c r="Z14" s="1" t="s">
        <v>121</v>
      </c>
      <c r="AA14" s="1" t="s">
        <v>512</v>
      </c>
      <c r="AB14" s="1" t="s">
        <v>1533</v>
      </c>
    </row>
    <row r="15" spans="1:28" ht="123.75">
      <c r="A15" s="39" t="str">
        <f t="shared" si="0"/>
        <v>5. J.</v>
      </c>
      <c r="B15" s="39" t="str">
        <f t="shared" si="1"/>
        <v>5.9</v>
      </c>
      <c r="C15" s="1">
        <v>125</v>
      </c>
      <c r="D15" s="46">
        <v>43713</v>
      </c>
      <c r="E15" s="1" t="s">
        <v>1791</v>
      </c>
      <c r="F15" s="1" t="s">
        <v>504</v>
      </c>
      <c r="G15" s="1" t="s">
        <v>1792</v>
      </c>
      <c r="H15" s="52" t="s">
        <v>114</v>
      </c>
      <c r="I15" s="52" t="s">
        <v>75</v>
      </c>
      <c r="J15" s="1" t="s">
        <v>174</v>
      </c>
      <c r="K15" s="1" t="s">
        <v>185</v>
      </c>
      <c r="L15" s="1" t="s">
        <v>217</v>
      </c>
      <c r="M15" s="1"/>
      <c r="N15" s="1" t="s">
        <v>117</v>
      </c>
      <c r="O15" s="1" t="s">
        <v>117</v>
      </c>
      <c r="P15" s="52" t="s">
        <v>502</v>
      </c>
      <c r="Q15" s="47">
        <v>43713</v>
      </c>
      <c r="R15" s="46">
        <v>43713</v>
      </c>
      <c r="S15" s="46">
        <v>43713</v>
      </c>
      <c r="T15" s="48">
        <v>0</v>
      </c>
      <c r="U15" s="49">
        <v>0</v>
      </c>
      <c r="V15" s="50" t="s">
        <v>84</v>
      </c>
      <c r="W15" s="1" t="s">
        <v>503</v>
      </c>
      <c r="X15" s="1" t="s">
        <v>513</v>
      </c>
      <c r="Y15" s="1" t="s">
        <v>1790</v>
      </c>
      <c r="Z15" s="1" t="s">
        <v>121</v>
      </c>
      <c r="AA15" s="1" t="s">
        <v>512</v>
      </c>
      <c r="AB15" s="1" t="s">
        <v>1663</v>
      </c>
    </row>
    <row r="16" spans="1:28" ht="123.75">
      <c r="A16" s="39" t="str">
        <f t="shared" si="0"/>
        <v>5. I.</v>
      </c>
      <c r="B16" s="39" t="str">
        <f t="shared" si="1"/>
        <v>5.9</v>
      </c>
      <c r="C16" s="1">
        <v>126</v>
      </c>
      <c r="D16" s="46">
        <v>43713</v>
      </c>
      <c r="E16" s="1" t="s">
        <v>1793</v>
      </c>
      <c r="F16" s="52" t="s">
        <v>209</v>
      </c>
      <c r="G16" s="1" t="s">
        <v>1794</v>
      </c>
      <c r="H16" s="52">
        <v>1</v>
      </c>
      <c r="I16" s="52" t="s">
        <v>75</v>
      </c>
      <c r="J16" s="1" t="s">
        <v>174</v>
      </c>
      <c r="K16" s="1" t="s">
        <v>185</v>
      </c>
      <c r="L16" s="1" t="s">
        <v>279</v>
      </c>
      <c r="M16" s="52"/>
      <c r="N16" s="1" t="s">
        <v>117</v>
      </c>
      <c r="O16" s="1" t="s">
        <v>117</v>
      </c>
      <c r="P16" s="52" t="s">
        <v>502</v>
      </c>
      <c r="Q16" s="47">
        <v>43713</v>
      </c>
      <c r="R16" s="46">
        <v>43713</v>
      </c>
      <c r="S16" s="46">
        <v>43713</v>
      </c>
      <c r="T16" s="48">
        <v>0</v>
      </c>
      <c r="U16" s="49">
        <v>0</v>
      </c>
      <c r="V16" s="50" t="s">
        <v>84</v>
      </c>
      <c r="W16" s="1" t="s">
        <v>503</v>
      </c>
      <c r="X16" s="1" t="s">
        <v>513</v>
      </c>
      <c r="Y16" s="1" t="s">
        <v>1790</v>
      </c>
      <c r="Z16" s="1"/>
      <c r="AA16" s="1" t="s">
        <v>114</v>
      </c>
      <c r="AB16" s="1" t="s">
        <v>1643</v>
      </c>
    </row>
    <row r="17" spans="1:28" ht="90">
      <c r="A17" s="39" t="str">
        <f t="shared" si="0"/>
        <v>5. L.</v>
      </c>
      <c r="B17" s="39" t="str">
        <f t="shared" si="1"/>
        <v>6.9</v>
      </c>
      <c r="C17" s="1">
        <v>127</v>
      </c>
      <c r="D17" s="46">
        <v>43714</v>
      </c>
      <c r="E17" s="1" t="s">
        <v>1795</v>
      </c>
      <c r="F17" s="1" t="s">
        <v>507</v>
      </c>
      <c r="G17" s="1" t="s">
        <v>1796</v>
      </c>
      <c r="H17" s="52" t="s">
        <v>114</v>
      </c>
      <c r="I17" s="52" t="s">
        <v>75</v>
      </c>
      <c r="J17" s="1" t="s">
        <v>174</v>
      </c>
      <c r="K17" s="1" t="s">
        <v>185</v>
      </c>
      <c r="L17" s="1" t="s">
        <v>226</v>
      </c>
      <c r="M17" s="52"/>
      <c r="N17" s="1" t="s">
        <v>117</v>
      </c>
      <c r="O17" s="1" t="s">
        <v>117</v>
      </c>
      <c r="P17" s="52" t="s">
        <v>502</v>
      </c>
      <c r="Q17" s="47">
        <v>43714</v>
      </c>
      <c r="R17" s="46">
        <v>43714</v>
      </c>
      <c r="S17" s="46">
        <v>43714</v>
      </c>
      <c r="T17" s="48">
        <v>0</v>
      </c>
      <c r="U17" s="49">
        <v>0</v>
      </c>
      <c r="V17" s="50" t="s">
        <v>84</v>
      </c>
      <c r="W17" s="1" t="s">
        <v>503</v>
      </c>
      <c r="X17" s="1" t="s">
        <v>513</v>
      </c>
      <c r="Y17" s="1" t="s">
        <v>1797</v>
      </c>
      <c r="Z17" s="1"/>
      <c r="AA17" s="1" t="s">
        <v>114</v>
      </c>
      <c r="AB17" s="1" t="s">
        <v>1663</v>
      </c>
    </row>
    <row r="18" spans="1:28" ht="78.75">
      <c r="A18" s="39" t="str">
        <f t="shared" si="0"/>
        <v>5. I.</v>
      </c>
      <c r="B18" s="39" t="str">
        <f t="shared" si="1"/>
        <v>6.9</v>
      </c>
      <c r="C18" s="1">
        <v>128</v>
      </c>
      <c r="D18" s="46">
        <v>43714</v>
      </c>
      <c r="E18" s="1" t="s">
        <v>1798</v>
      </c>
      <c r="F18" s="1" t="s">
        <v>504</v>
      </c>
      <c r="G18" s="1" t="s">
        <v>516</v>
      </c>
      <c r="H18" s="1">
        <v>6</v>
      </c>
      <c r="I18" s="1" t="s">
        <v>75</v>
      </c>
      <c r="J18" s="1" t="s">
        <v>174</v>
      </c>
      <c r="K18" s="1" t="s">
        <v>185</v>
      </c>
      <c r="L18" s="1" t="s">
        <v>279</v>
      </c>
      <c r="M18" s="52"/>
      <c r="N18" s="1" t="s">
        <v>117</v>
      </c>
      <c r="O18" s="1" t="s">
        <v>117</v>
      </c>
      <c r="P18" s="52" t="s">
        <v>502</v>
      </c>
      <c r="Q18" s="47">
        <v>43714</v>
      </c>
      <c r="R18" s="46">
        <v>43714</v>
      </c>
      <c r="S18" s="46">
        <v>43714</v>
      </c>
      <c r="T18" s="48">
        <v>0</v>
      </c>
      <c r="U18" s="49">
        <v>0</v>
      </c>
      <c r="V18" s="50" t="s">
        <v>84</v>
      </c>
      <c r="W18" s="1" t="s">
        <v>503</v>
      </c>
      <c r="X18" s="1" t="s">
        <v>513</v>
      </c>
      <c r="Y18" s="1" t="s">
        <v>1799</v>
      </c>
      <c r="Z18" s="1"/>
      <c r="AA18" s="1" t="s">
        <v>114</v>
      </c>
      <c r="AB18" s="1" t="s">
        <v>1643</v>
      </c>
    </row>
    <row r="19" spans="1:28" ht="78.75">
      <c r="A19" s="39" t="str">
        <f t="shared" si="0"/>
        <v>5. O.</v>
      </c>
      <c r="B19" s="39" t="str">
        <f t="shared" si="1"/>
        <v>9.9</v>
      </c>
      <c r="C19" s="1">
        <v>129</v>
      </c>
      <c r="D19" s="46">
        <v>43717</v>
      </c>
      <c r="E19" s="52" t="s">
        <v>500</v>
      </c>
      <c r="F19" s="52" t="s">
        <v>209</v>
      </c>
      <c r="G19" s="52" t="s">
        <v>501</v>
      </c>
      <c r="H19" s="52" t="s">
        <v>506</v>
      </c>
      <c r="I19" s="52" t="s">
        <v>75</v>
      </c>
      <c r="J19" s="52" t="s">
        <v>174</v>
      </c>
      <c r="K19" s="52" t="s">
        <v>175</v>
      </c>
      <c r="L19" s="52" t="s">
        <v>186</v>
      </c>
      <c r="M19" s="52"/>
      <c r="N19" s="52" t="s">
        <v>117</v>
      </c>
      <c r="O19" s="52" t="s">
        <v>117</v>
      </c>
      <c r="P19" s="52" t="s">
        <v>502</v>
      </c>
      <c r="Q19" s="47">
        <v>43717</v>
      </c>
      <c r="R19" s="46">
        <v>43717</v>
      </c>
      <c r="S19" s="46">
        <v>43717</v>
      </c>
      <c r="T19" s="48">
        <v>0</v>
      </c>
      <c r="U19" s="49">
        <v>0</v>
      </c>
      <c r="V19" s="50" t="s">
        <v>84</v>
      </c>
      <c r="W19" s="1" t="s">
        <v>503</v>
      </c>
      <c r="X19" s="52" t="s">
        <v>508</v>
      </c>
      <c r="Y19" s="52" t="s">
        <v>509</v>
      </c>
      <c r="Z19" s="1"/>
      <c r="AA19" s="1" t="s">
        <v>114</v>
      </c>
      <c r="AB19" s="1" t="s">
        <v>1643</v>
      </c>
    </row>
    <row r="20" spans="1:28" ht="56.25">
      <c r="A20" s="39" t="str">
        <f t="shared" si="0"/>
        <v>6. M.</v>
      </c>
      <c r="B20" s="39" t="str">
        <f t="shared" si="1"/>
        <v>9.9</v>
      </c>
      <c r="C20" s="1">
        <v>130</v>
      </c>
      <c r="D20" s="46">
        <v>43717</v>
      </c>
      <c r="E20" s="52" t="s">
        <v>500</v>
      </c>
      <c r="F20" s="52" t="s">
        <v>209</v>
      </c>
      <c r="G20" s="52" t="s">
        <v>501</v>
      </c>
      <c r="H20" s="52" t="s">
        <v>114</v>
      </c>
      <c r="I20" s="52" t="s">
        <v>75</v>
      </c>
      <c r="J20" s="52" t="s">
        <v>100</v>
      </c>
      <c r="K20" s="52" t="s">
        <v>187</v>
      </c>
      <c r="L20" s="52" t="s">
        <v>188</v>
      </c>
      <c r="M20" s="52"/>
      <c r="N20" s="52" t="s">
        <v>117</v>
      </c>
      <c r="O20" s="52" t="s">
        <v>117</v>
      </c>
      <c r="P20" s="52" t="s">
        <v>502</v>
      </c>
      <c r="Q20" s="47">
        <v>43717</v>
      </c>
      <c r="R20" s="46">
        <v>43717</v>
      </c>
      <c r="S20" s="46">
        <v>43717</v>
      </c>
      <c r="T20" s="48">
        <v>0</v>
      </c>
      <c r="U20" s="49">
        <v>0</v>
      </c>
      <c r="V20" s="50" t="s">
        <v>84</v>
      </c>
      <c r="W20" s="1" t="s">
        <v>503</v>
      </c>
      <c r="X20" s="52" t="s">
        <v>508</v>
      </c>
      <c r="Y20" s="52" t="s">
        <v>510</v>
      </c>
      <c r="Z20" s="1"/>
      <c r="AA20" s="1" t="s">
        <v>114</v>
      </c>
      <c r="AB20" s="1" t="s">
        <v>1643</v>
      </c>
    </row>
    <row r="21" spans="1:28" ht="56.25">
      <c r="A21" s="39" t="str">
        <f t="shared" si="0"/>
        <v>6. l.</v>
      </c>
      <c r="B21" s="39" t="str">
        <f t="shared" si="1"/>
        <v>9.9</v>
      </c>
      <c r="C21" s="1">
        <v>131</v>
      </c>
      <c r="D21" s="46">
        <v>43717</v>
      </c>
      <c r="E21" s="52" t="s">
        <v>500</v>
      </c>
      <c r="F21" s="52" t="s">
        <v>209</v>
      </c>
      <c r="G21" s="52" t="s">
        <v>501</v>
      </c>
      <c r="H21" s="52" t="s">
        <v>114</v>
      </c>
      <c r="I21" s="52" t="s">
        <v>75</v>
      </c>
      <c r="J21" s="52" t="s">
        <v>100</v>
      </c>
      <c r="K21" s="52" t="s">
        <v>187</v>
      </c>
      <c r="L21" s="52" t="s">
        <v>196</v>
      </c>
      <c r="M21" s="52"/>
      <c r="N21" s="52" t="s">
        <v>117</v>
      </c>
      <c r="O21" s="52" t="s">
        <v>117</v>
      </c>
      <c r="P21" s="52" t="s">
        <v>502</v>
      </c>
      <c r="Q21" s="47">
        <v>43717</v>
      </c>
      <c r="R21" s="46">
        <v>43717</v>
      </c>
      <c r="S21" s="46">
        <v>43717</v>
      </c>
      <c r="T21" s="48">
        <v>0</v>
      </c>
      <c r="U21" s="49">
        <v>0</v>
      </c>
      <c r="V21" s="50" t="s">
        <v>84</v>
      </c>
      <c r="W21" s="1" t="s">
        <v>503</v>
      </c>
      <c r="X21" s="52" t="s">
        <v>508</v>
      </c>
      <c r="Y21" s="52" t="s">
        <v>511</v>
      </c>
      <c r="Z21" s="1"/>
      <c r="AA21" s="1" t="s">
        <v>114</v>
      </c>
      <c r="AB21" s="1" t="s">
        <v>1643</v>
      </c>
    </row>
    <row r="22" spans="1:28" ht="78.75">
      <c r="A22" s="39" t="str">
        <f t="shared" si="0"/>
        <v>1. D.</v>
      </c>
      <c r="B22" s="39" t="str">
        <f t="shared" si="1"/>
        <v>10.9</v>
      </c>
      <c r="C22" s="1">
        <v>132</v>
      </c>
      <c r="D22" s="46">
        <v>43718</v>
      </c>
      <c r="E22" s="1" t="s">
        <v>1800</v>
      </c>
      <c r="F22" s="1" t="s">
        <v>209</v>
      </c>
      <c r="G22" s="1" t="s">
        <v>517</v>
      </c>
      <c r="H22" s="1">
        <v>59</v>
      </c>
      <c r="I22" s="1" t="s">
        <v>170</v>
      </c>
      <c r="J22" s="1" t="s">
        <v>87</v>
      </c>
      <c r="K22" s="1" t="s">
        <v>88</v>
      </c>
      <c r="L22" s="1" t="s">
        <v>220</v>
      </c>
      <c r="M22" s="52"/>
      <c r="N22" s="52" t="s">
        <v>117</v>
      </c>
      <c r="O22" s="52" t="s">
        <v>117</v>
      </c>
      <c r="P22" s="52" t="s">
        <v>502</v>
      </c>
      <c r="Q22" s="47">
        <v>43718</v>
      </c>
      <c r="R22" s="46">
        <v>43718</v>
      </c>
      <c r="S22" s="46">
        <v>43718</v>
      </c>
      <c r="T22" s="48">
        <v>0</v>
      </c>
      <c r="U22" s="49">
        <v>0</v>
      </c>
      <c r="V22" s="50" t="s">
        <v>84</v>
      </c>
      <c r="W22" s="1" t="s">
        <v>503</v>
      </c>
      <c r="X22" s="1" t="s">
        <v>118</v>
      </c>
      <c r="Y22" s="1" t="s">
        <v>1801</v>
      </c>
      <c r="Z22" s="1"/>
      <c r="AA22" s="1" t="s">
        <v>114</v>
      </c>
      <c r="AB22" s="1" t="s">
        <v>1643</v>
      </c>
    </row>
    <row r="23" spans="1:28" ht="78.75">
      <c r="A23" s="39" t="str">
        <f t="shared" si="0"/>
        <v>1. D.</v>
      </c>
      <c r="B23" s="39" t="str">
        <f t="shared" si="1"/>
        <v>10.9</v>
      </c>
      <c r="C23" s="1">
        <v>133</v>
      </c>
      <c r="D23" s="46">
        <v>43718</v>
      </c>
      <c r="E23" s="1" t="s">
        <v>1800</v>
      </c>
      <c r="F23" s="1" t="s">
        <v>209</v>
      </c>
      <c r="G23" s="1" t="s">
        <v>517</v>
      </c>
      <c r="H23" s="1">
        <v>59</v>
      </c>
      <c r="I23" s="1" t="s">
        <v>172</v>
      </c>
      <c r="J23" s="1" t="s">
        <v>87</v>
      </c>
      <c r="K23" s="1" t="s">
        <v>88</v>
      </c>
      <c r="L23" s="1" t="s">
        <v>220</v>
      </c>
      <c r="M23" s="52"/>
      <c r="N23" s="52" t="s">
        <v>117</v>
      </c>
      <c r="O23" s="52" t="s">
        <v>117</v>
      </c>
      <c r="P23" s="52" t="s">
        <v>502</v>
      </c>
      <c r="Q23" s="47">
        <v>43718</v>
      </c>
      <c r="R23" s="46">
        <v>43718</v>
      </c>
      <c r="S23" s="46">
        <v>43718</v>
      </c>
      <c r="T23" s="48">
        <v>0</v>
      </c>
      <c r="U23" s="49">
        <v>0</v>
      </c>
      <c r="V23" s="50" t="s">
        <v>84</v>
      </c>
      <c r="W23" s="1" t="s">
        <v>503</v>
      </c>
      <c r="X23" s="1" t="s">
        <v>118</v>
      </c>
      <c r="Y23" s="1" t="s">
        <v>1801</v>
      </c>
      <c r="Z23" s="1"/>
      <c r="AA23" s="1" t="s">
        <v>114</v>
      </c>
      <c r="AB23" s="1" t="s">
        <v>1643</v>
      </c>
    </row>
    <row r="24" spans="1:28" ht="33.75">
      <c r="A24" s="39" t="str">
        <f t="shared" si="0"/>
        <v>2. E.</v>
      </c>
      <c r="B24" s="39" t="str">
        <f t="shared" si="1"/>
        <v>10.9</v>
      </c>
      <c r="C24" s="1">
        <v>134</v>
      </c>
      <c r="D24" s="46">
        <v>43718</v>
      </c>
      <c r="E24" s="1" t="s">
        <v>1800</v>
      </c>
      <c r="F24" s="1" t="s">
        <v>209</v>
      </c>
      <c r="G24" s="1" t="s">
        <v>517</v>
      </c>
      <c r="H24" s="1" t="s">
        <v>506</v>
      </c>
      <c r="I24" s="1" t="s">
        <v>194</v>
      </c>
      <c r="J24" s="1" t="s">
        <v>76</v>
      </c>
      <c r="K24" s="1" t="s">
        <v>193</v>
      </c>
      <c r="L24" s="1" t="s">
        <v>216</v>
      </c>
      <c r="M24" s="52"/>
      <c r="N24" s="52" t="s">
        <v>117</v>
      </c>
      <c r="O24" s="52" t="s">
        <v>117</v>
      </c>
      <c r="P24" s="52" t="s">
        <v>502</v>
      </c>
      <c r="Q24" s="47">
        <v>43718</v>
      </c>
      <c r="R24" s="46">
        <v>43718</v>
      </c>
      <c r="S24" s="46">
        <v>43718</v>
      </c>
      <c r="T24" s="48">
        <v>0</v>
      </c>
      <c r="U24" s="49">
        <v>0</v>
      </c>
      <c r="V24" s="50" t="s">
        <v>84</v>
      </c>
      <c r="W24" s="1" t="s">
        <v>503</v>
      </c>
      <c r="X24" s="1" t="s">
        <v>118</v>
      </c>
      <c r="Y24" s="1" t="s">
        <v>1802</v>
      </c>
      <c r="Z24" s="1"/>
      <c r="AA24" s="1" t="s">
        <v>114</v>
      </c>
      <c r="AB24" s="1" t="s">
        <v>1643</v>
      </c>
    </row>
    <row r="25" spans="1:28" ht="112.5">
      <c r="A25" s="39" t="str">
        <f t="shared" si="0"/>
        <v>5. L.</v>
      </c>
      <c r="B25" s="39" t="str">
        <f t="shared" si="1"/>
        <v>10.9</v>
      </c>
      <c r="C25" s="1">
        <v>135</v>
      </c>
      <c r="D25" s="46">
        <v>43718</v>
      </c>
      <c r="E25" s="1" t="s">
        <v>1800</v>
      </c>
      <c r="F25" s="1" t="s">
        <v>209</v>
      </c>
      <c r="G25" s="1" t="s">
        <v>517</v>
      </c>
      <c r="H25" s="1" t="s">
        <v>506</v>
      </c>
      <c r="I25" s="1" t="s">
        <v>75</v>
      </c>
      <c r="J25" s="1" t="s">
        <v>174</v>
      </c>
      <c r="K25" s="1" t="s">
        <v>185</v>
      </c>
      <c r="L25" s="1" t="s">
        <v>226</v>
      </c>
      <c r="M25" s="52"/>
      <c r="N25" s="52" t="s">
        <v>117</v>
      </c>
      <c r="O25" s="52" t="s">
        <v>117</v>
      </c>
      <c r="P25" s="52" t="s">
        <v>502</v>
      </c>
      <c r="Q25" s="47">
        <v>43718</v>
      </c>
      <c r="R25" s="46">
        <v>43718</v>
      </c>
      <c r="S25" s="46">
        <v>43718</v>
      </c>
      <c r="T25" s="48">
        <v>0</v>
      </c>
      <c r="U25" s="49">
        <v>0</v>
      </c>
      <c r="V25" s="50" t="s">
        <v>84</v>
      </c>
      <c r="W25" s="1" t="s">
        <v>503</v>
      </c>
      <c r="X25" s="1" t="s">
        <v>118</v>
      </c>
      <c r="Y25" s="1" t="s">
        <v>1803</v>
      </c>
      <c r="Z25" s="1"/>
      <c r="AA25" s="1" t="s">
        <v>114</v>
      </c>
      <c r="AB25" s="1" t="s">
        <v>1643</v>
      </c>
    </row>
    <row r="26" spans="1:28" ht="112.5">
      <c r="A26" s="39" t="str">
        <f t="shared" si="0"/>
        <v>5. L.</v>
      </c>
      <c r="B26" s="39" t="str">
        <f t="shared" si="1"/>
        <v>10.9</v>
      </c>
      <c r="C26" s="1">
        <v>136</v>
      </c>
      <c r="D26" s="46">
        <v>43718</v>
      </c>
      <c r="E26" s="1" t="s">
        <v>1804</v>
      </c>
      <c r="F26" s="1" t="s">
        <v>209</v>
      </c>
      <c r="G26" s="1" t="s">
        <v>517</v>
      </c>
      <c r="H26" s="1" t="s">
        <v>506</v>
      </c>
      <c r="I26" s="1" t="s">
        <v>75</v>
      </c>
      <c r="J26" s="1" t="s">
        <v>174</v>
      </c>
      <c r="K26" s="1" t="s">
        <v>185</v>
      </c>
      <c r="L26" s="1" t="s">
        <v>226</v>
      </c>
      <c r="M26" s="1"/>
      <c r="N26" s="52" t="s">
        <v>117</v>
      </c>
      <c r="O26" s="52" t="s">
        <v>117</v>
      </c>
      <c r="P26" s="52" t="s">
        <v>502</v>
      </c>
      <c r="Q26" s="47">
        <v>43718</v>
      </c>
      <c r="R26" s="46">
        <v>43718</v>
      </c>
      <c r="S26" s="46">
        <v>43718</v>
      </c>
      <c r="T26" s="48">
        <v>0</v>
      </c>
      <c r="U26" s="49">
        <v>0</v>
      </c>
      <c r="V26" s="50" t="s">
        <v>84</v>
      </c>
      <c r="W26" s="1" t="s">
        <v>503</v>
      </c>
      <c r="X26" s="1" t="s">
        <v>118</v>
      </c>
      <c r="Y26" s="1" t="s">
        <v>1803</v>
      </c>
      <c r="Z26" s="1"/>
      <c r="AA26" s="1" t="s">
        <v>114</v>
      </c>
      <c r="AB26" s="1" t="s">
        <v>1643</v>
      </c>
    </row>
    <row r="27" spans="1:28" ht="112.5">
      <c r="A27" s="39" t="str">
        <f t="shared" si="0"/>
        <v>5. L.</v>
      </c>
      <c r="B27" s="39" t="str">
        <f t="shared" si="1"/>
        <v>10.9</v>
      </c>
      <c r="C27" s="1">
        <v>137</v>
      </c>
      <c r="D27" s="46">
        <v>43718</v>
      </c>
      <c r="E27" s="1" t="s">
        <v>1805</v>
      </c>
      <c r="F27" s="1" t="s">
        <v>209</v>
      </c>
      <c r="G27" s="1" t="s">
        <v>517</v>
      </c>
      <c r="H27" s="1" t="s">
        <v>506</v>
      </c>
      <c r="I27" s="1" t="s">
        <v>75</v>
      </c>
      <c r="J27" s="1" t="s">
        <v>174</v>
      </c>
      <c r="K27" s="1" t="s">
        <v>185</v>
      </c>
      <c r="L27" s="1" t="s">
        <v>226</v>
      </c>
      <c r="M27" s="1"/>
      <c r="N27" s="52" t="s">
        <v>117</v>
      </c>
      <c r="O27" s="52" t="s">
        <v>117</v>
      </c>
      <c r="P27" s="52" t="s">
        <v>502</v>
      </c>
      <c r="Q27" s="47">
        <v>43718</v>
      </c>
      <c r="R27" s="46">
        <v>43718</v>
      </c>
      <c r="S27" s="46">
        <v>43718</v>
      </c>
      <c r="T27" s="48">
        <v>0</v>
      </c>
      <c r="U27" s="49">
        <v>0</v>
      </c>
      <c r="V27" s="50" t="s">
        <v>84</v>
      </c>
      <c r="W27" s="1" t="s">
        <v>503</v>
      </c>
      <c r="X27" s="1" t="s">
        <v>118</v>
      </c>
      <c r="Y27" s="1" t="s">
        <v>1803</v>
      </c>
      <c r="Z27" s="1"/>
      <c r="AA27" s="1" t="s">
        <v>114</v>
      </c>
      <c r="AB27" s="1" t="s">
        <v>1643</v>
      </c>
    </row>
    <row r="28" spans="1:28" ht="123.75">
      <c r="A28" s="39" t="str">
        <f t="shared" si="0"/>
        <v>5. L.</v>
      </c>
      <c r="B28" s="39" t="str">
        <f t="shared" si="1"/>
        <v>11.9</v>
      </c>
      <c r="C28" s="1">
        <v>138</v>
      </c>
      <c r="D28" s="46">
        <v>43719</v>
      </c>
      <c r="E28" s="1" t="s">
        <v>1806</v>
      </c>
      <c r="F28" s="1" t="s">
        <v>211</v>
      </c>
      <c r="G28" s="1" t="s">
        <v>278</v>
      </c>
      <c r="H28" s="1" t="s">
        <v>506</v>
      </c>
      <c r="I28" s="1" t="s">
        <v>75</v>
      </c>
      <c r="J28" s="1" t="s">
        <v>174</v>
      </c>
      <c r="K28" s="1" t="s">
        <v>185</v>
      </c>
      <c r="L28" s="1" t="s">
        <v>226</v>
      </c>
      <c r="M28" s="1"/>
      <c r="N28" s="52" t="s">
        <v>117</v>
      </c>
      <c r="O28" s="52" t="s">
        <v>117</v>
      </c>
      <c r="P28" s="52" t="s">
        <v>502</v>
      </c>
      <c r="Q28" s="47">
        <v>43719</v>
      </c>
      <c r="R28" s="46">
        <v>43719</v>
      </c>
      <c r="S28" s="46">
        <v>43719</v>
      </c>
      <c r="T28" s="48">
        <v>0</v>
      </c>
      <c r="U28" s="49">
        <v>0</v>
      </c>
      <c r="V28" s="50" t="s">
        <v>84</v>
      </c>
      <c r="W28" s="1" t="s">
        <v>503</v>
      </c>
      <c r="X28" s="1" t="s">
        <v>118</v>
      </c>
      <c r="Y28" s="1" t="s">
        <v>1807</v>
      </c>
      <c r="Z28" s="1"/>
      <c r="AA28" s="1" t="s">
        <v>114</v>
      </c>
      <c r="AB28" s="1" t="s">
        <v>1643</v>
      </c>
    </row>
    <row r="29" spans="1:28" ht="78.75">
      <c r="A29" s="39" t="str">
        <f t="shared" si="0"/>
        <v>3. J.</v>
      </c>
      <c r="B29" s="39" t="str">
        <f t="shared" si="1"/>
        <v>11.9</v>
      </c>
      <c r="C29" s="1">
        <v>139</v>
      </c>
      <c r="D29" s="46">
        <v>43719</v>
      </c>
      <c r="E29" s="1" t="s">
        <v>1808</v>
      </c>
      <c r="F29" s="1" t="s">
        <v>199</v>
      </c>
      <c r="G29" s="1" t="s">
        <v>1440</v>
      </c>
      <c r="H29" s="1" t="s">
        <v>114</v>
      </c>
      <c r="I29" s="1" t="s">
        <v>75</v>
      </c>
      <c r="J29" s="1" t="s">
        <v>183</v>
      </c>
      <c r="K29" s="1" t="s">
        <v>192</v>
      </c>
      <c r="L29" s="1" t="s">
        <v>217</v>
      </c>
      <c r="M29" s="1"/>
      <c r="N29" s="52" t="s">
        <v>117</v>
      </c>
      <c r="O29" s="52" t="s">
        <v>117</v>
      </c>
      <c r="P29" s="52" t="s">
        <v>502</v>
      </c>
      <c r="Q29" s="47">
        <v>43719</v>
      </c>
      <c r="R29" s="46">
        <v>43719</v>
      </c>
      <c r="S29" s="46">
        <v>43719</v>
      </c>
      <c r="T29" s="48">
        <v>0</v>
      </c>
      <c r="U29" s="49">
        <v>0</v>
      </c>
      <c r="V29" s="50" t="s">
        <v>84</v>
      </c>
      <c r="W29" s="1" t="s">
        <v>503</v>
      </c>
      <c r="X29" s="1" t="s">
        <v>513</v>
      </c>
      <c r="Y29" s="1" t="s">
        <v>1809</v>
      </c>
      <c r="Z29" s="1" t="s">
        <v>121</v>
      </c>
      <c r="AA29" s="1" t="s">
        <v>1810</v>
      </c>
      <c r="AB29" s="1" t="s">
        <v>1533</v>
      </c>
    </row>
    <row r="30" spans="1:28" ht="67.5">
      <c r="A30" s="39" t="str">
        <f t="shared" si="0"/>
        <v>6. V.</v>
      </c>
      <c r="B30" s="39" t="str">
        <f t="shared" si="1"/>
        <v>11.9</v>
      </c>
      <c r="C30" s="1">
        <v>140</v>
      </c>
      <c r="D30" s="46">
        <v>43719</v>
      </c>
      <c r="E30" s="52" t="s">
        <v>500</v>
      </c>
      <c r="F30" s="1" t="s">
        <v>209</v>
      </c>
      <c r="G30" s="1" t="s">
        <v>501</v>
      </c>
      <c r="H30" s="1" t="s">
        <v>114</v>
      </c>
      <c r="I30" s="1" t="s">
        <v>75</v>
      </c>
      <c r="J30" s="1" t="s">
        <v>100</v>
      </c>
      <c r="K30" s="1" t="s">
        <v>187</v>
      </c>
      <c r="L30" s="1" t="s">
        <v>231</v>
      </c>
      <c r="M30" s="1"/>
      <c r="N30" s="52" t="s">
        <v>117</v>
      </c>
      <c r="O30" s="52" t="s">
        <v>117</v>
      </c>
      <c r="P30" s="52" t="s">
        <v>502</v>
      </c>
      <c r="Q30" s="47">
        <v>43719</v>
      </c>
      <c r="R30" s="46">
        <v>43719</v>
      </c>
      <c r="S30" s="46">
        <v>43719</v>
      </c>
      <c r="T30" s="48">
        <v>0</v>
      </c>
      <c r="U30" s="49">
        <v>0</v>
      </c>
      <c r="V30" s="50" t="s">
        <v>84</v>
      </c>
      <c r="W30" s="1" t="s">
        <v>503</v>
      </c>
      <c r="X30" s="1" t="s">
        <v>513</v>
      </c>
      <c r="Y30" s="1" t="s">
        <v>1811</v>
      </c>
      <c r="Z30" s="1"/>
      <c r="AA30" s="1" t="s">
        <v>114</v>
      </c>
      <c r="AB30" s="1" t="s">
        <v>1643</v>
      </c>
    </row>
    <row r="31" spans="1:28" ht="112.5">
      <c r="A31" s="39" t="str">
        <f t="shared" si="0"/>
        <v>5. G.</v>
      </c>
      <c r="B31" s="39" t="str">
        <f t="shared" si="1"/>
        <v>12.9</v>
      </c>
      <c r="C31" s="1">
        <v>141</v>
      </c>
      <c r="D31" s="46">
        <v>43720</v>
      </c>
      <c r="E31" s="1" t="s">
        <v>1812</v>
      </c>
      <c r="F31" s="1" t="s">
        <v>209</v>
      </c>
      <c r="G31" s="1" t="s">
        <v>1813</v>
      </c>
      <c r="H31" s="1">
        <v>43</v>
      </c>
      <c r="I31" s="1" t="s">
        <v>75</v>
      </c>
      <c r="J31" s="1" t="s">
        <v>174</v>
      </c>
      <c r="K31" s="1" t="s">
        <v>185</v>
      </c>
      <c r="L31" s="1" t="s">
        <v>238</v>
      </c>
      <c r="M31" s="1"/>
      <c r="N31" s="52" t="s">
        <v>117</v>
      </c>
      <c r="O31" s="52" t="s">
        <v>117</v>
      </c>
      <c r="P31" s="52" t="s">
        <v>502</v>
      </c>
      <c r="Q31" s="47">
        <v>43720</v>
      </c>
      <c r="R31" s="46">
        <v>43720</v>
      </c>
      <c r="S31" s="46">
        <v>43720</v>
      </c>
      <c r="T31" s="48">
        <v>0</v>
      </c>
      <c r="U31" s="49">
        <v>0</v>
      </c>
      <c r="V31" s="50" t="s">
        <v>84</v>
      </c>
      <c r="W31" s="1" t="s">
        <v>503</v>
      </c>
      <c r="X31" s="1" t="s">
        <v>513</v>
      </c>
      <c r="Y31" s="1" t="s">
        <v>1814</v>
      </c>
      <c r="Z31" s="1"/>
      <c r="AA31" s="1" t="s">
        <v>114</v>
      </c>
      <c r="AB31" s="1" t="s">
        <v>1643</v>
      </c>
    </row>
    <row r="32" spans="1:28" ht="78.75">
      <c r="A32" s="39" t="str">
        <f t="shared" si="0"/>
        <v>5. L.</v>
      </c>
      <c r="B32" s="39" t="str">
        <f t="shared" si="1"/>
        <v>12.9</v>
      </c>
      <c r="C32" s="1">
        <v>142</v>
      </c>
      <c r="D32" s="46">
        <v>43720</v>
      </c>
      <c r="E32" s="1" t="s">
        <v>1815</v>
      </c>
      <c r="F32" s="1" t="s">
        <v>504</v>
      </c>
      <c r="G32" s="1" t="s">
        <v>516</v>
      </c>
      <c r="H32" s="1" t="s">
        <v>506</v>
      </c>
      <c r="I32" s="1" t="s">
        <v>75</v>
      </c>
      <c r="J32" s="1" t="s">
        <v>174</v>
      </c>
      <c r="K32" s="1" t="s">
        <v>185</v>
      </c>
      <c r="L32" s="1" t="s">
        <v>226</v>
      </c>
      <c r="M32" s="1"/>
      <c r="N32" s="52" t="s">
        <v>117</v>
      </c>
      <c r="O32" s="52" t="s">
        <v>117</v>
      </c>
      <c r="P32" s="52" t="s">
        <v>502</v>
      </c>
      <c r="Q32" s="47">
        <v>43720</v>
      </c>
      <c r="R32" s="46">
        <v>43720</v>
      </c>
      <c r="S32" s="46">
        <v>43720</v>
      </c>
      <c r="T32" s="48">
        <v>0</v>
      </c>
      <c r="U32" s="49">
        <v>0</v>
      </c>
      <c r="V32" s="50" t="s">
        <v>84</v>
      </c>
      <c r="W32" s="1" t="s">
        <v>503</v>
      </c>
      <c r="X32" s="1" t="s">
        <v>513</v>
      </c>
      <c r="Y32" s="1" t="s">
        <v>1816</v>
      </c>
      <c r="Z32" s="1"/>
      <c r="AA32" s="1" t="s">
        <v>114</v>
      </c>
      <c r="AB32" s="1" t="s">
        <v>1643</v>
      </c>
    </row>
    <row r="33" spans="1:28" ht="78.75">
      <c r="A33" s="39" t="str">
        <f t="shared" si="0"/>
        <v>5. L.</v>
      </c>
      <c r="B33" s="39" t="str">
        <f t="shared" si="1"/>
        <v>12.9</v>
      </c>
      <c r="C33" s="1">
        <v>143</v>
      </c>
      <c r="D33" s="46">
        <v>43720</v>
      </c>
      <c r="E33" s="1" t="s">
        <v>1817</v>
      </c>
      <c r="F33" s="1" t="s">
        <v>504</v>
      </c>
      <c r="G33" s="1" t="s">
        <v>516</v>
      </c>
      <c r="H33" s="1" t="s">
        <v>506</v>
      </c>
      <c r="I33" s="1" t="s">
        <v>75</v>
      </c>
      <c r="J33" s="1" t="s">
        <v>174</v>
      </c>
      <c r="K33" s="1" t="s">
        <v>185</v>
      </c>
      <c r="L33" s="1" t="s">
        <v>226</v>
      </c>
      <c r="M33" s="1"/>
      <c r="N33" s="52" t="s">
        <v>117</v>
      </c>
      <c r="O33" s="52" t="s">
        <v>117</v>
      </c>
      <c r="P33" s="52" t="s">
        <v>502</v>
      </c>
      <c r="Q33" s="47">
        <v>43720</v>
      </c>
      <c r="R33" s="46">
        <v>43720</v>
      </c>
      <c r="S33" s="46">
        <v>43720</v>
      </c>
      <c r="T33" s="48">
        <v>0</v>
      </c>
      <c r="U33" s="49">
        <v>0</v>
      </c>
      <c r="V33" s="50" t="s">
        <v>84</v>
      </c>
      <c r="W33" s="1" t="s">
        <v>503</v>
      </c>
      <c r="X33" s="1" t="s">
        <v>513</v>
      </c>
      <c r="Y33" s="1" t="s">
        <v>1816</v>
      </c>
      <c r="Z33" s="1"/>
      <c r="AA33" s="1" t="s">
        <v>114</v>
      </c>
      <c r="AB33" s="1" t="s">
        <v>1643</v>
      </c>
    </row>
    <row r="34" spans="1:28" ht="90">
      <c r="A34" s="39" t="str">
        <f t="shared" si="0"/>
        <v>2. J.</v>
      </c>
      <c r="B34" s="39" t="str">
        <f t="shared" si="1"/>
        <v>13.9</v>
      </c>
      <c r="C34" s="1">
        <v>144</v>
      </c>
      <c r="D34" s="46">
        <v>43721</v>
      </c>
      <c r="E34" s="52" t="s">
        <v>500</v>
      </c>
      <c r="F34" s="52" t="s">
        <v>209</v>
      </c>
      <c r="G34" s="52" t="s">
        <v>501</v>
      </c>
      <c r="H34" s="52" t="s">
        <v>114</v>
      </c>
      <c r="I34" s="52" t="s">
        <v>75</v>
      </c>
      <c r="J34" s="1" t="s">
        <v>76</v>
      </c>
      <c r="K34" s="1" t="s">
        <v>89</v>
      </c>
      <c r="L34" s="1" t="s">
        <v>217</v>
      </c>
      <c r="M34" s="1"/>
      <c r="N34" s="52" t="s">
        <v>117</v>
      </c>
      <c r="O34" s="52" t="s">
        <v>117</v>
      </c>
      <c r="P34" s="52" t="s">
        <v>502</v>
      </c>
      <c r="Q34" s="47">
        <v>43721</v>
      </c>
      <c r="R34" s="46">
        <v>43721</v>
      </c>
      <c r="S34" s="46">
        <v>43721</v>
      </c>
      <c r="T34" s="48">
        <v>0</v>
      </c>
      <c r="U34" s="49">
        <v>0</v>
      </c>
      <c r="V34" s="50" t="s">
        <v>84</v>
      </c>
      <c r="W34" s="1" t="s">
        <v>503</v>
      </c>
      <c r="X34" s="1" t="s">
        <v>513</v>
      </c>
      <c r="Y34" s="1" t="s">
        <v>1818</v>
      </c>
      <c r="Z34" s="1" t="s">
        <v>138</v>
      </c>
      <c r="AA34" s="1" t="s">
        <v>514</v>
      </c>
      <c r="AB34" s="1" t="s">
        <v>1533</v>
      </c>
    </row>
    <row r="35" spans="1:28" ht="67.5">
      <c r="A35" s="39" t="str">
        <f t="shared" si="0"/>
        <v>6. W.</v>
      </c>
      <c r="B35" s="39" t="str">
        <f t="shared" si="1"/>
        <v>13.9</v>
      </c>
      <c r="C35" s="1">
        <v>145</v>
      </c>
      <c r="D35" s="46">
        <v>43721</v>
      </c>
      <c r="E35" s="1" t="s">
        <v>1819</v>
      </c>
      <c r="F35" s="1" t="s">
        <v>401</v>
      </c>
      <c r="G35" s="1" t="s">
        <v>1820</v>
      </c>
      <c r="H35" s="1" t="s">
        <v>114</v>
      </c>
      <c r="I35" s="1" t="s">
        <v>75</v>
      </c>
      <c r="J35" s="1" t="s">
        <v>100</v>
      </c>
      <c r="K35" s="1" t="s">
        <v>187</v>
      </c>
      <c r="L35" s="1" t="s">
        <v>254</v>
      </c>
      <c r="M35" s="1"/>
      <c r="N35" s="52" t="s">
        <v>117</v>
      </c>
      <c r="O35" s="52" t="s">
        <v>117</v>
      </c>
      <c r="P35" s="52" t="s">
        <v>502</v>
      </c>
      <c r="Q35" s="47">
        <v>43721</v>
      </c>
      <c r="R35" s="46">
        <v>43721</v>
      </c>
      <c r="S35" s="46">
        <v>43721</v>
      </c>
      <c r="T35" s="48">
        <v>0</v>
      </c>
      <c r="U35" s="49">
        <v>0</v>
      </c>
      <c r="V35" s="50" t="s">
        <v>84</v>
      </c>
      <c r="W35" s="1" t="s">
        <v>503</v>
      </c>
      <c r="X35" s="1" t="s">
        <v>1821</v>
      </c>
      <c r="Y35" s="1" t="s">
        <v>1822</v>
      </c>
      <c r="Z35" s="1"/>
      <c r="AA35" s="1" t="s">
        <v>114</v>
      </c>
      <c r="AB35" s="1" t="s">
        <v>1663</v>
      </c>
    </row>
    <row r="36" spans="1:28" ht="101.25">
      <c r="A36" s="39" t="str">
        <f t="shared" si="0"/>
        <v>5. I.</v>
      </c>
      <c r="B36" s="39" t="str">
        <f t="shared" si="1"/>
        <v>13.9</v>
      </c>
      <c r="C36" s="1">
        <v>146</v>
      </c>
      <c r="D36" s="46">
        <v>43721</v>
      </c>
      <c r="E36" s="1" t="s">
        <v>1823</v>
      </c>
      <c r="F36" s="1" t="s">
        <v>211</v>
      </c>
      <c r="G36" s="1" t="s">
        <v>1824</v>
      </c>
      <c r="H36" s="1">
        <v>29</v>
      </c>
      <c r="I36" s="1" t="s">
        <v>75</v>
      </c>
      <c r="J36" s="1" t="s">
        <v>174</v>
      </c>
      <c r="K36" s="1" t="s">
        <v>185</v>
      </c>
      <c r="L36" s="1" t="s">
        <v>279</v>
      </c>
      <c r="M36" s="1"/>
      <c r="N36" s="52" t="s">
        <v>117</v>
      </c>
      <c r="O36" s="52" t="s">
        <v>117</v>
      </c>
      <c r="P36" s="52" t="s">
        <v>502</v>
      </c>
      <c r="Q36" s="47">
        <v>43721</v>
      </c>
      <c r="R36" s="46">
        <v>43721</v>
      </c>
      <c r="S36" s="46">
        <v>43721</v>
      </c>
      <c r="T36" s="48">
        <v>0</v>
      </c>
      <c r="U36" s="49">
        <v>0</v>
      </c>
      <c r="V36" s="50" t="s">
        <v>84</v>
      </c>
      <c r="W36" s="1" t="s">
        <v>503</v>
      </c>
      <c r="X36" s="1" t="s">
        <v>513</v>
      </c>
      <c r="Y36" s="1" t="s">
        <v>1825</v>
      </c>
      <c r="Z36" s="1"/>
      <c r="AA36" s="1" t="s">
        <v>114</v>
      </c>
      <c r="AB36" s="1" t="s">
        <v>1533</v>
      </c>
    </row>
    <row r="37" spans="1:28" ht="78.75">
      <c r="A37" s="39" t="str">
        <f t="shared" si="0"/>
        <v>5. O.</v>
      </c>
      <c r="B37" s="39" t="str">
        <f t="shared" si="1"/>
        <v>30.9</v>
      </c>
      <c r="C37" s="1">
        <v>147</v>
      </c>
      <c r="D37" s="46">
        <v>43724</v>
      </c>
      <c r="E37" s="52" t="s">
        <v>500</v>
      </c>
      <c r="F37" s="52" t="s">
        <v>209</v>
      </c>
      <c r="G37" s="52" t="s">
        <v>501</v>
      </c>
      <c r="H37" s="52">
        <v>3</v>
      </c>
      <c r="I37" s="52" t="s">
        <v>75</v>
      </c>
      <c r="J37" s="52" t="s">
        <v>174</v>
      </c>
      <c r="K37" s="52" t="s">
        <v>175</v>
      </c>
      <c r="L37" s="52" t="s">
        <v>186</v>
      </c>
      <c r="M37" s="1" t="s">
        <v>533</v>
      </c>
      <c r="N37" s="52" t="s">
        <v>117</v>
      </c>
      <c r="O37" s="52" t="s">
        <v>83</v>
      </c>
      <c r="P37" s="52" t="s">
        <v>1826</v>
      </c>
      <c r="Q37" s="47">
        <v>43724</v>
      </c>
      <c r="R37" s="46">
        <v>43738</v>
      </c>
      <c r="S37" s="46">
        <v>43724</v>
      </c>
      <c r="T37" s="48">
        <v>14</v>
      </c>
      <c r="U37" s="49">
        <v>0</v>
      </c>
      <c r="V37" s="50" t="s">
        <v>84</v>
      </c>
      <c r="W37" s="1" t="s">
        <v>503</v>
      </c>
      <c r="X37" s="52" t="s">
        <v>508</v>
      </c>
      <c r="Y37" s="52" t="s">
        <v>509</v>
      </c>
      <c r="Z37" s="1"/>
      <c r="AA37" s="1" t="s">
        <v>114</v>
      </c>
      <c r="AB37" s="1" t="s">
        <v>1643</v>
      </c>
    </row>
    <row r="38" spans="1:28" ht="56.25">
      <c r="A38" s="39" t="str">
        <f t="shared" si="0"/>
        <v>6. M.</v>
      </c>
      <c r="B38" s="39" t="str">
        <f t="shared" si="1"/>
        <v>16.9</v>
      </c>
      <c r="C38" s="1">
        <v>148</v>
      </c>
      <c r="D38" s="46">
        <v>43724</v>
      </c>
      <c r="E38" s="52" t="s">
        <v>500</v>
      </c>
      <c r="F38" s="52" t="s">
        <v>209</v>
      </c>
      <c r="G38" s="52" t="s">
        <v>501</v>
      </c>
      <c r="H38" s="52" t="s">
        <v>114</v>
      </c>
      <c r="I38" s="52" t="s">
        <v>75</v>
      </c>
      <c r="J38" s="52" t="s">
        <v>100</v>
      </c>
      <c r="K38" s="52" t="s">
        <v>187</v>
      </c>
      <c r="L38" s="52" t="s">
        <v>188</v>
      </c>
      <c r="M38" s="1"/>
      <c r="N38" s="52" t="s">
        <v>117</v>
      </c>
      <c r="O38" s="52" t="s">
        <v>117</v>
      </c>
      <c r="P38" s="52" t="s">
        <v>502</v>
      </c>
      <c r="Q38" s="47">
        <v>43724</v>
      </c>
      <c r="R38" s="46">
        <v>43724</v>
      </c>
      <c r="S38" s="46">
        <v>43724</v>
      </c>
      <c r="T38" s="48">
        <v>0</v>
      </c>
      <c r="U38" s="49">
        <v>0</v>
      </c>
      <c r="V38" s="50" t="s">
        <v>84</v>
      </c>
      <c r="W38" s="1" t="s">
        <v>503</v>
      </c>
      <c r="X38" s="52" t="s">
        <v>508</v>
      </c>
      <c r="Y38" s="52" t="s">
        <v>510</v>
      </c>
      <c r="Z38" s="1"/>
      <c r="AA38" s="1" t="s">
        <v>114</v>
      </c>
      <c r="AB38" s="1" t="s">
        <v>1643</v>
      </c>
    </row>
    <row r="39" spans="1:28" ht="56.25">
      <c r="A39" s="39" t="str">
        <f t="shared" si="0"/>
        <v>6. l.</v>
      </c>
      <c r="B39" s="39" t="str">
        <f t="shared" si="1"/>
        <v>16.9</v>
      </c>
      <c r="C39" s="1">
        <v>149</v>
      </c>
      <c r="D39" s="46">
        <v>43724</v>
      </c>
      <c r="E39" s="52" t="s">
        <v>500</v>
      </c>
      <c r="F39" s="52" t="s">
        <v>209</v>
      </c>
      <c r="G39" s="52" t="s">
        <v>501</v>
      </c>
      <c r="H39" s="52" t="s">
        <v>114</v>
      </c>
      <c r="I39" s="52" t="s">
        <v>75</v>
      </c>
      <c r="J39" s="52" t="s">
        <v>100</v>
      </c>
      <c r="K39" s="52" t="s">
        <v>187</v>
      </c>
      <c r="L39" s="52" t="s">
        <v>196</v>
      </c>
      <c r="M39" s="52"/>
      <c r="N39" s="52" t="s">
        <v>117</v>
      </c>
      <c r="O39" s="52" t="s">
        <v>117</v>
      </c>
      <c r="P39" s="52" t="s">
        <v>502</v>
      </c>
      <c r="Q39" s="47">
        <v>43724</v>
      </c>
      <c r="R39" s="46">
        <v>43724</v>
      </c>
      <c r="S39" s="46">
        <v>43724</v>
      </c>
      <c r="T39" s="48">
        <v>0</v>
      </c>
      <c r="U39" s="49">
        <v>0</v>
      </c>
      <c r="V39" s="50" t="s">
        <v>84</v>
      </c>
      <c r="W39" s="1" t="s">
        <v>503</v>
      </c>
      <c r="X39" s="52" t="s">
        <v>508</v>
      </c>
      <c r="Y39" s="52" t="s">
        <v>511</v>
      </c>
      <c r="Z39" s="1"/>
      <c r="AA39" s="1" t="s">
        <v>114</v>
      </c>
      <c r="AB39" s="1" t="s">
        <v>1643</v>
      </c>
    </row>
    <row r="40" spans="1:28" ht="101.25">
      <c r="A40" s="39" t="str">
        <f t="shared" si="0"/>
        <v>6. U.</v>
      </c>
      <c r="B40" s="39" t="str">
        <f t="shared" si="1"/>
        <v>17.9</v>
      </c>
      <c r="C40" s="1">
        <v>150</v>
      </c>
      <c r="D40" s="46">
        <v>43725</v>
      </c>
      <c r="E40" s="1" t="s">
        <v>1827</v>
      </c>
      <c r="F40" s="1" t="s">
        <v>204</v>
      </c>
      <c r="G40" s="1" t="s">
        <v>460</v>
      </c>
      <c r="H40" s="1" t="s">
        <v>114</v>
      </c>
      <c r="I40" s="1" t="s">
        <v>75</v>
      </c>
      <c r="J40" s="1" t="s">
        <v>100</v>
      </c>
      <c r="K40" s="1" t="s">
        <v>187</v>
      </c>
      <c r="L40" s="1" t="s">
        <v>250</v>
      </c>
      <c r="M40" s="52"/>
      <c r="N40" s="1" t="s">
        <v>117</v>
      </c>
      <c r="O40" s="1" t="s">
        <v>117</v>
      </c>
      <c r="P40" s="52" t="s">
        <v>502</v>
      </c>
      <c r="Q40" s="47">
        <v>43725</v>
      </c>
      <c r="R40" s="46">
        <v>43725</v>
      </c>
      <c r="S40" s="46">
        <v>43725</v>
      </c>
      <c r="T40" s="48">
        <v>0</v>
      </c>
      <c r="U40" s="49">
        <v>0</v>
      </c>
      <c r="V40" s="50" t="s">
        <v>84</v>
      </c>
      <c r="W40" s="1" t="s">
        <v>1828</v>
      </c>
      <c r="X40" s="1" t="s">
        <v>513</v>
      </c>
      <c r="Y40" s="1" t="s">
        <v>1829</v>
      </c>
      <c r="Z40" s="1"/>
      <c r="AA40" s="1" t="s">
        <v>114</v>
      </c>
      <c r="AB40" s="1" t="s">
        <v>1643</v>
      </c>
    </row>
    <row r="41" spans="1:28" ht="101.25">
      <c r="A41" s="39" t="str">
        <f t="shared" si="0"/>
        <v>6. W.</v>
      </c>
      <c r="B41" s="39" t="str">
        <f t="shared" si="1"/>
        <v>17.9</v>
      </c>
      <c r="C41" s="1">
        <v>151</v>
      </c>
      <c r="D41" s="46">
        <v>43725</v>
      </c>
      <c r="E41" s="1" t="s">
        <v>1830</v>
      </c>
      <c r="F41" s="1" t="s">
        <v>1831</v>
      </c>
      <c r="G41" s="1" t="s">
        <v>1832</v>
      </c>
      <c r="H41" s="1" t="s">
        <v>114</v>
      </c>
      <c r="I41" s="1" t="s">
        <v>75</v>
      </c>
      <c r="J41" s="1" t="s">
        <v>100</v>
      </c>
      <c r="K41" s="1" t="s">
        <v>187</v>
      </c>
      <c r="L41" s="1" t="s">
        <v>254</v>
      </c>
      <c r="M41" s="52"/>
      <c r="N41" s="1" t="s">
        <v>117</v>
      </c>
      <c r="O41" s="1" t="s">
        <v>117</v>
      </c>
      <c r="P41" s="52" t="s">
        <v>502</v>
      </c>
      <c r="Q41" s="47">
        <v>43725</v>
      </c>
      <c r="R41" s="46">
        <v>43725</v>
      </c>
      <c r="S41" s="46">
        <v>43725</v>
      </c>
      <c r="T41" s="48">
        <v>0</v>
      </c>
      <c r="U41" s="49">
        <v>0</v>
      </c>
      <c r="V41" s="50" t="s">
        <v>84</v>
      </c>
      <c r="W41" s="1" t="s">
        <v>1828</v>
      </c>
      <c r="X41" s="1" t="s">
        <v>513</v>
      </c>
      <c r="Y41" s="1" t="s">
        <v>1833</v>
      </c>
      <c r="Z41" s="1"/>
      <c r="AA41" s="1" t="s">
        <v>114</v>
      </c>
      <c r="AB41" s="1" t="s">
        <v>1643</v>
      </c>
    </row>
    <row r="42" spans="1:28" ht="67.5">
      <c r="A42" s="39" t="str">
        <f t="shared" si="0"/>
        <v>2. J.</v>
      </c>
      <c r="B42" s="39" t="str">
        <f t="shared" si="1"/>
        <v>17.9</v>
      </c>
      <c r="C42" s="1">
        <v>152</v>
      </c>
      <c r="D42" s="46">
        <v>43725</v>
      </c>
      <c r="E42" s="1" t="s">
        <v>1834</v>
      </c>
      <c r="F42" s="1" t="s">
        <v>504</v>
      </c>
      <c r="G42" s="1" t="s">
        <v>505</v>
      </c>
      <c r="H42" s="1" t="s">
        <v>114</v>
      </c>
      <c r="I42" s="1" t="s">
        <v>75</v>
      </c>
      <c r="J42" s="1" t="s">
        <v>76</v>
      </c>
      <c r="K42" s="1" t="s">
        <v>89</v>
      </c>
      <c r="L42" s="1" t="s">
        <v>217</v>
      </c>
      <c r="M42" s="52"/>
      <c r="N42" s="1" t="s">
        <v>117</v>
      </c>
      <c r="O42" s="1" t="s">
        <v>117</v>
      </c>
      <c r="P42" s="52" t="s">
        <v>502</v>
      </c>
      <c r="Q42" s="47">
        <v>43725</v>
      </c>
      <c r="R42" s="46">
        <v>43725</v>
      </c>
      <c r="S42" s="46">
        <v>43725</v>
      </c>
      <c r="T42" s="48">
        <v>0</v>
      </c>
      <c r="U42" s="49">
        <v>0</v>
      </c>
      <c r="V42" s="50" t="s">
        <v>84</v>
      </c>
      <c r="W42" s="1" t="s">
        <v>1828</v>
      </c>
      <c r="X42" s="1" t="s">
        <v>1835</v>
      </c>
      <c r="Y42" s="1" t="s">
        <v>1836</v>
      </c>
      <c r="Z42" s="1" t="s">
        <v>177</v>
      </c>
      <c r="AA42" s="1" t="s">
        <v>515</v>
      </c>
      <c r="AB42" s="1" t="s">
        <v>1533</v>
      </c>
    </row>
    <row r="43" spans="1:28" ht="135">
      <c r="A43" s="39" t="str">
        <f t="shared" si="0"/>
        <v>4. A.</v>
      </c>
      <c r="B43" s="39" t="str">
        <f t="shared" si="1"/>
        <v>17.9</v>
      </c>
      <c r="C43" s="1">
        <v>153</v>
      </c>
      <c r="D43" s="46">
        <v>43725</v>
      </c>
      <c r="E43" s="52" t="s">
        <v>500</v>
      </c>
      <c r="F43" s="52" t="s">
        <v>209</v>
      </c>
      <c r="G43" s="52" t="s">
        <v>501</v>
      </c>
      <c r="H43" s="1">
        <v>3</v>
      </c>
      <c r="I43" s="1" t="s">
        <v>75</v>
      </c>
      <c r="J43" s="1" t="s">
        <v>115</v>
      </c>
      <c r="K43" s="1" t="s">
        <v>116</v>
      </c>
      <c r="L43" s="1" t="s">
        <v>101</v>
      </c>
      <c r="M43" s="52"/>
      <c r="N43" s="1" t="s">
        <v>117</v>
      </c>
      <c r="O43" s="1" t="s">
        <v>117</v>
      </c>
      <c r="P43" s="52" t="s">
        <v>502</v>
      </c>
      <c r="Q43" s="47">
        <v>43725</v>
      </c>
      <c r="R43" s="46">
        <v>43725</v>
      </c>
      <c r="S43" s="46">
        <v>43725</v>
      </c>
      <c r="T43" s="48">
        <v>0</v>
      </c>
      <c r="U43" s="49">
        <v>0</v>
      </c>
      <c r="V43" s="50" t="s">
        <v>84</v>
      </c>
      <c r="W43" s="1" t="s">
        <v>1828</v>
      </c>
      <c r="X43" s="1" t="s">
        <v>1835</v>
      </c>
      <c r="Y43" s="1" t="s">
        <v>1837</v>
      </c>
      <c r="Z43" s="1"/>
      <c r="AA43" s="1" t="s">
        <v>114</v>
      </c>
      <c r="AB43" s="1" t="s">
        <v>1533</v>
      </c>
    </row>
    <row r="44" spans="1:28" ht="135">
      <c r="A44" s="39" t="str">
        <f t="shared" si="0"/>
        <v>1. D.</v>
      </c>
      <c r="B44" s="39" t="str">
        <f t="shared" si="1"/>
        <v>18.9</v>
      </c>
      <c r="C44" s="1">
        <v>154</v>
      </c>
      <c r="D44" s="46">
        <v>43726</v>
      </c>
      <c r="E44" s="1" t="s">
        <v>1838</v>
      </c>
      <c r="F44" s="52" t="s">
        <v>1839</v>
      </c>
      <c r="G44" s="52" t="s">
        <v>1840</v>
      </c>
      <c r="H44" s="1">
        <v>48</v>
      </c>
      <c r="I44" s="1" t="s">
        <v>181</v>
      </c>
      <c r="J44" s="1" t="s">
        <v>87</v>
      </c>
      <c r="K44" s="1" t="s">
        <v>88</v>
      </c>
      <c r="L44" s="1" t="s">
        <v>220</v>
      </c>
      <c r="M44" s="52"/>
      <c r="N44" s="1" t="s">
        <v>117</v>
      </c>
      <c r="O44" s="1" t="s">
        <v>117</v>
      </c>
      <c r="P44" s="52" t="s">
        <v>502</v>
      </c>
      <c r="Q44" s="47">
        <v>43726</v>
      </c>
      <c r="R44" s="46">
        <v>43726</v>
      </c>
      <c r="S44" s="46">
        <v>43726</v>
      </c>
      <c r="T44" s="48">
        <v>0</v>
      </c>
      <c r="U44" s="49">
        <v>0</v>
      </c>
      <c r="V44" s="50" t="s">
        <v>84</v>
      </c>
      <c r="W44" s="1" t="s">
        <v>1828</v>
      </c>
      <c r="X44" s="1" t="s">
        <v>1835</v>
      </c>
      <c r="Y44" s="1" t="s">
        <v>1841</v>
      </c>
      <c r="Z44" s="1"/>
      <c r="AA44" s="1" t="s">
        <v>114</v>
      </c>
      <c r="AB44" s="1" t="s">
        <v>1663</v>
      </c>
    </row>
    <row r="45" spans="1:28" ht="78.75">
      <c r="A45" s="39" t="str">
        <f t="shared" si="0"/>
        <v>1. D.</v>
      </c>
      <c r="B45" s="39" t="str">
        <f t="shared" si="1"/>
        <v>18.9</v>
      </c>
      <c r="C45" s="1">
        <v>155</v>
      </c>
      <c r="D45" s="46">
        <v>43726</v>
      </c>
      <c r="E45" s="1" t="s">
        <v>1789</v>
      </c>
      <c r="F45" s="52" t="s">
        <v>209</v>
      </c>
      <c r="G45" s="52" t="s">
        <v>501</v>
      </c>
      <c r="H45" s="1">
        <v>48</v>
      </c>
      <c r="I45" s="1" t="s">
        <v>181</v>
      </c>
      <c r="J45" s="1" t="s">
        <v>87</v>
      </c>
      <c r="K45" s="1" t="s">
        <v>88</v>
      </c>
      <c r="L45" s="1" t="s">
        <v>220</v>
      </c>
      <c r="M45" s="52"/>
      <c r="N45" s="1" t="s">
        <v>117</v>
      </c>
      <c r="O45" s="1" t="s">
        <v>117</v>
      </c>
      <c r="P45" s="52" t="s">
        <v>502</v>
      </c>
      <c r="Q45" s="47">
        <v>43726</v>
      </c>
      <c r="R45" s="46">
        <v>43726</v>
      </c>
      <c r="S45" s="46">
        <v>43726</v>
      </c>
      <c r="T45" s="48">
        <v>0</v>
      </c>
      <c r="U45" s="49">
        <v>0</v>
      </c>
      <c r="V45" s="50" t="s">
        <v>84</v>
      </c>
      <c r="W45" s="1" t="s">
        <v>1828</v>
      </c>
      <c r="X45" s="1" t="s">
        <v>1835</v>
      </c>
      <c r="Y45" s="1" t="s">
        <v>1801</v>
      </c>
      <c r="Z45" s="1"/>
      <c r="AA45" s="1" t="s">
        <v>114</v>
      </c>
      <c r="AB45" s="1" t="s">
        <v>1533</v>
      </c>
    </row>
    <row r="46" spans="1:28" ht="78.75">
      <c r="A46" s="39" t="str">
        <f t="shared" si="0"/>
        <v>3. K.</v>
      </c>
      <c r="B46" s="39" t="str">
        <f t="shared" si="1"/>
        <v>18.9</v>
      </c>
      <c r="C46" s="1">
        <v>156</v>
      </c>
      <c r="D46" s="46">
        <v>43726</v>
      </c>
      <c r="E46" s="52" t="s">
        <v>500</v>
      </c>
      <c r="F46" s="52" t="s">
        <v>209</v>
      </c>
      <c r="G46" s="52" t="s">
        <v>501</v>
      </c>
      <c r="H46" s="1">
        <v>1</v>
      </c>
      <c r="I46" s="1" t="s">
        <v>75</v>
      </c>
      <c r="J46" s="1" t="s">
        <v>183</v>
      </c>
      <c r="K46" s="1" t="s">
        <v>182</v>
      </c>
      <c r="L46" s="1" t="s">
        <v>268</v>
      </c>
      <c r="M46" s="52"/>
      <c r="N46" s="1" t="s">
        <v>117</v>
      </c>
      <c r="O46" s="1" t="s">
        <v>117</v>
      </c>
      <c r="P46" s="52" t="s">
        <v>502</v>
      </c>
      <c r="Q46" s="47">
        <v>43726</v>
      </c>
      <c r="R46" s="46">
        <v>43726</v>
      </c>
      <c r="S46" s="46">
        <v>43726</v>
      </c>
      <c r="T46" s="48">
        <v>0</v>
      </c>
      <c r="U46" s="49">
        <v>0</v>
      </c>
      <c r="V46" s="50" t="s">
        <v>84</v>
      </c>
      <c r="W46" s="1" t="s">
        <v>1828</v>
      </c>
      <c r="X46" s="1" t="s">
        <v>190</v>
      </c>
      <c r="Y46" s="1" t="s">
        <v>1842</v>
      </c>
      <c r="Z46" s="1"/>
      <c r="AA46" s="1" t="s">
        <v>114</v>
      </c>
      <c r="AB46" s="1" t="s">
        <v>1533</v>
      </c>
    </row>
    <row r="47" spans="1:28" ht="33.75">
      <c r="A47" s="39" t="str">
        <f t="shared" si="0"/>
        <v>1. E.</v>
      </c>
      <c r="B47" s="39" t="str">
        <f t="shared" si="1"/>
        <v>18.9</v>
      </c>
      <c r="C47" s="1">
        <v>157</v>
      </c>
      <c r="D47" s="46">
        <v>43727</v>
      </c>
      <c r="E47" s="52" t="s">
        <v>500</v>
      </c>
      <c r="F47" s="52" t="s">
        <v>209</v>
      </c>
      <c r="G47" s="52" t="s">
        <v>501</v>
      </c>
      <c r="H47" s="1" t="s">
        <v>506</v>
      </c>
      <c r="I47" s="1" t="s">
        <v>75</v>
      </c>
      <c r="J47" s="1" t="s">
        <v>76</v>
      </c>
      <c r="K47" s="1" t="s">
        <v>105</v>
      </c>
      <c r="L47" s="1" t="s">
        <v>216</v>
      </c>
      <c r="M47" s="52"/>
      <c r="N47" s="1" t="s">
        <v>117</v>
      </c>
      <c r="O47" s="1" t="s">
        <v>117</v>
      </c>
      <c r="P47" s="52" t="s">
        <v>502</v>
      </c>
      <c r="Q47" s="47">
        <v>43727</v>
      </c>
      <c r="R47" s="46">
        <v>43726</v>
      </c>
      <c r="S47" s="46">
        <v>43726</v>
      </c>
      <c r="T47" s="48">
        <v>-1</v>
      </c>
      <c r="U47" s="49">
        <v>-1</v>
      </c>
      <c r="V47" s="50" t="s">
        <v>84</v>
      </c>
      <c r="W47" s="1" t="s">
        <v>1828</v>
      </c>
      <c r="X47" s="1" t="s">
        <v>190</v>
      </c>
      <c r="Y47" s="1" t="s">
        <v>1843</v>
      </c>
      <c r="Z47" s="1"/>
      <c r="AA47" s="1" t="s">
        <v>114</v>
      </c>
      <c r="AB47" s="1" t="s">
        <v>326</v>
      </c>
    </row>
    <row r="48" spans="1:28" ht="67.5">
      <c r="A48" s="39" t="str">
        <f t="shared" si="0"/>
        <v>4. J.</v>
      </c>
      <c r="B48" s="39" t="str">
        <f t="shared" si="1"/>
        <v>19.9</v>
      </c>
      <c r="C48" s="1">
        <v>158</v>
      </c>
      <c r="D48" s="46">
        <v>43727</v>
      </c>
      <c r="E48" s="52" t="s">
        <v>500</v>
      </c>
      <c r="F48" s="52" t="s">
        <v>209</v>
      </c>
      <c r="G48" s="52" t="s">
        <v>501</v>
      </c>
      <c r="H48" s="1" t="s">
        <v>114</v>
      </c>
      <c r="I48" s="1" t="s">
        <v>75</v>
      </c>
      <c r="J48" s="1" t="s">
        <v>115</v>
      </c>
      <c r="K48" s="1" t="s">
        <v>116</v>
      </c>
      <c r="L48" s="1" t="s">
        <v>217</v>
      </c>
      <c r="M48" s="52"/>
      <c r="N48" s="1" t="s">
        <v>117</v>
      </c>
      <c r="O48" s="1" t="s">
        <v>117</v>
      </c>
      <c r="P48" s="52" t="s">
        <v>502</v>
      </c>
      <c r="Q48" s="47">
        <v>43727</v>
      </c>
      <c r="R48" s="46">
        <v>43727</v>
      </c>
      <c r="S48" s="46">
        <v>43727</v>
      </c>
      <c r="T48" s="48">
        <v>0</v>
      </c>
      <c r="U48" s="49">
        <v>0</v>
      </c>
      <c r="V48" s="50" t="s">
        <v>84</v>
      </c>
      <c r="W48" s="1" t="s">
        <v>1828</v>
      </c>
      <c r="X48" s="1" t="s">
        <v>1844</v>
      </c>
      <c r="Y48" s="1" t="s">
        <v>1845</v>
      </c>
      <c r="Z48" s="1" t="s">
        <v>144</v>
      </c>
      <c r="AA48" s="1" t="s">
        <v>1846</v>
      </c>
      <c r="AB48" s="1" t="s">
        <v>321</v>
      </c>
    </row>
    <row r="49" spans="1:28" ht="45">
      <c r="A49" s="39" t="str">
        <f t="shared" si="0"/>
        <v>5. L.</v>
      </c>
      <c r="B49" s="39" t="str">
        <f t="shared" si="1"/>
        <v>19.9</v>
      </c>
      <c r="C49" s="1">
        <v>159</v>
      </c>
      <c r="D49" s="46">
        <v>43727</v>
      </c>
      <c r="E49" s="1" t="s">
        <v>1847</v>
      </c>
      <c r="F49" s="1" t="s">
        <v>507</v>
      </c>
      <c r="G49" s="1" t="s">
        <v>1848</v>
      </c>
      <c r="H49" s="1" t="s">
        <v>506</v>
      </c>
      <c r="I49" s="1" t="s">
        <v>75</v>
      </c>
      <c r="J49" s="1" t="s">
        <v>174</v>
      </c>
      <c r="K49" s="1" t="s">
        <v>185</v>
      </c>
      <c r="L49" s="1" t="s">
        <v>226</v>
      </c>
      <c r="M49" s="1"/>
      <c r="N49" s="1" t="s">
        <v>117</v>
      </c>
      <c r="O49" s="1" t="s">
        <v>117</v>
      </c>
      <c r="P49" s="52" t="s">
        <v>502</v>
      </c>
      <c r="Q49" s="47">
        <v>43727</v>
      </c>
      <c r="R49" s="46">
        <v>43727</v>
      </c>
      <c r="S49" s="46">
        <v>43727</v>
      </c>
      <c r="T49" s="48">
        <v>0</v>
      </c>
      <c r="U49" s="49">
        <v>0</v>
      </c>
      <c r="V49" s="50" t="s">
        <v>84</v>
      </c>
      <c r="W49" s="1" t="s">
        <v>1828</v>
      </c>
      <c r="X49" s="1" t="s">
        <v>190</v>
      </c>
      <c r="Y49" s="1" t="s">
        <v>1849</v>
      </c>
      <c r="Z49" s="1"/>
      <c r="AA49" s="1" t="s">
        <v>114</v>
      </c>
      <c r="AB49" s="1" t="s">
        <v>326</v>
      </c>
    </row>
    <row r="50" spans="1:28" ht="33.75">
      <c r="A50" s="39" t="str">
        <f t="shared" si="0"/>
        <v>4. E.</v>
      </c>
      <c r="B50" s="39" t="str">
        <f t="shared" si="1"/>
        <v>20.9</v>
      </c>
      <c r="C50" s="1">
        <v>160</v>
      </c>
      <c r="D50" s="46">
        <v>43728</v>
      </c>
      <c r="E50" s="52" t="s">
        <v>500</v>
      </c>
      <c r="F50" s="52" t="s">
        <v>209</v>
      </c>
      <c r="G50" s="52" t="s">
        <v>501</v>
      </c>
      <c r="H50" s="1">
        <v>1</v>
      </c>
      <c r="I50" s="1" t="s">
        <v>75</v>
      </c>
      <c r="J50" s="1" t="s">
        <v>115</v>
      </c>
      <c r="K50" s="1" t="s">
        <v>116</v>
      </c>
      <c r="L50" s="1" t="s">
        <v>216</v>
      </c>
      <c r="M50" s="1"/>
      <c r="N50" s="1" t="s">
        <v>117</v>
      </c>
      <c r="O50" s="1" t="s">
        <v>117</v>
      </c>
      <c r="P50" s="52" t="s">
        <v>502</v>
      </c>
      <c r="Q50" s="47">
        <v>43728</v>
      </c>
      <c r="R50" s="46">
        <v>43728</v>
      </c>
      <c r="S50" s="46">
        <v>43728</v>
      </c>
      <c r="T50" s="48">
        <v>0</v>
      </c>
      <c r="U50" s="49">
        <v>0</v>
      </c>
      <c r="V50" s="50" t="s">
        <v>84</v>
      </c>
      <c r="W50" s="1" t="s">
        <v>1828</v>
      </c>
      <c r="X50" s="1" t="s">
        <v>1844</v>
      </c>
      <c r="Y50" s="1" t="s">
        <v>1802</v>
      </c>
      <c r="Z50" s="1"/>
      <c r="AA50" s="1" t="s">
        <v>114</v>
      </c>
      <c r="AB50" s="1" t="s">
        <v>326</v>
      </c>
    </row>
    <row r="51" spans="1:28" ht="191.25">
      <c r="A51" s="39" t="str">
        <f t="shared" si="0"/>
        <v>2. J.</v>
      </c>
      <c r="B51" s="39" t="str">
        <f t="shared" si="1"/>
        <v>20.9</v>
      </c>
      <c r="C51" s="1">
        <v>161</v>
      </c>
      <c r="D51" s="46">
        <v>43728</v>
      </c>
      <c r="E51" s="1" t="s">
        <v>1850</v>
      </c>
      <c r="F51" s="1" t="s">
        <v>1851</v>
      </c>
      <c r="G51" s="1" t="s">
        <v>43</v>
      </c>
      <c r="H51" s="1" t="s">
        <v>114</v>
      </c>
      <c r="I51" s="1" t="s">
        <v>75</v>
      </c>
      <c r="J51" s="1" t="s">
        <v>76</v>
      </c>
      <c r="K51" s="1" t="s">
        <v>89</v>
      </c>
      <c r="L51" s="1" t="s">
        <v>217</v>
      </c>
      <c r="M51" s="1"/>
      <c r="N51" s="1" t="s">
        <v>117</v>
      </c>
      <c r="O51" s="1" t="s">
        <v>117</v>
      </c>
      <c r="P51" s="52" t="s">
        <v>502</v>
      </c>
      <c r="Q51" s="47">
        <v>43728</v>
      </c>
      <c r="R51" s="46">
        <v>43728</v>
      </c>
      <c r="S51" s="46">
        <v>43728</v>
      </c>
      <c r="T51" s="48">
        <v>0</v>
      </c>
      <c r="U51" s="49">
        <v>0</v>
      </c>
      <c r="V51" s="50" t="s">
        <v>84</v>
      </c>
      <c r="W51" s="1" t="s">
        <v>1828</v>
      </c>
      <c r="X51" s="1" t="s">
        <v>1844</v>
      </c>
      <c r="Y51" s="1" t="s">
        <v>1852</v>
      </c>
      <c r="Z51" s="1" t="s">
        <v>121</v>
      </c>
      <c r="AA51" s="1" t="s">
        <v>512</v>
      </c>
      <c r="AB51" s="1" t="s">
        <v>321</v>
      </c>
    </row>
    <row r="52" spans="1:28" ht="78.75">
      <c r="A52" s="39" t="str">
        <f t="shared" si="0"/>
        <v>5. O.</v>
      </c>
      <c r="B52" s="39" t="str">
        <f t="shared" si="1"/>
        <v>4.10</v>
      </c>
      <c r="C52" s="1">
        <v>162</v>
      </c>
      <c r="D52" s="46">
        <v>43728</v>
      </c>
      <c r="E52" s="52" t="s">
        <v>500</v>
      </c>
      <c r="F52" s="52" t="s">
        <v>209</v>
      </c>
      <c r="G52" s="52" t="s">
        <v>501</v>
      </c>
      <c r="H52" s="52">
        <v>3</v>
      </c>
      <c r="I52" s="52" t="s">
        <v>75</v>
      </c>
      <c r="J52" s="52" t="s">
        <v>174</v>
      </c>
      <c r="K52" s="52" t="s">
        <v>175</v>
      </c>
      <c r="L52" s="52" t="s">
        <v>186</v>
      </c>
      <c r="M52" s="1" t="s">
        <v>533</v>
      </c>
      <c r="N52" s="52" t="s">
        <v>117</v>
      </c>
      <c r="O52" s="52" t="s">
        <v>83</v>
      </c>
      <c r="P52" s="1" t="s">
        <v>1853</v>
      </c>
      <c r="Q52" s="47">
        <v>43728</v>
      </c>
      <c r="R52" s="46">
        <v>43742</v>
      </c>
      <c r="S52" s="46">
        <v>43738</v>
      </c>
      <c r="T52" s="48">
        <v>14</v>
      </c>
      <c r="U52" s="49">
        <v>10</v>
      </c>
      <c r="V52" s="50" t="s">
        <v>84</v>
      </c>
      <c r="W52" s="1" t="s">
        <v>503</v>
      </c>
      <c r="X52" s="52" t="s">
        <v>508</v>
      </c>
      <c r="Y52" s="52" t="s">
        <v>509</v>
      </c>
      <c r="Z52" s="1"/>
      <c r="AA52" s="1" t="s">
        <v>114</v>
      </c>
      <c r="AB52" s="1" t="s">
        <v>321</v>
      </c>
    </row>
    <row r="53" spans="1:28" ht="78.75">
      <c r="A53" s="39" t="str">
        <f t="shared" si="0"/>
        <v>5. O.</v>
      </c>
      <c r="B53" s="39" t="str">
        <f t="shared" si="1"/>
        <v>7.10</v>
      </c>
      <c r="C53" s="1">
        <v>163</v>
      </c>
      <c r="D53" s="46">
        <v>43731</v>
      </c>
      <c r="E53" s="52" t="s">
        <v>500</v>
      </c>
      <c r="F53" s="52" t="s">
        <v>209</v>
      </c>
      <c r="G53" s="52" t="s">
        <v>501</v>
      </c>
      <c r="H53" s="52">
        <v>3</v>
      </c>
      <c r="I53" s="52" t="s">
        <v>75</v>
      </c>
      <c r="J53" s="52" t="s">
        <v>174</v>
      </c>
      <c r="K53" s="52" t="s">
        <v>175</v>
      </c>
      <c r="L53" s="52" t="s">
        <v>186</v>
      </c>
      <c r="M53" s="1" t="s">
        <v>533</v>
      </c>
      <c r="N53" s="52" t="s">
        <v>117</v>
      </c>
      <c r="O53" s="52" t="s">
        <v>83</v>
      </c>
      <c r="P53" s="52" t="s">
        <v>1826</v>
      </c>
      <c r="Q53" s="47">
        <v>43731</v>
      </c>
      <c r="R53" s="46">
        <v>43745</v>
      </c>
      <c r="S53" s="46">
        <v>43738</v>
      </c>
      <c r="T53" s="48">
        <v>14</v>
      </c>
      <c r="U53" s="49">
        <v>7</v>
      </c>
      <c r="V53" s="50" t="s">
        <v>84</v>
      </c>
      <c r="W53" s="1" t="s">
        <v>503</v>
      </c>
      <c r="X53" s="52" t="s">
        <v>508</v>
      </c>
      <c r="Y53" s="52" t="s">
        <v>509</v>
      </c>
      <c r="Z53" s="1"/>
      <c r="AA53" s="1" t="s">
        <v>114</v>
      </c>
      <c r="AB53" s="1" t="s">
        <v>1854</v>
      </c>
    </row>
    <row r="54" spans="1:28" ht="56.25">
      <c r="A54" s="39" t="str">
        <f t="shared" si="0"/>
        <v>6. M.</v>
      </c>
      <c r="B54" s="39" t="str">
        <f t="shared" si="1"/>
        <v>23.9</v>
      </c>
      <c r="C54" s="1">
        <v>164</v>
      </c>
      <c r="D54" s="46">
        <v>43731</v>
      </c>
      <c r="E54" s="52" t="s">
        <v>500</v>
      </c>
      <c r="F54" s="52" t="s">
        <v>209</v>
      </c>
      <c r="G54" s="52" t="s">
        <v>501</v>
      </c>
      <c r="H54" s="52" t="s">
        <v>114</v>
      </c>
      <c r="I54" s="52" t="s">
        <v>75</v>
      </c>
      <c r="J54" s="52" t="s">
        <v>100</v>
      </c>
      <c r="K54" s="52" t="s">
        <v>187</v>
      </c>
      <c r="L54" s="52" t="s">
        <v>188</v>
      </c>
      <c r="M54" s="1"/>
      <c r="N54" s="52" t="s">
        <v>117</v>
      </c>
      <c r="O54" s="52" t="s">
        <v>117</v>
      </c>
      <c r="P54" s="52" t="s">
        <v>502</v>
      </c>
      <c r="Q54" s="47">
        <v>43731</v>
      </c>
      <c r="R54" s="46">
        <v>43731</v>
      </c>
      <c r="S54" s="46">
        <v>43731</v>
      </c>
      <c r="T54" s="48">
        <v>0</v>
      </c>
      <c r="U54" s="49">
        <v>0</v>
      </c>
      <c r="V54" s="50" t="s">
        <v>84</v>
      </c>
      <c r="W54" s="1" t="s">
        <v>503</v>
      </c>
      <c r="X54" s="52" t="s">
        <v>508</v>
      </c>
      <c r="Y54" s="52" t="s">
        <v>510</v>
      </c>
      <c r="Z54" s="1"/>
      <c r="AA54" s="1" t="s">
        <v>114</v>
      </c>
      <c r="AB54" s="1" t="s">
        <v>1854</v>
      </c>
    </row>
    <row r="55" spans="1:28" ht="56.25">
      <c r="A55" s="39" t="str">
        <f t="shared" si="0"/>
        <v>6. l.</v>
      </c>
      <c r="B55" s="39" t="str">
        <f t="shared" si="1"/>
        <v>23.9</v>
      </c>
      <c r="C55" s="1">
        <v>165</v>
      </c>
      <c r="D55" s="46">
        <v>43731</v>
      </c>
      <c r="E55" s="52" t="s">
        <v>500</v>
      </c>
      <c r="F55" s="52" t="s">
        <v>209</v>
      </c>
      <c r="G55" s="52" t="s">
        <v>501</v>
      </c>
      <c r="H55" s="52" t="s">
        <v>114</v>
      </c>
      <c r="I55" s="52" t="s">
        <v>75</v>
      </c>
      <c r="J55" s="52" t="s">
        <v>100</v>
      </c>
      <c r="K55" s="52" t="s">
        <v>187</v>
      </c>
      <c r="L55" s="52" t="s">
        <v>196</v>
      </c>
      <c r="M55" s="1"/>
      <c r="N55" s="52" t="s">
        <v>117</v>
      </c>
      <c r="O55" s="52" t="s">
        <v>117</v>
      </c>
      <c r="P55" s="52" t="s">
        <v>502</v>
      </c>
      <c r="Q55" s="47">
        <v>43731</v>
      </c>
      <c r="R55" s="46">
        <v>43731</v>
      </c>
      <c r="S55" s="46">
        <v>43731</v>
      </c>
      <c r="T55" s="48">
        <v>0</v>
      </c>
      <c r="U55" s="49">
        <v>0</v>
      </c>
      <c r="V55" s="50" t="s">
        <v>84</v>
      </c>
      <c r="W55" s="1" t="s">
        <v>503</v>
      </c>
      <c r="X55" s="52" t="s">
        <v>508</v>
      </c>
      <c r="Y55" s="52" t="s">
        <v>511</v>
      </c>
      <c r="Z55" s="1"/>
      <c r="AA55" s="1" t="s">
        <v>114</v>
      </c>
      <c r="AB55" s="1" t="s">
        <v>1854</v>
      </c>
    </row>
    <row r="56" spans="1:28" ht="56.25">
      <c r="A56" s="39" t="str">
        <f t="shared" si="0"/>
        <v>4. N.</v>
      </c>
      <c r="B56" s="39" t="str">
        <f t="shared" si="1"/>
        <v>23.9</v>
      </c>
      <c r="C56" s="1">
        <v>166</v>
      </c>
      <c r="D56" s="46">
        <v>43732</v>
      </c>
      <c r="E56" s="52" t="s">
        <v>500</v>
      </c>
      <c r="F56" s="52" t="s">
        <v>209</v>
      </c>
      <c r="G56" s="52" t="s">
        <v>501</v>
      </c>
      <c r="H56" s="52" t="s">
        <v>114</v>
      </c>
      <c r="I56" s="52" t="s">
        <v>75</v>
      </c>
      <c r="J56" s="52" t="s">
        <v>115</v>
      </c>
      <c r="K56" s="52" t="s">
        <v>189</v>
      </c>
      <c r="L56" s="1" t="s">
        <v>287</v>
      </c>
      <c r="M56" s="1"/>
      <c r="N56" s="52" t="s">
        <v>117</v>
      </c>
      <c r="O56" s="52" t="s">
        <v>117</v>
      </c>
      <c r="P56" s="52" t="s">
        <v>502</v>
      </c>
      <c r="Q56" s="47">
        <v>43732</v>
      </c>
      <c r="R56" s="46">
        <v>43731</v>
      </c>
      <c r="S56" s="46">
        <v>43731</v>
      </c>
      <c r="T56" s="48">
        <v>-1</v>
      </c>
      <c r="U56" s="49">
        <v>-1</v>
      </c>
      <c r="V56" s="50" t="s">
        <v>84</v>
      </c>
      <c r="W56" s="1" t="s">
        <v>503</v>
      </c>
      <c r="X56" s="1" t="s">
        <v>518</v>
      </c>
      <c r="Y56" s="1" t="s">
        <v>1855</v>
      </c>
      <c r="Z56" s="1"/>
      <c r="AA56" s="1" t="s">
        <v>114</v>
      </c>
      <c r="AB56" s="1" t="s">
        <v>321</v>
      </c>
    </row>
    <row r="57" spans="1:28" ht="56.25">
      <c r="A57" s="39" t="str">
        <f t="shared" si="0"/>
        <v>2. F.</v>
      </c>
      <c r="B57" s="39" t="str">
        <f t="shared" si="1"/>
        <v>24.9</v>
      </c>
      <c r="C57" s="1">
        <v>167</v>
      </c>
      <c r="D57" s="46">
        <v>43732</v>
      </c>
      <c r="E57" s="52" t="s">
        <v>500</v>
      </c>
      <c r="F57" s="52" t="s">
        <v>209</v>
      </c>
      <c r="G57" s="52" t="s">
        <v>501</v>
      </c>
      <c r="H57" s="52" t="s">
        <v>114</v>
      </c>
      <c r="I57" s="52" t="s">
        <v>75</v>
      </c>
      <c r="J57" s="1" t="s">
        <v>76</v>
      </c>
      <c r="K57" s="1" t="s">
        <v>193</v>
      </c>
      <c r="L57" s="1" t="s">
        <v>222</v>
      </c>
      <c r="M57" s="1"/>
      <c r="N57" s="52" t="s">
        <v>117</v>
      </c>
      <c r="O57" s="52" t="s">
        <v>117</v>
      </c>
      <c r="P57" s="52" t="s">
        <v>502</v>
      </c>
      <c r="Q57" s="47">
        <v>43732</v>
      </c>
      <c r="R57" s="46">
        <v>43732</v>
      </c>
      <c r="S57" s="46">
        <v>43732</v>
      </c>
      <c r="T57" s="48">
        <v>0</v>
      </c>
      <c r="U57" s="49">
        <v>0</v>
      </c>
      <c r="V57" s="50" t="s">
        <v>84</v>
      </c>
      <c r="W57" s="1" t="s">
        <v>503</v>
      </c>
      <c r="X57" s="1" t="s">
        <v>190</v>
      </c>
      <c r="Y57" s="1" t="s">
        <v>1856</v>
      </c>
      <c r="Z57" s="1"/>
      <c r="AA57" s="1" t="s">
        <v>114</v>
      </c>
      <c r="AB57" s="1" t="s">
        <v>326</v>
      </c>
    </row>
    <row r="58" spans="1:28" ht="112.5">
      <c r="A58" s="39" t="str">
        <f t="shared" si="0"/>
        <v>2. J.</v>
      </c>
      <c r="B58" s="39" t="str">
        <f t="shared" si="1"/>
        <v>25.9</v>
      </c>
      <c r="C58" s="1">
        <v>168</v>
      </c>
      <c r="D58" s="46">
        <v>43733</v>
      </c>
      <c r="E58" s="1" t="s">
        <v>1857</v>
      </c>
      <c r="F58" s="52" t="s">
        <v>209</v>
      </c>
      <c r="G58" s="52" t="s">
        <v>501</v>
      </c>
      <c r="H58" s="52" t="s">
        <v>114</v>
      </c>
      <c r="I58" s="52" t="s">
        <v>75</v>
      </c>
      <c r="J58" s="1" t="s">
        <v>76</v>
      </c>
      <c r="K58" s="1" t="s">
        <v>89</v>
      </c>
      <c r="L58" s="1" t="s">
        <v>217</v>
      </c>
      <c r="M58" s="1"/>
      <c r="N58" s="52" t="s">
        <v>117</v>
      </c>
      <c r="O58" s="52" t="s">
        <v>117</v>
      </c>
      <c r="P58" s="52" t="s">
        <v>502</v>
      </c>
      <c r="Q58" s="47">
        <v>43733</v>
      </c>
      <c r="R58" s="46">
        <v>43733</v>
      </c>
      <c r="S58" s="46">
        <v>43733</v>
      </c>
      <c r="T58" s="48">
        <v>0</v>
      </c>
      <c r="U58" s="49">
        <v>0</v>
      </c>
      <c r="V58" s="50" t="s">
        <v>84</v>
      </c>
      <c r="W58" s="1" t="s">
        <v>503</v>
      </c>
      <c r="X58" s="1" t="s">
        <v>513</v>
      </c>
      <c r="Y58" s="1" t="s">
        <v>1858</v>
      </c>
      <c r="Z58" s="1" t="s">
        <v>121</v>
      </c>
      <c r="AA58" s="1" t="s">
        <v>1859</v>
      </c>
      <c r="AB58" s="1" t="s">
        <v>326</v>
      </c>
    </row>
    <row r="59" spans="1:28" ht="90">
      <c r="A59" s="39" t="str">
        <f t="shared" si="0"/>
        <v>2. K.</v>
      </c>
      <c r="B59" s="39" t="str">
        <f t="shared" si="1"/>
        <v>25.9</v>
      </c>
      <c r="C59" s="1">
        <v>169</v>
      </c>
      <c r="D59" s="46">
        <v>43733</v>
      </c>
      <c r="E59" s="52" t="s">
        <v>500</v>
      </c>
      <c r="F59" s="52" t="s">
        <v>209</v>
      </c>
      <c r="G59" s="52" t="s">
        <v>501</v>
      </c>
      <c r="H59" s="52" t="s">
        <v>114</v>
      </c>
      <c r="I59" s="52" t="s">
        <v>75</v>
      </c>
      <c r="J59" s="1" t="s">
        <v>76</v>
      </c>
      <c r="K59" s="1" t="s">
        <v>193</v>
      </c>
      <c r="L59" s="1" t="s">
        <v>268</v>
      </c>
      <c r="M59" s="1"/>
      <c r="N59" s="52" t="s">
        <v>117</v>
      </c>
      <c r="O59" s="52" t="s">
        <v>117</v>
      </c>
      <c r="P59" s="52" t="s">
        <v>502</v>
      </c>
      <c r="Q59" s="47">
        <v>43733</v>
      </c>
      <c r="R59" s="46">
        <v>43733</v>
      </c>
      <c r="S59" s="46">
        <v>43733</v>
      </c>
      <c r="T59" s="48">
        <v>0</v>
      </c>
      <c r="U59" s="49">
        <v>0</v>
      </c>
      <c r="V59" s="50" t="s">
        <v>84</v>
      </c>
      <c r="W59" s="1" t="s">
        <v>503</v>
      </c>
      <c r="X59" s="1" t="s">
        <v>513</v>
      </c>
      <c r="Y59" s="1" t="s">
        <v>1860</v>
      </c>
      <c r="Z59" s="1"/>
      <c r="AA59" s="1" t="s">
        <v>114</v>
      </c>
      <c r="AB59" s="1" t="s">
        <v>321</v>
      </c>
    </row>
    <row r="60" spans="1:28" ht="78.75">
      <c r="A60" s="39" t="str">
        <f t="shared" si="0"/>
        <v>1. D.</v>
      </c>
      <c r="B60" s="39" t="str">
        <f t="shared" si="1"/>
        <v>25.9</v>
      </c>
      <c r="C60" s="1">
        <v>170</v>
      </c>
      <c r="D60" s="46">
        <v>43733</v>
      </c>
      <c r="E60" s="52" t="s">
        <v>500</v>
      </c>
      <c r="F60" s="52" t="s">
        <v>209</v>
      </c>
      <c r="G60" s="52" t="s">
        <v>501</v>
      </c>
      <c r="H60" s="52">
        <v>33</v>
      </c>
      <c r="I60" s="52" t="s">
        <v>75</v>
      </c>
      <c r="J60" s="1" t="s">
        <v>87</v>
      </c>
      <c r="K60" s="1" t="s">
        <v>88</v>
      </c>
      <c r="L60" s="1" t="s">
        <v>220</v>
      </c>
      <c r="M60" s="1"/>
      <c r="N60" s="52" t="s">
        <v>117</v>
      </c>
      <c r="O60" s="52" t="s">
        <v>117</v>
      </c>
      <c r="P60" s="52" t="s">
        <v>502</v>
      </c>
      <c r="Q60" s="47">
        <v>43733</v>
      </c>
      <c r="R60" s="46">
        <v>43733</v>
      </c>
      <c r="S60" s="46">
        <v>43733</v>
      </c>
      <c r="T60" s="48">
        <v>0</v>
      </c>
      <c r="U60" s="49">
        <v>0</v>
      </c>
      <c r="V60" s="50" t="s">
        <v>84</v>
      </c>
      <c r="W60" s="1" t="s">
        <v>503</v>
      </c>
      <c r="X60" s="1" t="s">
        <v>513</v>
      </c>
      <c r="Y60" s="1" t="s">
        <v>1801</v>
      </c>
      <c r="Z60" s="1"/>
      <c r="AA60" s="1" t="s">
        <v>114</v>
      </c>
      <c r="AB60" s="1" t="s">
        <v>1308</v>
      </c>
    </row>
    <row r="61" spans="1:28" ht="45">
      <c r="A61" s="39" t="str">
        <f t="shared" si="0"/>
        <v>5. E.</v>
      </c>
      <c r="B61" s="39" t="str">
        <f t="shared" si="1"/>
        <v>26.9</v>
      </c>
      <c r="C61" s="1">
        <v>171</v>
      </c>
      <c r="D61" s="46">
        <v>43734</v>
      </c>
      <c r="E61" s="52" t="s">
        <v>500</v>
      </c>
      <c r="F61" s="52" t="s">
        <v>209</v>
      </c>
      <c r="G61" s="52" t="s">
        <v>501</v>
      </c>
      <c r="H61" s="52" t="s">
        <v>506</v>
      </c>
      <c r="I61" s="52" t="s">
        <v>75</v>
      </c>
      <c r="J61" s="1" t="s">
        <v>174</v>
      </c>
      <c r="K61" s="1" t="s">
        <v>185</v>
      </c>
      <c r="L61" s="1" t="s">
        <v>216</v>
      </c>
      <c r="M61" s="1"/>
      <c r="N61" s="52" t="s">
        <v>117</v>
      </c>
      <c r="O61" s="52" t="s">
        <v>117</v>
      </c>
      <c r="P61" s="52" t="s">
        <v>502</v>
      </c>
      <c r="Q61" s="47">
        <v>43734</v>
      </c>
      <c r="R61" s="46">
        <v>43734</v>
      </c>
      <c r="S61" s="46">
        <v>43734</v>
      </c>
      <c r="T61" s="48">
        <v>0</v>
      </c>
      <c r="U61" s="49">
        <v>0</v>
      </c>
      <c r="V61" s="50" t="s">
        <v>84</v>
      </c>
      <c r="W61" s="1" t="s">
        <v>503</v>
      </c>
      <c r="X61" s="1" t="s">
        <v>118</v>
      </c>
      <c r="Y61" s="1" t="s">
        <v>1861</v>
      </c>
      <c r="Z61" s="1"/>
      <c r="AA61" s="1" t="s">
        <v>114</v>
      </c>
      <c r="AB61" s="1" t="s">
        <v>326</v>
      </c>
    </row>
    <row r="62" spans="1:28" ht="409.5">
      <c r="A62" s="39" t="str">
        <f t="shared" si="0"/>
        <v>5. H.</v>
      </c>
      <c r="B62" s="39" t="str">
        <f t="shared" si="1"/>
        <v>10.10</v>
      </c>
      <c r="C62" s="1">
        <v>172</v>
      </c>
      <c r="D62" s="46">
        <v>43734</v>
      </c>
      <c r="E62" s="1" t="s">
        <v>1862</v>
      </c>
      <c r="F62" s="1" t="s">
        <v>209</v>
      </c>
      <c r="G62" s="1" t="s">
        <v>1863</v>
      </c>
      <c r="H62" s="1">
        <v>20</v>
      </c>
      <c r="I62" s="1" t="s">
        <v>75</v>
      </c>
      <c r="J62" s="1" t="s">
        <v>174</v>
      </c>
      <c r="K62" s="1" t="s">
        <v>185</v>
      </c>
      <c r="L62" s="1" t="s">
        <v>239</v>
      </c>
      <c r="M62" s="52" t="s">
        <v>534</v>
      </c>
      <c r="N62" s="1" t="s">
        <v>83</v>
      </c>
      <c r="O62" s="1" t="s">
        <v>83</v>
      </c>
      <c r="P62" s="1" t="s">
        <v>1864</v>
      </c>
      <c r="Q62" s="47">
        <v>43734</v>
      </c>
      <c r="R62" s="46">
        <v>43748</v>
      </c>
      <c r="S62" s="46">
        <v>43738</v>
      </c>
      <c r="T62" s="48">
        <v>14</v>
      </c>
      <c r="U62" s="49">
        <v>4</v>
      </c>
      <c r="V62" s="50" t="s">
        <v>84</v>
      </c>
      <c r="W62" s="1" t="s">
        <v>503</v>
      </c>
      <c r="X62" s="1" t="s">
        <v>513</v>
      </c>
      <c r="Y62" s="1" t="s">
        <v>1865</v>
      </c>
      <c r="Z62" s="1"/>
      <c r="AA62" s="1" t="s">
        <v>114</v>
      </c>
      <c r="AB62" s="1" t="s">
        <v>321</v>
      </c>
    </row>
    <row r="63" spans="1:28" ht="56.25">
      <c r="A63" s="39" t="str">
        <f t="shared" si="0"/>
        <v>4. N.</v>
      </c>
      <c r="B63" s="39" t="str">
        <f t="shared" si="1"/>
        <v>26.9</v>
      </c>
      <c r="C63" s="1">
        <v>173</v>
      </c>
      <c r="D63" s="46">
        <v>43734</v>
      </c>
      <c r="E63" s="52" t="s">
        <v>500</v>
      </c>
      <c r="F63" s="52" t="s">
        <v>209</v>
      </c>
      <c r="G63" s="52" t="s">
        <v>501</v>
      </c>
      <c r="H63" s="52" t="s">
        <v>506</v>
      </c>
      <c r="I63" s="52" t="s">
        <v>75</v>
      </c>
      <c r="J63" s="1" t="s">
        <v>115</v>
      </c>
      <c r="K63" s="1" t="s">
        <v>189</v>
      </c>
      <c r="L63" s="1" t="s">
        <v>287</v>
      </c>
      <c r="M63" s="52"/>
      <c r="N63" s="1" t="s">
        <v>117</v>
      </c>
      <c r="O63" s="1" t="s">
        <v>117</v>
      </c>
      <c r="P63" s="1" t="s">
        <v>502</v>
      </c>
      <c r="Q63" s="47">
        <v>43734</v>
      </c>
      <c r="R63" s="46">
        <v>43734</v>
      </c>
      <c r="S63" s="46">
        <v>43734</v>
      </c>
      <c r="T63" s="48">
        <v>0</v>
      </c>
      <c r="U63" s="49">
        <v>0</v>
      </c>
      <c r="V63" s="50" t="s">
        <v>84</v>
      </c>
      <c r="W63" s="1" t="s">
        <v>503</v>
      </c>
      <c r="X63" s="1" t="s">
        <v>518</v>
      </c>
      <c r="Y63" s="1" t="s">
        <v>1866</v>
      </c>
      <c r="Z63" s="1"/>
      <c r="AA63" s="1" t="s">
        <v>114</v>
      </c>
      <c r="AB63" s="1" t="s">
        <v>321</v>
      </c>
    </row>
    <row r="64" spans="1:28" ht="56.25">
      <c r="A64" s="39" t="str">
        <f t="shared" si="0"/>
        <v>4. J.</v>
      </c>
      <c r="B64" s="39" t="str">
        <f t="shared" si="1"/>
        <v>27.9</v>
      </c>
      <c r="C64" s="1">
        <v>174</v>
      </c>
      <c r="D64" s="46">
        <v>43735</v>
      </c>
      <c r="E64" s="1" t="s">
        <v>1867</v>
      </c>
      <c r="F64" s="1" t="s">
        <v>38</v>
      </c>
      <c r="G64" s="1" t="s">
        <v>38</v>
      </c>
      <c r="H64" s="1" t="s">
        <v>114</v>
      </c>
      <c r="I64" s="1" t="s">
        <v>75</v>
      </c>
      <c r="J64" s="1" t="s">
        <v>115</v>
      </c>
      <c r="K64" s="1" t="s">
        <v>116</v>
      </c>
      <c r="L64" s="1" t="s">
        <v>217</v>
      </c>
      <c r="M64" s="52"/>
      <c r="N64" s="1" t="s">
        <v>117</v>
      </c>
      <c r="O64" s="1" t="s">
        <v>117</v>
      </c>
      <c r="P64" s="1" t="s">
        <v>502</v>
      </c>
      <c r="Q64" s="47">
        <v>43735</v>
      </c>
      <c r="R64" s="46">
        <v>43735</v>
      </c>
      <c r="S64" s="46">
        <v>43735</v>
      </c>
      <c r="T64" s="48">
        <v>0</v>
      </c>
      <c r="U64" s="49">
        <v>0</v>
      </c>
      <c r="V64" s="50" t="s">
        <v>84</v>
      </c>
      <c r="W64" s="1" t="s">
        <v>503</v>
      </c>
      <c r="X64" s="1" t="s">
        <v>513</v>
      </c>
      <c r="Y64" s="1" t="s">
        <v>1868</v>
      </c>
      <c r="Z64" s="1" t="s">
        <v>121</v>
      </c>
      <c r="AA64" s="1" t="s">
        <v>1859</v>
      </c>
      <c r="AB64" s="1" t="s">
        <v>321</v>
      </c>
    </row>
    <row r="65" spans="1:28" ht="78.75">
      <c r="A65" s="39" t="str">
        <f t="shared" si="0"/>
        <v>1. D.</v>
      </c>
      <c r="B65" s="39" t="str">
        <f t="shared" si="1"/>
        <v>27.9</v>
      </c>
      <c r="C65" s="1">
        <v>175</v>
      </c>
      <c r="D65" s="46">
        <v>43735</v>
      </c>
      <c r="E65" s="1" t="s">
        <v>1789</v>
      </c>
      <c r="F65" s="1" t="s">
        <v>209</v>
      </c>
      <c r="G65" s="1" t="s">
        <v>501</v>
      </c>
      <c r="H65" s="1">
        <v>48</v>
      </c>
      <c r="I65" s="1" t="s">
        <v>181</v>
      </c>
      <c r="J65" s="1" t="s">
        <v>87</v>
      </c>
      <c r="K65" s="1" t="s">
        <v>88</v>
      </c>
      <c r="L65" s="1" t="s">
        <v>220</v>
      </c>
      <c r="M65" s="52"/>
      <c r="N65" s="1" t="s">
        <v>117</v>
      </c>
      <c r="O65" s="1" t="s">
        <v>117</v>
      </c>
      <c r="P65" s="1" t="s">
        <v>502</v>
      </c>
      <c r="Q65" s="47">
        <v>43735</v>
      </c>
      <c r="R65" s="46">
        <v>43735</v>
      </c>
      <c r="S65" s="46">
        <v>43735</v>
      </c>
      <c r="T65" s="48">
        <v>0</v>
      </c>
      <c r="U65" s="49">
        <v>0</v>
      </c>
      <c r="V65" s="50" t="s">
        <v>84</v>
      </c>
      <c r="W65" s="1" t="s">
        <v>503</v>
      </c>
      <c r="X65" s="1" t="s">
        <v>513</v>
      </c>
      <c r="Y65" s="1" t="s">
        <v>1801</v>
      </c>
      <c r="Z65" s="1"/>
      <c r="AA65" s="1" t="s">
        <v>114</v>
      </c>
      <c r="AB65" s="1" t="s">
        <v>326</v>
      </c>
    </row>
    <row r="66" spans="1:28" ht="56.25">
      <c r="A66" s="39" t="str">
        <f t="shared" si="0"/>
        <v>5. I.</v>
      </c>
      <c r="B66" s="39" t="str">
        <f t="shared" si="1"/>
        <v>28.9</v>
      </c>
      <c r="C66" s="1">
        <v>176</v>
      </c>
      <c r="D66" s="46">
        <v>43736</v>
      </c>
      <c r="E66" s="1" t="s">
        <v>1869</v>
      </c>
      <c r="F66" s="1" t="s">
        <v>209</v>
      </c>
      <c r="G66" s="1" t="s">
        <v>1870</v>
      </c>
      <c r="H66" s="1">
        <v>72</v>
      </c>
      <c r="I66" s="1" t="s">
        <v>75</v>
      </c>
      <c r="J66" s="1" t="s">
        <v>174</v>
      </c>
      <c r="K66" s="1" t="s">
        <v>175</v>
      </c>
      <c r="L66" s="1" t="s">
        <v>279</v>
      </c>
      <c r="M66" s="52"/>
      <c r="N66" s="1" t="s">
        <v>117</v>
      </c>
      <c r="O66" s="1" t="s">
        <v>117</v>
      </c>
      <c r="P66" s="1" t="s">
        <v>502</v>
      </c>
      <c r="Q66" s="47">
        <v>43736</v>
      </c>
      <c r="R66" s="46">
        <v>43736</v>
      </c>
      <c r="S66" s="46">
        <v>43736</v>
      </c>
      <c r="T66" s="48">
        <v>0</v>
      </c>
      <c r="U66" s="49">
        <v>0</v>
      </c>
      <c r="V66" s="50" t="s">
        <v>84</v>
      </c>
      <c r="W66" s="1" t="s">
        <v>503</v>
      </c>
      <c r="X66" s="1" t="s">
        <v>513</v>
      </c>
      <c r="Y66" s="1" t="s">
        <v>1871</v>
      </c>
      <c r="Z66" s="1"/>
      <c r="AA66" s="1" t="s">
        <v>114</v>
      </c>
      <c r="AB66" s="1" t="s">
        <v>321</v>
      </c>
    </row>
    <row r="67" spans="1:28" ht="78.75">
      <c r="A67" s="39" t="str">
        <f t="shared" si="0"/>
        <v>6. M.</v>
      </c>
      <c r="B67" s="39" t="str">
        <f t="shared" si="1"/>
        <v>30.9</v>
      </c>
      <c r="C67" s="1">
        <v>177</v>
      </c>
      <c r="D67" s="46">
        <v>43738</v>
      </c>
      <c r="E67" s="52" t="s">
        <v>500</v>
      </c>
      <c r="F67" s="52" t="s">
        <v>209</v>
      </c>
      <c r="G67" s="52" t="s">
        <v>501</v>
      </c>
      <c r="H67" s="52" t="s">
        <v>114</v>
      </c>
      <c r="I67" s="52" t="s">
        <v>75</v>
      </c>
      <c r="J67" s="52" t="s">
        <v>100</v>
      </c>
      <c r="K67" s="52" t="s">
        <v>187</v>
      </c>
      <c r="L67" s="52" t="s">
        <v>188</v>
      </c>
      <c r="M67" s="52"/>
      <c r="N67" s="52" t="s">
        <v>117</v>
      </c>
      <c r="O67" s="52" t="s">
        <v>117</v>
      </c>
      <c r="P67" s="52" t="s">
        <v>502</v>
      </c>
      <c r="Q67" s="47">
        <v>43738</v>
      </c>
      <c r="R67" s="46">
        <v>43738</v>
      </c>
      <c r="S67" s="46">
        <v>43738</v>
      </c>
      <c r="T67" s="48">
        <v>0</v>
      </c>
      <c r="U67" s="49">
        <v>0</v>
      </c>
      <c r="V67" s="50" t="s">
        <v>84</v>
      </c>
      <c r="W67" s="1" t="s">
        <v>503</v>
      </c>
      <c r="X67" s="1" t="s">
        <v>508</v>
      </c>
      <c r="Y67" s="1" t="s">
        <v>509</v>
      </c>
      <c r="Z67" s="1"/>
      <c r="AA67" s="1" t="s">
        <v>114</v>
      </c>
      <c r="AB67" s="1" t="s">
        <v>1872</v>
      </c>
    </row>
    <row r="68" spans="1:28" ht="56.25">
      <c r="A68" s="39" t="str">
        <f t="shared" si="0"/>
        <v>6. l.</v>
      </c>
      <c r="B68" s="39" t="str">
        <f t="shared" si="1"/>
        <v>30.9</v>
      </c>
      <c r="C68" s="1">
        <v>178</v>
      </c>
      <c r="D68" s="46">
        <v>43738</v>
      </c>
      <c r="E68" s="52" t="s">
        <v>500</v>
      </c>
      <c r="F68" s="52" t="s">
        <v>209</v>
      </c>
      <c r="G68" s="52" t="s">
        <v>501</v>
      </c>
      <c r="H68" s="52" t="s">
        <v>114</v>
      </c>
      <c r="I68" s="52" t="s">
        <v>75</v>
      </c>
      <c r="J68" s="52" t="s">
        <v>100</v>
      </c>
      <c r="K68" s="52" t="s">
        <v>187</v>
      </c>
      <c r="L68" s="52" t="s">
        <v>196</v>
      </c>
      <c r="M68" s="52"/>
      <c r="N68" s="52" t="s">
        <v>117</v>
      </c>
      <c r="O68" s="52" t="s">
        <v>117</v>
      </c>
      <c r="P68" s="52" t="s">
        <v>502</v>
      </c>
      <c r="Q68" s="47">
        <v>43738</v>
      </c>
      <c r="R68" s="46">
        <v>43738</v>
      </c>
      <c r="S68" s="46">
        <v>43738</v>
      </c>
      <c r="T68" s="48">
        <v>0</v>
      </c>
      <c r="U68" s="49">
        <v>0</v>
      </c>
      <c r="V68" s="50" t="s">
        <v>84</v>
      </c>
      <c r="W68" s="1" t="s">
        <v>503</v>
      </c>
      <c r="X68" s="1" t="s">
        <v>508</v>
      </c>
      <c r="Y68" s="1" t="s">
        <v>510</v>
      </c>
      <c r="Z68" s="1"/>
      <c r="AA68" s="1" t="s">
        <v>114</v>
      </c>
      <c r="AB68" s="1" t="s">
        <v>1872</v>
      </c>
    </row>
    <row r="69" spans="1:28" ht="67.5">
      <c r="A69" s="39" t="str">
        <f t="shared" si="0"/>
        <v>6. R.</v>
      </c>
      <c r="B69" s="39" t="str">
        <f t="shared" si="1"/>
        <v>14.10</v>
      </c>
      <c r="C69" s="1">
        <v>179</v>
      </c>
      <c r="D69" s="46">
        <v>43738</v>
      </c>
      <c r="E69" s="52" t="s">
        <v>500</v>
      </c>
      <c r="F69" s="52" t="s">
        <v>209</v>
      </c>
      <c r="G69" s="52" t="s">
        <v>501</v>
      </c>
      <c r="H69" s="52">
        <v>2</v>
      </c>
      <c r="I69" s="52" t="s">
        <v>75</v>
      </c>
      <c r="J69" s="52" t="s">
        <v>100</v>
      </c>
      <c r="K69" s="52" t="s">
        <v>187</v>
      </c>
      <c r="L69" s="1" t="s">
        <v>223</v>
      </c>
      <c r="M69" s="52" t="s">
        <v>534</v>
      </c>
      <c r="N69" s="52" t="s">
        <v>117</v>
      </c>
      <c r="O69" s="52" t="s">
        <v>83</v>
      </c>
      <c r="P69" s="52" t="s">
        <v>1873</v>
      </c>
      <c r="Q69" s="47">
        <v>43738</v>
      </c>
      <c r="R69" s="46">
        <v>43752</v>
      </c>
      <c r="S69" s="46">
        <v>43738</v>
      </c>
      <c r="T69" s="48">
        <v>14</v>
      </c>
      <c r="U69" s="49">
        <v>0</v>
      </c>
      <c r="V69" s="50" t="s">
        <v>84</v>
      </c>
      <c r="W69" s="1" t="s">
        <v>503</v>
      </c>
      <c r="X69" s="1" t="s">
        <v>508</v>
      </c>
      <c r="Y69" s="1" t="s">
        <v>511</v>
      </c>
      <c r="Z69" s="1"/>
      <c r="AA69" s="1" t="s">
        <v>114</v>
      </c>
      <c r="AB69" s="1" t="s">
        <v>1872</v>
      </c>
    </row>
    <row r="70" spans="1:28">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8">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8">
      <c r="A72" s="39" t="str">
        <f t="shared" si="2"/>
        <v xml:space="preserve"> </v>
      </c>
      <c r="B72" s="39" t="str">
        <f t="shared" si="3"/>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8">
      <c r="A73" s="39" t="str">
        <f t="shared" si="2"/>
        <v xml:space="preserve"> </v>
      </c>
      <c r="B73" s="39" t="str">
        <f t="shared" si="3"/>
        <v/>
      </c>
      <c r="C73" s="1"/>
      <c r="D73" s="46"/>
      <c r="E73" s="1"/>
      <c r="F73" s="1"/>
      <c r="G73" s="1"/>
      <c r="H73" s="1"/>
      <c r="I73" s="1"/>
      <c r="J73" s="1"/>
      <c r="K73" s="1"/>
      <c r="L73" s="1"/>
      <c r="M73" s="1"/>
      <c r="N73" s="1"/>
      <c r="O73" s="1"/>
      <c r="P73" s="47"/>
      <c r="Q73" s="46"/>
      <c r="R73" s="46"/>
      <c r="S73" s="48"/>
      <c r="T73" s="49"/>
      <c r="U73" s="50"/>
      <c r="V73" s="1"/>
      <c r="W73" s="1"/>
      <c r="X73" s="1"/>
      <c r="Y73" s="1"/>
      <c r="Z73" s="1"/>
      <c r="AA73" s="51"/>
    </row>
    <row r="74" spans="1:28">
      <c r="A74" s="39" t="str">
        <f t="shared" si="2"/>
        <v xml:space="preserve"> </v>
      </c>
      <c r="B74" s="39" t="str">
        <f t="shared" si="3"/>
        <v/>
      </c>
      <c r="C74" s="1"/>
      <c r="D74" s="46"/>
      <c r="E74" s="1"/>
      <c r="F74" s="1"/>
      <c r="G74" s="1"/>
      <c r="H74" s="1"/>
      <c r="I74" s="1"/>
      <c r="J74" s="1"/>
      <c r="K74" s="1"/>
      <c r="L74" s="1"/>
      <c r="M74" s="1"/>
      <c r="N74" s="1"/>
      <c r="O74" s="1"/>
      <c r="P74" s="47"/>
      <c r="Q74" s="46"/>
      <c r="R74" s="46"/>
      <c r="S74" s="48"/>
      <c r="T74" s="49"/>
      <c r="U74" s="50"/>
      <c r="V74" s="1"/>
      <c r="W74" s="1"/>
      <c r="X74" s="1"/>
      <c r="Y74" s="1"/>
      <c r="Z74" s="1"/>
      <c r="AA74" s="51"/>
    </row>
    <row r="75" spans="1:28">
      <c r="A75" s="39" t="str">
        <f t="shared" si="2"/>
        <v xml:space="preserve"> </v>
      </c>
      <c r="B75" s="39" t="str">
        <f t="shared" si="3"/>
        <v/>
      </c>
      <c r="C75" s="1"/>
      <c r="D75" s="46"/>
      <c r="E75" s="1"/>
      <c r="F75" s="1"/>
      <c r="G75" s="1"/>
      <c r="H75" s="1"/>
      <c r="I75" s="1"/>
      <c r="J75" s="1"/>
      <c r="K75" s="1"/>
      <c r="L75" s="1"/>
      <c r="M75" s="1"/>
      <c r="N75" s="1"/>
      <c r="O75" s="1"/>
      <c r="P75" s="47"/>
      <c r="Q75" s="46"/>
      <c r="R75" s="46"/>
      <c r="S75" s="48"/>
      <c r="T75" s="49"/>
      <c r="U75" s="50"/>
      <c r="V75" s="1"/>
      <c r="W75" s="1"/>
      <c r="X75" s="1"/>
      <c r="Y75" s="1"/>
      <c r="Z75" s="1"/>
      <c r="AA75" s="51"/>
    </row>
    <row r="76" spans="1:28">
      <c r="A76" s="39" t="str">
        <f t="shared" si="2"/>
        <v xml:space="preserve"> </v>
      </c>
      <c r="B76" s="39" t="str">
        <f t="shared" si="3"/>
        <v/>
      </c>
      <c r="C76" s="1"/>
      <c r="D76" s="46"/>
      <c r="E76" s="1"/>
      <c r="F76" s="1"/>
      <c r="G76" s="1"/>
      <c r="H76" s="1"/>
      <c r="I76" s="1"/>
      <c r="J76" s="1"/>
      <c r="K76" s="1"/>
      <c r="L76" s="1"/>
      <c r="M76" s="1"/>
      <c r="N76" s="1"/>
      <c r="O76" s="1"/>
      <c r="P76" s="47"/>
      <c r="Q76" s="46"/>
      <c r="R76" s="46"/>
      <c r="S76" s="48"/>
      <c r="T76" s="49"/>
      <c r="U76" s="50"/>
      <c r="V76" s="1"/>
      <c r="W76" s="1"/>
      <c r="X76" s="1"/>
      <c r="Y76" s="1"/>
      <c r="Z76" s="1"/>
      <c r="AA76" s="51"/>
    </row>
    <row r="77" spans="1:28">
      <c r="A77" s="39" t="str">
        <f t="shared" si="2"/>
        <v xml:space="preserve"> </v>
      </c>
      <c r="B77" s="39" t="str">
        <f t="shared" si="3"/>
        <v/>
      </c>
      <c r="C77" s="1"/>
      <c r="D77" s="46"/>
      <c r="E77" s="1"/>
      <c r="F77" s="1"/>
      <c r="G77" s="1"/>
      <c r="H77" s="1"/>
      <c r="I77" s="1"/>
      <c r="J77" s="1"/>
      <c r="K77" s="1"/>
      <c r="L77" s="1"/>
      <c r="M77" s="1"/>
      <c r="N77" s="1"/>
      <c r="O77" s="1"/>
      <c r="P77" s="47"/>
      <c r="Q77" s="46"/>
      <c r="R77" s="46"/>
      <c r="S77" s="48"/>
      <c r="T77" s="49"/>
      <c r="U77" s="50"/>
      <c r="V77" s="1"/>
      <c r="W77" s="1"/>
      <c r="X77" s="1"/>
      <c r="Y77" s="1"/>
      <c r="Z77" s="1"/>
      <c r="AA77" s="51"/>
    </row>
    <row r="78" spans="1:28">
      <c r="A78" s="39" t="str">
        <f t="shared" si="2"/>
        <v xml:space="preserve"> </v>
      </c>
      <c r="B78" s="39" t="str">
        <f t="shared" si="3"/>
        <v/>
      </c>
      <c r="C78" s="1">
        <v>73</v>
      </c>
      <c r="D78" s="46"/>
      <c r="E78" s="1"/>
      <c r="F78" s="1"/>
      <c r="G78" s="1"/>
      <c r="H78" s="1"/>
      <c r="I78" s="1"/>
      <c r="J78" s="1"/>
      <c r="K78" s="1"/>
      <c r="L78" s="1"/>
      <c r="M78" s="1"/>
      <c r="N78" s="1"/>
      <c r="O78" s="1"/>
      <c r="P78" s="47" t="str">
        <f t="shared" ref="P78:P134" si="4">+IF(D78&lt;&gt;"",D78,"")</f>
        <v/>
      </c>
      <c r="Q78" s="46"/>
      <c r="R78" s="46"/>
      <c r="S78" s="48" t="str">
        <f t="shared" ref="S78:S134" si="5">IF(P78&lt;&gt;"",_xlfn.DAYS(Q78,P78),"")</f>
        <v/>
      </c>
      <c r="T78" s="49" t="str">
        <f t="shared" ref="T78:T134" si="6">IF(P78&lt;&gt;"",_xlfn.DAYS(R78,P78),"")</f>
        <v/>
      </c>
      <c r="U78" s="50"/>
      <c r="V78" s="1"/>
      <c r="W78" s="1"/>
      <c r="X78" s="1"/>
      <c r="Y78" s="1"/>
      <c r="Z78" s="1"/>
      <c r="AA78" s="51"/>
    </row>
    <row r="79" spans="1:28">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70:T203">
    <cfRule type="cellIs" dxfId="47" priority="18" operator="greaterThan">
      <formula>S70</formula>
    </cfRule>
  </conditionalFormatting>
  <conditionalFormatting sqref="T70:T203">
    <cfRule type="cellIs" dxfId="46" priority="17" operator="lessThan">
      <formula>S70</formula>
    </cfRule>
  </conditionalFormatting>
  <conditionalFormatting sqref="T70:T203">
    <cfRule type="cellIs" dxfId="45" priority="16" operator="equal">
      <formula>S70</formula>
    </cfRule>
  </conditionalFormatting>
  <conditionalFormatting sqref="U6:U69">
    <cfRule type="cellIs" dxfId="44" priority="6" operator="greaterThan">
      <formula>T6</formula>
    </cfRule>
  </conditionalFormatting>
  <conditionalFormatting sqref="U6:U69">
    <cfRule type="cellIs" dxfId="43" priority="5" operator="lessThan">
      <formula>T6</formula>
    </cfRule>
  </conditionalFormatting>
  <conditionalFormatting sqref="U6:U69">
    <cfRule type="cellIs" dxfId="4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AED9ABF8-3BB5-4953-A9B6-C43762DFC5AC}">
            <xm:f>'C:\Users\Lenovo\Documents\procedimiento de participacion\[PM06-PR04-F02.xlsx]LD'!#REF!</xm:f>
            <x14:dxf>
              <font>
                <color rgb="FF9C6500"/>
              </font>
              <fill>
                <patternFill>
                  <bgColor rgb="FFFFEB9C"/>
                </patternFill>
              </fill>
            </x14:dxf>
          </x14:cfRule>
          <x14:cfRule type="cellIs" priority="14" operator="equal" id="{A0B967CB-7035-4ECC-AED2-3AB60FD32CC4}">
            <xm:f>'C:\Users\Lenovo\Documents\procedimiento de participacion\[PM06-PR04-F02.xlsx]LD'!#REF!</xm:f>
            <x14:dxf>
              <font>
                <color rgb="FF9C0006"/>
              </font>
              <fill>
                <patternFill>
                  <bgColor rgb="FFFFC7CE"/>
                </patternFill>
              </fill>
            </x14:dxf>
          </x14:cfRule>
          <x14:cfRule type="cellIs" priority="15" operator="equal" id="{48268DD5-3BA4-471B-963F-09593110734F}">
            <xm:f>'C:\Users\Lenovo\Documents\procedimiento de participacion\[PM06-PR04-F02.xlsx]LD'!#REF!</xm:f>
            <x14:dxf>
              <font>
                <color rgb="FF006100"/>
              </font>
              <fill>
                <patternFill>
                  <bgColor rgb="FFC6EFCE"/>
                </patternFill>
              </fill>
            </x14:dxf>
          </x14:cfRule>
          <xm:sqref>U70:U203</xm:sqref>
        </x14:conditionalFormatting>
        <x14:conditionalFormatting xmlns:xm="http://schemas.microsoft.com/office/excel/2006/main">
          <x14:cfRule type="cellIs" priority="1" operator="equal" id="{7827B700-C347-4298-807E-6C0955D004F4}">
            <xm:f>'\\storage_Admin\CentrosLocalesMovilidad\2019\POA\SEPTIEMBRE\18. RAFAEL URIBE URIBE\[FRL18.xlsx]LD'!#REF!</xm:f>
            <x14:dxf>
              <font>
                <color rgb="FF9C6500"/>
              </font>
              <fill>
                <patternFill>
                  <bgColor rgb="FFFFEB9C"/>
                </patternFill>
              </fill>
            </x14:dxf>
          </x14:cfRule>
          <x14:cfRule type="cellIs" priority="2" operator="equal" id="{B8BE7382-10F4-4148-BAB3-B4C6FE5818D7}">
            <xm:f>'\\storage_Admin\CentrosLocalesMovilidad\2019\POA\SEPTIEMBRE\18. RAFAEL URIBE URIBE\[FRL18.xlsx]LD'!#REF!</xm:f>
            <x14:dxf>
              <font>
                <color rgb="FF9C0006"/>
              </font>
              <fill>
                <patternFill>
                  <bgColor rgb="FFFFC7CE"/>
                </patternFill>
              </fill>
            </x14:dxf>
          </x14:cfRule>
          <x14:cfRule type="cellIs" priority="3" operator="equal" id="{9AFD3551-1EC6-4858-B814-58FF74024DEA}">
            <xm:f>'\\storage_Admin\CentrosLocalesMovilidad\2019\POA\SEPTIEMBRE\18. RAFAEL URIBE URIBE\[FRL18.xlsx]LD'!#REF!</xm:f>
            <x14:dxf>
              <font>
                <color rgb="FF006100"/>
              </font>
              <fill>
                <patternFill>
                  <bgColor rgb="FFC6EFCE"/>
                </patternFill>
              </fill>
            </x14:dxf>
          </x14:cfRule>
          <xm:sqref>V6:V69</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F70:F203</xm:sqref>
        </x14:dataValidation>
        <x14:dataValidation type="list" allowBlank="1" showInputMessage="1" showErrorMessage="1">
          <x14:formula1>
            <xm:f>'C:\Users\Lenovo\Documents\procedimiento de participacion\[PM06-PR04-F02.xlsx]LD'!#REF!</xm:f>
          </x14:formula1>
          <xm:sqref>Y70:Y203 U70:U203 I70:N203</xm:sqref>
        </x14:dataValidation>
        <x14:dataValidation type="list" allowBlank="1" showInputMessage="1" showErrorMessage="1">
          <x14:formula1>
            <xm:f>'\\storage_Admin\CentrosLocalesMovilidad\2019\POA\SEPTIEMBRE\18. RAFAEL URIBE URIBE\[FRL18.xlsx]LD'!#REF!</xm:f>
          </x14:formula1>
          <xm:sqref>M6:M69</xm:sqref>
        </x14:dataValidation>
        <x14:dataValidation type="list" allowBlank="1" showInputMessage="1" showErrorMessage="1">
          <x14:formula1>
            <xm:f>'\\storage_Admin\CentrosLocalesMovilidad\2019\POA\SEPTIEMBRE\18. RAFAEL URIBE URIBE\[FRL18.xlsx]LD'!#REF!</xm:f>
          </x14:formula1>
          <xm:sqref>F6:F69</xm:sqref>
        </x14:dataValidation>
        <x14:dataValidation type="list" allowBlank="1" showInputMessage="1" showErrorMessage="1">
          <x14:formula1>
            <xm:f>'\\storage_Admin\CentrosLocalesMovilidad\2019\POA\SEPTIEMBRE\18. RAFAEL URIBE URIBE\[FRL18.xlsx]LD'!#REF!</xm:f>
          </x14:formula1>
          <xm:sqref>L6:L69</xm:sqref>
        </x14:dataValidation>
        <x14:dataValidation type="list" allowBlank="1" showInputMessage="1" showErrorMessage="1">
          <x14:formula1>
            <xm:f>'\\storage_Admin\CentrosLocalesMovilidad\2019\POA\SEPTIEMBRE\18. RAFAEL URIBE URIBE\[FRL18.xlsx]LD'!#REF!</xm:f>
          </x14:formula1>
          <xm:sqref>Z6:Z69</xm:sqref>
        </x14:dataValidation>
        <x14:dataValidation type="list" allowBlank="1" showInputMessage="1" showErrorMessage="1">
          <x14:formula1>
            <xm:f>'\\storage_Admin\CentrosLocalesMovilidad\2019\POA\SEPTIEMBRE\18. RAFAEL URIBE URIBE\[FRL18.xlsx]LD'!#REF!</xm:f>
          </x14:formula1>
          <xm:sqref>N6:O69</xm:sqref>
        </x14:dataValidation>
        <x14:dataValidation type="list" allowBlank="1" showInputMessage="1" showErrorMessage="1">
          <x14:formula1>
            <xm:f>'\\storage_Admin\CentrosLocalesMovilidad\2019\POA\SEPTIEMBRE\18. RAFAEL URIBE URIBE\[FRL18.xlsx]LD'!#REF!</xm:f>
          </x14:formula1>
          <xm:sqref>K6:K69</xm:sqref>
        </x14:dataValidation>
        <x14:dataValidation type="list" allowBlank="1" showInputMessage="1" showErrorMessage="1">
          <x14:formula1>
            <xm:f>'\\storage_Admin\CentrosLocalesMovilidad\2019\POA\SEPTIEMBRE\18. RAFAEL URIBE URIBE\[FRL18.xlsx]LD'!#REF!</xm:f>
          </x14:formula1>
          <xm:sqref>J6:J69</xm:sqref>
        </x14:dataValidation>
        <x14:dataValidation type="list" allowBlank="1" showInputMessage="1" showErrorMessage="1">
          <x14:formula1>
            <xm:f>'\\storage_Admin\CentrosLocalesMovilidad\2019\POA\SEPTIEMBRE\18. RAFAEL URIBE URIBE\[FRL18.xlsx]LD'!#REF!</xm:f>
          </x14:formula1>
          <xm:sqref>V6:V69</xm:sqref>
        </x14:dataValidation>
        <x14:dataValidation type="list" allowBlank="1" showInputMessage="1" showErrorMessage="1">
          <x14:formula1>
            <xm:f>'\\storage_Admin\CentrosLocalesMovilidad\2019\POA\SEPTIEMBRE\18. RAFAEL URIBE URIBE\[FRL18.xlsx]LD'!#REF!</xm:f>
          </x14:formula1>
          <xm:sqref>I6:I69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T13" workbookViewId="0">
      <selection activeCell="AD16" sqref="AD16"/>
    </sheetView>
  </sheetViews>
  <sheetFormatPr baseColWidth="10" defaultRowHeight="15"/>
  <cols>
    <col min="1" max="2" width="0" hidden="1" customWidth="1"/>
    <col min="18" max="18" width="20.5703125" customWidth="1"/>
    <col min="29" max="29" width="32.42578125" bestFit="1" customWidth="1"/>
    <col min="30" max="30" width="22.42578125" customWidth="1"/>
    <col min="31" max="31" width="12" bestFit="1"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ht="15" customHeight="1">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63.75" customHeight="1">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146.25">
      <c r="A6" s="39" t="str">
        <f>+CONCATENATE(LEFT(K6,2)," ",LEFT(L6,2))</f>
        <v>6. R.</v>
      </c>
      <c r="B6" s="39" t="str">
        <f>IF(R6&lt;&gt;"",CONCATENATE(DAY(R6),".",MONTH(R6)),"")</f>
        <v>2.9</v>
      </c>
      <c r="C6" s="1">
        <v>130</v>
      </c>
      <c r="D6" s="46">
        <v>43710</v>
      </c>
      <c r="E6" s="1" t="s">
        <v>462</v>
      </c>
      <c r="F6" s="1" t="s">
        <v>453</v>
      </c>
      <c r="G6" s="1" t="s">
        <v>43</v>
      </c>
      <c r="H6" s="1" t="s">
        <v>114</v>
      </c>
      <c r="I6" s="1" t="s">
        <v>75</v>
      </c>
      <c r="J6" s="1" t="s">
        <v>100</v>
      </c>
      <c r="K6" s="1" t="s">
        <v>187</v>
      </c>
      <c r="L6" s="1" t="s">
        <v>223</v>
      </c>
      <c r="M6" s="1"/>
      <c r="N6" s="1" t="s">
        <v>117</v>
      </c>
      <c r="O6" s="1" t="s">
        <v>117</v>
      </c>
      <c r="P6" s="1" t="s">
        <v>114</v>
      </c>
      <c r="Q6" s="47">
        <v>43710</v>
      </c>
      <c r="R6" s="46">
        <v>43710</v>
      </c>
      <c r="S6" s="46">
        <v>43710</v>
      </c>
      <c r="T6" s="48">
        <v>0</v>
      </c>
      <c r="U6" s="49">
        <v>0</v>
      </c>
      <c r="V6" s="50" t="s">
        <v>84</v>
      </c>
      <c r="W6" s="1" t="s">
        <v>85</v>
      </c>
      <c r="X6" s="1" t="s">
        <v>299</v>
      </c>
      <c r="Y6" s="52" t="s">
        <v>450</v>
      </c>
      <c r="Z6" s="1"/>
      <c r="AA6" s="1" t="s">
        <v>114</v>
      </c>
      <c r="AB6" s="1" t="s">
        <v>2466</v>
      </c>
    </row>
    <row r="7" spans="1:28" ht="135">
      <c r="A7" s="39" t="str">
        <f t="shared" ref="A7:A70" si="0">+CONCATENATE(LEFT(K7,2)," ",LEFT(L7,2))</f>
        <v>2. J.</v>
      </c>
      <c r="B7" s="39" t="str">
        <f t="shared" ref="B7:B70" si="1">IF(R7&lt;&gt;"",CONCATENATE(DAY(R7),".",MONTH(R7)),"")</f>
        <v>2.9</v>
      </c>
      <c r="C7" s="1">
        <v>131</v>
      </c>
      <c r="D7" s="46">
        <v>43710</v>
      </c>
      <c r="E7" s="1" t="s">
        <v>2988</v>
      </c>
      <c r="F7" s="1" t="s">
        <v>453</v>
      </c>
      <c r="G7" s="1" t="s">
        <v>43</v>
      </c>
      <c r="H7" s="1" t="s">
        <v>114</v>
      </c>
      <c r="I7" s="1" t="s">
        <v>75</v>
      </c>
      <c r="J7" s="1" t="s">
        <v>76</v>
      </c>
      <c r="K7" s="1" t="s">
        <v>77</v>
      </c>
      <c r="L7" s="1" t="s">
        <v>217</v>
      </c>
      <c r="M7" s="1"/>
      <c r="N7" s="1" t="s">
        <v>117</v>
      </c>
      <c r="O7" s="1" t="s">
        <v>117</v>
      </c>
      <c r="P7" s="1" t="s">
        <v>114</v>
      </c>
      <c r="Q7" s="47">
        <v>43710</v>
      </c>
      <c r="R7" s="46">
        <v>43710</v>
      </c>
      <c r="S7" s="46">
        <v>43710</v>
      </c>
      <c r="T7" s="48">
        <v>0</v>
      </c>
      <c r="U7" s="49">
        <v>0</v>
      </c>
      <c r="V7" s="50" t="s">
        <v>84</v>
      </c>
      <c r="W7" s="1" t="s">
        <v>85</v>
      </c>
      <c r="X7" s="1" t="s">
        <v>190</v>
      </c>
      <c r="Y7" s="1" t="s">
        <v>2989</v>
      </c>
      <c r="Z7" s="1" t="s">
        <v>121</v>
      </c>
      <c r="AA7" s="1" t="s">
        <v>2990</v>
      </c>
      <c r="AB7" s="1" t="s">
        <v>2991</v>
      </c>
    </row>
    <row r="8" spans="1:28" ht="45">
      <c r="A8" s="39" t="str">
        <f t="shared" si="0"/>
        <v>6. O.</v>
      </c>
      <c r="B8" s="39" t="str">
        <f t="shared" si="1"/>
        <v>2.9</v>
      </c>
      <c r="C8" s="1">
        <v>132</v>
      </c>
      <c r="D8" s="46">
        <v>43710</v>
      </c>
      <c r="E8" s="1" t="s">
        <v>462</v>
      </c>
      <c r="F8" s="1" t="s">
        <v>453</v>
      </c>
      <c r="G8" s="1" t="s">
        <v>43</v>
      </c>
      <c r="H8" s="1" t="s">
        <v>114</v>
      </c>
      <c r="I8" s="1" t="s">
        <v>75</v>
      </c>
      <c r="J8" s="1" t="s">
        <v>100</v>
      </c>
      <c r="K8" s="1" t="s">
        <v>187</v>
      </c>
      <c r="L8" s="1" t="s">
        <v>224</v>
      </c>
      <c r="M8" s="1"/>
      <c r="N8" s="1" t="s">
        <v>117</v>
      </c>
      <c r="O8" s="1" t="s">
        <v>117</v>
      </c>
      <c r="P8" s="1" t="s">
        <v>114</v>
      </c>
      <c r="Q8" s="47">
        <v>43710</v>
      </c>
      <c r="R8" s="46">
        <v>43710</v>
      </c>
      <c r="S8" s="46">
        <v>43710</v>
      </c>
      <c r="T8" s="48">
        <v>0</v>
      </c>
      <c r="U8" s="49">
        <v>0</v>
      </c>
      <c r="V8" s="50" t="s">
        <v>84</v>
      </c>
      <c r="W8" s="1" t="s">
        <v>85</v>
      </c>
      <c r="X8" s="1" t="s">
        <v>299</v>
      </c>
      <c r="Y8" s="1" t="s">
        <v>2379</v>
      </c>
      <c r="Z8" s="1"/>
      <c r="AA8" s="1" t="s">
        <v>114</v>
      </c>
      <c r="AB8" s="1" t="s">
        <v>2466</v>
      </c>
    </row>
    <row r="9" spans="1:28" ht="67.5">
      <c r="A9" s="39" t="str">
        <f t="shared" si="0"/>
        <v>6. P.</v>
      </c>
      <c r="B9" s="39" t="str">
        <f t="shared" si="1"/>
        <v>2.9</v>
      </c>
      <c r="C9" s="1">
        <v>133</v>
      </c>
      <c r="D9" s="46">
        <v>43710</v>
      </c>
      <c r="E9" s="1" t="s">
        <v>462</v>
      </c>
      <c r="F9" s="1" t="s">
        <v>453</v>
      </c>
      <c r="G9" s="1" t="s">
        <v>464</v>
      </c>
      <c r="H9" s="1" t="s">
        <v>114</v>
      </c>
      <c r="I9" s="1" t="s">
        <v>75</v>
      </c>
      <c r="J9" s="1" t="s">
        <v>100</v>
      </c>
      <c r="K9" s="1" t="s">
        <v>187</v>
      </c>
      <c r="L9" s="1" t="s">
        <v>225</v>
      </c>
      <c r="M9" s="1"/>
      <c r="N9" s="1" t="s">
        <v>117</v>
      </c>
      <c r="O9" s="1" t="s">
        <v>117</v>
      </c>
      <c r="P9" s="1" t="s">
        <v>114</v>
      </c>
      <c r="Q9" s="47">
        <v>43710</v>
      </c>
      <c r="R9" s="46">
        <v>43710</v>
      </c>
      <c r="S9" s="46">
        <v>43710</v>
      </c>
      <c r="T9" s="48">
        <v>0</v>
      </c>
      <c r="U9" s="49">
        <v>0</v>
      </c>
      <c r="V9" s="50" t="s">
        <v>84</v>
      </c>
      <c r="W9" s="1" t="s">
        <v>85</v>
      </c>
      <c r="X9" s="1" t="s">
        <v>299</v>
      </c>
      <c r="Y9" s="1" t="s">
        <v>2992</v>
      </c>
      <c r="Z9" s="1"/>
      <c r="AA9" s="1" t="s">
        <v>114</v>
      </c>
      <c r="AB9" s="1" t="s">
        <v>2466</v>
      </c>
    </row>
    <row r="10" spans="1:28" ht="56.25">
      <c r="A10" s="39" t="str">
        <f t="shared" si="0"/>
        <v>2. J.</v>
      </c>
      <c r="B10" s="39" t="str">
        <f t="shared" si="1"/>
        <v>3.9</v>
      </c>
      <c r="C10" s="1">
        <v>134</v>
      </c>
      <c r="D10" s="46">
        <v>43711</v>
      </c>
      <c r="E10" s="1" t="s">
        <v>2993</v>
      </c>
      <c r="F10" s="1" t="s">
        <v>446</v>
      </c>
      <c r="G10" s="1" t="s">
        <v>452</v>
      </c>
      <c r="H10" s="1" t="s">
        <v>114</v>
      </c>
      <c r="I10" s="1" t="s">
        <v>75</v>
      </c>
      <c r="J10" s="1" t="s">
        <v>76</v>
      </c>
      <c r="K10" s="1" t="s">
        <v>89</v>
      </c>
      <c r="L10" s="1" t="s">
        <v>217</v>
      </c>
      <c r="M10" s="1"/>
      <c r="N10" s="1" t="s">
        <v>117</v>
      </c>
      <c r="O10" s="1" t="s">
        <v>117</v>
      </c>
      <c r="P10" s="1" t="s">
        <v>114</v>
      </c>
      <c r="Q10" s="47">
        <v>43711</v>
      </c>
      <c r="R10" s="46">
        <v>43711</v>
      </c>
      <c r="S10" s="46">
        <v>43711</v>
      </c>
      <c r="T10" s="48">
        <v>0</v>
      </c>
      <c r="U10" s="49">
        <v>0</v>
      </c>
      <c r="V10" s="50" t="s">
        <v>84</v>
      </c>
      <c r="W10" s="1" t="s">
        <v>85</v>
      </c>
      <c r="X10" s="1" t="s">
        <v>190</v>
      </c>
      <c r="Y10" s="1" t="s">
        <v>2994</v>
      </c>
      <c r="Z10" s="1" t="s">
        <v>147</v>
      </c>
      <c r="AA10" s="1" t="s">
        <v>114</v>
      </c>
      <c r="AB10" s="1" t="s">
        <v>2991</v>
      </c>
    </row>
    <row r="11" spans="1:28" ht="247.5">
      <c r="A11" s="39" t="str">
        <f t="shared" si="0"/>
        <v>2. J.</v>
      </c>
      <c r="B11" s="39" t="str">
        <f t="shared" si="1"/>
        <v>18.9</v>
      </c>
      <c r="C11" s="1">
        <v>135</v>
      </c>
      <c r="D11" s="46">
        <v>43711</v>
      </c>
      <c r="E11" s="1" t="s">
        <v>2993</v>
      </c>
      <c r="F11" s="1" t="s">
        <v>446</v>
      </c>
      <c r="G11" s="1" t="s">
        <v>452</v>
      </c>
      <c r="H11" s="1" t="s">
        <v>114</v>
      </c>
      <c r="I11" s="1" t="s">
        <v>75</v>
      </c>
      <c r="J11" s="1" t="s">
        <v>76</v>
      </c>
      <c r="K11" s="1" t="s">
        <v>89</v>
      </c>
      <c r="L11" s="1" t="s">
        <v>217</v>
      </c>
      <c r="M11" s="1" t="s">
        <v>533</v>
      </c>
      <c r="N11" s="1" t="s">
        <v>83</v>
      </c>
      <c r="O11" s="1" t="s">
        <v>117</v>
      </c>
      <c r="P11" s="1" t="s">
        <v>2995</v>
      </c>
      <c r="Q11" s="47">
        <v>43711</v>
      </c>
      <c r="R11" s="46">
        <v>43726</v>
      </c>
      <c r="S11" s="46">
        <v>43720</v>
      </c>
      <c r="T11" s="48">
        <v>15</v>
      </c>
      <c r="U11" s="49">
        <v>9</v>
      </c>
      <c r="V11" s="50" t="s">
        <v>84</v>
      </c>
      <c r="W11" s="1" t="s">
        <v>241</v>
      </c>
      <c r="X11" s="1" t="s">
        <v>190</v>
      </c>
      <c r="Y11" s="1" t="s">
        <v>2996</v>
      </c>
      <c r="Z11" s="1" t="s">
        <v>121</v>
      </c>
      <c r="AA11" s="1" t="s">
        <v>2997</v>
      </c>
      <c r="AB11" s="1" t="s">
        <v>2998</v>
      </c>
    </row>
    <row r="12" spans="1:28" ht="157.5">
      <c r="A12" s="39" t="str">
        <f t="shared" si="0"/>
        <v>6. W.</v>
      </c>
      <c r="B12" s="39" t="str">
        <f t="shared" si="1"/>
        <v>3.9</v>
      </c>
      <c r="C12" s="1">
        <v>136</v>
      </c>
      <c r="D12" s="46">
        <v>43711</v>
      </c>
      <c r="E12" s="1" t="s">
        <v>2999</v>
      </c>
      <c r="F12" s="1" t="s">
        <v>2822</v>
      </c>
      <c r="G12" s="1" t="s">
        <v>2788</v>
      </c>
      <c r="H12" s="1" t="s">
        <v>114</v>
      </c>
      <c r="I12" s="1" t="s">
        <v>75</v>
      </c>
      <c r="J12" s="1" t="s">
        <v>100</v>
      </c>
      <c r="K12" s="1" t="s">
        <v>187</v>
      </c>
      <c r="L12" s="1" t="s">
        <v>254</v>
      </c>
      <c r="M12" s="1"/>
      <c r="N12" s="1" t="s">
        <v>117</v>
      </c>
      <c r="O12" s="1" t="s">
        <v>117</v>
      </c>
      <c r="P12" s="1" t="s">
        <v>114</v>
      </c>
      <c r="Q12" s="47">
        <v>43711</v>
      </c>
      <c r="R12" s="46">
        <v>43711</v>
      </c>
      <c r="S12" s="46">
        <v>43711</v>
      </c>
      <c r="T12" s="48">
        <v>0</v>
      </c>
      <c r="U12" s="49">
        <v>0</v>
      </c>
      <c r="V12" s="50" t="s">
        <v>84</v>
      </c>
      <c r="W12" s="1" t="s">
        <v>85</v>
      </c>
      <c r="X12" s="1" t="s">
        <v>299</v>
      </c>
      <c r="Y12" s="1" t="s">
        <v>3000</v>
      </c>
      <c r="Z12" s="1"/>
      <c r="AA12" s="1" t="s">
        <v>114</v>
      </c>
      <c r="AB12" s="1" t="s">
        <v>3001</v>
      </c>
    </row>
    <row r="13" spans="1:28" ht="146.25">
      <c r="A13" s="39" t="str">
        <f t="shared" si="0"/>
        <v>1. E.</v>
      </c>
      <c r="B13" s="39" t="str">
        <f t="shared" si="1"/>
        <v>3.9</v>
      </c>
      <c r="C13" s="1">
        <v>137</v>
      </c>
      <c r="D13" s="46">
        <v>43711</v>
      </c>
      <c r="E13" s="1" t="s">
        <v>3002</v>
      </c>
      <c r="F13" s="1" t="s">
        <v>456</v>
      </c>
      <c r="G13" s="1" t="s">
        <v>457</v>
      </c>
      <c r="H13" s="1">
        <v>21</v>
      </c>
      <c r="I13" s="1" t="s">
        <v>75</v>
      </c>
      <c r="J13" s="1" t="s">
        <v>87</v>
      </c>
      <c r="K13" s="1" t="s">
        <v>88</v>
      </c>
      <c r="L13" s="1" t="s">
        <v>216</v>
      </c>
      <c r="M13" s="1"/>
      <c r="N13" s="1" t="s">
        <v>117</v>
      </c>
      <c r="O13" s="1" t="s">
        <v>117</v>
      </c>
      <c r="P13" s="1" t="s">
        <v>114</v>
      </c>
      <c r="Q13" s="47">
        <v>43711</v>
      </c>
      <c r="R13" s="46">
        <v>43711</v>
      </c>
      <c r="S13" s="46">
        <v>43711</v>
      </c>
      <c r="T13" s="48">
        <v>0</v>
      </c>
      <c r="U13" s="49">
        <v>0</v>
      </c>
      <c r="V13" s="50" t="s">
        <v>84</v>
      </c>
      <c r="W13" s="1" t="s">
        <v>85</v>
      </c>
      <c r="X13" s="1" t="s">
        <v>190</v>
      </c>
      <c r="Y13" s="1" t="s">
        <v>3003</v>
      </c>
      <c r="Z13" s="1"/>
      <c r="AA13" s="1" t="s">
        <v>114</v>
      </c>
      <c r="AB13" s="1" t="s">
        <v>3004</v>
      </c>
    </row>
    <row r="14" spans="1:28" ht="90">
      <c r="A14" s="39" t="str">
        <f t="shared" si="0"/>
        <v>6. W.</v>
      </c>
      <c r="B14" s="39" t="str">
        <f t="shared" si="1"/>
        <v>3.9</v>
      </c>
      <c r="C14" s="1">
        <v>138</v>
      </c>
      <c r="D14" s="46">
        <v>43711</v>
      </c>
      <c r="E14" s="1" t="s">
        <v>2999</v>
      </c>
      <c r="F14" s="1" t="s">
        <v>2822</v>
      </c>
      <c r="G14" s="1" t="s">
        <v>2788</v>
      </c>
      <c r="H14" s="1" t="s">
        <v>114</v>
      </c>
      <c r="I14" s="1" t="s">
        <v>75</v>
      </c>
      <c r="J14" s="1" t="s">
        <v>100</v>
      </c>
      <c r="K14" s="1" t="s">
        <v>187</v>
      </c>
      <c r="L14" s="1" t="s">
        <v>254</v>
      </c>
      <c r="M14" s="1"/>
      <c r="N14" s="1" t="s">
        <v>117</v>
      </c>
      <c r="O14" s="1" t="s">
        <v>117</v>
      </c>
      <c r="P14" s="1" t="s">
        <v>114</v>
      </c>
      <c r="Q14" s="47">
        <v>43711</v>
      </c>
      <c r="R14" s="46">
        <v>43711</v>
      </c>
      <c r="S14" s="46">
        <v>43711</v>
      </c>
      <c r="T14" s="48">
        <v>0</v>
      </c>
      <c r="U14" s="49">
        <v>0</v>
      </c>
      <c r="V14" s="50" t="s">
        <v>84</v>
      </c>
      <c r="W14" s="1" t="s">
        <v>85</v>
      </c>
      <c r="X14" s="1" t="s">
        <v>299</v>
      </c>
      <c r="Y14" s="1" t="s">
        <v>3005</v>
      </c>
      <c r="Z14" s="1"/>
      <c r="AA14" s="1" t="s">
        <v>114</v>
      </c>
      <c r="AB14" s="1" t="s">
        <v>3001</v>
      </c>
    </row>
    <row r="15" spans="1:28" ht="90">
      <c r="A15" s="39" t="str">
        <f t="shared" si="0"/>
        <v>6. W.</v>
      </c>
      <c r="B15" s="39" t="str">
        <f t="shared" si="1"/>
        <v>3.9</v>
      </c>
      <c r="C15" s="1">
        <v>139</v>
      </c>
      <c r="D15" s="46">
        <v>43711</v>
      </c>
      <c r="E15" s="1" t="s">
        <v>2999</v>
      </c>
      <c r="F15" s="1" t="s">
        <v>2822</v>
      </c>
      <c r="G15" s="1" t="s">
        <v>2788</v>
      </c>
      <c r="H15" s="1" t="s">
        <v>114</v>
      </c>
      <c r="I15" s="1" t="s">
        <v>75</v>
      </c>
      <c r="J15" s="1" t="s">
        <v>100</v>
      </c>
      <c r="K15" s="1" t="s">
        <v>187</v>
      </c>
      <c r="L15" s="1" t="s">
        <v>254</v>
      </c>
      <c r="M15" s="1"/>
      <c r="N15" s="1" t="s">
        <v>117</v>
      </c>
      <c r="O15" s="1" t="s">
        <v>117</v>
      </c>
      <c r="P15" s="1" t="s">
        <v>114</v>
      </c>
      <c r="Q15" s="47">
        <v>43711</v>
      </c>
      <c r="R15" s="46">
        <v>43711</v>
      </c>
      <c r="S15" s="46">
        <v>43711</v>
      </c>
      <c r="T15" s="48">
        <v>0</v>
      </c>
      <c r="U15" s="49">
        <v>0</v>
      </c>
      <c r="V15" s="50" t="s">
        <v>84</v>
      </c>
      <c r="W15" s="1" t="s">
        <v>85</v>
      </c>
      <c r="X15" s="1" t="s">
        <v>299</v>
      </c>
      <c r="Y15" s="1" t="s">
        <v>3005</v>
      </c>
      <c r="Z15" s="1"/>
      <c r="AA15" s="1" t="s">
        <v>114</v>
      </c>
      <c r="AB15" s="1" t="s">
        <v>3001</v>
      </c>
    </row>
    <row r="16" spans="1:28" ht="247.5">
      <c r="A16" s="39" t="str">
        <f t="shared" si="0"/>
        <v>2. J.</v>
      </c>
      <c r="B16" s="39" t="str">
        <f t="shared" si="1"/>
        <v>24.9</v>
      </c>
      <c r="C16" s="1">
        <v>140</v>
      </c>
      <c r="D16" s="46">
        <v>43712</v>
      </c>
      <c r="E16" s="1" t="s">
        <v>3006</v>
      </c>
      <c r="F16" s="1" t="s">
        <v>446</v>
      </c>
      <c r="G16" s="1" t="s">
        <v>3007</v>
      </c>
      <c r="H16" s="1" t="s">
        <v>114</v>
      </c>
      <c r="I16" s="1" t="s">
        <v>75</v>
      </c>
      <c r="J16" s="1" t="s">
        <v>76</v>
      </c>
      <c r="K16" s="1" t="s">
        <v>89</v>
      </c>
      <c r="L16" s="1" t="s">
        <v>217</v>
      </c>
      <c r="M16" s="1" t="s">
        <v>2986</v>
      </c>
      <c r="N16" s="1" t="s">
        <v>83</v>
      </c>
      <c r="O16" s="1" t="s">
        <v>117</v>
      </c>
      <c r="P16" s="1" t="s">
        <v>3008</v>
      </c>
      <c r="Q16" s="47">
        <v>43712</v>
      </c>
      <c r="R16" s="46">
        <v>43732</v>
      </c>
      <c r="S16" s="46">
        <v>43732</v>
      </c>
      <c r="T16" s="48">
        <v>20</v>
      </c>
      <c r="U16" s="49">
        <v>20</v>
      </c>
      <c r="V16" s="50" t="s">
        <v>84</v>
      </c>
      <c r="W16" s="1" t="s">
        <v>85</v>
      </c>
      <c r="X16" s="1" t="s">
        <v>190</v>
      </c>
      <c r="Y16" s="1" t="s">
        <v>3009</v>
      </c>
      <c r="Z16" s="1"/>
      <c r="AA16" s="1" t="s">
        <v>114</v>
      </c>
      <c r="AB16" s="1" t="s">
        <v>2466</v>
      </c>
    </row>
    <row r="17" spans="1:28" ht="90">
      <c r="A17" s="39" t="str">
        <f t="shared" si="0"/>
        <v>1. F.</v>
      </c>
      <c r="B17" s="39" t="str">
        <f t="shared" si="1"/>
        <v>4.9</v>
      </c>
      <c r="C17" s="1">
        <v>141</v>
      </c>
      <c r="D17" s="46">
        <v>43712</v>
      </c>
      <c r="E17" s="1" t="s">
        <v>3006</v>
      </c>
      <c r="F17" s="1" t="s">
        <v>446</v>
      </c>
      <c r="G17" s="1" t="s">
        <v>3007</v>
      </c>
      <c r="H17" s="1" t="s">
        <v>114</v>
      </c>
      <c r="I17" s="1" t="s">
        <v>75</v>
      </c>
      <c r="J17" s="1" t="s">
        <v>87</v>
      </c>
      <c r="K17" s="1" t="s">
        <v>88</v>
      </c>
      <c r="L17" s="1" t="s">
        <v>222</v>
      </c>
      <c r="M17" s="1"/>
      <c r="N17" s="1" t="s">
        <v>117</v>
      </c>
      <c r="O17" s="1" t="s">
        <v>117</v>
      </c>
      <c r="P17" s="1" t="s">
        <v>114</v>
      </c>
      <c r="Q17" s="47">
        <v>43712</v>
      </c>
      <c r="R17" s="46">
        <v>43712</v>
      </c>
      <c r="S17" s="46">
        <v>43712</v>
      </c>
      <c r="T17" s="48">
        <v>0</v>
      </c>
      <c r="U17" s="49">
        <v>0</v>
      </c>
      <c r="V17" s="50" t="s">
        <v>84</v>
      </c>
      <c r="W17" s="1" t="s">
        <v>85</v>
      </c>
      <c r="X17" s="1" t="s">
        <v>190</v>
      </c>
      <c r="Y17" s="1" t="s">
        <v>3010</v>
      </c>
      <c r="Z17" s="1"/>
      <c r="AA17" s="1" t="s">
        <v>114</v>
      </c>
      <c r="AB17" s="1" t="s">
        <v>2466</v>
      </c>
    </row>
    <row r="18" spans="1:28" ht="202.5">
      <c r="A18" s="39" t="str">
        <f t="shared" si="0"/>
        <v>1. E.</v>
      </c>
      <c r="B18" s="39" t="str">
        <f t="shared" si="1"/>
        <v>4.9</v>
      </c>
      <c r="C18" s="1">
        <v>142</v>
      </c>
      <c r="D18" s="46">
        <v>43712</v>
      </c>
      <c r="E18" s="1" t="s">
        <v>3011</v>
      </c>
      <c r="F18" s="1" t="s">
        <v>446</v>
      </c>
      <c r="G18" s="1" t="s">
        <v>451</v>
      </c>
      <c r="H18" s="1">
        <v>47</v>
      </c>
      <c r="I18" s="1" t="s">
        <v>75</v>
      </c>
      <c r="J18" s="1" t="s">
        <v>87</v>
      </c>
      <c r="K18" s="1" t="s">
        <v>88</v>
      </c>
      <c r="L18" s="1" t="s">
        <v>216</v>
      </c>
      <c r="M18" s="1"/>
      <c r="N18" s="1" t="s">
        <v>117</v>
      </c>
      <c r="O18" s="1" t="s">
        <v>117</v>
      </c>
      <c r="P18" s="1" t="s">
        <v>114</v>
      </c>
      <c r="Q18" s="47">
        <v>43712</v>
      </c>
      <c r="R18" s="46">
        <v>43712</v>
      </c>
      <c r="S18" s="46">
        <v>43712</v>
      </c>
      <c r="T18" s="48">
        <v>0</v>
      </c>
      <c r="U18" s="49">
        <v>0</v>
      </c>
      <c r="V18" s="50" t="s">
        <v>84</v>
      </c>
      <c r="W18" s="1" t="s">
        <v>85</v>
      </c>
      <c r="X18" s="1" t="s">
        <v>190</v>
      </c>
      <c r="Y18" s="1" t="s">
        <v>3012</v>
      </c>
      <c r="Z18" s="1"/>
      <c r="AA18" s="1" t="s">
        <v>114</v>
      </c>
      <c r="AB18" s="1" t="s">
        <v>2466</v>
      </c>
    </row>
    <row r="19" spans="1:28" ht="33.75">
      <c r="A19" s="39" t="str">
        <f t="shared" si="0"/>
        <v>6. Y.</v>
      </c>
      <c r="B19" s="39" t="str">
        <f t="shared" si="1"/>
        <v>4.9</v>
      </c>
      <c r="C19" s="1">
        <v>143</v>
      </c>
      <c r="D19" s="46">
        <v>43712</v>
      </c>
      <c r="E19" s="1" t="s">
        <v>3013</v>
      </c>
      <c r="F19" s="1" t="s">
        <v>198</v>
      </c>
      <c r="G19" s="1" t="s">
        <v>460</v>
      </c>
      <c r="H19" s="1" t="s">
        <v>114</v>
      </c>
      <c r="I19" s="1" t="s">
        <v>75</v>
      </c>
      <c r="J19" s="1" t="s">
        <v>100</v>
      </c>
      <c r="K19" s="1" t="s">
        <v>187</v>
      </c>
      <c r="L19" s="1" t="s">
        <v>245</v>
      </c>
      <c r="M19" s="1"/>
      <c r="N19" s="1" t="s">
        <v>117</v>
      </c>
      <c r="O19" s="1" t="s">
        <v>117</v>
      </c>
      <c r="P19" s="1" t="s">
        <v>114</v>
      </c>
      <c r="Q19" s="47">
        <v>43712</v>
      </c>
      <c r="R19" s="46">
        <v>43712</v>
      </c>
      <c r="S19" s="46">
        <v>43712</v>
      </c>
      <c r="T19" s="48">
        <v>0</v>
      </c>
      <c r="U19" s="49">
        <v>0</v>
      </c>
      <c r="V19" s="50" t="s">
        <v>84</v>
      </c>
      <c r="W19" s="1" t="s">
        <v>85</v>
      </c>
      <c r="X19" s="1" t="s">
        <v>299</v>
      </c>
      <c r="Y19" s="1" t="s">
        <v>3014</v>
      </c>
      <c r="Z19" s="1"/>
      <c r="AA19" s="1" t="s">
        <v>114</v>
      </c>
      <c r="AB19" s="1" t="s">
        <v>2991</v>
      </c>
    </row>
    <row r="20" spans="1:28" ht="90">
      <c r="A20" s="39" t="str">
        <f t="shared" si="0"/>
        <v>1. F.</v>
      </c>
      <c r="B20" s="39" t="str">
        <f t="shared" si="1"/>
        <v>4.9</v>
      </c>
      <c r="C20" s="1">
        <v>144</v>
      </c>
      <c r="D20" s="46">
        <v>43712</v>
      </c>
      <c r="E20" s="1" t="s">
        <v>3015</v>
      </c>
      <c r="F20" s="1" t="s">
        <v>446</v>
      </c>
      <c r="G20" s="1" t="s">
        <v>452</v>
      </c>
      <c r="H20" s="1" t="s">
        <v>114</v>
      </c>
      <c r="I20" s="1" t="s">
        <v>75</v>
      </c>
      <c r="J20" s="1" t="s">
        <v>87</v>
      </c>
      <c r="K20" s="1" t="s">
        <v>88</v>
      </c>
      <c r="L20" s="1" t="s">
        <v>222</v>
      </c>
      <c r="M20" s="1"/>
      <c r="N20" s="1" t="s">
        <v>117</v>
      </c>
      <c r="O20" s="1" t="s">
        <v>117</v>
      </c>
      <c r="P20" s="1" t="s">
        <v>114</v>
      </c>
      <c r="Q20" s="47">
        <v>43712</v>
      </c>
      <c r="R20" s="46">
        <v>43712</v>
      </c>
      <c r="S20" s="46">
        <v>43712</v>
      </c>
      <c r="T20" s="48">
        <v>0</v>
      </c>
      <c r="U20" s="49">
        <v>0</v>
      </c>
      <c r="V20" s="50" t="s">
        <v>84</v>
      </c>
      <c r="W20" s="1" t="s">
        <v>85</v>
      </c>
      <c r="X20" s="1" t="s">
        <v>190</v>
      </c>
      <c r="Y20" s="1" t="s">
        <v>3010</v>
      </c>
      <c r="Z20" s="1"/>
      <c r="AA20" s="1" t="s">
        <v>114</v>
      </c>
      <c r="AB20" s="1" t="s">
        <v>3016</v>
      </c>
    </row>
    <row r="21" spans="1:28" ht="90">
      <c r="A21" s="39" t="str">
        <f t="shared" si="0"/>
        <v>6. U.</v>
      </c>
      <c r="B21" s="39" t="str">
        <f t="shared" si="1"/>
        <v>4.9</v>
      </c>
      <c r="C21" s="1">
        <v>145</v>
      </c>
      <c r="D21" s="46">
        <v>43712</v>
      </c>
      <c r="E21" s="1" t="s">
        <v>3013</v>
      </c>
      <c r="F21" s="1" t="s">
        <v>198</v>
      </c>
      <c r="G21" s="1" t="s">
        <v>460</v>
      </c>
      <c r="H21" s="1" t="s">
        <v>114</v>
      </c>
      <c r="I21" s="1" t="s">
        <v>75</v>
      </c>
      <c r="J21" s="1" t="s">
        <v>100</v>
      </c>
      <c r="K21" s="1" t="s">
        <v>187</v>
      </c>
      <c r="L21" s="1" t="s">
        <v>250</v>
      </c>
      <c r="M21" s="1"/>
      <c r="N21" s="1" t="s">
        <v>117</v>
      </c>
      <c r="O21" s="1" t="s">
        <v>117</v>
      </c>
      <c r="P21" s="1" t="s">
        <v>114</v>
      </c>
      <c r="Q21" s="47">
        <v>43712</v>
      </c>
      <c r="R21" s="46">
        <v>43712</v>
      </c>
      <c r="S21" s="46">
        <v>43712</v>
      </c>
      <c r="T21" s="48">
        <v>0</v>
      </c>
      <c r="U21" s="49">
        <v>0</v>
      </c>
      <c r="V21" s="50" t="s">
        <v>84</v>
      </c>
      <c r="W21" s="1" t="s">
        <v>85</v>
      </c>
      <c r="X21" s="1" t="s">
        <v>299</v>
      </c>
      <c r="Y21" s="1" t="s">
        <v>3017</v>
      </c>
      <c r="Z21" s="1"/>
      <c r="AA21" s="1" t="s">
        <v>114</v>
      </c>
      <c r="AB21" s="1" t="s">
        <v>2998</v>
      </c>
    </row>
    <row r="22" spans="1:28" ht="90">
      <c r="A22" s="39" t="str">
        <f t="shared" si="0"/>
        <v>2. J.</v>
      </c>
      <c r="B22" s="39" t="str">
        <f t="shared" si="1"/>
        <v>5.9</v>
      </c>
      <c r="C22" s="1">
        <v>146</v>
      </c>
      <c r="D22" s="46">
        <v>43713</v>
      </c>
      <c r="E22" s="1" t="s">
        <v>2988</v>
      </c>
      <c r="F22" s="1" t="s">
        <v>453</v>
      </c>
      <c r="G22" s="1" t="s">
        <v>464</v>
      </c>
      <c r="H22" s="1" t="s">
        <v>114</v>
      </c>
      <c r="I22" s="1" t="s">
        <v>75</v>
      </c>
      <c r="J22" s="1" t="s">
        <v>76</v>
      </c>
      <c r="K22" s="1" t="s">
        <v>77</v>
      </c>
      <c r="L22" s="1" t="s">
        <v>217</v>
      </c>
      <c r="M22" s="1"/>
      <c r="N22" s="1" t="s">
        <v>117</v>
      </c>
      <c r="O22" s="1" t="s">
        <v>117</v>
      </c>
      <c r="P22" s="1" t="s">
        <v>114</v>
      </c>
      <c r="Q22" s="47">
        <v>43713</v>
      </c>
      <c r="R22" s="46">
        <v>43713</v>
      </c>
      <c r="S22" s="46">
        <v>43713</v>
      </c>
      <c r="T22" s="48">
        <v>0</v>
      </c>
      <c r="U22" s="49">
        <v>0</v>
      </c>
      <c r="V22" s="50" t="s">
        <v>84</v>
      </c>
      <c r="W22" s="1" t="s">
        <v>85</v>
      </c>
      <c r="X22" s="1" t="s">
        <v>190</v>
      </c>
      <c r="Y22" s="1" t="s">
        <v>3018</v>
      </c>
      <c r="Z22" s="1" t="s">
        <v>121</v>
      </c>
      <c r="AA22" s="1" t="s">
        <v>3018</v>
      </c>
      <c r="AB22" s="1" t="s">
        <v>3019</v>
      </c>
    </row>
    <row r="23" spans="1:28" ht="101.25">
      <c r="A23" s="39" t="str">
        <f t="shared" si="0"/>
        <v>1. D.</v>
      </c>
      <c r="B23" s="39" t="str">
        <f t="shared" si="1"/>
        <v>5.9</v>
      </c>
      <c r="C23" s="1">
        <v>147</v>
      </c>
      <c r="D23" s="46">
        <v>43713</v>
      </c>
      <c r="E23" s="1" t="s">
        <v>3020</v>
      </c>
      <c r="F23" s="1" t="s">
        <v>446</v>
      </c>
      <c r="G23" s="1" t="s">
        <v>452</v>
      </c>
      <c r="H23" s="1">
        <v>32</v>
      </c>
      <c r="I23" s="1" t="s">
        <v>172</v>
      </c>
      <c r="J23" s="1" t="s">
        <v>87</v>
      </c>
      <c r="K23" s="1" t="s">
        <v>88</v>
      </c>
      <c r="L23" s="1" t="s">
        <v>220</v>
      </c>
      <c r="M23" s="1"/>
      <c r="N23" s="1" t="s">
        <v>117</v>
      </c>
      <c r="O23" s="1" t="s">
        <v>117</v>
      </c>
      <c r="P23" s="1" t="s">
        <v>114</v>
      </c>
      <c r="Q23" s="47">
        <v>43713</v>
      </c>
      <c r="R23" s="46">
        <v>43713</v>
      </c>
      <c r="S23" s="46">
        <v>43713</v>
      </c>
      <c r="T23" s="48">
        <v>0</v>
      </c>
      <c r="U23" s="49">
        <v>0</v>
      </c>
      <c r="V23" s="50" t="s">
        <v>84</v>
      </c>
      <c r="W23" s="1" t="s">
        <v>85</v>
      </c>
      <c r="X23" s="1" t="s">
        <v>190</v>
      </c>
      <c r="Y23" s="1" t="s">
        <v>3021</v>
      </c>
      <c r="Z23" s="1"/>
      <c r="AA23" s="1" t="s">
        <v>114</v>
      </c>
      <c r="AB23" s="1" t="s">
        <v>2998</v>
      </c>
    </row>
    <row r="24" spans="1:28" ht="157.5">
      <c r="A24" s="39" t="str">
        <f t="shared" si="0"/>
        <v>2. J.</v>
      </c>
      <c r="B24" s="39" t="str">
        <f t="shared" si="1"/>
        <v>5.9</v>
      </c>
      <c r="C24" s="1">
        <v>148</v>
      </c>
      <c r="D24" s="46">
        <v>43713</v>
      </c>
      <c r="E24" s="1" t="s">
        <v>3022</v>
      </c>
      <c r="F24" s="1" t="s">
        <v>445</v>
      </c>
      <c r="G24" s="1" t="s">
        <v>3023</v>
      </c>
      <c r="H24" s="1" t="s">
        <v>114</v>
      </c>
      <c r="I24" s="1" t="s">
        <v>75</v>
      </c>
      <c r="J24" s="1" t="s">
        <v>76</v>
      </c>
      <c r="K24" s="1" t="s">
        <v>89</v>
      </c>
      <c r="L24" s="1" t="s">
        <v>217</v>
      </c>
      <c r="M24" s="1"/>
      <c r="N24" s="1" t="s">
        <v>117</v>
      </c>
      <c r="O24" s="1" t="s">
        <v>117</v>
      </c>
      <c r="P24" s="1" t="s">
        <v>114</v>
      </c>
      <c r="Q24" s="47">
        <v>43713</v>
      </c>
      <c r="R24" s="46">
        <v>43713</v>
      </c>
      <c r="S24" s="46">
        <v>43713</v>
      </c>
      <c r="T24" s="48">
        <v>0</v>
      </c>
      <c r="U24" s="49">
        <v>0</v>
      </c>
      <c r="V24" s="50" t="s">
        <v>84</v>
      </c>
      <c r="W24" s="1" t="s">
        <v>85</v>
      </c>
      <c r="X24" s="1" t="s">
        <v>190</v>
      </c>
      <c r="Y24" s="1" t="s">
        <v>3024</v>
      </c>
      <c r="Z24" s="1" t="s">
        <v>121</v>
      </c>
      <c r="AA24" s="1" t="s">
        <v>3025</v>
      </c>
      <c r="AB24" s="1" t="s">
        <v>3019</v>
      </c>
    </row>
    <row r="25" spans="1:28" ht="202.5">
      <c r="A25" s="39" t="str">
        <f t="shared" si="0"/>
        <v>1. D.</v>
      </c>
      <c r="B25" s="39" t="str">
        <f t="shared" si="1"/>
        <v>20.9</v>
      </c>
      <c r="C25" s="1">
        <v>149</v>
      </c>
      <c r="D25" s="46">
        <v>43713</v>
      </c>
      <c r="E25" s="1" t="s">
        <v>3020</v>
      </c>
      <c r="F25" s="1" t="s">
        <v>446</v>
      </c>
      <c r="G25" s="1" t="s">
        <v>452</v>
      </c>
      <c r="H25" s="1">
        <v>34</v>
      </c>
      <c r="I25" s="1" t="s">
        <v>172</v>
      </c>
      <c r="J25" s="1" t="s">
        <v>87</v>
      </c>
      <c r="K25" s="1" t="s">
        <v>88</v>
      </c>
      <c r="L25" s="1" t="s">
        <v>220</v>
      </c>
      <c r="M25" s="1" t="s">
        <v>2986</v>
      </c>
      <c r="N25" s="1" t="s">
        <v>83</v>
      </c>
      <c r="O25" s="1" t="s">
        <v>117</v>
      </c>
      <c r="P25" s="1" t="s">
        <v>3026</v>
      </c>
      <c r="Q25" s="47">
        <v>43713</v>
      </c>
      <c r="R25" s="46">
        <v>43728</v>
      </c>
      <c r="S25" s="46">
        <v>43733</v>
      </c>
      <c r="T25" s="48">
        <v>15</v>
      </c>
      <c r="U25" s="49">
        <v>20</v>
      </c>
      <c r="V25" s="50" t="s">
        <v>84</v>
      </c>
      <c r="W25" s="1" t="s">
        <v>85</v>
      </c>
      <c r="X25" s="1" t="s">
        <v>190</v>
      </c>
      <c r="Y25" s="1" t="s">
        <v>3027</v>
      </c>
      <c r="Z25" s="1"/>
      <c r="AA25" s="1" t="s">
        <v>114</v>
      </c>
      <c r="AB25" s="1" t="s">
        <v>2998</v>
      </c>
    </row>
    <row r="26" spans="1:28" ht="123.75">
      <c r="A26" s="39" t="str">
        <f t="shared" si="0"/>
        <v>2. H.</v>
      </c>
      <c r="B26" s="39" t="str">
        <f t="shared" si="1"/>
        <v>5.9</v>
      </c>
      <c r="C26" s="1">
        <v>150</v>
      </c>
      <c r="D26" s="46">
        <v>43713</v>
      </c>
      <c r="E26" s="1" t="s">
        <v>3028</v>
      </c>
      <c r="F26" s="1" t="s">
        <v>445</v>
      </c>
      <c r="G26" s="1" t="s">
        <v>3029</v>
      </c>
      <c r="H26" s="1">
        <v>7</v>
      </c>
      <c r="I26" s="1" t="s">
        <v>75</v>
      </c>
      <c r="J26" s="1" t="s">
        <v>76</v>
      </c>
      <c r="K26" s="1" t="s">
        <v>77</v>
      </c>
      <c r="L26" s="1" t="s">
        <v>239</v>
      </c>
      <c r="M26" s="1"/>
      <c r="N26" s="1" t="s">
        <v>117</v>
      </c>
      <c r="O26" s="1" t="s">
        <v>117</v>
      </c>
      <c r="P26" s="1" t="s">
        <v>114</v>
      </c>
      <c r="Q26" s="47">
        <v>43713</v>
      </c>
      <c r="R26" s="46">
        <v>43713</v>
      </c>
      <c r="S26" s="46">
        <v>43713</v>
      </c>
      <c r="T26" s="48">
        <v>0</v>
      </c>
      <c r="U26" s="49">
        <v>0</v>
      </c>
      <c r="V26" s="50" t="s">
        <v>84</v>
      </c>
      <c r="W26" s="1" t="s">
        <v>85</v>
      </c>
      <c r="X26" s="1" t="s">
        <v>190</v>
      </c>
      <c r="Y26" s="1" t="s">
        <v>3030</v>
      </c>
      <c r="Z26" s="1" t="s">
        <v>144</v>
      </c>
      <c r="AA26" s="1" t="s">
        <v>114</v>
      </c>
      <c r="AB26" s="1" t="s">
        <v>3019</v>
      </c>
    </row>
    <row r="27" spans="1:28" ht="123.75">
      <c r="A27" s="39" t="str">
        <f t="shared" si="0"/>
        <v>2. H.</v>
      </c>
      <c r="B27" s="39" t="str">
        <f t="shared" si="1"/>
        <v>5.9</v>
      </c>
      <c r="C27" s="1">
        <v>151</v>
      </c>
      <c r="D27" s="46">
        <v>43713</v>
      </c>
      <c r="E27" s="1" t="s">
        <v>3031</v>
      </c>
      <c r="F27" s="1" t="s">
        <v>445</v>
      </c>
      <c r="G27" s="1" t="s">
        <v>3032</v>
      </c>
      <c r="H27" s="1">
        <v>23</v>
      </c>
      <c r="I27" s="1" t="s">
        <v>75</v>
      </c>
      <c r="J27" s="1" t="s">
        <v>76</v>
      </c>
      <c r="K27" s="1" t="s">
        <v>77</v>
      </c>
      <c r="L27" s="1" t="s">
        <v>239</v>
      </c>
      <c r="M27" s="1"/>
      <c r="N27" s="1" t="s">
        <v>117</v>
      </c>
      <c r="O27" s="1" t="s">
        <v>117</v>
      </c>
      <c r="P27" s="1" t="s">
        <v>114</v>
      </c>
      <c r="Q27" s="47">
        <v>43713</v>
      </c>
      <c r="R27" s="46">
        <v>43713</v>
      </c>
      <c r="S27" s="46">
        <v>43713</v>
      </c>
      <c r="T27" s="48">
        <v>0</v>
      </c>
      <c r="U27" s="49">
        <v>0</v>
      </c>
      <c r="V27" s="50" t="s">
        <v>84</v>
      </c>
      <c r="W27" s="1" t="s">
        <v>85</v>
      </c>
      <c r="X27" s="1" t="s">
        <v>190</v>
      </c>
      <c r="Y27" s="1" t="s">
        <v>3030</v>
      </c>
      <c r="Z27" s="1"/>
      <c r="AA27" s="1" t="s">
        <v>114</v>
      </c>
      <c r="AB27" s="1" t="s">
        <v>3019</v>
      </c>
    </row>
    <row r="28" spans="1:28" ht="101.25">
      <c r="A28" s="39" t="str">
        <f t="shared" si="0"/>
        <v>1. D.</v>
      </c>
      <c r="B28" s="39" t="str">
        <f t="shared" si="1"/>
        <v>6.9</v>
      </c>
      <c r="C28" s="1">
        <v>152</v>
      </c>
      <c r="D28" s="46">
        <v>43714</v>
      </c>
      <c r="E28" s="1" t="s">
        <v>3033</v>
      </c>
      <c r="F28" s="1" t="s">
        <v>446</v>
      </c>
      <c r="G28" s="1" t="s">
        <v>451</v>
      </c>
      <c r="H28" s="1">
        <v>40</v>
      </c>
      <c r="I28" s="1" t="s">
        <v>170</v>
      </c>
      <c r="J28" s="1" t="s">
        <v>87</v>
      </c>
      <c r="K28" s="1" t="s">
        <v>88</v>
      </c>
      <c r="L28" s="1" t="s">
        <v>220</v>
      </c>
      <c r="M28" s="1"/>
      <c r="N28" s="1" t="s">
        <v>117</v>
      </c>
      <c r="O28" s="1" t="s">
        <v>117</v>
      </c>
      <c r="P28" s="1" t="s">
        <v>114</v>
      </c>
      <c r="Q28" s="47">
        <v>43714</v>
      </c>
      <c r="R28" s="46">
        <v>43714</v>
      </c>
      <c r="S28" s="46">
        <v>43714</v>
      </c>
      <c r="T28" s="48">
        <v>0</v>
      </c>
      <c r="U28" s="49">
        <v>0</v>
      </c>
      <c r="V28" s="50" t="s">
        <v>84</v>
      </c>
      <c r="W28" s="1" t="s">
        <v>85</v>
      </c>
      <c r="X28" s="1" t="s">
        <v>190</v>
      </c>
      <c r="Y28" s="1" t="s">
        <v>3021</v>
      </c>
      <c r="Z28" s="1"/>
      <c r="AA28" s="1" t="s">
        <v>114</v>
      </c>
      <c r="AB28" s="1" t="s">
        <v>3016</v>
      </c>
    </row>
    <row r="29" spans="1:28" ht="101.25">
      <c r="A29" s="39" t="str">
        <f t="shared" si="0"/>
        <v>1. D.</v>
      </c>
      <c r="B29" s="39" t="str">
        <f t="shared" si="1"/>
        <v>6.9</v>
      </c>
      <c r="C29" s="1">
        <v>153</v>
      </c>
      <c r="D29" s="46">
        <v>43714</v>
      </c>
      <c r="E29" s="1" t="s">
        <v>3033</v>
      </c>
      <c r="F29" s="1" t="s">
        <v>446</v>
      </c>
      <c r="G29" s="1" t="s">
        <v>451</v>
      </c>
      <c r="H29" s="1">
        <v>40</v>
      </c>
      <c r="I29" s="1" t="s">
        <v>170</v>
      </c>
      <c r="J29" s="1" t="s">
        <v>87</v>
      </c>
      <c r="K29" s="1" t="s">
        <v>88</v>
      </c>
      <c r="L29" s="1" t="s">
        <v>220</v>
      </c>
      <c r="M29" s="1"/>
      <c r="N29" s="1" t="s">
        <v>117</v>
      </c>
      <c r="O29" s="1" t="s">
        <v>117</v>
      </c>
      <c r="P29" s="1" t="s">
        <v>114</v>
      </c>
      <c r="Q29" s="47">
        <v>43714</v>
      </c>
      <c r="R29" s="46">
        <v>43714</v>
      </c>
      <c r="S29" s="46">
        <v>43714</v>
      </c>
      <c r="T29" s="48">
        <v>0</v>
      </c>
      <c r="U29" s="49">
        <v>0</v>
      </c>
      <c r="V29" s="50" t="s">
        <v>84</v>
      </c>
      <c r="W29" s="1" t="s">
        <v>85</v>
      </c>
      <c r="X29" s="1" t="s">
        <v>190</v>
      </c>
      <c r="Y29" s="1" t="s">
        <v>3021</v>
      </c>
      <c r="Z29" s="1"/>
      <c r="AA29" s="1" t="s">
        <v>114</v>
      </c>
      <c r="AB29" s="1" t="s">
        <v>3016</v>
      </c>
    </row>
    <row r="30" spans="1:28" ht="123.75">
      <c r="A30" s="39" t="str">
        <f t="shared" si="0"/>
        <v>1. D.</v>
      </c>
      <c r="B30" s="39" t="str">
        <f t="shared" si="1"/>
        <v>24.9</v>
      </c>
      <c r="C30" s="1">
        <v>154</v>
      </c>
      <c r="D30" s="46">
        <v>43714</v>
      </c>
      <c r="E30" s="1" t="s">
        <v>3033</v>
      </c>
      <c r="F30" s="1" t="s">
        <v>446</v>
      </c>
      <c r="G30" s="1" t="s">
        <v>451</v>
      </c>
      <c r="H30" s="1">
        <v>40</v>
      </c>
      <c r="I30" s="1" t="s">
        <v>170</v>
      </c>
      <c r="J30" s="1" t="s">
        <v>87</v>
      </c>
      <c r="K30" s="1" t="s">
        <v>88</v>
      </c>
      <c r="L30" s="1" t="s">
        <v>220</v>
      </c>
      <c r="M30" s="1" t="s">
        <v>2986</v>
      </c>
      <c r="N30" s="1" t="s">
        <v>83</v>
      </c>
      <c r="O30" s="1" t="s">
        <v>117</v>
      </c>
      <c r="P30" s="1" t="s">
        <v>3034</v>
      </c>
      <c r="Q30" s="47">
        <v>43714</v>
      </c>
      <c r="R30" s="46">
        <v>43732</v>
      </c>
      <c r="S30" s="46">
        <v>43732</v>
      </c>
      <c r="T30" s="48">
        <v>18</v>
      </c>
      <c r="U30" s="49">
        <v>18</v>
      </c>
      <c r="V30" s="50" t="s">
        <v>84</v>
      </c>
      <c r="W30" s="1" t="s">
        <v>85</v>
      </c>
      <c r="X30" s="1" t="s">
        <v>190</v>
      </c>
      <c r="Y30" s="1" t="s">
        <v>3035</v>
      </c>
      <c r="Z30" s="1"/>
      <c r="AA30" s="1" t="s">
        <v>114</v>
      </c>
      <c r="AB30" s="1" t="s">
        <v>3016</v>
      </c>
    </row>
    <row r="31" spans="1:28" ht="236.25">
      <c r="A31" s="39" t="str">
        <f t="shared" si="0"/>
        <v>1. E.</v>
      </c>
      <c r="B31" s="39" t="str">
        <f t="shared" si="1"/>
        <v>6.9</v>
      </c>
      <c r="C31" s="1">
        <v>155</v>
      </c>
      <c r="D31" s="46">
        <v>43714</v>
      </c>
      <c r="E31" s="1" t="s">
        <v>3036</v>
      </c>
      <c r="F31" s="1" t="s">
        <v>446</v>
      </c>
      <c r="G31" s="1" t="s">
        <v>451</v>
      </c>
      <c r="H31" s="1">
        <v>24</v>
      </c>
      <c r="I31" s="1" t="s">
        <v>170</v>
      </c>
      <c r="J31" s="1" t="s">
        <v>87</v>
      </c>
      <c r="K31" s="1" t="s">
        <v>88</v>
      </c>
      <c r="L31" s="1" t="s">
        <v>216</v>
      </c>
      <c r="M31" s="1"/>
      <c r="N31" s="1" t="s">
        <v>117</v>
      </c>
      <c r="O31" s="1" t="s">
        <v>117</v>
      </c>
      <c r="P31" s="1" t="s">
        <v>114</v>
      </c>
      <c r="Q31" s="47">
        <v>43714</v>
      </c>
      <c r="R31" s="46">
        <v>43714</v>
      </c>
      <c r="S31" s="46">
        <v>43714</v>
      </c>
      <c r="T31" s="48">
        <v>0</v>
      </c>
      <c r="U31" s="49">
        <v>0</v>
      </c>
      <c r="V31" s="50" t="s">
        <v>84</v>
      </c>
      <c r="W31" s="1" t="s">
        <v>85</v>
      </c>
      <c r="X31" s="1" t="s">
        <v>190</v>
      </c>
      <c r="Y31" s="1" t="s">
        <v>3037</v>
      </c>
      <c r="Z31" s="1"/>
      <c r="AA31" s="1" t="s">
        <v>114</v>
      </c>
      <c r="AB31" s="1" t="s">
        <v>2466</v>
      </c>
    </row>
    <row r="32" spans="1:28" ht="247.5">
      <c r="A32" s="39" t="str">
        <f t="shared" si="0"/>
        <v>2. H.</v>
      </c>
      <c r="B32" s="39" t="str">
        <f t="shared" si="1"/>
        <v>24.9</v>
      </c>
      <c r="C32" s="1">
        <v>156</v>
      </c>
      <c r="D32" s="46">
        <v>43714</v>
      </c>
      <c r="E32" s="1" t="s">
        <v>3038</v>
      </c>
      <c r="F32" s="1" t="s">
        <v>454</v>
      </c>
      <c r="G32" s="1" t="s">
        <v>3039</v>
      </c>
      <c r="H32" s="1">
        <v>53</v>
      </c>
      <c r="I32" s="1" t="s">
        <v>75</v>
      </c>
      <c r="J32" s="1" t="s">
        <v>76</v>
      </c>
      <c r="K32" s="1" t="s">
        <v>77</v>
      </c>
      <c r="L32" s="1" t="s">
        <v>239</v>
      </c>
      <c r="M32" s="1" t="s">
        <v>534</v>
      </c>
      <c r="N32" s="1" t="s">
        <v>83</v>
      </c>
      <c r="O32" s="1" t="s">
        <v>117</v>
      </c>
      <c r="P32" s="1" t="s">
        <v>3040</v>
      </c>
      <c r="Q32" s="47">
        <v>43714</v>
      </c>
      <c r="R32" s="46">
        <v>43732</v>
      </c>
      <c r="S32" s="46">
        <v>43734</v>
      </c>
      <c r="T32" s="48">
        <v>18</v>
      </c>
      <c r="U32" s="49">
        <v>20</v>
      </c>
      <c r="V32" s="50" t="s">
        <v>84</v>
      </c>
      <c r="W32" s="1" t="s">
        <v>85</v>
      </c>
      <c r="X32" s="1" t="s">
        <v>190</v>
      </c>
      <c r="Y32" s="1" t="s">
        <v>3041</v>
      </c>
      <c r="Z32" s="1"/>
      <c r="AA32" s="1" t="s">
        <v>114</v>
      </c>
      <c r="AB32" s="1" t="s">
        <v>2466</v>
      </c>
    </row>
    <row r="33" spans="1:28" ht="202.5">
      <c r="A33" s="39" t="str">
        <f t="shared" si="0"/>
        <v>1. D.</v>
      </c>
      <c r="B33" s="39" t="str">
        <f t="shared" si="1"/>
        <v>7.9</v>
      </c>
      <c r="C33" s="1">
        <v>157</v>
      </c>
      <c r="D33" s="46">
        <v>43715</v>
      </c>
      <c r="E33" s="1" t="s">
        <v>3033</v>
      </c>
      <c r="F33" s="1" t="s">
        <v>446</v>
      </c>
      <c r="G33" s="1" t="s">
        <v>451</v>
      </c>
      <c r="H33" s="1">
        <v>1200</v>
      </c>
      <c r="I33" s="1" t="s">
        <v>75</v>
      </c>
      <c r="J33" s="1" t="s">
        <v>87</v>
      </c>
      <c r="K33" s="1" t="s">
        <v>88</v>
      </c>
      <c r="L33" s="1" t="s">
        <v>220</v>
      </c>
      <c r="M33" s="1"/>
      <c r="N33" s="1" t="s">
        <v>117</v>
      </c>
      <c r="O33" s="1" t="s">
        <v>117</v>
      </c>
      <c r="P33" s="1" t="s">
        <v>114</v>
      </c>
      <c r="Q33" s="47">
        <v>43715</v>
      </c>
      <c r="R33" s="46">
        <v>43715</v>
      </c>
      <c r="S33" s="46">
        <v>43715</v>
      </c>
      <c r="T33" s="48">
        <v>0</v>
      </c>
      <c r="U33" s="49">
        <v>0</v>
      </c>
      <c r="V33" s="50" t="s">
        <v>84</v>
      </c>
      <c r="W33" s="1" t="s">
        <v>85</v>
      </c>
      <c r="X33" s="1" t="s">
        <v>190</v>
      </c>
      <c r="Y33" s="1" t="s">
        <v>3042</v>
      </c>
      <c r="Z33" s="1"/>
      <c r="AA33" s="1" t="s">
        <v>114</v>
      </c>
      <c r="AB33" s="1" t="s">
        <v>2466</v>
      </c>
    </row>
    <row r="34" spans="1:28" ht="146.25">
      <c r="A34" s="39" t="str">
        <f t="shared" si="0"/>
        <v>6. R.</v>
      </c>
      <c r="B34" s="39" t="str">
        <f t="shared" si="1"/>
        <v>9.9</v>
      </c>
      <c r="C34" s="1">
        <v>158</v>
      </c>
      <c r="D34" s="46">
        <v>43717</v>
      </c>
      <c r="E34" s="1" t="s">
        <v>462</v>
      </c>
      <c r="F34" s="1" t="s">
        <v>453</v>
      </c>
      <c r="G34" s="1" t="s">
        <v>43</v>
      </c>
      <c r="H34" s="1" t="s">
        <v>114</v>
      </c>
      <c r="I34" s="1" t="s">
        <v>75</v>
      </c>
      <c r="J34" s="1" t="s">
        <v>100</v>
      </c>
      <c r="K34" s="1" t="s">
        <v>187</v>
      </c>
      <c r="L34" s="1" t="s">
        <v>223</v>
      </c>
      <c r="M34" s="1"/>
      <c r="N34" s="1" t="s">
        <v>117</v>
      </c>
      <c r="O34" s="1" t="s">
        <v>117</v>
      </c>
      <c r="P34" s="1" t="s">
        <v>114</v>
      </c>
      <c r="Q34" s="47">
        <v>43717</v>
      </c>
      <c r="R34" s="46">
        <v>43717</v>
      </c>
      <c r="S34" s="46">
        <v>43717</v>
      </c>
      <c r="T34" s="48">
        <v>0</v>
      </c>
      <c r="U34" s="49">
        <v>0</v>
      </c>
      <c r="V34" s="50" t="s">
        <v>84</v>
      </c>
      <c r="W34" s="1" t="s">
        <v>85</v>
      </c>
      <c r="X34" s="1" t="s">
        <v>299</v>
      </c>
      <c r="Y34" s="52" t="s">
        <v>450</v>
      </c>
      <c r="Z34" s="1"/>
      <c r="AA34" s="1" t="s">
        <v>114</v>
      </c>
      <c r="AB34" s="1" t="s">
        <v>2466</v>
      </c>
    </row>
    <row r="35" spans="1:28" ht="45">
      <c r="A35" s="39" t="str">
        <f t="shared" si="0"/>
        <v>6. O.</v>
      </c>
      <c r="B35" s="39" t="str">
        <f t="shared" si="1"/>
        <v>9.9</v>
      </c>
      <c r="C35" s="1">
        <v>159</v>
      </c>
      <c r="D35" s="46">
        <v>43717</v>
      </c>
      <c r="E35" s="1" t="s">
        <v>462</v>
      </c>
      <c r="F35" s="1" t="s">
        <v>453</v>
      </c>
      <c r="G35" s="1" t="s">
        <v>43</v>
      </c>
      <c r="H35" s="1" t="s">
        <v>114</v>
      </c>
      <c r="I35" s="1" t="s">
        <v>75</v>
      </c>
      <c r="J35" s="1" t="s">
        <v>100</v>
      </c>
      <c r="K35" s="1" t="s">
        <v>187</v>
      </c>
      <c r="L35" s="1" t="s">
        <v>224</v>
      </c>
      <c r="M35" s="1"/>
      <c r="N35" s="1" t="s">
        <v>117</v>
      </c>
      <c r="O35" s="1" t="s">
        <v>117</v>
      </c>
      <c r="P35" s="1" t="s">
        <v>114</v>
      </c>
      <c r="Q35" s="47">
        <v>43717</v>
      </c>
      <c r="R35" s="46">
        <v>43717</v>
      </c>
      <c r="S35" s="46">
        <v>43717</v>
      </c>
      <c r="T35" s="48">
        <v>0</v>
      </c>
      <c r="U35" s="49">
        <v>0</v>
      </c>
      <c r="V35" s="50" t="s">
        <v>84</v>
      </c>
      <c r="W35" s="1" t="s">
        <v>85</v>
      </c>
      <c r="X35" s="1" t="s">
        <v>299</v>
      </c>
      <c r="Y35" s="1" t="s">
        <v>3043</v>
      </c>
      <c r="Z35" s="1"/>
      <c r="AA35" s="1" t="s">
        <v>114</v>
      </c>
      <c r="AB35" s="1" t="s">
        <v>2466</v>
      </c>
    </row>
    <row r="36" spans="1:28" ht="78.75">
      <c r="A36" s="39" t="str">
        <f t="shared" si="0"/>
        <v>6. P.</v>
      </c>
      <c r="B36" s="39" t="str">
        <f t="shared" si="1"/>
        <v>9.9</v>
      </c>
      <c r="C36" s="1">
        <v>160</v>
      </c>
      <c r="D36" s="46">
        <v>43717</v>
      </c>
      <c r="E36" s="1" t="s">
        <v>462</v>
      </c>
      <c r="F36" s="1" t="s">
        <v>453</v>
      </c>
      <c r="G36" s="1" t="s">
        <v>43</v>
      </c>
      <c r="H36" s="1" t="s">
        <v>114</v>
      </c>
      <c r="I36" s="1" t="s">
        <v>75</v>
      </c>
      <c r="J36" s="1" t="s">
        <v>100</v>
      </c>
      <c r="K36" s="1" t="s">
        <v>187</v>
      </c>
      <c r="L36" s="1" t="s">
        <v>225</v>
      </c>
      <c r="M36" s="1"/>
      <c r="N36" s="1" t="s">
        <v>117</v>
      </c>
      <c r="O36" s="1" t="s">
        <v>117</v>
      </c>
      <c r="P36" s="1" t="s">
        <v>114</v>
      </c>
      <c r="Q36" s="47">
        <v>43717</v>
      </c>
      <c r="R36" s="46">
        <v>43717</v>
      </c>
      <c r="S36" s="46">
        <v>43717</v>
      </c>
      <c r="T36" s="48">
        <v>0</v>
      </c>
      <c r="U36" s="49">
        <v>0</v>
      </c>
      <c r="V36" s="50" t="s">
        <v>84</v>
      </c>
      <c r="W36" s="1" t="s">
        <v>85</v>
      </c>
      <c r="X36" s="1" t="s">
        <v>299</v>
      </c>
      <c r="Y36" s="1" t="s">
        <v>3044</v>
      </c>
      <c r="Z36" s="1"/>
      <c r="AA36" s="1" t="s">
        <v>114</v>
      </c>
      <c r="AB36" s="1" t="s">
        <v>2466</v>
      </c>
    </row>
    <row r="37" spans="1:28" ht="157.5">
      <c r="A37" s="39" t="str">
        <f t="shared" si="0"/>
        <v>3. J.</v>
      </c>
      <c r="B37" s="39" t="str">
        <f t="shared" si="1"/>
        <v>10.9</v>
      </c>
      <c r="C37" s="1">
        <v>161</v>
      </c>
      <c r="D37" s="46">
        <v>43718</v>
      </c>
      <c r="E37" s="1" t="s">
        <v>3045</v>
      </c>
      <c r="F37" s="1" t="s">
        <v>446</v>
      </c>
      <c r="G37" s="1" t="s">
        <v>452</v>
      </c>
      <c r="H37" s="1" t="s">
        <v>114</v>
      </c>
      <c r="I37" s="1" t="s">
        <v>75</v>
      </c>
      <c r="J37" s="1" t="s">
        <v>183</v>
      </c>
      <c r="K37" s="1" t="s">
        <v>192</v>
      </c>
      <c r="L37" s="1" t="s">
        <v>217</v>
      </c>
      <c r="M37" s="1"/>
      <c r="N37" s="1" t="s">
        <v>117</v>
      </c>
      <c r="O37" s="1" t="s">
        <v>117</v>
      </c>
      <c r="P37" s="1" t="s">
        <v>114</v>
      </c>
      <c r="Q37" s="47">
        <v>43718</v>
      </c>
      <c r="R37" s="46">
        <v>43718</v>
      </c>
      <c r="S37" s="46">
        <v>43718</v>
      </c>
      <c r="T37" s="48">
        <v>0</v>
      </c>
      <c r="U37" s="49">
        <v>0</v>
      </c>
      <c r="V37" s="50" t="s">
        <v>84</v>
      </c>
      <c r="W37" s="1" t="s">
        <v>85</v>
      </c>
      <c r="X37" s="1" t="s">
        <v>190</v>
      </c>
      <c r="Y37" s="1" t="s">
        <v>3046</v>
      </c>
      <c r="Z37" s="1" t="s">
        <v>138</v>
      </c>
      <c r="AA37" s="1" t="s">
        <v>114</v>
      </c>
      <c r="AB37" s="1" t="s">
        <v>2998</v>
      </c>
    </row>
    <row r="38" spans="1:28" ht="168.75">
      <c r="A38" s="39" t="str">
        <f t="shared" si="0"/>
        <v>2. H.</v>
      </c>
      <c r="B38" s="39" t="str">
        <f t="shared" si="1"/>
        <v>10.9</v>
      </c>
      <c r="C38" s="1">
        <v>162</v>
      </c>
      <c r="D38" s="46">
        <v>43718</v>
      </c>
      <c r="E38" s="1" t="s">
        <v>3045</v>
      </c>
      <c r="F38" s="1" t="s">
        <v>446</v>
      </c>
      <c r="G38" s="1" t="s">
        <v>452</v>
      </c>
      <c r="H38" s="1">
        <v>37</v>
      </c>
      <c r="I38" s="1" t="s">
        <v>181</v>
      </c>
      <c r="J38" s="1" t="s">
        <v>76</v>
      </c>
      <c r="K38" s="1" t="s">
        <v>77</v>
      </c>
      <c r="L38" s="1" t="s">
        <v>239</v>
      </c>
      <c r="M38" s="1"/>
      <c r="N38" s="1" t="s">
        <v>117</v>
      </c>
      <c r="O38" s="1" t="s">
        <v>117</v>
      </c>
      <c r="P38" s="1" t="s">
        <v>114</v>
      </c>
      <c r="Q38" s="47">
        <v>43718</v>
      </c>
      <c r="R38" s="46">
        <v>43718</v>
      </c>
      <c r="S38" s="46">
        <v>43718</v>
      </c>
      <c r="T38" s="48">
        <v>0</v>
      </c>
      <c r="U38" s="49">
        <v>0</v>
      </c>
      <c r="V38" s="50" t="s">
        <v>84</v>
      </c>
      <c r="W38" s="1" t="s">
        <v>85</v>
      </c>
      <c r="X38" s="1" t="s">
        <v>190</v>
      </c>
      <c r="Y38" s="1" t="s">
        <v>3047</v>
      </c>
      <c r="Z38" s="1"/>
      <c r="AA38" s="1" t="s">
        <v>114</v>
      </c>
      <c r="AB38" s="1" t="s">
        <v>2998</v>
      </c>
    </row>
    <row r="39" spans="1:28" ht="258.75">
      <c r="A39" s="39" t="str">
        <f t="shared" si="0"/>
        <v>2. A.</v>
      </c>
      <c r="B39" s="39" t="str">
        <f t="shared" si="1"/>
        <v>25.9</v>
      </c>
      <c r="C39" s="1">
        <v>163</v>
      </c>
      <c r="D39" s="46">
        <v>43718</v>
      </c>
      <c r="E39" s="1" t="s">
        <v>3048</v>
      </c>
      <c r="F39" s="1" t="s">
        <v>453</v>
      </c>
      <c r="G39" s="1" t="s">
        <v>464</v>
      </c>
      <c r="H39" s="1" t="s">
        <v>114</v>
      </c>
      <c r="I39" s="1" t="s">
        <v>75</v>
      </c>
      <c r="J39" s="1" t="s">
        <v>76</v>
      </c>
      <c r="K39" s="1" t="s">
        <v>77</v>
      </c>
      <c r="L39" s="1" t="s">
        <v>101</v>
      </c>
      <c r="M39" s="1" t="s">
        <v>798</v>
      </c>
      <c r="N39" s="1" t="s">
        <v>83</v>
      </c>
      <c r="O39" s="1" t="s">
        <v>117</v>
      </c>
      <c r="P39" s="1" t="s">
        <v>3049</v>
      </c>
      <c r="Q39" s="47">
        <v>43718</v>
      </c>
      <c r="R39" s="46">
        <v>43733</v>
      </c>
      <c r="S39" s="46">
        <v>43738</v>
      </c>
      <c r="T39" s="48">
        <v>15</v>
      </c>
      <c r="U39" s="49">
        <v>20</v>
      </c>
      <c r="V39" s="50" t="s">
        <v>84</v>
      </c>
      <c r="W39" s="1" t="s">
        <v>85</v>
      </c>
      <c r="X39" s="1" t="s">
        <v>190</v>
      </c>
      <c r="Y39" s="1" t="s">
        <v>3050</v>
      </c>
      <c r="Z39" s="1"/>
      <c r="AA39" s="1" t="s">
        <v>114</v>
      </c>
      <c r="AB39" s="1" t="s">
        <v>3019</v>
      </c>
    </row>
    <row r="40" spans="1:28" ht="258.75">
      <c r="A40" s="39" t="str">
        <f t="shared" si="0"/>
        <v>2. H.</v>
      </c>
      <c r="B40" s="39" t="str">
        <f t="shared" si="1"/>
        <v>26.9</v>
      </c>
      <c r="C40" s="1">
        <v>164</v>
      </c>
      <c r="D40" s="46">
        <v>43719</v>
      </c>
      <c r="E40" s="1" t="s">
        <v>3051</v>
      </c>
      <c r="F40" s="1" t="s">
        <v>453</v>
      </c>
      <c r="G40" s="1" t="s">
        <v>3052</v>
      </c>
      <c r="H40" s="1">
        <v>1</v>
      </c>
      <c r="I40" s="1" t="s">
        <v>75</v>
      </c>
      <c r="J40" s="1" t="s">
        <v>76</v>
      </c>
      <c r="K40" s="1" t="s">
        <v>77</v>
      </c>
      <c r="L40" s="1" t="s">
        <v>239</v>
      </c>
      <c r="M40" s="1" t="s">
        <v>2987</v>
      </c>
      <c r="N40" s="1" t="s">
        <v>83</v>
      </c>
      <c r="O40" s="1" t="s">
        <v>117</v>
      </c>
      <c r="P40" s="1" t="s">
        <v>3053</v>
      </c>
      <c r="Q40" s="47">
        <v>43719</v>
      </c>
      <c r="R40" s="46">
        <v>43734</v>
      </c>
      <c r="S40" s="46">
        <v>43738</v>
      </c>
      <c r="T40" s="48">
        <v>15</v>
      </c>
      <c r="U40" s="49">
        <v>19</v>
      </c>
      <c r="V40" s="50" t="s">
        <v>84</v>
      </c>
      <c r="W40" s="1" t="s">
        <v>85</v>
      </c>
      <c r="X40" s="1" t="s">
        <v>190</v>
      </c>
      <c r="Y40" s="1" t="s">
        <v>3054</v>
      </c>
      <c r="Z40" s="1"/>
      <c r="AA40" s="1" t="s">
        <v>114</v>
      </c>
      <c r="AB40" s="1" t="s">
        <v>2991</v>
      </c>
    </row>
    <row r="41" spans="1:28" ht="315">
      <c r="A41" s="39" t="str">
        <f t="shared" si="0"/>
        <v>3. J.</v>
      </c>
      <c r="B41" s="39" t="str">
        <f t="shared" si="1"/>
        <v>20.9</v>
      </c>
      <c r="C41" s="1">
        <v>165</v>
      </c>
      <c r="D41" s="46">
        <v>43719</v>
      </c>
      <c r="E41" s="1" t="s">
        <v>3055</v>
      </c>
      <c r="F41" s="1" t="s">
        <v>453</v>
      </c>
      <c r="G41" s="1" t="s">
        <v>464</v>
      </c>
      <c r="H41" s="1" t="s">
        <v>114</v>
      </c>
      <c r="I41" s="1" t="s">
        <v>75</v>
      </c>
      <c r="J41" s="1" t="s">
        <v>183</v>
      </c>
      <c r="K41" s="1" t="s">
        <v>192</v>
      </c>
      <c r="L41" s="1" t="s">
        <v>217</v>
      </c>
      <c r="M41" s="1" t="s">
        <v>798</v>
      </c>
      <c r="N41" s="1" t="s">
        <v>83</v>
      </c>
      <c r="O41" s="1" t="s">
        <v>117</v>
      </c>
      <c r="P41" s="1" t="s">
        <v>3056</v>
      </c>
      <c r="Q41" s="47">
        <v>43719</v>
      </c>
      <c r="R41" s="46">
        <v>43728</v>
      </c>
      <c r="S41" s="46">
        <v>43728</v>
      </c>
      <c r="T41" s="48">
        <v>9</v>
      </c>
      <c r="U41" s="49">
        <v>9</v>
      </c>
      <c r="V41" s="50" t="s">
        <v>84</v>
      </c>
      <c r="W41" s="1" t="s">
        <v>85</v>
      </c>
      <c r="X41" s="1" t="s">
        <v>190</v>
      </c>
      <c r="Y41" s="1" t="s">
        <v>3057</v>
      </c>
      <c r="Z41" s="1" t="s">
        <v>177</v>
      </c>
      <c r="AA41" s="1" t="s">
        <v>114</v>
      </c>
      <c r="AB41" s="1" t="s">
        <v>2998</v>
      </c>
    </row>
    <row r="42" spans="1:28" ht="101.25">
      <c r="A42" s="39" t="str">
        <f t="shared" si="0"/>
        <v>6. W.</v>
      </c>
      <c r="B42" s="39" t="str">
        <f t="shared" si="1"/>
        <v>11.9</v>
      </c>
      <c r="C42" s="1">
        <v>166</v>
      </c>
      <c r="D42" s="46">
        <v>43719</v>
      </c>
      <c r="E42" s="1" t="s">
        <v>3058</v>
      </c>
      <c r="F42" s="1" t="s">
        <v>209</v>
      </c>
      <c r="G42" s="1" t="s">
        <v>501</v>
      </c>
      <c r="H42" s="1" t="s">
        <v>114</v>
      </c>
      <c r="I42" s="1" t="s">
        <v>75</v>
      </c>
      <c r="J42" s="1" t="s">
        <v>100</v>
      </c>
      <c r="K42" s="1" t="s">
        <v>187</v>
      </c>
      <c r="L42" s="1" t="s">
        <v>254</v>
      </c>
      <c r="M42" s="1"/>
      <c r="N42" s="1" t="s">
        <v>117</v>
      </c>
      <c r="O42" s="1" t="s">
        <v>117</v>
      </c>
      <c r="P42" s="1" t="s">
        <v>114</v>
      </c>
      <c r="Q42" s="47">
        <v>43719</v>
      </c>
      <c r="R42" s="46">
        <v>43719</v>
      </c>
      <c r="S42" s="46">
        <v>43719</v>
      </c>
      <c r="T42" s="48">
        <v>0</v>
      </c>
      <c r="U42" s="49">
        <v>0</v>
      </c>
      <c r="V42" s="50" t="s">
        <v>84</v>
      </c>
      <c r="W42" s="1" t="s">
        <v>85</v>
      </c>
      <c r="X42" s="1" t="s">
        <v>299</v>
      </c>
      <c r="Y42" s="1" t="s">
        <v>3059</v>
      </c>
      <c r="Z42" s="1"/>
      <c r="AA42" s="1" t="s">
        <v>114</v>
      </c>
      <c r="AB42" s="1" t="s">
        <v>3001</v>
      </c>
    </row>
    <row r="43" spans="1:28" ht="78.75">
      <c r="A43" s="39" t="str">
        <f t="shared" si="0"/>
        <v>2. J.</v>
      </c>
      <c r="B43" s="39" t="str">
        <f t="shared" si="1"/>
        <v>12.9</v>
      </c>
      <c r="C43" s="1">
        <v>167</v>
      </c>
      <c r="D43" s="46">
        <v>43720</v>
      </c>
      <c r="E43" s="1" t="s">
        <v>3045</v>
      </c>
      <c r="F43" s="1" t="s">
        <v>446</v>
      </c>
      <c r="G43" s="1" t="s">
        <v>452</v>
      </c>
      <c r="H43" s="1" t="s">
        <v>114</v>
      </c>
      <c r="I43" s="1" t="s">
        <v>75</v>
      </c>
      <c r="J43" s="1" t="s">
        <v>76</v>
      </c>
      <c r="K43" s="1" t="s">
        <v>89</v>
      </c>
      <c r="L43" s="1" t="s">
        <v>217</v>
      </c>
      <c r="M43" s="1"/>
      <c r="N43" s="1" t="s">
        <v>117</v>
      </c>
      <c r="O43" s="1" t="s">
        <v>117</v>
      </c>
      <c r="P43" s="1" t="s">
        <v>114</v>
      </c>
      <c r="Q43" s="47">
        <v>43720</v>
      </c>
      <c r="R43" s="46">
        <v>43720</v>
      </c>
      <c r="S43" s="46">
        <v>43720</v>
      </c>
      <c r="T43" s="48">
        <v>0</v>
      </c>
      <c r="U43" s="49">
        <v>0</v>
      </c>
      <c r="V43" s="50" t="s">
        <v>84</v>
      </c>
      <c r="W43" s="1" t="s">
        <v>85</v>
      </c>
      <c r="X43" s="1" t="s">
        <v>190</v>
      </c>
      <c r="Y43" s="1" t="s">
        <v>3060</v>
      </c>
      <c r="Z43" s="1" t="s">
        <v>121</v>
      </c>
      <c r="AA43" s="1" t="s">
        <v>3061</v>
      </c>
      <c r="AB43" s="1" t="s">
        <v>3062</v>
      </c>
    </row>
    <row r="44" spans="1:28" ht="101.25">
      <c r="A44" s="39" t="str">
        <f t="shared" si="0"/>
        <v>6. W.</v>
      </c>
      <c r="B44" s="39" t="str">
        <f t="shared" si="1"/>
        <v>12.9</v>
      </c>
      <c r="C44" s="1">
        <v>168</v>
      </c>
      <c r="D44" s="46">
        <v>43720</v>
      </c>
      <c r="E44" s="1" t="s">
        <v>3063</v>
      </c>
      <c r="F44" s="1" t="s">
        <v>205</v>
      </c>
      <c r="G44" s="1" t="s">
        <v>38</v>
      </c>
      <c r="H44" s="1" t="s">
        <v>114</v>
      </c>
      <c r="I44" s="1" t="s">
        <v>75</v>
      </c>
      <c r="J44" s="1" t="s">
        <v>100</v>
      </c>
      <c r="K44" s="1" t="s">
        <v>187</v>
      </c>
      <c r="L44" s="1" t="s">
        <v>254</v>
      </c>
      <c r="M44" s="1"/>
      <c r="N44" s="1" t="s">
        <v>117</v>
      </c>
      <c r="O44" s="1" t="s">
        <v>117</v>
      </c>
      <c r="P44" s="1" t="s">
        <v>114</v>
      </c>
      <c r="Q44" s="47">
        <v>43720</v>
      </c>
      <c r="R44" s="46">
        <v>43720</v>
      </c>
      <c r="S44" s="46">
        <v>43720</v>
      </c>
      <c r="T44" s="48">
        <v>0</v>
      </c>
      <c r="U44" s="49">
        <v>0</v>
      </c>
      <c r="V44" s="50" t="s">
        <v>84</v>
      </c>
      <c r="W44" s="1" t="s">
        <v>85</v>
      </c>
      <c r="X44" s="1" t="s">
        <v>299</v>
      </c>
      <c r="Y44" s="1" t="s">
        <v>3064</v>
      </c>
      <c r="Z44" s="1"/>
      <c r="AA44" s="1" t="s">
        <v>114</v>
      </c>
      <c r="AB44" s="1" t="s">
        <v>3001</v>
      </c>
    </row>
    <row r="45" spans="1:28" ht="157.5">
      <c r="A45" s="39" t="str">
        <f t="shared" si="0"/>
        <v>1. E.</v>
      </c>
      <c r="B45" s="39" t="str">
        <f t="shared" si="1"/>
        <v>12.9</v>
      </c>
      <c r="C45" s="1">
        <v>169</v>
      </c>
      <c r="D45" s="46">
        <v>43720</v>
      </c>
      <c r="E45" s="1" t="s">
        <v>3065</v>
      </c>
      <c r="F45" s="1" t="s">
        <v>446</v>
      </c>
      <c r="G45" s="1" t="s">
        <v>451</v>
      </c>
      <c r="H45" s="1">
        <v>14</v>
      </c>
      <c r="I45" s="1" t="s">
        <v>75</v>
      </c>
      <c r="J45" s="1" t="s">
        <v>87</v>
      </c>
      <c r="K45" s="1" t="s">
        <v>88</v>
      </c>
      <c r="L45" s="1" t="s">
        <v>216</v>
      </c>
      <c r="M45" s="1"/>
      <c r="N45" s="1" t="s">
        <v>117</v>
      </c>
      <c r="O45" s="1" t="s">
        <v>117</v>
      </c>
      <c r="P45" s="1" t="s">
        <v>114</v>
      </c>
      <c r="Q45" s="47">
        <v>43720</v>
      </c>
      <c r="R45" s="46">
        <v>43720</v>
      </c>
      <c r="S45" s="46">
        <v>43720</v>
      </c>
      <c r="T45" s="48">
        <v>0</v>
      </c>
      <c r="U45" s="49">
        <v>0</v>
      </c>
      <c r="V45" s="50" t="s">
        <v>84</v>
      </c>
      <c r="W45" s="1" t="s">
        <v>85</v>
      </c>
      <c r="X45" s="1" t="s">
        <v>190</v>
      </c>
      <c r="Y45" s="1" t="s">
        <v>3066</v>
      </c>
      <c r="Z45" s="1"/>
      <c r="AA45" s="1" t="s">
        <v>114</v>
      </c>
      <c r="AB45" s="1" t="s">
        <v>3004</v>
      </c>
    </row>
    <row r="46" spans="1:28" ht="168.75">
      <c r="A46" s="39" t="str">
        <f t="shared" si="0"/>
        <v>2. J.</v>
      </c>
      <c r="B46" s="39" t="str">
        <f t="shared" si="1"/>
        <v>12.9</v>
      </c>
      <c r="C46" s="1">
        <v>170</v>
      </c>
      <c r="D46" s="46">
        <v>43720</v>
      </c>
      <c r="E46" s="1" t="s">
        <v>3067</v>
      </c>
      <c r="F46" s="1" t="s">
        <v>446</v>
      </c>
      <c r="G46" s="1" t="s">
        <v>451</v>
      </c>
      <c r="H46" s="1" t="s">
        <v>114</v>
      </c>
      <c r="I46" s="1" t="s">
        <v>75</v>
      </c>
      <c r="J46" s="1" t="s">
        <v>76</v>
      </c>
      <c r="K46" s="1" t="s">
        <v>77</v>
      </c>
      <c r="L46" s="1" t="s">
        <v>217</v>
      </c>
      <c r="M46" s="1"/>
      <c r="N46" s="1" t="s">
        <v>117</v>
      </c>
      <c r="O46" s="1" t="s">
        <v>117</v>
      </c>
      <c r="P46" s="1" t="s">
        <v>114</v>
      </c>
      <c r="Q46" s="47">
        <v>43720</v>
      </c>
      <c r="R46" s="46">
        <v>43720</v>
      </c>
      <c r="S46" s="46">
        <v>43720</v>
      </c>
      <c r="T46" s="48">
        <v>0</v>
      </c>
      <c r="U46" s="49">
        <v>0</v>
      </c>
      <c r="V46" s="50" t="s">
        <v>84</v>
      </c>
      <c r="W46" s="1" t="s">
        <v>85</v>
      </c>
      <c r="X46" s="1" t="s">
        <v>190</v>
      </c>
      <c r="Y46" s="1" t="s">
        <v>3068</v>
      </c>
      <c r="Z46" s="1" t="s">
        <v>121</v>
      </c>
      <c r="AA46" s="1" t="s">
        <v>3069</v>
      </c>
      <c r="AB46" s="1" t="s">
        <v>3062</v>
      </c>
    </row>
    <row r="47" spans="1:28" ht="409.5">
      <c r="A47" s="39" t="str">
        <f t="shared" si="0"/>
        <v>2. J.</v>
      </c>
      <c r="B47" s="39" t="str">
        <f t="shared" si="1"/>
        <v>28.9</v>
      </c>
      <c r="C47" s="1">
        <v>171</v>
      </c>
      <c r="D47" s="46">
        <v>43721</v>
      </c>
      <c r="E47" s="1" t="s">
        <v>3045</v>
      </c>
      <c r="F47" s="1" t="s">
        <v>446</v>
      </c>
      <c r="G47" s="1" t="s">
        <v>452</v>
      </c>
      <c r="H47" s="1" t="s">
        <v>114</v>
      </c>
      <c r="I47" s="1" t="s">
        <v>75</v>
      </c>
      <c r="J47" s="1" t="s">
        <v>76</v>
      </c>
      <c r="K47" s="1" t="s">
        <v>77</v>
      </c>
      <c r="L47" s="1" t="s">
        <v>217</v>
      </c>
      <c r="M47" s="1" t="s">
        <v>533</v>
      </c>
      <c r="N47" s="1" t="s">
        <v>83</v>
      </c>
      <c r="O47" s="1" t="s">
        <v>117</v>
      </c>
      <c r="P47" s="1" t="s">
        <v>3070</v>
      </c>
      <c r="Q47" s="47">
        <v>43721</v>
      </c>
      <c r="R47" s="46">
        <v>43736</v>
      </c>
      <c r="S47" s="46">
        <v>43734</v>
      </c>
      <c r="T47" s="48">
        <v>15</v>
      </c>
      <c r="U47" s="49">
        <v>13</v>
      </c>
      <c r="V47" s="50" t="s">
        <v>84</v>
      </c>
      <c r="W47" s="1" t="s">
        <v>85</v>
      </c>
      <c r="X47" s="1" t="s">
        <v>190</v>
      </c>
      <c r="Y47" s="1" t="s">
        <v>3071</v>
      </c>
      <c r="Z47" s="1" t="s">
        <v>121</v>
      </c>
      <c r="AA47" s="1" t="s">
        <v>3072</v>
      </c>
      <c r="AB47" s="1" t="s">
        <v>3016</v>
      </c>
    </row>
    <row r="48" spans="1:28" ht="315">
      <c r="A48" s="39" t="str">
        <f t="shared" si="0"/>
        <v>1. E.</v>
      </c>
      <c r="B48" s="39" t="str">
        <f t="shared" si="1"/>
        <v>28.9</v>
      </c>
      <c r="C48" s="1">
        <v>172</v>
      </c>
      <c r="D48" s="46">
        <v>43721</v>
      </c>
      <c r="E48" s="1" t="s">
        <v>3073</v>
      </c>
      <c r="F48" s="1" t="s">
        <v>446</v>
      </c>
      <c r="G48" s="1" t="s">
        <v>451</v>
      </c>
      <c r="H48" s="1">
        <v>10</v>
      </c>
      <c r="I48" s="1" t="s">
        <v>75</v>
      </c>
      <c r="J48" s="1" t="s">
        <v>87</v>
      </c>
      <c r="K48" s="1" t="s">
        <v>88</v>
      </c>
      <c r="L48" s="1" t="s">
        <v>216</v>
      </c>
      <c r="M48" s="1" t="s">
        <v>534</v>
      </c>
      <c r="N48" s="1" t="s">
        <v>83</v>
      </c>
      <c r="O48" s="1" t="s">
        <v>83</v>
      </c>
      <c r="P48" s="1" t="s">
        <v>3074</v>
      </c>
      <c r="Q48" s="47">
        <v>43721</v>
      </c>
      <c r="R48" s="46">
        <v>43736</v>
      </c>
      <c r="S48" s="46">
        <v>43734</v>
      </c>
      <c r="T48" s="48">
        <v>15</v>
      </c>
      <c r="U48" s="49">
        <v>13</v>
      </c>
      <c r="V48" s="50" t="s">
        <v>84</v>
      </c>
      <c r="W48" s="1" t="s">
        <v>85</v>
      </c>
      <c r="X48" s="1" t="s">
        <v>190</v>
      </c>
      <c r="Y48" s="1" t="s">
        <v>3075</v>
      </c>
      <c r="Z48" s="1"/>
      <c r="AA48" s="1" t="s">
        <v>114</v>
      </c>
      <c r="AB48" s="1" t="s">
        <v>2466</v>
      </c>
    </row>
    <row r="49" spans="1:28" ht="213.75">
      <c r="A49" s="39" t="str">
        <f t="shared" si="0"/>
        <v>1. E.</v>
      </c>
      <c r="B49" s="39" t="str">
        <f t="shared" si="1"/>
        <v>13.9</v>
      </c>
      <c r="C49" s="1">
        <v>173</v>
      </c>
      <c r="D49" s="46">
        <v>43721</v>
      </c>
      <c r="E49" s="1" t="s">
        <v>3076</v>
      </c>
      <c r="F49" s="1" t="s">
        <v>446</v>
      </c>
      <c r="G49" s="1" t="s">
        <v>451</v>
      </c>
      <c r="H49" s="1">
        <v>9</v>
      </c>
      <c r="I49" s="1" t="s">
        <v>75</v>
      </c>
      <c r="J49" s="1" t="s">
        <v>87</v>
      </c>
      <c r="K49" s="1" t="s">
        <v>88</v>
      </c>
      <c r="L49" s="1" t="s">
        <v>216</v>
      </c>
      <c r="M49" s="1"/>
      <c r="N49" s="1" t="s">
        <v>117</v>
      </c>
      <c r="O49" s="1" t="s">
        <v>117</v>
      </c>
      <c r="P49" s="1" t="s">
        <v>114</v>
      </c>
      <c r="Q49" s="47">
        <v>43721</v>
      </c>
      <c r="R49" s="46">
        <v>43721</v>
      </c>
      <c r="S49" s="46">
        <v>43721</v>
      </c>
      <c r="T49" s="48">
        <v>0</v>
      </c>
      <c r="U49" s="49">
        <v>0</v>
      </c>
      <c r="V49" s="50" t="s">
        <v>84</v>
      </c>
      <c r="W49" s="1" t="s">
        <v>85</v>
      </c>
      <c r="X49" s="1" t="s">
        <v>190</v>
      </c>
      <c r="Y49" s="1" t="s">
        <v>3077</v>
      </c>
      <c r="Z49" s="1"/>
      <c r="AA49" s="1" t="s">
        <v>114</v>
      </c>
      <c r="AB49" s="1" t="s">
        <v>2466</v>
      </c>
    </row>
    <row r="50" spans="1:28" ht="270">
      <c r="A50" s="39" t="str">
        <f t="shared" si="0"/>
        <v>2. H.</v>
      </c>
      <c r="B50" s="39" t="str">
        <f t="shared" si="1"/>
        <v>28.9</v>
      </c>
      <c r="C50" s="1">
        <v>174</v>
      </c>
      <c r="D50" s="46">
        <v>43721</v>
      </c>
      <c r="E50" s="1" t="s">
        <v>3078</v>
      </c>
      <c r="F50" s="1" t="s">
        <v>454</v>
      </c>
      <c r="G50" s="1" t="s">
        <v>3079</v>
      </c>
      <c r="H50" s="1">
        <v>10</v>
      </c>
      <c r="I50" s="1" t="s">
        <v>75</v>
      </c>
      <c r="J50" s="1" t="s">
        <v>76</v>
      </c>
      <c r="K50" s="1" t="s">
        <v>77</v>
      </c>
      <c r="L50" s="1" t="s">
        <v>239</v>
      </c>
      <c r="M50" s="1" t="s">
        <v>533</v>
      </c>
      <c r="N50" s="1" t="s">
        <v>83</v>
      </c>
      <c r="O50" s="1" t="s">
        <v>117</v>
      </c>
      <c r="P50" s="1" t="s">
        <v>3080</v>
      </c>
      <c r="Q50" s="47">
        <v>43721</v>
      </c>
      <c r="R50" s="46">
        <v>43736</v>
      </c>
      <c r="S50" s="46">
        <v>43734</v>
      </c>
      <c r="T50" s="48">
        <v>15</v>
      </c>
      <c r="U50" s="49">
        <v>13</v>
      </c>
      <c r="V50" s="50" t="s">
        <v>84</v>
      </c>
      <c r="W50" s="1" t="s">
        <v>85</v>
      </c>
      <c r="X50" s="1" t="s">
        <v>190</v>
      </c>
      <c r="Y50" s="1" t="s">
        <v>3081</v>
      </c>
      <c r="Z50" s="1"/>
      <c r="AA50" s="1" t="s">
        <v>114</v>
      </c>
      <c r="AB50" s="1" t="s">
        <v>3016</v>
      </c>
    </row>
    <row r="51" spans="1:28" ht="146.25">
      <c r="A51" s="39" t="str">
        <f t="shared" si="0"/>
        <v>6. R.</v>
      </c>
      <c r="B51" s="39" t="str">
        <f t="shared" si="1"/>
        <v>16.9</v>
      </c>
      <c r="C51" s="1">
        <v>175</v>
      </c>
      <c r="D51" s="46">
        <v>43724</v>
      </c>
      <c r="E51" s="1" t="s">
        <v>462</v>
      </c>
      <c r="F51" s="1" t="s">
        <v>453</v>
      </c>
      <c r="G51" s="1" t="s">
        <v>43</v>
      </c>
      <c r="H51" s="1" t="s">
        <v>114</v>
      </c>
      <c r="I51" s="1" t="s">
        <v>75</v>
      </c>
      <c r="J51" s="1" t="s">
        <v>100</v>
      </c>
      <c r="K51" s="1" t="s">
        <v>187</v>
      </c>
      <c r="L51" s="1" t="s">
        <v>223</v>
      </c>
      <c r="M51" s="1"/>
      <c r="N51" s="1" t="s">
        <v>117</v>
      </c>
      <c r="O51" s="1" t="s">
        <v>117</v>
      </c>
      <c r="P51" s="1" t="s">
        <v>114</v>
      </c>
      <c r="Q51" s="47">
        <v>43724</v>
      </c>
      <c r="R51" s="46">
        <v>43724</v>
      </c>
      <c r="S51" s="46">
        <v>43724</v>
      </c>
      <c r="T51" s="48">
        <v>0</v>
      </c>
      <c r="U51" s="49">
        <v>0</v>
      </c>
      <c r="V51" s="50" t="s">
        <v>84</v>
      </c>
      <c r="W51" s="1" t="s">
        <v>85</v>
      </c>
      <c r="X51" s="1" t="s">
        <v>299</v>
      </c>
      <c r="Y51" s="52" t="s">
        <v>450</v>
      </c>
      <c r="Z51" s="1"/>
      <c r="AA51" s="1" t="s">
        <v>114</v>
      </c>
      <c r="AB51" s="1" t="s">
        <v>2466</v>
      </c>
    </row>
    <row r="52" spans="1:28" ht="45">
      <c r="A52" s="39" t="str">
        <f t="shared" si="0"/>
        <v>6. O.</v>
      </c>
      <c r="B52" s="39" t="str">
        <f t="shared" si="1"/>
        <v>16.9</v>
      </c>
      <c r="C52" s="1">
        <v>176</v>
      </c>
      <c r="D52" s="46">
        <v>43724</v>
      </c>
      <c r="E52" s="1" t="s">
        <v>462</v>
      </c>
      <c r="F52" s="1" t="s">
        <v>453</v>
      </c>
      <c r="G52" s="1" t="s">
        <v>43</v>
      </c>
      <c r="H52" s="1" t="s">
        <v>114</v>
      </c>
      <c r="I52" s="1" t="s">
        <v>75</v>
      </c>
      <c r="J52" s="1" t="s">
        <v>100</v>
      </c>
      <c r="K52" s="1" t="s">
        <v>187</v>
      </c>
      <c r="L52" s="1" t="s">
        <v>224</v>
      </c>
      <c r="M52" s="1"/>
      <c r="N52" s="1" t="s">
        <v>117</v>
      </c>
      <c r="O52" s="1" t="s">
        <v>117</v>
      </c>
      <c r="P52" s="1" t="s">
        <v>114</v>
      </c>
      <c r="Q52" s="47">
        <v>43724</v>
      </c>
      <c r="R52" s="46">
        <v>43724</v>
      </c>
      <c r="S52" s="46">
        <v>43724</v>
      </c>
      <c r="T52" s="48">
        <v>0</v>
      </c>
      <c r="U52" s="49">
        <v>0</v>
      </c>
      <c r="V52" s="50" t="s">
        <v>84</v>
      </c>
      <c r="W52" s="1" t="s">
        <v>85</v>
      </c>
      <c r="X52" s="1" t="s">
        <v>299</v>
      </c>
      <c r="Y52" s="1" t="s">
        <v>2379</v>
      </c>
      <c r="Z52" s="1"/>
      <c r="AA52" s="1" t="s">
        <v>114</v>
      </c>
      <c r="AB52" s="1" t="s">
        <v>2466</v>
      </c>
    </row>
    <row r="53" spans="1:28" ht="78.75">
      <c r="A53" s="39" t="str">
        <f t="shared" si="0"/>
        <v>6. P.</v>
      </c>
      <c r="B53" s="39" t="str">
        <f t="shared" si="1"/>
        <v>16.9</v>
      </c>
      <c r="C53" s="1">
        <v>177</v>
      </c>
      <c r="D53" s="46">
        <v>43724</v>
      </c>
      <c r="E53" s="1" t="s">
        <v>462</v>
      </c>
      <c r="F53" s="1" t="s">
        <v>453</v>
      </c>
      <c r="G53" s="1" t="s">
        <v>43</v>
      </c>
      <c r="H53" s="1" t="s">
        <v>114</v>
      </c>
      <c r="I53" s="1" t="s">
        <v>75</v>
      </c>
      <c r="J53" s="1" t="s">
        <v>100</v>
      </c>
      <c r="K53" s="1" t="s">
        <v>187</v>
      </c>
      <c r="L53" s="1" t="s">
        <v>225</v>
      </c>
      <c r="M53" s="1"/>
      <c r="N53" s="1" t="s">
        <v>117</v>
      </c>
      <c r="O53" s="1" t="s">
        <v>117</v>
      </c>
      <c r="P53" s="1" t="s">
        <v>114</v>
      </c>
      <c r="Q53" s="47">
        <v>43724</v>
      </c>
      <c r="R53" s="46">
        <v>43724</v>
      </c>
      <c r="S53" s="46">
        <v>43724</v>
      </c>
      <c r="T53" s="48">
        <v>0</v>
      </c>
      <c r="U53" s="49">
        <v>0</v>
      </c>
      <c r="V53" s="50" t="s">
        <v>84</v>
      </c>
      <c r="W53" s="1" t="s">
        <v>85</v>
      </c>
      <c r="X53" s="1" t="s">
        <v>299</v>
      </c>
      <c r="Y53" s="1" t="s">
        <v>3044</v>
      </c>
      <c r="Z53" s="1"/>
      <c r="AA53" s="1" t="s">
        <v>114</v>
      </c>
      <c r="AB53" s="1" t="s">
        <v>2466</v>
      </c>
    </row>
    <row r="54" spans="1:28" ht="45">
      <c r="A54" s="39" t="str">
        <f t="shared" si="0"/>
        <v>6. U.</v>
      </c>
      <c r="B54" s="39" t="str">
        <f t="shared" si="1"/>
        <v>17.9</v>
      </c>
      <c r="C54" s="1"/>
      <c r="D54" s="46">
        <v>43725</v>
      </c>
      <c r="E54" s="1" t="s">
        <v>459</v>
      </c>
      <c r="F54" s="1" t="s">
        <v>198</v>
      </c>
      <c r="G54" s="1" t="s">
        <v>460</v>
      </c>
      <c r="H54" s="1" t="s">
        <v>114</v>
      </c>
      <c r="I54" s="1" t="s">
        <v>75</v>
      </c>
      <c r="J54" s="1" t="s">
        <v>100</v>
      </c>
      <c r="K54" s="1" t="s">
        <v>187</v>
      </c>
      <c r="L54" s="1" t="s">
        <v>250</v>
      </c>
      <c r="M54" s="1"/>
      <c r="N54" s="1" t="s">
        <v>117</v>
      </c>
      <c r="O54" s="1" t="s">
        <v>117</v>
      </c>
      <c r="P54" s="1" t="s">
        <v>114</v>
      </c>
      <c r="Q54" s="47">
        <v>43725</v>
      </c>
      <c r="R54" s="46">
        <v>43725</v>
      </c>
      <c r="S54" s="46">
        <v>43725</v>
      </c>
      <c r="T54" s="48">
        <v>0</v>
      </c>
      <c r="U54" s="49">
        <v>0</v>
      </c>
      <c r="V54" s="50" t="s">
        <v>84</v>
      </c>
      <c r="W54" s="1" t="s">
        <v>85</v>
      </c>
      <c r="X54" s="1" t="s">
        <v>299</v>
      </c>
      <c r="Y54" s="1" t="s">
        <v>3082</v>
      </c>
      <c r="Z54" s="1"/>
      <c r="AA54" s="1" t="s">
        <v>114</v>
      </c>
      <c r="AB54" s="1" t="s">
        <v>2466</v>
      </c>
    </row>
    <row r="55" spans="1:28" ht="393.75">
      <c r="A55" s="39" t="str">
        <f t="shared" si="0"/>
        <v>3. J.</v>
      </c>
      <c r="B55" s="39" t="str">
        <f t="shared" si="1"/>
        <v>4.10</v>
      </c>
      <c r="C55" s="1">
        <v>179</v>
      </c>
      <c r="D55" s="46">
        <v>43725</v>
      </c>
      <c r="E55" s="1" t="s">
        <v>3083</v>
      </c>
      <c r="F55" s="1" t="s">
        <v>454</v>
      </c>
      <c r="G55" s="1" t="s">
        <v>455</v>
      </c>
      <c r="H55" s="1" t="s">
        <v>114</v>
      </c>
      <c r="I55" s="1" t="s">
        <v>75</v>
      </c>
      <c r="J55" s="1" t="s">
        <v>183</v>
      </c>
      <c r="K55" s="1" t="s">
        <v>192</v>
      </c>
      <c r="L55" s="1" t="s">
        <v>217</v>
      </c>
      <c r="M55" s="1" t="s">
        <v>798</v>
      </c>
      <c r="N55" s="1" t="s">
        <v>83</v>
      </c>
      <c r="O55" s="1" t="s">
        <v>117</v>
      </c>
      <c r="P55" s="1" t="s">
        <v>3084</v>
      </c>
      <c r="Q55" s="47">
        <v>43725</v>
      </c>
      <c r="R55" s="46">
        <v>43742</v>
      </c>
      <c r="S55" s="46">
        <v>43742</v>
      </c>
      <c r="T55" s="48">
        <v>17</v>
      </c>
      <c r="U55" s="49">
        <v>17</v>
      </c>
      <c r="V55" s="50" t="s">
        <v>84</v>
      </c>
      <c r="W55" s="1" t="s">
        <v>85</v>
      </c>
      <c r="X55" s="1" t="s">
        <v>190</v>
      </c>
      <c r="Y55" s="1" t="s">
        <v>3085</v>
      </c>
      <c r="Z55" s="1" t="s">
        <v>146</v>
      </c>
      <c r="AA55" s="1" t="s">
        <v>114</v>
      </c>
      <c r="AB55" s="1" t="s">
        <v>2998</v>
      </c>
    </row>
    <row r="56" spans="1:28" ht="112.5">
      <c r="A56" s="39" t="str">
        <f t="shared" si="0"/>
        <v>6. W.</v>
      </c>
      <c r="B56" s="39" t="str">
        <f t="shared" si="1"/>
        <v>17.9</v>
      </c>
      <c r="C56" s="1">
        <v>180</v>
      </c>
      <c r="D56" s="46">
        <v>43725</v>
      </c>
      <c r="E56" s="1" t="s">
        <v>3086</v>
      </c>
      <c r="F56" s="1" t="s">
        <v>258</v>
      </c>
      <c r="G56" s="1" t="s">
        <v>3087</v>
      </c>
      <c r="H56" s="1" t="s">
        <v>114</v>
      </c>
      <c r="I56" s="1" t="s">
        <v>75</v>
      </c>
      <c r="J56" s="1" t="s">
        <v>100</v>
      </c>
      <c r="K56" s="1" t="s">
        <v>187</v>
      </c>
      <c r="L56" s="1" t="s">
        <v>254</v>
      </c>
      <c r="M56" s="1"/>
      <c r="N56" s="1" t="s">
        <v>117</v>
      </c>
      <c r="O56" s="1" t="s">
        <v>117</v>
      </c>
      <c r="P56" s="1" t="s">
        <v>114</v>
      </c>
      <c r="Q56" s="47">
        <v>43725</v>
      </c>
      <c r="R56" s="46">
        <v>43725</v>
      </c>
      <c r="S56" s="46">
        <v>43725</v>
      </c>
      <c r="T56" s="48">
        <v>0</v>
      </c>
      <c r="U56" s="49">
        <v>0</v>
      </c>
      <c r="V56" s="50" t="s">
        <v>84</v>
      </c>
      <c r="W56" s="1" t="s">
        <v>85</v>
      </c>
      <c r="X56" s="1" t="s">
        <v>299</v>
      </c>
      <c r="Y56" s="1" t="s">
        <v>3088</v>
      </c>
      <c r="Z56" s="1"/>
      <c r="AA56" s="1" t="s">
        <v>114</v>
      </c>
      <c r="AB56" s="1" t="s">
        <v>3001</v>
      </c>
    </row>
    <row r="57" spans="1:28" ht="409.5">
      <c r="A57" s="39" t="str">
        <f t="shared" si="0"/>
        <v>2. J.</v>
      </c>
      <c r="B57" s="39" t="str">
        <f t="shared" si="1"/>
        <v>22.10</v>
      </c>
      <c r="C57" s="1">
        <v>181</v>
      </c>
      <c r="D57" s="46">
        <v>43725</v>
      </c>
      <c r="E57" s="1" t="s">
        <v>3089</v>
      </c>
      <c r="F57" s="1" t="s">
        <v>446</v>
      </c>
      <c r="G57" s="1" t="s">
        <v>455</v>
      </c>
      <c r="H57" s="1" t="s">
        <v>114</v>
      </c>
      <c r="I57" s="1" t="s">
        <v>75</v>
      </c>
      <c r="J57" s="1" t="s">
        <v>76</v>
      </c>
      <c r="K57" s="1" t="s">
        <v>89</v>
      </c>
      <c r="L57" s="1" t="s">
        <v>217</v>
      </c>
      <c r="M57" s="1" t="s">
        <v>2986</v>
      </c>
      <c r="N57" s="1" t="s">
        <v>83</v>
      </c>
      <c r="O57" s="1" t="s">
        <v>117</v>
      </c>
      <c r="P57" s="1" t="s">
        <v>3090</v>
      </c>
      <c r="Q57" s="47">
        <v>43725</v>
      </c>
      <c r="R57" s="46">
        <v>43760</v>
      </c>
      <c r="S57" s="46">
        <v>76613</v>
      </c>
      <c r="T57" s="48">
        <v>35</v>
      </c>
      <c r="U57" s="49">
        <v>32888</v>
      </c>
      <c r="V57" s="50" t="s">
        <v>84</v>
      </c>
      <c r="W57" s="1" t="s">
        <v>85</v>
      </c>
      <c r="X57" s="1" t="s">
        <v>190</v>
      </c>
      <c r="Y57" s="1" t="s">
        <v>3091</v>
      </c>
      <c r="Z57" s="1" t="s">
        <v>121</v>
      </c>
      <c r="AA57" s="1" t="s">
        <v>3092</v>
      </c>
      <c r="AB57" s="1" t="s">
        <v>2998</v>
      </c>
    </row>
    <row r="58" spans="1:28" ht="56.25">
      <c r="A58" s="39" t="str">
        <f t="shared" si="0"/>
        <v>6. U.</v>
      </c>
      <c r="B58" s="39" t="str">
        <f t="shared" si="1"/>
        <v>17.9</v>
      </c>
      <c r="C58" s="1">
        <v>182</v>
      </c>
      <c r="D58" s="46">
        <v>43725</v>
      </c>
      <c r="E58" s="1" t="s">
        <v>459</v>
      </c>
      <c r="F58" s="1" t="s">
        <v>198</v>
      </c>
      <c r="G58" s="1" t="s">
        <v>460</v>
      </c>
      <c r="H58" s="1" t="s">
        <v>114</v>
      </c>
      <c r="I58" s="1" t="s">
        <v>75</v>
      </c>
      <c r="J58" s="1" t="s">
        <v>100</v>
      </c>
      <c r="K58" s="1" t="s">
        <v>187</v>
      </c>
      <c r="L58" s="1" t="s">
        <v>250</v>
      </c>
      <c r="M58" s="1"/>
      <c r="N58" s="1" t="s">
        <v>117</v>
      </c>
      <c r="O58" s="1" t="s">
        <v>117</v>
      </c>
      <c r="P58" s="1" t="s">
        <v>114</v>
      </c>
      <c r="Q58" s="47">
        <v>43725</v>
      </c>
      <c r="R58" s="46">
        <v>43725</v>
      </c>
      <c r="S58" s="46">
        <v>43725</v>
      </c>
      <c r="T58" s="48">
        <v>0</v>
      </c>
      <c r="U58" s="49">
        <v>0</v>
      </c>
      <c r="V58" s="50" t="s">
        <v>84</v>
      </c>
      <c r="W58" s="1" t="s">
        <v>85</v>
      </c>
      <c r="X58" s="1" t="s">
        <v>299</v>
      </c>
      <c r="Y58" s="1" t="s">
        <v>3093</v>
      </c>
      <c r="Z58" s="1"/>
      <c r="AA58" s="1" t="s">
        <v>114</v>
      </c>
      <c r="AB58" s="1" t="s">
        <v>2998</v>
      </c>
    </row>
    <row r="59" spans="1:28" ht="78.75">
      <c r="A59" s="39" t="str">
        <f t="shared" si="0"/>
        <v>2. H.</v>
      </c>
      <c r="B59" s="39" t="str">
        <f t="shared" si="1"/>
        <v>17.9</v>
      </c>
      <c r="C59" s="1">
        <v>183</v>
      </c>
      <c r="D59" s="46">
        <v>43725</v>
      </c>
      <c r="E59" s="1" t="s">
        <v>3094</v>
      </c>
      <c r="F59" s="1" t="s">
        <v>456</v>
      </c>
      <c r="G59" s="1" t="s">
        <v>3095</v>
      </c>
      <c r="H59" s="1">
        <v>2</v>
      </c>
      <c r="I59" s="1" t="s">
        <v>75</v>
      </c>
      <c r="J59" s="1" t="s">
        <v>76</v>
      </c>
      <c r="K59" s="1" t="s">
        <v>77</v>
      </c>
      <c r="L59" s="1" t="s">
        <v>239</v>
      </c>
      <c r="M59" s="1"/>
      <c r="N59" s="1" t="s">
        <v>117</v>
      </c>
      <c r="O59" s="1" t="s">
        <v>117</v>
      </c>
      <c r="P59" s="1" t="s">
        <v>114</v>
      </c>
      <c r="Q59" s="47">
        <v>43725</v>
      </c>
      <c r="R59" s="46">
        <v>43725</v>
      </c>
      <c r="S59" s="46">
        <v>43725</v>
      </c>
      <c r="T59" s="48">
        <v>0</v>
      </c>
      <c r="U59" s="49">
        <v>0</v>
      </c>
      <c r="V59" s="50" t="s">
        <v>84</v>
      </c>
      <c r="W59" s="1" t="s">
        <v>85</v>
      </c>
      <c r="X59" s="1" t="s">
        <v>190</v>
      </c>
      <c r="Y59" s="1" t="s">
        <v>3096</v>
      </c>
      <c r="Z59" s="1" t="s">
        <v>146</v>
      </c>
      <c r="AA59" s="1" t="s">
        <v>114</v>
      </c>
      <c r="AB59" s="1" t="s">
        <v>2991</v>
      </c>
    </row>
    <row r="60" spans="1:28" ht="337.5">
      <c r="A60" s="39" t="str">
        <f t="shared" si="0"/>
        <v>2. J.</v>
      </c>
      <c r="B60" s="39" t="str">
        <f t="shared" si="1"/>
        <v>1.10</v>
      </c>
      <c r="C60" s="1">
        <v>184</v>
      </c>
      <c r="D60" s="46">
        <v>43725</v>
      </c>
      <c r="E60" s="1" t="s">
        <v>3097</v>
      </c>
      <c r="F60" s="1" t="s">
        <v>456</v>
      </c>
      <c r="G60" s="1" t="s">
        <v>265</v>
      </c>
      <c r="H60" s="1" t="s">
        <v>114</v>
      </c>
      <c r="I60" s="1" t="s">
        <v>75</v>
      </c>
      <c r="J60" s="1" t="s">
        <v>76</v>
      </c>
      <c r="K60" s="1" t="s">
        <v>89</v>
      </c>
      <c r="L60" s="1" t="s">
        <v>217</v>
      </c>
      <c r="M60" s="1" t="s">
        <v>798</v>
      </c>
      <c r="N60" s="1" t="s">
        <v>83</v>
      </c>
      <c r="O60" s="1" t="s">
        <v>117</v>
      </c>
      <c r="P60" s="1" t="s">
        <v>3098</v>
      </c>
      <c r="Q60" s="47">
        <v>43725</v>
      </c>
      <c r="R60" s="46">
        <v>43739</v>
      </c>
      <c r="S60" s="46">
        <v>43739</v>
      </c>
      <c r="T60" s="48">
        <v>14</v>
      </c>
      <c r="U60" s="49">
        <v>14</v>
      </c>
      <c r="V60" s="50" t="s">
        <v>84</v>
      </c>
      <c r="W60" s="1" t="s">
        <v>85</v>
      </c>
      <c r="X60" s="1" t="s">
        <v>190</v>
      </c>
      <c r="Y60" s="1" t="s">
        <v>3099</v>
      </c>
      <c r="Z60" s="1" t="s">
        <v>121</v>
      </c>
      <c r="AA60" s="1" t="s">
        <v>3100</v>
      </c>
      <c r="AB60" s="1" t="s">
        <v>2991</v>
      </c>
    </row>
    <row r="61" spans="1:28" ht="56.25">
      <c r="A61" s="39" t="str">
        <f t="shared" si="0"/>
        <v>2. J.</v>
      </c>
      <c r="B61" s="39" t="str">
        <f t="shared" si="1"/>
        <v>18.9</v>
      </c>
      <c r="C61" s="1">
        <v>185</v>
      </c>
      <c r="D61" s="46">
        <v>43726</v>
      </c>
      <c r="E61" s="1" t="s">
        <v>3101</v>
      </c>
      <c r="F61" s="1" t="s">
        <v>454</v>
      </c>
      <c r="G61" s="1" t="s">
        <v>455</v>
      </c>
      <c r="H61" s="1" t="s">
        <v>114</v>
      </c>
      <c r="I61" s="1" t="s">
        <v>75</v>
      </c>
      <c r="J61" s="1" t="s">
        <v>76</v>
      </c>
      <c r="K61" s="1" t="s">
        <v>89</v>
      </c>
      <c r="L61" s="1" t="s">
        <v>217</v>
      </c>
      <c r="M61" s="1"/>
      <c r="N61" s="1" t="s">
        <v>117</v>
      </c>
      <c r="O61" s="1" t="s">
        <v>117</v>
      </c>
      <c r="P61" s="1" t="s">
        <v>114</v>
      </c>
      <c r="Q61" s="47">
        <v>43726</v>
      </c>
      <c r="R61" s="46">
        <v>43726</v>
      </c>
      <c r="S61" s="46">
        <v>43726</v>
      </c>
      <c r="T61" s="48">
        <v>0</v>
      </c>
      <c r="U61" s="49">
        <v>0</v>
      </c>
      <c r="V61" s="50" t="s">
        <v>84</v>
      </c>
      <c r="W61" s="1" t="s">
        <v>85</v>
      </c>
      <c r="X61" s="1" t="s">
        <v>190</v>
      </c>
      <c r="Y61" s="1" t="s">
        <v>1388</v>
      </c>
      <c r="Z61" s="1" t="s">
        <v>121</v>
      </c>
      <c r="AA61" s="1" t="s">
        <v>1388</v>
      </c>
      <c r="AB61" s="1" t="s">
        <v>3001</v>
      </c>
    </row>
    <row r="62" spans="1:28" ht="326.25">
      <c r="A62" s="39" t="str">
        <f t="shared" si="0"/>
        <v>3. J.</v>
      </c>
      <c r="B62" s="39" t="str">
        <f t="shared" si="1"/>
        <v>16.10</v>
      </c>
      <c r="C62" s="1">
        <v>186</v>
      </c>
      <c r="D62" s="46">
        <v>43726</v>
      </c>
      <c r="E62" s="1" t="s">
        <v>3102</v>
      </c>
      <c r="F62" s="1" t="s">
        <v>446</v>
      </c>
      <c r="G62" s="1" t="s">
        <v>3007</v>
      </c>
      <c r="H62" s="1" t="s">
        <v>114</v>
      </c>
      <c r="I62" s="1" t="s">
        <v>75</v>
      </c>
      <c r="J62" s="1" t="s">
        <v>183</v>
      </c>
      <c r="K62" s="1" t="s">
        <v>192</v>
      </c>
      <c r="L62" s="1" t="s">
        <v>217</v>
      </c>
      <c r="M62" s="1" t="s">
        <v>534</v>
      </c>
      <c r="N62" s="1" t="s">
        <v>83</v>
      </c>
      <c r="O62" s="1" t="s">
        <v>117</v>
      </c>
      <c r="P62" s="1" t="s">
        <v>3103</v>
      </c>
      <c r="Q62" s="47">
        <v>43726</v>
      </c>
      <c r="R62" s="46">
        <v>43754</v>
      </c>
      <c r="S62" s="46">
        <v>43732</v>
      </c>
      <c r="T62" s="48">
        <v>28</v>
      </c>
      <c r="U62" s="49">
        <v>6</v>
      </c>
      <c r="V62" s="50" t="s">
        <v>84</v>
      </c>
      <c r="W62" s="1" t="s">
        <v>85</v>
      </c>
      <c r="X62" s="1" t="s">
        <v>190</v>
      </c>
      <c r="Y62" s="1" t="s">
        <v>3104</v>
      </c>
      <c r="Z62" s="1" t="s">
        <v>121</v>
      </c>
      <c r="AA62" s="1" t="s">
        <v>3105</v>
      </c>
      <c r="AB62" s="1" t="s">
        <v>3004</v>
      </c>
    </row>
    <row r="63" spans="1:28" ht="112.5">
      <c r="A63" s="39" t="str">
        <f t="shared" si="0"/>
        <v>2. H.</v>
      </c>
      <c r="B63" s="39" t="str">
        <f t="shared" si="1"/>
        <v>2.10</v>
      </c>
      <c r="C63" s="1">
        <v>187</v>
      </c>
      <c r="D63" s="46">
        <v>43726</v>
      </c>
      <c r="E63" s="1" t="s">
        <v>3106</v>
      </c>
      <c r="F63" s="1" t="s">
        <v>446</v>
      </c>
      <c r="G63" s="1" t="s">
        <v>451</v>
      </c>
      <c r="H63" s="1">
        <v>15</v>
      </c>
      <c r="I63" s="1" t="s">
        <v>75</v>
      </c>
      <c r="J63" s="1" t="s">
        <v>76</v>
      </c>
      <c r="K63" s="1" t="s">
        <v>77</v>
      </c>
      <c r="L63" s="1" t="s">
        <v>239</v>
      </c>
      <c r="M63" s="1" t="s">
        <v>533</v>
      </c>
      <c r="N63" s="1" t="s">
        <v>83</v>
      </c>
      <c r="O63" s="1" t="s">
        <v>117</v>
      </c>
      <c r="P63" s="1" t="s">
        <v>3107</v>
      </c>
      <c r="Q63" s="47">
        <v>43726</v>
      </c>
      <c r="R63" s="46">
        <v>43740</v>
      </c>
      <c r="S63" s="46"/>
      <c r="T63" s="48">
        <v>14</v>
      </c>
      <c r="U63" s="49">
        <v>-43726</v>
      </c>
      <c r="V63" s="50" t="s">
        <v>107</v>
      </c>
      <c r="W63" s="1" t="s">
        <v>85</v>
      </c>
      <c r="X63" s="1" t="s">
        <v>190</v>
      </c>
      <c r="Y63" s="1" t="s">
        <v>3108</v>
      </c>
      <c r="Z63" s="1" t="s">
        <v>151</v>
      </c>
      <c r="AA63" s="1" t="s">
        <v>114</v>
      </c>
      <c r="AB63" s="1" t="s">
        <v>3004</v>
      </c>
    </row>
    <row r="64" spans="1:28" ht="123.75">
      <c r="A64" s="39" t="str">
        <f t="shared" si="0"/>
        <v>2. J.</v>
      </c>
      <c r="B64" s="39" t="str">
        <f t="shared" si="1"/>
        <v>18.9</v>
      </c>
      <c r="C64" s="1">
        <v>188</v>
      </c>
      <c r="D64" s="46">
        <v>43726</v>
      </c>
      <c r="E64" s="1" t="s">
        <v>3109</v>
      </c>
      <c r="F64" s="1" t="s">
        <v>445</v>
      </c>
      <c r="G64" s="1" t="s">
        <v>3110</v>
      </c>
      <c r="H64" s="1" t="s">
        <v>114</v>
      </c>
      <c r="I64" s="1" t="s">
        <v>75</v>
      </c>
      <c r="J64" s="1" t="s">
        <v>76</v>
      </c>
      <c r="K64" s="1" t="s">
        <v>89</v>
      </c>
      <c r="L64" s="1" t="s">
        <v>217</v>
      </c>
      <c r="M64" s="1"/>
      <c r="N64" s="1" t="s">
        <v>117</v>
      </c>
      <c r="O64" s="1" t="s">
        <v>117</v>
      </c>
      <c r="P64" s="1" t="s">
        <v>114</v>
      </c>
      <c r="Q64" s="47">
        <v>43726</v>
      </c>
      <c r="R64" s="46">
        <v>43726</v>
      </c>
      <c r="S64" s="46">
        <v>43726</v>
      </c>
      <c r="T64" s="48">
        <v>0</v>
      </c>
      <c r="U64" s="49">
        <v>0</v>
      </c>
      <c r="V64" s="50" t="s">
        <v>84</v>
      </c>
      <c r="W64" s="1" t="s">
        <v>85</v>
      </c>
      <c r="X64" s="1" t="s">
        <v>190</v>
      </c>
      <c r="Y64" s="1" t="s">
        <v>3111</v>
      </c>
      <c r="Z64" s="1" t="s">
        <v>121</v>
      </c>
      <c r="AA64" s="1" t="s">
        <v>3112</v>
      </c>
      <c r="AB64" s="1" t="s">
        <v>3001</v>
      </c>
    </row>
    <row r="65" spans="1:28" ht="112.5">
      <c r="A65" s="39" t="str">
        <f t="shared" si="0"/>
        <v>1. E.</v>
      </c>
      <c r="B65" s="39" t="str">
        <f t="shared" si="1"/>
        <v>18.9</v>
      </c>
      <c r="C65" s="1">
        <v>189</v>
      </c>
      <c r="D65" s="46">
        <v>43726</v>
      </c>
      <c r="E65" s="1" t="s">
        <v>3109</v>
      </c>
      <c r="F65" s="1" t="s">
        <v>445</v>
      </c>
      <c r="G65" s="1" t="s">
        <v>3110</v>
      </c>
      <c r="H65" s="1">
        <v>32</v>
      </c>
      <c r="I65" s="1" t="s">
        <v>75</v>
      </c>
      <c r="J65" s="1" t="s">
        <v>87</v>
      </c>
      <c r="K65" s="1" t="s">
        <v>88</v>
      </c>
      <c r="L65" s="1" t="s">
        <v>216</v>
      </c>
      <c r="M65" s="1"/>
      <c r="N65" s="1" t="s">
        <v>117</v>
      </c>
      <c r="O65" s="1" t="s">
        <v>117</v>
      </c>
      <c r="P65" s="1" t="s">
        <v>114</v>
      </c>
      <c r="Q65" s="47">
        <v>43726</v>
      </c>
      <c r="R65" s="46">
        <v>43726</v>
      </c>
      <c r="S65" s="46">
        <v>43726</v>
      </c>
      <c r="T65" s="48">
        <v>0</v>
      </c>
      <c r="U65" s="49">
        <v>0</v>
      </c>
      <c r="V65" s="50" t="s">
        <v>84</v>
      </c>
      <c r="W65" s="1" t="s">
        <v>85</v>
      </c>
      <c r="X65" s="1" t="s">
        <v>190</v>
      </c>
      <c r="Y65" s="1" t="s">
        <v>3113</v>
      </c>
      <c r="Z65" s="1"/>
      <c r="AA65" s="1" t="s">
        <v>114</v>
      </c>
      <c r="AB65" s="1" t="s">
        <v>3001</v>
      </c>
    </row>
    <row r="66" spans="1:28" ht="213.75">
      <c r="A66" s="39" t="str">
        <f t="shared" si="0"/>
        <v>2. J.</v>
      </c>
      <c r="B66" s="39" t="str">
        <f t="shared" si="1"/>
        <v>26.9</v>
      </c>
      <c r="C66" s="1">
        <v>190</v>
      </c>
      <c r="D66" s="46">
        <v>43726</v>
      </c>
      <c r="E66" s="1" t="s">
        <v>3114</v>
      </c>
      <c r="F66" s="1" t="s">
        <v>446</v>
      </c>
      <c r="G66" s="1" t="s">
        <v>452</v>
      </c>
      <c r="H66" s="1" t="s">
        <v>114</v>
      </c>
      <c r="I66" s="1" t="s">
        <v>75</v>
      </c>
      <c r="J66" s="1" t="s">
        <v>76</v>
      </c>
      <c r="K66" s="1" t="s">
        <v>89</v>
      </c>
      <c r="L66" s="1" t="s">
        <v>217</v>
      </c>
      <c r="M66" s="1" t="s">
        <v>798</v>
      </c>
      <c r="N66" s="1" t="s">
        <v>83</v>
      </c>
      <c r="O66" s="1" t="s">
        <v>117</v>
      </c>
      <c r="P66" s="1" t="s">
        <v>3115</v>
      </c>
      <c r="Q66" s="47">
        <v>43726</v>
      </c>
      <c r="R66" s="46">
        <v>43734</v>
      </c>
      <c r="S66" s="46">
        <v>43734</v>
      </c>
      <c r="T66" s="48">
        <v>8</v>
      </c>
      <c r="U66" s="49">
        <v>8</v>
      </c>
      <c r="V66" s="50" t="s">
        <v>84</v>
      </c>
      <c r="W66" s="1" t="s">
        <v>85</v>
      </c>
      <c r="X66" s="1" t="s">
        <v>190</v>
      </c>
      <c r="Y66" s="1" t="s">
        <v>3116</v>
      </c>
      <c r="Z66" s="1" t="s">
        <v>121</v>
      </c>
      <c r="AA66" s="1" t="s">
        <v>3117</v>
      </c>
      <c r="AB66" s="1" t="s">
        <v>3004</v>
      </c>
    </row>
    <row r="67" spans="1:28" ht="56.25">
      <c r="A67" s="39" t="str">
        <f t="shared" si="0"/>
        <v>2. A.</v>
      </c>
      <c r="B67" s="39" t="str">
        <f t="shared" si="1"/>
        <v>19.9</v>
      </c>
      <c r="C67" s="1">
        <v>191</v>
      </c>
      <c r="D67" s="46">
        <v>43727</v>
      </c>
      <c r="E67" s="1" t="s">
        <v>3118</v>
      </c>
      <c r="F67" s="1" t="s">
        <v>295</v>
      </c>
      <c r="G67" s="1" t="s">
        <v>2194</v>
      </c>
      <c r="H67" s="1">
        <v>3</v>
      </c>
      <c r="I67" s="1" t="s">
        <v>75</v>
      </c>
      <c r="J67" s="1" t="s">
        <v>76</v>
      </c>
      <c r="K67" s="1" t="s">
        <v>77</v>
      </c>
      <c r="L67" s="1" t="s">
        <v>101</v>
      </c>
      <c r="M67" s="1"/>
      <c r="N67" s="1" t="s">
        <v>117</v>
      </c>
      <c r="O67" s="1" t="s">
        <v>117</v>
      </c>
      <c r="P67" s="1" t="s">
        <v>114</v>
      </c>
      <c r="Q67" s="47">
        <v>43727</v>
      </c>
      <c r="R67" s="46">
        <v>43727</v>
      </c>
      <c r="S67" s="46">
        <v>43727</v>
      </c>
      <c r="T67" s="48">
        <v>0</v>
      </c>
      <c r="U67" s="49">
        <v>0</v>
      </c>
      <c r="V67" s="50" t="s">
        <v>84</v>
      </c>
      <c r="W67" s="1" t="s">
        <v>85</v>
      </c>
      <c r="X67" s="1" t="s">
        <v>190</v>
      </c>
      <c r="Y67" s="1" t="s">
        <v>3119</v>
      </c>
      <c r="Z67" s="1"/>
      <c r="AA67" s="1" t="s">
        <v>114</v>
      </c>
      <c r="AB67" s="1" t="s">
        <v>2991</v>
      </c>
    </row>
    <row r="68" spans="1:28" ht="67.5">
      <c r="A68" s="39" t="str">
        <f t="shared" si="0"/>
        <v>1. D.</v>
      </c>
      <c r="B68" s="39" t="str">
        <f t="shared" si="1"/>
        <v>19.9</v>
      </c>
      <c r="C68" s="1">
        <v>192</v>
      </c>
      <c r="D68" s="46">
        <v>43727</v>
      </c>
      <c r="E68" s="1" t="s">
        <v>3120</v>
      </c>
      <c r="F68" s="1" t="s">
        <v>446</v>
      </c>
      <c r="G68" s="1" t="s">
        <v>451</v>
      </c>
      <c r="H68" s="1">
        <v>40</v>
      </c>
      <c r="I68" s="1" t="s">
        <v>172</v>
      </c>
      <c r="J68" s="1" t="s">
        <v>87</v>
      </c>
      <c r="K68" s="1" t="s">
        <v>88</v>
      </c>
      <c r="L68" s="1" t="s">
        <v>220</v>
      </c>
      <c r="M68" s="1"/>
      <c r="N68" s="1" t="s">
        <v>117</v>
      </c>
      <c r="O68" s="1" t="s">
        <v>117</v>
      </c>
      <c r="P68" s="1" t="s">
        <v>114</v>
      </c>
      <c r="Q68" s="47">
        <v>43727</v>
      </c>
      <c r="R68" s="46">
        <v>43727</v>
      </c>
      <c r="S68" s="46">
        <v>43727</v>
      </c>
      <c r="T68" s="48">
        <v>0</v>
      </c>
      <c r="U68" s="49">
        <v>0</v>
      </c>
      <c r="V68" s="50" t="s">
        <v>84</v>
      </c>
      <c r="W68" s="1" t="s">
        <v>85</v>
      </c>
      <c r="X68" s="1" t="s">
        <v>190</v>
      </c>
      <c r="Y68" s="1" t="s">
        <v>3121</v>
      </c>
      <c r="Z68" s="1" t="s">
        <v>151</v>
      </c>
      <c r="AA68" s="1" t="s">
        <v>114</v>
      </c>
      <c r="AB68" s="1" t="s">
        <v>2998</v>
      </c>
    </row>
    <row r="69" spans="1:28" ht="56.25">
      <c r="A69" s="39" t="str">
        <f t="shared" si="0"/>
        <v>6. W.</v>
      </c>
      <c r="B69" s="39" t="str">
        <f t="shared" si="1"/>
        <v>19.9</v>
      </c>
      <c r="C69" s="1">
        <v>193</v>
      </c>
      <c r="D69" s="46">
        <v>43727</v>
      </c>
      <c r="E69" s="1" t="s">
        <v>3122</v>
      </c>
      <c r="F69" s="1" t="s">
        <v>280</v>
      </c>
      <c r="G69" s="1" t="s">
        <v>2229</v>
      </c>
      <c r="H69" s="1" t="s">
        <v>114</v>
      </c>
      <c r="I69" s="1" t="s">
        <v>75</v>
      </c>
      <c r="J69" s="1" t="s">
        <v>100</v>
      </c>
      <c r="K69" s="1" t="s">
        <v>187</v>
      </c>
      <c r="L69" s="1" t="s">
        <v>254</v>
      </c>
      <c r="M69" s="1"/>
      <c r="N69" s="1" t="s">
        <v>117</v>
      </c>
      <c r="O69" s="1" t="s">
        <v>117</v>
      </c>
      <c r="P69" s="1" t="s">
        <v>114</v>
      </c>
      <c r="Q69" s="47">
        <v>43727</v>
      </c>
      <c r="R69" s="46">
        <v>43727</v>
      </c>
      <c r="S69" s="46">
        <v>43727</v>
      </c>
      <c r="T69" s="48">
        <v>0</v>
      </c>
      <c r="U69" s="49">
        <v>0</v>
      </c>
      <c r="V69" s="50" t="s">
        <v>84</v>
      </c>
      <c r="W69" s="1" t="s">
        <v>85</v>
      </c>
      <c r="X69" s="1" t="s">
        <v>299</v>
      </c>
      <c r="Y69" s="1" t="s">
        <v>3123</v>
      </c>
      <c r="Z69" s="1"/>
      <c r="AA69" s="1" t="s">
        <v>114</v>
      </c>
      <c r="AB69" s="1" t="s">
        <v>3001</v>
      </c>
    </row>
    <row r="70" spans="1:28" ht="56.25">
      <c r="A70" s="39" t="str">
        <f t="shared" si="0"/>
        <v>6. W.</v>
      </c>
      <c r="B70" s="39" t="str">
        <f t="shared" si="1"/>
        <v>19.9</v>
      </c>
      <c r="C70" s="1">
        <v>194</v>
      </c>
      <c r="D70" s="46">
        <v>43727</v>
      </c>
      <c r="E70" s="1" t="s">
        <v>3122</v>
      </c>
      <c r="F70" s="1" t="s">
        <v>280</v>
      </c>
      <c r="G70" s="1" t="s">
        <v>2229</v>
      </c>
      <c r="H70" s="1" t="s">
        <v>114</v>
      </c>
      <c r="I70" s="1" t="s">
        <v>75</v>
      </c>
      <c r="J70" s="1" t="s">
        <v>100</v>
      </c>
      <c r="K70" s="1" t="s">
        <v>187</v>
      </c>
      <c r="L70" s="1" t="s">
        <v>254</v>
      </c>
      <c r="M70" s="1"/>
      <c r="N70" s="1" t="s">
        <v>117</v>
      </c>
      <c r="O70" s="1" t="s">
        <v>117</v>
      </c>
      <c r="P70" s="1" t="s">
        <v>114</v>
      </c>
      <c r="Q70" s="47">
        <v>43727</v>
      </c>
      <c r="R70" s="46">
        <v>43727</v>
      </c>
      <c r="S70" s="46">
        <v>43727</v>
      </c>
      <c r="T70" s="48">
        <v>0</v>
      </c>
      <c r="U70" s="49">
        <v>0</v>
      </c>
      <c r="V70" s="50" t="s">
        <v>84</v>
      </c>
      <c r="W70" s="1" t="s">
        <v>85</v>
      </c>
      <c r="X70" s="1" t="s">
        <v>299</v>
      </c>
      <c r="Y70" s="1" t="s">
        <v>3124</v>
      </c>
      <c r="Z70" s="1"/>
      <c r="AA70" s="1" t="s">
        <v>114</v>
      </c>
      <c r="AB70" s="1" t="s">
        <v>3001</v>
      </c>
    </row>
    <row r="71" spans="1:28" ht="67.5">
      <c r="A71" s="39" t="str">
        <f t="shared" ref="A71:A134" si="2">+CONCATENATE(LEFT(K71,2)," ",LEFT(L71,2))</f>
        <v>1. D.</v>
      </c>
      <c r="B71" s="39" t="str">
        <f t="shared" ref="B71:B134" si="3">IF(R71&lt;&gt;"",CONCATENATE(DAY(R71),".",MONTH(R71)),"")</f>
        <v>19.9</v>
      </c>
      <c r="C71" s="1">
        <v>195</v>
      </c>
      <c r="D71" s="46">
        <v>43727</v>
      </c>
      <c r="E71" s="1" t="s">
        <v>3120</v>
      </c>
      <c r="F71" s="1" t="s">
        <v>446</v>
      </c>
      <c r="G71" s="1" t="s">
        <v>451</v>
      </c>
      <c r="H71" s="1">
        <v>40</v>
      </c>
      <c r="I71" s="1" t="s">
        <v>172</v>
      </c>
      <c r="J71" s="1" t="s">
        <v>87</v>
      </c>
      <c r="K71" s="1" t="s">
        <v>88</v>
      </c>
      <c r="L71" s="1" t="s">
        <v>220</v>
      </c>
      <c r="M71" s="1"/>
      <c r="N71" s="1" t="s">
        <v>117</v>
      </c>
      <c r="O71" s="1" t="s">
        <v>117</v>
      </c>
      <c r="P71" s="1" t="s">
        <v>114</v>
      </c>
      <c r="Q71" s="47">
        <v>43727</v>
      </c>
      <c r="R71" s="46">
        <v>43727</v>
      </c>
      <c r="S71" s="46">
        <v>43727</v>
      </c>
      <c r="T71" s="48">
        <v>0</v>
      </c>
      <c r="U71" s="49">
        <v>0</v>
      </c>
      <c r="V71" s="50" t="s">
        <v>84</v>
      </c>
      <c r="W71" s="1" t="s">
        <v>85</v>
      </c>
      <c r="X71" s="1" t="s">
        <v>190</v>
      </c>
      <c r="Y71" s="1" t="s">
        <v>3121</v>
      </c>
      <c r="Z71" s="1"/>
      <c r="AA71" s="1" t="s">
        <v>114</v>
      </c>
      <c r="AB71" s="1" t="s">
        <v>2998</v>
      </c>
    </row>
    <row r="72" spans="1:28" ht="56.25">
      <c r="A72" s="39" t="str">
        <f t="shared" si="2"/>
        <v>6. W.</v>
      </c>
      <c r="B72" s="39" t="str">
        <f t="shared" si="3"/>
        <v>19.9</v>
      </c>
      <c r="C72" s="1">
        <v>196</v>
      </c>
      <c r="D72" s="46">
        <v>43727</v>
      </c>
      <c r="E72" s="1" t="s">
        <v>3125</v>
      </c>
      <c r="F72" s="1" t="s">
        <v>282</v>
      </c>
      <c r="G72" s="1" t="s">
        <v>23</v>
      </c>
      <c r="H72" s="1" t="s">
        <v>114</v>
      </c>
      <c r="I72" s="1" t="s">
        <v>75</v>
      </c>
      <c r="J72" s="1" t="s">
        <v>100</v>
      </c>
      <c r="K72" s="1" t="s">
        <v>187</v>
      </c>
      <c r="L72" s="1" t="s">
        <v>254</v>
      </c>
      <c r="M72" s="1"/>
      <c r="N72" s="1" t="s">
        <v>117</v>
      </c>
      <c r="O72" s="1" t="s">
        <v>117</v>
      </c>
      <c r="P72" s="1" t="s">
        <v>114</v>
      </c>
      <c r="Q72" s="47">
        <v>43727</v>
      </c>
      <c r="R72" s="46">
        <v>43727</v>
      </c>
      <c r="S72" s="46">
        <v>43727</v>
      </c>
      <c r="T72" s="48">
        <v>0</v>
      </c>
      <c r="U72" s="49">
        <v>0</v>
      </c>
      <c r="V72" s="50" t="s">
        <v>84</v>
      </c>
      <c r="W72" s="1" t="s">
        <v>85</v>
      </c>
      <c r="X72" s="1" t="s">
        <v>299</v>
      </c>
      <c r="Y72" s="1" t="s">
        <v>3124</v>
      </c>
      <c r="Z72" s="1"/>
      <c r="AA72" s="1" t="s">
        <v>114</v>
      </c>
      <c r="AB72" s="1" t="s">
        <v>3001</v>
      </c>
    </row>
    <row r="73" spans="1:28" ht="146.25">
      <c r="A73" s="39" t="str">
        <f t="shared" si="2"/>
        <v>1. D.</v>
      </c>
      <c r="B73" s="39" t="str">
        <f t="shared" si="3"/>
        <v>24.9</v>
      </c>
      <c r="C73" s="1">
        <v>197</v>
      </c>
      <c r="D73" s="46">
        <v>43727</v>
      </c>
      <c r="E73" s="1" t="s">
        <v>3120</v>
      </c>
      <c r="F73" s="1" t="s">
        <v>446</v>
      </c>
      <c r="G73" s="1" t="s">
        <v>451</v>
      </c>
      <c r="H73" s="1">
        <v>40</v>
      </c>
      <c r="I73" s="1" t="s">
        <v>172</v>
      </c>
      <c r="J73" s="1" t="s">
        <v>87</v>
      </c>
      <c r="K73" s="1" t="s">
        <v>88</v>
      </c>
      <c r="L73" s="1" t="s">
        <v>220</v>
      </c>
      <c r="M73" s="1" t="s">
        <v>2986</v>
      </c>
      <c r="N73" s="1" t="s">
        <v>83</v>
      </c>
      <c r="O73" s="1" t="s">
        <v>117</v>
      </c>
      <c r="P73" s="1" t="s">
        <v>3126</v>
      </c>
      <c r="Q73" s="47">
        <v>43727</v>
      </c>
      <c r="R73" s="46">
        <v>43732</v>
      </c>
      <c r="S73" s="46">
        <v>43732</v>
      </c>
      <c r="T73" s="48">
        <v>5</v>
      </c>
      <c r="U73" s="49">
        <v>5</v>
      </c>
      <c r="V73" s="50" t="s">
        <v>84</v>
      </c>
      <c r="W73" s="1" t="s">
        <v>85</v>
      </c>
      <c r="X73" s="1" t="s">
        <v>190</v>
      </c>
      <c r="Y73" s="1" t="s">
        <v>3127</v>
      </c>
      <c r="Z73" s="1"/>
      <c r="AA73" s="1" t="s">
        <v>114</v>
      </c>
      <c r="AB73" s="1" t="s">
        <v>2998</v>
      </c>
    </row>
    <row r="74" spans="1:28" ht="180">
      <c r="A74" s="39" t="str">
        <f t="shared" si="2"/>
        <v>2. I.</v>
      </c>
      <c r="B74" s="39" t="str">
        <f t="shared" si="3"/>
        <v>24.9</v>
      </c>
      <c r="C74" s="1">
        <v>198</v>
      </c>
      <c r="D74" s="46">
        <v>43727</v>
      </c>
      <c r="E74" s="1" t="s">
        <v>3128</v>
      </c>
      <c r="F74" s="1" t="s">
        <v>453</v>
      </c>
      <c r="G74" s="1" t="s">
        <v>464</v>
      </c>
      <c r="H74" s="1">
        <v>1</v>
      </c>
      <c r="I74" s="1" t="s">
        <v>75</v>
      </c>
      <c r="J74" s="1" t="s">
        <v>76</v>
      </c>
      <c r="K74" s="1" t="s">
        <v>77</v>
      </c>
      <c r="L74" s="1" t="s">
        <v>279</v>
      </c>
      <c r="M74" s="1" t="s">
        <v>798</v>
      </c>
      <c r="N74" s="1" t="s">
        <v>83</v>
      </c>
      <c r="O74" s="1" t="s">
        <v>117</v>
      </c>
      <c r="P74" s="1" t="s">
        <v>3129</v>
      </c>
      <c r="Q74" s="47">
        <v>43727</v>
      </c>
      <c r="R74" s="46">
        <v>43732</v>
      </c>
      <c r="S74" s="46">
        <v>43732</v>
      </c>
      <c r="T74" s="48">
        <v>5</v>
      </c>
      <c r="U74" s="49">
        <v>5</v>
      </c>
      <c r="V74" s="50" t="s">
        <v>84</v>
      </c>
      <c r="W74" s="1" t="s">
        <v>85</v>
      </c>
      <c r="X74" s="1" t="s">
        <v>190</v>
      </c>
      <c r="Y74" s="1" t="s">
        <v>3130</v>
      </c>
      <c r="Z74" s="1"/>
      <c r="AA74" s="1" t="s">
        <v>114</v>
      </c>
      <c r="AB74" s="1" t="s">
        <v>2991</v>
      </c>
    </row>
    <row r="75" spans="1:28" ht="101.25">
      <c r="A75" s="39" t="str">
        <f t="shared" si="2"/>
        <v>2. J.</v>
      </c>
      <c r="B75" s="39" t="str">
        <f t="shared" si="3"/>
        <v>20.9</v>
      </c>
      <c r="C75" s="1">
        <v>199</v>
      </c>
      <c r="D75" s="46">
        <v>43728</v>
      </c>
      <c r="E75" s="1" t="s">
        <v>3131</v>
      </c>
      <c r="F75" s="1" t="s">
        <v>120</v>
      </c>
      <c r="G75" s="1" t="s">
        <v>17</v>
      </c>
      <c r="H75" s="1" t="s">
        <v>114</v>
      </c>
      <c r="I75" s="1" t="s">
        <v>75</v>
      </c>
      <c r="J75" s="1" t="s">
        <v>76</v>
      </c>
      <c r="K75" s="1" t="s">
        <v>89</v>
      </c>
      <c r="L75" s="1" t="s">
        <v>217</v>
      </c>
      <c r="M75" s="1"/>
      <c r="N75" s="1" t="s">
        <v>117</v>
      </c>
      <c r="O75" s="1" t="s">
        <v>117</v>
      </c>
      <c r="P75" s="1" t="s">
        <v>114</v>
      </c>
      <c r="Q75" s="47">
        <v>43728</v>
      </c>
      <c r="R75" s="46">
        <v>43728</v>
      </c>
      <c r="S75" s="46">
        <v>43728</v>
      </c>
      <c r="T75" s="48">
        <v>0</v>
      </c>
      <c r="U75" s="49">
        <v>0</v>
      </c>
      <c r="V75" s="50" t="s">
        <v>84</v>
      </c>
      <c r="W75" s="1" t="s">
        <v>85</v>
      </c>
      <c r="X75" s="1" t="s">
        <v>190</v>
      </c>
      <c r="Y75" s="1" t="s">
        <v>3132</v>
      </c>
      <c r="Z75" s="1" t="s">
        <v>121</v>
      </c>
      <c r="AA75" s="1" t="s">
        <v>3133</v>
      </c>
      <c r="AB75" s="1" t="s">
        <v>2998</v>
      </c>
    </row>
    <row r="76" spans="1:28" ht="56.25">
      <c r="A76" s="39" t="str">
        <f t="shared" si="2"/>
        <v>2. J.</v>
      </c>
      <c r="B76" s="39" t="str">
        <f t="shared" si="3"/>
        <v>20.9</v>
      </c>
      <c r="C76" s="1">
        <v>200</v>
      </c>
      <c r="D76" s="46">
        <v>43728</v>
      </c>
      <c r="E76" s="1" t="s">
        <v>3134</v>
      </c>
      <c r="F76" s="1" t="s">
        <v>446</v>
      </c>
      <c r="G76" s="1" t="s">
        <v>452</v>
      </c>
      <c r="H76" s="1" t="s">
        <v>114</v>
      </c>
      <c r="I76" s="1" t="s">
        <v>75</v>
      </c>
      <c r="J76" s="1" t="s">
        <v>76</v>
      </c>
      <c r="K76" s="1" t="s">
        <v>89</v>
      </c>
      <c r="L76" s="1" t="s">
        <v>217</v>
      </c>
      <c r="M76" s="1"/>
      <c r="N76" s="1" t="s">
        <v>117</v>
      </c>
      <c r="O76" s="1" t="s">
        <v>117</v>
      </c>
      <c r="P76" s="1" t="s">
        <v>114</v>
      </c>
      <c r="Q76" s="47">
        <v>43728</v>
      </c>
      <c r="R76" s="46">
        <v>43728</v>
      </c>
      <c r="S76" s="46">
        <v>43728</v>
      </c>
      <c r="T76" s="48">
        <v>0</v>
      </c>
      <c r="U76" s="49">
        <v>0</v>
      </c>
      <c r="V76" s="50" t="s">
        <v>84</v>
      </c>
      <c r="W76" s="1" t="s">
        <v>85</v>
      </c>
      <c r="X76" s="1" t="s">
        <v>190</v>
      </c>
      <c r="Y76" s="1" t="s">
        <v>1390</v>
      </c>
      <c r="Z76" s="1" t="s">
        <v>143</v>
      </c>
      <c r="AA76" s="1" t="s">
        <v>114</v>
      </c>
      <c r="AB76" s="1" t="s">
        <v>2991</v>
      </c>
    </row>
    <row r="77" spans="1:28" ht="337.5">
      <c r="A77" s="39" t="str">
        <f t="shared" si="2"/>
        <v>2. L.</v>
      </c>
      <c r="B77" s="39" t="str">
        <f t="shared" si="3"/>
        <v>5.10</v>
      </c>
      <c r="C77" s="1">
        <v>201</v>
      </c>
      <c r="D77" s="46">
        <v>43728</v>
      </c>
      <c r="E77" s="1" t="s">
        <v>3135</v>
      </c>
      <c r="F77" s="1" t="s">
        <v>445</v>
      </c>
      <c r="G77" s="1" t="s">
        <v>1343</v>
      </c>
      <c r="H77" s="1">
        <v>4</v>
      </c>
      <c r="I77" s="1" t="s">
        <v>75</v>
      </c>
      <c r="J77" s="1" t="s">
        <v>76</v>
      </c>
      <c r="K77" s="1" t="s">
        <v>89</v>
      </c>
      <c r="L77" s="1" t="s">
        <v>226</v>
      </c>
      <c r="M77" s="1" t="s">
        <v>533</v>
      </c>
      <c r="N77" s="1" t="s">
        <v>83</v>
      </c>
      <c r="O77" s="1" t="s">
        <v>117</v>
      </c>
      <c r="P77" s="1" t="s">
        <v>3136</v>
      </c>
      <c r="Q77" s="47">
        <v>43728</v>
      </c>
      <c r="R77" s="46">
        <v>43743</v>
      </c>
      <c r="S77" s="46">
        <v>43734</v>
      </c>
      <c r="T77" s="48">
        <v>15</v>
      </c>
      <c r="U77" s="49">
        <v>6</v>
      </c>
      <c r="V77" s="50" t="s">
        <v>84</v>
      </c>
      <c r="W77" s="1" t="s">
        <v>85</v>
      </c>
      <c r="X77" s="1" t="s">
        <v>190</v>
      </c>
      <c r="Y77" s="1" t="s">
        <v>3137</v>
      </c>
      <c r="Z77" s="1"/>
      <c r="AA77" s="1" t="s">
        <v>114</v>
      </c>
      <c r="AB77" s="1" t="s">
        <v>3016</v>
      </c>
    </row>
    <row r="78" spans="1:28" ht="213.75">
      <c r="A78" s="39" t="str">
        <f t="shared" si="2"/>
        <v>2. L.</v>
      </c>
      <c r="B78" s="39" t="str">
        <f t="shared" si="3"/>
        <v>5.10</v>
      </c>
      <c r="C78" s="1">
        <v>202</v>
      </c>
      <c r="D78" s="46">
        <v>43728</v>
      </c>
      <c r="E78" s="1" t="s">
        <v>3138</v>
      </c>
      <c r="F78" s="1" t="s">
        <v>448</v>
      </c>
      <c r="G78" s="1" t="s">
        <v>3139</v>
      </c>
      <c r="H78" s="1" t="s">
        <v>114</v>
      </c>
      <c r="I78" s="1" t="s">
        <v>75</v>
      </c>
      <c r="J78" s="1" t="s">
        <v>76</v>
      </c>
      <c r="K78" s="1" t="s">
        <v>89</v>
      </c>
      <c r="L78" s="1" t="s">
        <v>226</v>
      </c>
      <c r="M78" s="1" t="s">
        <v>534</v>
      </c>
      <c r="N78" s="1" t="s">
        <v>83</v>
      </c>
      <c r="O78" s="1" t="s">
        <v>117</v>
      </c>
      <c r="P78" s="1" t="s">
        <v>3140</v>
      </c>
      <c r="Q78" s="47">
        <v>43728</v>
      </c>
      <c r="R78" s="46">
        <v>43743</v>
      </c>
      <c r="S78" s="46">
        <v>43734</v>
      </c>
      <c r="T78" s="48">
        <v>15</v>
      </c>
      <c r="U78" s="49">
        <v>6</v>
      </c>
      <c r="V78" s="50" t="s">
        <v>84</v>
      </c>
      <c r="W78" s="1" t="s">
        <v>85</v>
      </c>
      <c r="X78" s="1" t="s">
        <v>190</v>
      </c>
      <c r="Y78" s="1" t="s">
        <v>3141</v>
      </c>
      <c r="Z78" s="1"/>
      <c r="AA78" s="1" t="s">
        <v>114</v>
      </c>
      <c r="AB78" s="1" t="s">
        <v>3016</v>
      </c>
    </row>
    <row r="79" spans="1:28" ht="56.25">
      <c r="A79" s="39" t="str">
        <f t="shared" si="2"/>
        <v>6. R.</v>
      </c>
      <c r="B79" s="39" t="str">
        <f t="shared" si="3"/>
        <v>23.9</v>
      </c>
      <c r="C79" s="1">
        <v>203</v>
      </c>
      <c r="D79" s="46">
        <v>43731</v>
      </c>
      <c r="E79" s="1" t="s">
        <v>462</v>
      </c>
      <c r="F79" s="1" t="s">
        <v>453</v>
      </c>
      <c r="G79" s="1" t="s">
        <v>43</v>
      </c>
      <c r="H79" s="1" t="s">
        <v>114</v>
      </c>
      <c r="I79" s="1" t="s">
        <v>75</v>
      </c>
      <c r="J79" s="1" t="s">
        <v>100</v>
      </c>
      <c r="K79" s="1" t="s">
        <v>187</v>
      </c>
      <c r="L79" s="1" t="s">
        <v>223</v>
      </c>
      <c r="M79" s="1"/>
      <c r="N79" s="1" t="s">
        <v>117</v>
      </c>
      <c r="O79" s="1" t="s">
        <v>117</v>
      </c>
      <c r="P79" s="1" t="s">
        <v>114</v>
      </c>
      <c r="Q79" s="47">
        <v>43731</v>
      </c>
      <c r="R79" s="46">
        <v>43731</v>
      </c>
      <c r="S79" s="46">
        <v>43731</v>
      </c>
      <c r="T79" s="48">
        <v>0</v>
      </c>
      <c r="U79" s="49">
        <v>0</v>
      </c>
      <c r="V79" s="50" t="s">
        <v>84</v>
      </c>
      <c r="W79" s="1" t="s">
        <v>85</v>
      </c>
      <c r="X79" s="1" t="s">
        <v>299</v>
      </c>
      <c r="Y79" s="1" t="s">
        <v>3142</v>
      </c>
      <c r="Z79" s="1"/>
      <c r="AA79" s="1" t="s">
        <v>114</v>
      </c>
      <c r="AB79" s="1" t="s">
        <v>2466</v>
      </c>
    </row>
    <row r="80" spans="1:28" ht="90">
      <c r="A80" s="39" t="str">
        <f t="shared" si="2"/>
        <v>2. J.</v>
      </c>
      <c r="B80" s="39" t="str">
        <f t="shared" si="3"/>
        <v>23.9</v>
      </c>
      <c r="C80" s="1">
        <v>204</v>
      </c>
      <c r="D80" s="46">
        <v>43731</v>
      </c>
      <c r="E80" s="1" t="s">
        <v>3143</v>
      </c>
      <c r="F80" s="1" t="s">
        <v>453</v>
      </c>
      <c r="G80" s="1" t="s">
        <v>464</v>
      </c>
      <c r="H80" s="1" t="s">
        <v>114</v>
      </c>
      <c r="I80" s="1" t="s">
        <v>194</v>
      </c>
      <c r="J80" s="1" t="s">
        <v>76</v>
      </c>
      <c r="K80" s="1" t="s">
        <v>89</v>
      </c>
      <c r="L80" s="1" t="s">
        <v>217</v>
      </c>
      <c r="M80" s="1"/>
      <c r="N80" s="1" t="s">
        <v>117</v>
      </c>
      <c r="O80" s="1" t="s">
        <v>117</v>
      </c>
      <c r="P80" s="1" t="s">
        <v>114</v>
      </c>
      <c r="Q80" s="47">
        <v>43731</v>
      </c>
      <c r="R80" s="46">
        <v>43731</v>
      </c>
      <c r="S80" s="46">
        <v>43731</v>
      </c>
      <c r="T80" s="48">
        <v>0</v>
      </c>
      <c r="U80" s="49">
        <v>0</v>
      </c>
      <c r="V80" s="50" t="s">
        <v>84</v>
      </c>
      <c r="W80" s="1" t="s">
        <v>85</v>
      </c>
      <c r="X80" s="1" t="s">
        <v>190</v>
      </c>
      <c r="Y80" s="1" t="s">
        <v>3144</v>
      </c>
      <c r="Z80" s="1" t="s">
        <v>121</v>
      </c>
      <c r="AA80" s="1" t="s">
        <v>3145</v>
      </c>
      <c r="AB80" s="1" t="s">
        <v>3062</v>
      </c>
    </row>
    <row r="81" spans="1:28" ht="78.75">
      <c r="A81" s="39" t="str">
        <f t="shared" si="2"/>
        <v>6. P.</v>
      </c>
      <c r="B81" s="39" t="str">
        <f t="shared" si="3"/>
        <v>23.9</v>
      </c>
      <c r="C81" s="1">
        <v>205</v>
      </c>
      <c r="D81" s="46">
        <v>43731</v>
      </c>
      <c r="E81" s="1" t="s">
        <v>462</v>
      </c>
      <c r="F81" s="1" t="s">
        <v>453</v>
      </c>
      <c r="G81" s="1" t="s">
        <v>43</v>
      </c>
      <c r="H81" s="1" t="s">
        <v>114</v>
      </c>
      <c r="I81" s="1" t="s">
        <v>75</v>
      </c>
      <c r="J81" s="1" t="s">
        <v>100</v>
      </c>
      <c r="K81" s="1" t="s">
        <v>187</v>
      </c>
      <c r="L81" s="1" t="s">
        <v>225</v>
      </c>
      <c r="M81" s="1"/>
      <c r="N81" s="1" t="s">
        <v>117</v>
      </c>
      <c r="O81" s="1" t="s">
        <v>117</v>
      </c>
      <c r="P81" s="1" t="s">
        <v>114</v>
      </c>
      <c r="Q81" s="47">
        <v>43731</v>
      </c>
      <c r="R81" s="46">
        <v>43731</v>
      </c>
      <c r="S81" s="46">
        <v>43731</v>
      </c>
      <c r="T81" s="48">
        <v>0</v>
      </c>
      <c r="U81" s="49">
        <v>0</v>
      </c>
      <c r="V81" s="50" t="s">
        <v>84</v>
      </c>
      <c r="W81" s="1" t="s">
        <v>85</v>
      </c>
      <c r="X81" s="1" t="s">
        <v>299</v>
      </c>
      <c r="Y81" s="1" t="s">
        <v>3044</v>
      </c>
      <c r="Z81" s="1"/>
      <c r="AA81" s="1" t="s">
        <v>114</v>
      </c>
      <c r="AB81" s="1" t="s">
        <v>2466</v>
      </c>
    </row>
    <row r="82" spans="1:28" ht="67.5">
      <c r="A82" s="39" t="str">
        <f t="shared" si="2"/>
        <v>1. F.</v>
      </c>
      <c r="B82" s="39" t="str">
        <f t="shared" si="3"/>
        <v>23.9</v>
      </c>
      <c r="C82" s="1">
        <v>206</v>
      </c>
      <c r="D82" s="46">
        <v>43731</v>
      </c>
      <c r="E82" s="1" t="s">
        <v>3146</v>
      </c>
      <c r="F82" s="1" t="s">
        <v>453</v>
      </c>
      <c r="G82" s="1" t="s">
        <v>43</v>
      </c>
      <c r="H82" s="1" t="s">
        <v>114</v>
      </c>
      <c r="I82" s="1" t="s">
        <v>75</v>
      </c>
      <c r="J82" s="1" t="s">
        <v>87</v>
      </c>
      <c r="K82" s="1" t="s">
        <v>88</v>
      </c>
      <c r="L82" s="1" t="s">
        <v>222</v>
      </c>
      <c r="M82" s="1"/>
      <c r="N82" s="1" t="s">
        <v>117</v>
      </c>
      <c r="O82" s="1" t="s">
        <v>117</v>
      </c>
      <c r="P82" s="1" t="s">
        <v>114</v>
      </c>
      <c r="Q82" s="47">
        <v>43731</v>
      </c>
      <c r="R82" s="46">
        <v>43731</v>
      </c>
      <c r="S82" s="46">
        <v>43731</v>
      </c>
      <c r="T82" s="48">
        <v>0</v>
      </c>
      <c r="U82" s="49">
        <v>0</v>
      </c>
      <c r="V82" s="50" t="s">
        <v>84</v>
      </c>
      <c r="W82" s="1" t="s">
        <v>85</v>
      </c>
      <c r="X82" s="1" t="s">
        <v>190</v>
      </c>
      <c r="Y82" s="1" t="s">
        <v>3147</v>
      </c>
      <c r="Z82" s="1"/>
      <c r="AA82" s="1" t="s">
        <v>114</v>
      </c>
      <c r="AB82" s="1" t="s">
        <v>2466</v>
      </c>
    </row>
    <row r="83" spans="1:28" ht="67.5">
      <c r="A83" s="39" t="str">
        <f t="shared" si="2"/>
        <v>1. D.</v>
      </c>
      <c r="B83" s="39" t="str">
        <f t="shared" si="3"/>
        <v>24.9</v>
      </c>
      <c r="C83" s="1">
        <v>207</v>
      </c>
      <c r="D83" s="46">
        <v>43732</v>
      </c>
      <c r="E83" s="1" t="s">
        <v>3148</v>
      </c>
      <c r="F83" s="1" t="s">
        <v>446</v>
      </c>
      <c r="G83" s="1" t="s">
        <v>451</v>
      </c>
      <c r="H83" s="1">
        <v>44</v>
      </c>
      <c r="I83" s="1" t="s">
        <v>172</v>
      </c>
      <c r="J83" s="1" t="s">
        <v>87</v>
      </c>
      <c r="K83" s="1" t="s">
        <v>88</v>
      </c>
      <c r="L83" s="1" t="s">
        <v>220</v>
      </c>
      <c r="M83" s="1"/>
      <c r="N83" s="1" t="s">
        <v>117</v>
      </c>
      <c r="O83" s="1" t="s">
        <v>117</v>
      </c>
      <c r="P83" s="1" t="s">
        <v>114</v>
      </c>
      <c r="Q83" s="47">
        <v>43732</v>
      </c>
      <c r="R83" s="46">
        <v>43732</v>
      </c>
      <c r="S83" s="46">
        <v>43732</v>
      </c>
      <c r="T83" s="48">
        <v>0</v>
      </c>
      <c r="U83" s="49">
        <v>0</v>
      </c>
      <c r="V83" s="50" t="s">
        <v>84</v>
      </c>
      <c r="W83" s="1" t="s">
        <v>85</v>
      </c>
      <c r="X83" s="1" t="s">
        <v>190</v>
      </c>
      <c r="Y83" s="1" t="s">
        <v>3149</v>
      </c>
      <c r="Z83" s="1"/>
      <c r="AA83" s="1" t="s">
        <v>114</v>
      </c>
      <c r="AB83" s="1" t="s">
        <v>2998</v>
      </c>
    </row>
    <row r="84" spans="1:28" ht="67.5">
      <c r="A84" s="39" t="str">
        <f t="shared" si="2"/>
        <v>1. D.</v>
      </c>
      <c r="B84" s="39" t="str">
        <f t="shared" si="3"/>
        <v>24.9</v>
      </c>
      <c r="C84" s="1">
        <v>208</v>
      </c>
      <c r="D84" s="46">
        <v>43732</v>
      </c>
      <c r="E84" s="1" t="s">
        <v>3150</v>
      </c>
      <c r="F84" s="1" t="s">
        <v>446</v>
      </c>
      <c r="G84" s="1" t="s">
        <v>451</v>
      </c>
      <c r="H84" s="1">
        <v>40</v>
      </c>
      <c r="I84" s="1" t="s">
        <v>172</v>
      </c>
      <c r="J84" s="1" t="s">
        <v>87</v>
      </c>
      <c r="K84" s="1" t="s">
        <v>88</v>
      </c>
      <c r="L84" s="1" t="s">
        <v>220</v>
      </c>
      <c r="M84" s="1"/>
      <c r="N84" s="1" t="s">
        <v>117</v>
      </c>
      <c r="O84" s="1" t="s">
        <v>117</v>
      </c>
      <c r="P84" s="1" t="s">
        <v>114</v>
      </c>
      <c r="Q84" s="47">
        <v>43732</v>
      </c>
      <c r="R84" s="46">
        <v>43732</v>
      </c>
      <c r="S84" s="46">
        <v>43732</v>
      </c>
      <c r="T84" s="48">
        <v>0</v>
      </c>
      <c r="U84" s="49">
        <v>0</v>
      </c>
      <c r="V84" s="50" t="s">
        <v>84</v>
      </c>
      <c r="W84" s="1" t="s">
        <v>85</v>
      </c>
      <c r="X84" s="1" t="s">
        <v>190</v>
      </c>
      <c r="Y84" s="1" t="s">
        <v>3149</v>
      </c>
      <c r="Z84" s="1"/>
      <c r="AA84" s="1" t="s">
        <v>114</v>
      </c>
      <c r="AB84" s="1" t="s">
        <v>2991</v>
      </c>
    </row>
    <row r="85" spans="1:28" ht="67.5">
      <c r="A85" s="39" t="str">
        <f t="shared" si="2"/>
        <v>1. D.</v>
      </c>
      <c r="B85" s="39" t="str">
        <f t="shared" si="3"/>
        <v>24.9</v>
      </c>
      <c r="C85" s="1">
        <v>209</v>
      </c>
      <c r="D85" s="46">
        <v>43732</v>
      </c>
      <c r="E85" s="1" t="s">
        <v>3148</v>
      </c>
      <c r="F85" s="1" t="s">
        <v>446</v>
      </c>
      <c r="G85" s="1" t="s">
        <v>451</v>
      </c>
      <c r="H85" s="1">
        <v>44</v>
      </c>
      <c r="I85" s="1" t="s">
        <v>172</v>
      </c>
      <c r="J85" s="1" t="s">
        <v>87</v>
      </c>
      <c r="K85" s="1" t="s">
        <v>88</v>
      </c>
      <c r="L85" s="1" t="s">
        <v>220</v>
      </c>
      <c r="M85" s="1"/>
      <c r="N85" s="1" t="s">
        <v>117</v>
      </c>
      <c r="O85" s="1" t="s">
        <v>117</v>
      </c>
      <c r="P85" s="1" t="s">
        <v>114</v>
      </c>
      <c r="Q85" s="47">
        <v>43732</v>
      </c>
      <c r="R85" s="46">
        <v>43732</v>
      </c>
      <c r="S85" s="46">
        <v>43732</v>
      </c>
      <c r="T85" s="48">
        <v>0</v>
      </c>
      <c r="U85" s="49">
        <v>0</v>
      </c>
      <c r="V85" s="50" t="s">
        <v>84</v>
      </c>
      <c r="W85" s="1" t="s">
        <v>85</v>
      </c>
      <c r="X85" s="1" t="s">
        <v>190</v>
      </c>
      <c r="Y85" s="1" t="s">
        <v>3149</v>
      </c>
      <c r="Z85" s="1"/>
      <c r="AA85" s="1" t="s">
        <v>114</v>
      </c>
      <c r="AB85" s="1" t="s">
        <v>2998</v>
      </c>
    </row>
    <row r="86" spans="1:28" ht="67.5">
      <c r="A86" s="39" t="str">
        <f t="shared" si="2"/>
        <v>1. D.</v>
      </c>
      <c r="B86" s="39" t="str">
        <f t="shared" si="3"/>
        <v>24.9</v>
      </c>
      <c r="C86" s="1">
        <v>210</v>
      </c>
      <c r="D86" s="46">
        <v>43732</v>
      </c>
      <c r="E86" s="1" t="s">
        <v>3151</v>
      </c>
      <c r="F86" s="1" t="s">
        <v>446</v>
      </c>
      <c r="G86" s="1" t="s">
        <v>451</v>
      </c>
      <c r="H86" s="1">
        <v>40</v>
      </c>
      <c r="I86" s="1" t="s">
        <v>172</v>
      </c>
      <c r="J86" s="1" t="s">
        <v>87</v>
      </c>
      <c r="K86" s="1" t="s">
        <v>88</v>
      </c>
      <c r="L86" s="1" t="s">
        <v>220</v>
      </c>
      <c r="M86" s="1"/>
      <c r="N86" s="1" t="s">
        <v>117</v>
      </c>
      <c r="O86" s="1" t="s">
        <v>117</v>
      </c>
      <c r="P86" s="1" t="s">
        <v>114</v>
      </c>
      <c r="Q86" s="47">
        <v>43732</v>
      </c>
      <c r="R86" s="46">
        <v>43732</v>
      </c>
      <c r="S86" s="46">
        <v>43732</v>
      </c>
      <c r="T86" s="48">
        <v>0</v>
      </c>
      <c r="U86" s="49">
        <v>0</v>
      </c>
      <c r="V86" s="50" t="s">
        <v>84</v>
      </c>
      <c r="W86" s="1" t="s">
        <v>85</v>
      </c>
      <c r="X86" s="1" t="s">
        <v>190</v>
      </c>
      <c r="Y86" s="1" t="s">
        <v>3149</v>
      </c>
      <c r="Z86" s="1"/>
      <c r="AA86" s="1" t="s">
        <v>114</v>
      </c>
      <c r="AB86" s="1" t="s">
        <v>2991</v>
      </c>
    </row>
    <row r="87" spans="1:28" ht="168.75">
      <c r="A87" s="39" t="str">
        <f t="shared" si="2"/>
        <v>1. D.</v>
      </c>
      <c r="B87" s="39" t="str">
        <f t="shared" si="3"/>
        <v>17.10</v>
      </c>
      <c r="C87" s="1">
        <v>211</v>
      </c>
      <c r="D87" s="46">
        <v>43732</v>
      </c>
      <c r="E87" s="1" t="s">
        <v>3148</v>
      </c>
      <c r="F87" s="1" t="s">
        <v>446</v>
      </c>
      <c r="G87" s="1" t="s">
        <v>451</v>
      </c>
      <c r="H87" s="1">
        <v>44</v>
      </c>
      <c r="I87" s="1" t="s">
        <v>172</v>
      </c>
      <c r="J87" s="1" t="s">
        <v>87</v>
      </c>
      <c r="K87" s="1" t="s">
        <v>88</v>
      </c>
      <c r="L87" s="1" t="s">
        <v>220</v>
      </c>
      <c r="M87" s="1" t="s">
        <v>2986</v>
      </c>
      <c r="N87" s="1" t="s">
        <v>83</v>
      </c>
      <c r="O87" s="1" t="s">
        <v>117</v>
      </c>
      <c r="P87" s="1" t="s">
        <v>3152</v>
      </c>
      <c r="Q87" s="47">
        <v>43732</v>
      </c>
      <c r="R87" s="46">
        <v>43755</v>
      </c>
      <c r="S87" s="46"/>
      <c r="T87" s="48">
        <v>23</v>
      </c>
      <c r="U87" s="49">
        <v>-43732</v>
      </c>
      <c r="V87" s="50" t="s">
        <v>107</v>
      </c>
      <c r="W87" s="1" t="s">
        <v>85</v>
      </c>
      <c r="X87" s="1" t="s">
        <v>190</v>
      </c>
      <c r="Y87" s="1" t="s">
        <v>3149</v>
      </c>
      <c r="Z87" s="1"/>
      <c r="AA87" s="1" t="s">
        <v>114</v>
      </c>
      <c r="AB87" s="1" t="s">
        <v>2998</v>
      </c>
    </row>
    <row r="88" spans="1:28" ht="67.5">
      <c r="A88" s="39" t="str">
        <f t="shared" si="2"/>
        <v>1. D.</v>
      </c>
      <c r="B88" s="39" t="str">
        <f t="shared" si="3"/>
        <v>24.9</v>
      </c>
      <c r="C88" s="1">
        <v>212</v>
      </c>
      <c r="D88" s="46">
        <v>43732</v>
      </c>
      <c r="E88" s="1" t="s">
        <v>3151</v>
      </c>
      <c r="F88" s="1" t="s">
        <v>446</v>
      </c>
      <c r="G88" s="1" t="s">
        <v>451</v>
      </c>
      <c r="H88" s="1">
        <v>40</v>
      </c>
      <c r="I88" s="1" t="s">
        <v>172</v>
      </c>
      <c r="J88" s="1" t="s">
        <v>87</v>
      </c>
      <c r="K88" s="1" t="s">
        <v>88</v>
      </c>
      <c r="L88" s="1" t="s">
        <v>220</v>
      </c>
      <c r="M88" s="1"/>
      <c r="N88" s="1" t="s">
        <v>117</v>
      </c>
      <c r="O88" s="1" t="s">
        <v>117</v>
      </c>
      <c r="P88" s="1" t="s">
        <v>114</v>
      </c>
      <c r="Q88" s="47">
        <v>43732</v>
      </c>
      <c r="R88" s="46">
        <v>43732</v>
      </c>
      <c r="S88" s="46">
        <v>43732</v>
      </c>
      <c r="T88" s="48">
        <v>0</v>
      </c>
      <c r="U88" s="49">
        <v>0</v>
      </c>
      <c r="V88" s="50" t="s">
        <v>84</v>
      </c>
      <c r="W88" s="1" t="s">
        <v>85</v>
      </c>
      <c r="X88" s="1" t="s">
        <v>190</v>
      </c>
      <c r="Y88" s="1" t="s">
        <v>3149</v>
      </c>
      <c r="Z88" s="1"/>
      <c r="AA88" s="1" t="s">
        <v>114</v>
      </c>
      <c r="AB88" s="1" t="s">
        <v>2991</v>
      </c>
    </row>
    <row r="89" spans="1:28" ht="67.5">
      <c r="A89" s="39" t="str">
        <f t="shared" si="2"/>
        <v>1. D.</v>
      </c>
      <c r="B89" s="39" t="str">
        <f t="shared" si="3"/>
        <v>24.9</v>
      </c>
      <c r="C89" s="1">
        <v>213</v>
      </c>
      <c r="D89" s="46">
        <v>43732</v>
      </c>
      <c r="E89" s="1" t="s">
        <v>3148</v>
      </c>
      <c r="F89" s="1" t="s">
        <v>446</v>
      </c>
      <c r="G89" s="1" t="s">
        <v>451</v>
      </c>
      <c r="H89" s="1">
        <v>44</v>
      </c>
      <c r="I89" s="1" t="s">
        <v>172</v>
      </c>
      <c r="J89" s="1" t="s">
        <v>87</v>
      </c>
      <c r="K89" s="1" t="s">
        <v>88</v>
      </c>
      <c r="L89" s="1" t="s">
        <v>220</v>
      </c>
      <c r="M89" s="1"/>
      <c r="N89" s="1" t="s">
        <v>117</v>
      </c>
      <c r="O89" s="1" t="s">
        <v>117</v>
      </c>
      <c r="P89" s="1" t="s">
        <v>114</v>
      </c>
      <c r="Q89" s="47">
        <v>43732</v>
      </c>
      <c r="R89" s="46">
        <v>43732</v>
      </c>
      <c r="S89" s="46">
        <v>43732</v>
      </c>
      <c r="T89" s="48">
        <v>0</v>
      </c>
      <c r="U89" s="49">
        <v>0</v>
      </c>
      <c r="V89" s="50" t="s">
        <v>84</v>
      </c>
      <c r="W89" s="1" t="s">
        <v>85</v>
      </c>
      <c r="X89" s="1" t="s">
        <v>190</v>
      </c>
      <c r="Y89" s="1" t="s">
        <v>3149</v>
      </c>
      <c r="Z89" s="1"/>
      <c r="AA89" s="1" t="s">
        <v>114</v>
      </c>
      <c r="AB89" s="1" t="s">
        <v>2998</v>
      </c>
    </row>
    <row r="90" spans="1:28" ht="78.75">
      <c r="A90" s="39" t="str">
        <f t="shared" si="2"/>
        <v>6. N.</v>
      </c>
      <c r="B90" s="39" t="str">
        <f t="shared" si="3"/>
        <v>24.9</v>
      </c>
      <c r="C90" s="1">
        <v>214</v>
      </c>
      <c r="D90" s="46">
        <v>43732</v>
      </c>
      <c r="E90" s="1" t="s">
        <v>459</v>
      </c>
      <c r="F90" s="1" t="s">
        <v>198</v>
      </c>
      <c r="G90" s="1" t="s">
        <v>460</v>
      </c>
      <c r="H90" s="1" t="s">
        <v>114</v>
      </c>
      <c r="I90" s="1" t="s">
        <v>75</v>
      </c>
      <c r="J90" s="1" t="s">
        <v>100</v>
      </c>
      <c r="K90" s="1" t="s">
        <v>187</v>
      </c>
      <c r="L90" s="1" t="s">
        <v>287</v>
      </c>
      <c r="M90" s="1"/>
      <c r="N90" s="1" t="s">
        <v>117</v>
      </c>
      <c r="O90" s="1" t="s">
        <v>117</v>
      </c>
      <c r="P90" s="1" t="s">
        <v>114</v>
      </c>
      <c r="Q90" s="47">
        <v>43732</v>
      </c>
      <c r="R90" s="46">
        <v>43732</v>
      </c>
      <c r="S90" s="46">
        <v>43732</v>
      </c>
      <c r="T90" s="48">
        <v>0</v>
      </c>
      <c r="U90" s="49">
        <v>0</v>
      </c>
      <c r="V90" s="50" t="s">
        <v>84</v>
      </c>
      <c r="W90" s="1" t="s">
        <v>85</v>
      </c>
      <c r="X90" s="1" t="s">
        <v>299</v>
      </c>
      <c r="Y90" s="1" t="s">
        <v>3153</v>
      </c>
      <c r="Z90" s="1"/>
      <c r="AA90" s="1" t="s">
        <v>114</v>
      </c>
      <c r="AB90" s="1" t="s">
        <v>3001</v>
      </c>
    </row>
    <row r="91" spans="1:28" ht="225">
      <c r="A91" s="39" t="str">
        <f t="shared" si="2"/>
        <v>2. J.</v>
      </c>
      <c r="B91" s="39" t="str">
        <f t="shared" si="3"/>
        <v>8.10</v>
      </c>
      <c r="C91" s="1">
        <v>215</v>
      </c>
      <c r="D91" s="46">
        <v>43732</v>
      </c>
      <c r="E91" s="1" t="s">
        <v>3154</v>
      </c>
      <c r="F91" s="1" t="s">
        <v>456</v>
      </c>
      <c r="G91" s="1" t="s">
        <v>3155</v>
      </c>
      <c r="H91" s="1" t="s">
        <v>114</v>
      </c>
      <c r="I91" s="1" t="s">
        <v>75</v>
      </c>
      <c r="J91" s="1" t="s">
        <v>76</v>
      </c>
      <c r="K91" s="1" t="s">
        <v>89</v>
      </c>
      <c r="L91" s="1" t="s">
        <v>217</v>
      </c>
      <c r="M91" s="1" t="s">
        <v>534</v>
      </c>
      <c r="N91" s="1" t="s">
        <v>83</v>
      </c>
      <c r="O91" s="1" t="s">
        <v>117</v>
      </c>
      <c r="P91" s="1" t="s">
        <v>3156</v>
      </c>
      <c r="Q91" s="47">
        <v>43732</v>
      </c>
      <c r="R91" s="46">
        <v>43746</v>
      </c>
      <c r="S91" s="46">
        <v>43746</v>
      </c>
      <c r="T91" s="48">
        <v>14</v>
      </c>
      <c r="U91" s="49">
        <v>14</v>
      </c>
      <c r="V91" s="50" t="s">
        <v>84</v>
      </c>
      <c r="W91" s="1" t="s">
        <v>85</v>
      </c>
      <c r="X91" s="1" t="s">
        <v>190</v>
      </c>
      <c r="Y91" s="1" t="s">
        <v>3157</v>
      </c>
      <c r="Z91" s="1" t="s">
        <v>121</v>
      </c>
      <c r="AA91" s="1" t="s">
        <v>3158</v>
      </c>
      <c r="AB91" s="1" t="s">
        <v>3062</v>
      </c>
    </row>
    <row r="92" spans="1:28" ht="90">
      <c r="A92" s="39" t="str">
        <f t="shared" si="2"/>
        <v>2. J.</v>
      </c>
      <c r="B92" s="39" t="str">
        <f t="shared" si="3"/>
        <v>24.9</v>
      </c>
      <c r="C92" s="1">
        <v>216</v>
      </c>
      <c r="D92" s="46">
        <v>43732</v>
      </c>
      <c r="E92" s="1" t="s">
        <v>3159</v>
      </c>
      <c r="F92" s="1" t="s">
        <v>456</v>
      </c>
      <c r="G92" s="1" t="s">
        <v>3155</v>
      </c>
      <c r="H92" s="1" t="s">
        <v>114</v>
      </c>
      <c r="I92" s="1" t="s">
        <v>75</v>
      </c>
      <c r="J92" s="1" t="s">
        <v>76</v>
      </c>
      <c r="K92" s="1" t="s">
        <v>89</v>
      </c>
      <c r="L92" s="1" t="s">
        <v>217</v>
      </c>
      <c r="M92" s="1"/>
      <c r="N92" s="1" t="s">
        <v>117</v>
      </c>
      <c r="O92" s="1" t="s">
        <v>117</v>
      </c>
      <c r="P92" s="1" t="s">
        <v>114</v>
      </c>
      <c r="Q92" s="47">
        <v>43732</v>
      </c>
      <c r="R92" s="46">
        <v>43732</v>
      </c>
      <c r="S92" s="46">
        <v>43732</v>
      </c>
      <c r="T92" s="48">
        <v>0</v>
      </c>
      <c r="U92" s="49">
        <v>0</v>
      </c>
      <c r="V92" s="50" t="s">
        <v>84</v>
      </c>
      <c r="W92" s="1" t="s">
        <v>85</v>
      </c>
      <c r="X92" s="1" t="s">
        <v>190</v>
      </c>
      <c r="Y92" s="1" t="s">
        <v>3160</v>
      </c>
      <c r="Z92" s="1" t="s">
        <v>121</v>
      </c>
      <c r="AA92" s="1" t="s">
        <v>3161</v>
      </c>
      <c r="AB92" s="1" t="s">
        <v>3062</v>
      </c>
    </row>
    <row r="93" spans="1:28" ht="225">
      <c r="A93" s="39" t="str">
        <f t="shared" si="2"/>
        <v>2. J.</v>
      </c>
      <c r="B93" s="39" t="str">
        <f t="shared" si="3"/>
        <v>22.11</v>
      </c>
      <c r="C93" s="1">
        <v>217</v>
      </c>
      <c r="D93" s="46">
        <v>43733</v>
      </c>
      <c r="E93" s="1" t="s">
        <v>3162</v>
      </c>
      <c r="F93" s="1" t="s">
        <v>445</v>
      </c>
      <c r="G93" s="1" t="s">
        <v>3110</v>
      </c>
      <c r="H93" s="1" t="s">
        <v>114</v>
      </c>
      <c r="I93" s="1" t="s">
        <v>75</v>
      </c>
      <c r="J93" s="1" t="s">
        <v>76</v>
      </c>
      <c r="K93" s="1" t="s">
        <v>89</v>
      </c>
      <c r="L93" s="1" t="s">
        <v>217</v>
      </c>
      <c r="M93" s="1" t="s">
        <v>2986</v>
      </c>
      <c r="N93" s="1" t="s">
        <v>83</v>
      </c>
      <c r="O93" s="1" t="s">
        <v>117</v>
      </c>
      <c r="P93" s="1" t="s">
        <v>3163</v>
      </c>
      <c r="Q93" s="47">
        <v>43733</v>
      </c>
      <c r="R93" s="46">
        <v>43791</v>
      </c>
      <c r="S93" s="46"/>
      <c r="T93" s="48">
        <v>58</v>
      </c>
      <c r="U93" s="49">
        <v>-43733</v>
      </c>
      <c r="V93" s="50" t="s">
        <v>107</v>
      </c>
      <c r="W93" s="1" t="s">
        <v>85</v>
      </c>
      <c r="X93" s="1" t="s">
        <v>190</v>
      </c>
      <c r="Y93" s="1" t="s">
        <v>3164</v>
      </c>
      <c r="Z93" s="1" t="s">
        <v>121</v>
      </c>
      <c r="AA93" s="1" t="s">
        <v>3165</v>
      </c>
      <c r="AB93" s="1" t="s">
        <v>3001</v>
      </c>
    </row>
    <row r="94" spans="1:28" ht="90">
      <c r="A94" s="39" t="str">
        <f t="shared" si="2"/>
        <v>1. D.</v>
      </c>
      <c r="B94" s="39" t="str">
        <f t="shared" si="3"/>
        <v>25.9</v>
      </c>
      <c r="C94" s="1">
        <v>218</v>
      </c>
      <c r="D94" s="46">
        <v>43733</v>
      </c>
      <c r="E94" s="1" t="s">
        <v>3166</v>
      </c>
      <c r="F94" s="1" t="s">
        <v>446</v>
      </c>
      <c r="G94" s="1" t="s">
        <v>452</v>
      </c>
      <c r="H94" s="1">
        <v>20</v>
      </c>
      <c r="I94" s="1" t="s">
        <v>172</v>
      </c>
      <c r="J94" s="1" t="s">
        <v>87</v>
      </c>
      <c r="K94" s="1" t="s">
        <v>88</v>
      </c>
      <c r="L94" s="1" t="s">
        <v>220</v>
      </c>
      <c r="M94" s="1"/>
      <c r="N94" s="1" t="s">
        <v>117</v>
      </c>
      <c r="O94" s="1" t="s">
        <v>117</v>
      </c>
      <c r="P94" s="1" t="s">
        <v>114</v>
      </c>
      <c r="Q94" s="47">
        <v>43733</v>
      </c>
      <c r="R94" s="46">
        <v>43733</v>
      </c>
      <c r="S94" s="46">
        <v>43733</v>
      </c>
      <c r="T94" s="48">
        <v>0</v>
      </c>
      <c r="U94" s="49">
        <v>0</v>
      </c>
      <c r="V94" s="50" t="s">
        <v>84</v>
      </c>
      <c r="W94" s="1" t="s">
        <v>85</v>
      </c>
      <c r="X94" s="1" t="s">
        <v>190</v>
      </c>
      <c r="Y94" s="1" t="s">
        <v>3167</v>
      </c>
      <c r="Z94" s="1"/>
      <c r="AA94" s="1" t="s">
        <v>114</v>
      </c>
      <c r="AB94" s="1" t="s">
        <v>2991</v>
      </c>
    </row>
    <row r="95" spans="1:28" ht="225">
      <c r="A95" s="39" t="str">
        <f t="shared" si="2"/>
        <v>2. H.</v>
      </c>
      <c r="B95" s="39" t="str">
        <f t="shared" si="3"/>
        <v>10.10</v>
      </c>
      <c r="C95" s="1">
        <v>219</v>
      </c>
      <c r="D95" s="46">
        <v>43733</v>
      </c>
      <c r="E95" s="1" t="s">
        <v>3045</v>
      </c>
      <c r="F95" s="1" t="s">
        <v>446</v>
      </c>
      <c r="G95" s="1" t="s">
        <v>452</v>
      </c>
      <c r="H95" s="1">
        <v>16</v>
      </c>
      <c r="I95" s="1" t="s">
        <v>75</v>
      </c>
      <c r="J95" s="1" t="s">
        <v>76</v>
      </c>
      <c r="K95" s="1" t="s">
        <v>89</v>
      </c>
      <c r="L95" s="1" t="s">
        <v>239</v>
      </c>
      <c r="M95" s="1" t="s">
        <v>533</v>
      </c>
      <c r="N95" s="1" t="s">
        <v>83</v>
      </c>
      <c r="O95" s="1" t="s">
        <v>117</v>
      </c>
      <c r="P95" s="1" t="s">
        <v>3168</v>
      </c>
      <c r="Q95" s="47">
        <v>43733</v>
      </c>
      <c r="R95" s="46">
        <v>43748</v>
      </c>
      <c r="S95" s="46">
        <v>43745</v>
      </c>
      <c r="T95" s="48">
        <v>15</v>
      </c>
      <c r="U95" s="49">
        <v>12</v>
      </c>
      <c r="V95" s="50" t="s">
        <v>84</v>
      </c>
      <c r="W95" s="1" t="s">
        <v>85</v>
      </c>
      <c r="X95" s="1" t="s">
        <v>190</v>
      </c>
      <c r="Y95" s="1" t="s">
        <v>3169</v>
      </c>
      <c r="Z95" s="1"/>
      <c r="AA95" s="1" t="s">
        <v>114</v>
      </c>
      <c r="AB95" s="1" t="s">
        <v>2998</v>
      </c>
    </row>
    <row r="96" spans="1:28" ht="78.75">
      <c r="A96" s="39" t="str">
        <f t="shared" si="2"/>
        <v>2. L.</v>
      </c>
      <c r="B96" s="39" t="str">
        <f t="shared" si="3"/>
        <v>25.9</v>
      </c>
      <c r="C96" s="1">
        <v>220</v>
      </c>
      <c r="D96" s="46">
        <v>43733</v>
      </c>
      <c r="E96" s="1" t="s">
        <v>3170</v>
      </c>
      <c r="F96" s="1" t="s">
        <v>445</v>
      </c>
      <c r="G96" s="1" t="s">
        <v>1840</v>
      </c>
      <c r="H96" s="1" t="s">
        <v>114</v>
      </c>
      <c r="I96" s="1" t="s">
        <v>75</v>
      </c>
      <c r="J96" s="1" t="s">
        <v>76</v>
      </c>
      <c r="K96" s="1" t="s">
        <v>89</v>
      </c>
      <c r="L96" s="1" t="s">
        <v>226</v>
      </c>
      <c r="M96" s="1"/>
      <c r="N96" s="1" t="s">
        <v>117</v>
      </c>
      <c r="O96" s="1" t="s">
        <v>117</v>
      </c>
      <c r="P96" s="1" t="s">
        <v>114</v>
      </c>
      <c r="Q96" s="47">
        <v>43733</v>
      </c>
      <c r="R96" s="46">
        <v>43733</v>
      </c>
      <c r="S96" s="46">
        <v>43733</v>
      </c>
      <c r="T96" s="48">
        <v>0</v>
      </c>
      <c r="U96" s="49">
        <v>0</v>
      </c>
      <c r="V96" s="50" t="s">
        <v>84</v>
      </c>
      <c r="W96" s="1" t="s">
        <v>85</v>
      </c>
      <c r="X96" s="1" t="s">
        <v>190</v>
      </c>
      <c r="Y96" s="1" t="s">
        <v>3171</v>
      </c>
      <c r="Z96" s="1"/>
      <c r="AA96" s="1" t="s">
        <v>114</v>
      </c>
      <c r="AB96" s="1" t="s">
        <v>3001</v>
      </c>
    </row>
    <row r="97" spans="1:28" ht="90">
      <c r="A97" s="39" t="str">
        <f t="shared" si="2"/>
        <v>1. D.</v>
      </c>
      <c r="B97" s="39" t="str">
        <f t="shared" si="3"/>
        <v>25.9</v>
      </c>
      <c r="C97" s="1">
        <v>221</v>
      </c>
      <c r="D97" s="46">
        <v>43733</v>
      </c>
      <c r="E97" s="1" t="s">
        <v>3166</v>
      </c>
      <c r="F97" s="1" t="s">
        <v>446</v>
      </c>
      <c r="G97" s="1" t="s">
        <v>452</v>
      </c>
      <c r="H97" s="1">
        <v>29</v>
      </c>
      <c r="I97" s="1" t="s">
        <v>172</v>
      </c>
      <c r="J97" s="1" t="s">
        <v>87</v>
      </c>
      <c r="K97" s="1" t="s">
        <v>88</v>
      </c>
      <c r="L97" s="1" t="s">
        <v>220</v>
      </c>
      <c r="M97" s="1"/>
      <c r="N97" s="1" t="s">
        <v>117</v>
      </c>
      <c r="O97" s="1" t="s">
        <v>117</v>
      </c>
      <c r="P97" s="1" t="s">
        <v>114</v>
      </c>
      <c r="Q97" s="47">
        <v>43733</v>
      </c>
      <c r="R97" s="46">
        <v>43733</v>
      </c>
      <c r="S97" s="46">
        <v>43733</v>
      </c>
      <c r="T97" s="48">
        <v>0</v>
      </c>
      <c r="U97" s="49">
        <v>0</v>
      </c>
      <c r="V97" s="50" t="s">
        <v>84</v>
      </c>
      <c r="W97" s="1" t="s">
        <v>85</v>
      </c>
      <c r="X97" s="1" t="s">
        <v>190</v>
      </c>
      <c r="Y97" s="1" t="s">
        <v>3167</v>
      </c>
      <c r="Z97" s="1"/>
      <c r="AA97" s="1" t="s">
        <v>114</v>
      </c>
      <c r="AB97" s="1" t="s">
        <v>2991</v>
      </c>
    </row>
    <row r="98" spans="1:28" ht="78.75">
      <c r="A98" s="39" t="str">
        <f t="shared" si="2"/>
        <v>1. D.</v>
      </c>
      <c r="B98" s="39" t="str">
        <f t="shared" si="3"/>
        <v>25.9</v>
      </c>
      <c r="C98" s="1">
        <v>222</v>
      </c>
      <c r="D98" s="46">
        <v>43733</v>
      </c>
      <c r="E98" s="1" t="s">
        <v>3172</v>
      </c>
      <c r="F98" s="1" t="s">
        <v>446</v>
      </c>
      <c r="G98" s="1" t="s">
        <v>451</v>
      </c>
      <c r="H98" s="1" t="s">
        <v>114</v>
      </c>
      <c r="I98" s="1" t="s">
        <v>75</v>
      </c>
      <c r="J98" s="1" t="s">
        <v>87</v>
      </c>
      <c r="K98" s="1" t="s">
        <v>88</v>
      </c>
      <c r="L98" s="1" t="s">
        <v>220</v>
      </c>
      <c r="M98" s="1"/>
      <c r="N98" s="1" t="s">
        <v>117</v>
      </c>
      <c r="O98" s="1" t="s">
        <v>117</v>
      </c>
      <c r="P98" s="1" t="s">
        <v>114</v>
      </c>
      <c r="Q98" s="47">
        <v>43733</v>
      </c>
      <c r="R98" s="46">
        <v>43733</v>
      </c>
      <c r="S98" s="46">
        <v>43733</v>
      </c>
      <c r="T98" s="48">
        <v>0</v>
      </c>
      <c r="U98" s="49">
        <v>0</v>
      </c>
      <c r="V98" s="50" t="s">
        <v>84</v>
      </c>
      <c r="W98" s="1" t="s">
        <v>85</v>
      </c>
      <c r="X98" s="1" t="s">
        <v>190</v>
      </c>
      <c r="Y98" s="1" t="s">
        <v>3173</v>
      </c>
      <c r="Z98" s="1"/>
      <c r="AA98" s="1" t="s">
        <v>114</v>
      </c>
      <c r="AB98" s="1" t="s">
        <v>3062</v>
      </c>
    </row>
    <row r="99" spans="1:28" ht="348.75">
      <c r="A99" s="39" t="str">
        <f t="shared" si="2"/>
        <v>3. J.</v>
      </c>
      <c r="B99" s="39" t="str">
        <f t="shared" si="3"/>
        <v>17.10</v>
      </c>
      <c r="C99" s="1">
        <v>223</v>
      </c>
      <c r="D99" s="46">
        <v>43734</v>
      </c>
      <c r="E99" s="1" t="s">
        <v>3174</v>
      </c>
      <c r="F99" s="1" t="s">
        <v>446</v>
      </c>
      <c r="G99" s="1" t="s">
        <v>452</v>
      </c>
      <c r="H99" s="1" t="s">
        <v>114</v>
      </c>
      <c r="I99" s="1" t="s">
        <v>75</v>
      </c>
      <c r="J99" s="1" t="s">
        <v>183</v>
      </c>
      <c r="K99" s="1" t="s">
        <v>192</v>
      </c>
      <c r="L99" s="1" t="s">
        <v>217</v>
      </c>
      <c r="M99" s="1" t="s">
        <v>798</v>
      </c>
      <c r="N99" s="1" t="s">
        <v>83</v>
      </c>
      <c r="O99" s="1" t="s">
        <v>117</v>
      </c>
      <c r="P99" s="1" t="s">
        <v>3175</v>
      </c>
      <c r="Q99" s="47">
        <v>43734</v>
      </c>
      <c r="R99" s="46">
        <v>43755</v>
      </c>
      <c r="S99" s="46">
        <v>43741</v>
      </c>
      <c r="T99" s="48">
        <v>21</v>
      </c>
      <c r="U99" s="49">
        <v>7</v>
      </c>
      <c r="V99" s="50" t="s">
        <v>84</v>
      </c>
      <c r="W99" s="1" t="s">
        <v>85</v>
      </c>
      <c r="X99" s="1" t="s">
        <v>190</v>
      </c>
      <c r="Y99" s="1" t="s">
        <v>3176</v>
      </c>
      <c r="Z99" s="1" t="s">
        <v>144</v>
      </c>
      <c r="AA99" s="1" t="s">
        <v>114</v>
      </c>
      <c r="AB99" s="1" t="s">
        <v>2998</v>
      </c>
    </row>
    <row r="100" spans="1:28" ht="112.5">
      <c r="A100" s="39" t="str">
        <f t="shared" si="2"/>
        <v>2. J.</v>
      </c>
      <c r="B100" s="39" t="str">
        <f t="shared" si="3"/>
        <v>22.10</v>
      </c>
      <c r="C100" s="1">
        <v>224</v>
      </c>
      <c r="D100" s="46">
        <v>43734</v>
      </c>
      <c r="E100" s="1" t="s">
        <v>3177</v>
      </c>
      <c r="F100" s="1" t="s">
        <v>446</v>
      </c>
      <c r="G100" s="1" t="s">
        <v>451</v>
      </c>
      <c r="H100" s="1" t="s">
        <v>114</v>
      </c>
      <c r="I100" s="1" t="s">
        <v>75</v>
      </c>
      <c r="J100" s="1" t="s">
        <v>76</v>
      </c>
      <c r="K100" s="1" t="s">
        <v>89</v>
      </c>
      <c r="L100" s="1" t="s">
        <v>217</v>
      </c>
      <c r="M100" s="1" t="s">
        <v>2986</v>
      </c>
      <c r="N100" s="1" t="s">
        <v>83</v>
      </c>
      <c r="O100" s="1" t="s">
        <v>117</v>
      </c>
      <c r="P100" s="1" t="s">
        <v>3178</v>
      </c>
      <c r="Q100" s="47">
        <v>43734</v>
      </c>
      <c r="R100" s="46">
        <v>43760</v>
      </c>
      <c r="S100" s="46"/>
      <c r="T100" s="48">
        <v>26</v>
      </c>
      <c r="U100" s="49">
        <v>-43734</v>
      </c>
      <c r="V100" s="50" t="s">
        <v>107</v>
      </c>
      <c r="W100" s="1" t="s">
        <v>85</v>
      </c>
      <c r="X100" s="1" t="s">
        <v>190</v>
      </c>
      <c r="Y100" s="1" t="s">
        <v>3179</v>
      </c>
      <c r="Z100" s="1" t="s">
        <v>121</v>
      </c>
      <c r="AA100" s="1" t="s">
        <v>3180</v>
      </c>
      <c r="AB100" s="1" t="s">
        <v>2991</v>
      </c>
    </row>
    <row r="101" spans="1:28" ht="247.5">
      <c r="A101" s="39" t="str">
        <f t="shared" si="2"/>
        <v>2. J.</v>
      </c>
      <c r="B101" s="39" t="str">
        <f t="shared" si="3"/>
        <v>3.10</v>
      </c>
      <c r="C101" s="1">
        <v>225</v>
      </c>
      <c r="D101" s="46">
        <v>43734</v>
      </c>
      <c r="E101" s="1" t="s">
        <v>3181</v>
      </c>
      <c r="F101" s="1" t="s">
        <v>445</v>
      </c>
      <c r="G101" s="1" t="s">
        <v>3182</v>
      </c>
      <c r="H101" s="1" t="s">
        <v>114</v>
      </c>
      <c r="I101" s="1" t="s">
        <v>75</v>
      </c>
      <c r="J101" s="1" t="s">
        <v>76</v>
      </c>
      <c r="K101" s="1" t="s">
        <v>89</v>
      </c>
      <c r="L101" s="1" t="s">
        <v>217</v>
      </c>
      <c r="M101" s="1" t="s">
        <v>2986</v>
      </c>
      <c r="N101" s="1" t="s">
        <v>83</v>
      </c>
      <c r="O101" s="1" t="s">
        <v>117</v>
      </c>
      <c r="P101" s="1" t="s">
        <v>3183</v>
      </c>
      <c r="Q101" s="47">
        <v>43734</v>
      </c>
      <c r="R101" s="46">
        <v>43741</v>
      </c>
      <c r="S101" s="46">
        <v>43741</v>
      </c>
      <c r="T101" s="48">
        <v>7</v>
      </c>
      <c r="U101" s="49">
        <v>7</v>
      </c>
      <c r="V101" s="50" t="s">
        <v>84</v>
      </c>
      <c r="W101" s="1" t="s">
        <v>85</v>
      </c>
      <c r="X101" s="1" t="s">
        <v>190</v>
      </c>
      <c r="Y101" s="1" t="s">
        <v>3184</v>
      </c>
      <c r="Z101" s="1" t="s">
        <v>121</v>
      </c>
      <c r="AA101" s="1" t="s">
        <v>3092</v>
      </c>
      <c r="AB101" s="1" t="s">
        <v>3019</v>
      </c>
    </row>
    <row r="102" spans="1:28" ht="123.75">
      <c r="A102" s="39" t="str">
        <f t="shared" si="2"/>
        <v>2. J.</v>
      </c>
      <c r="B102" s="39" t="str">
        <f t="shared" si="3"/>
        <v>26.9</v>
      </c>
      <c r="C102" s="1">
        <v>226</v>
      </c>
      <c r="D102" s="46">
        <v>43734</v>
      </c>
      <c r="E102" s="1" t="s">
        <v>3185</v>
      </c>
      <c r="F102" s="1" t="s">
        <v>446</v>
      </c>
      <c r="G102" s="1" t="s">
        <v>452</v>
      </c>
      <c r="H102" s="1">
        <v>10</v>
      </c>
      <c r="I102" s="1" t="s">
        <v>75</v>
      </c>
      <c r="J102" s="1" t="s">
        <v>76</v>
      </c>
      <c r="K102" s="1" t="s">
        <v>77</v>
      </c>
      <c r="L102" s="1" t="s">
        <v>217</v>
      </c>
      <c r="M102" s="1"/>
      <c r="N102" s="1" t="s">
        <v>117</v>
      </c>
      <c r="O102" s="1" t="s">
        <v>117</v>
      </c>
      <c r="P102" s="1" t="s">
        <v>114</v>
      </c>
      <c r="Q102" s="47">
        <v>43734</v>
      </c>
      <c r="R102" s="46">
        <v>43734</v>
      </c>
      <c r="S102" s="46">
        <v>43734</v>
      </c>
      <c r="T102" s="48">
        <v>0</v>
      </c>
      <c r="U102" s="49">
        <v>0</v>
      </c>
      <c r="V102" s="50" t="s">
        <v>84</v>
      </c>
      <c r="W102" s="1" t="s">
        <v>85</v>
      </c>
      <c r="X102" s="1" t="s">
        <v>190</v>
      </c>
      <c r="Y102" s="1" t="s">
        <v>3186</v>
      </c>
      <c r="Z102" s="1" t="s">
        <v>151</v>
      </c>
      <c r="AA102" s="1" t="s">
        <v>114</v>
      </c>
      <c r="AB102" s="1" t="s">
        <v>2998</v>
      </c>
    </row>
    <row r="103" spans="1:28" ht="67.5">
      <c r="A103" s="39" t="str">
        <f t="shared" si="2"/>
        <v>2. J.</v>
      </c>
      <c r="B103" s="39" t="str">
        <f t="shared" si="3"/>
        <v>26.9</v>
      </c>
      <c r="C103" s="1">
        <v>227</v>
      </c>
      <c r="D103" s="46">
        <v>43734</v>
      </c>
      <c r="E103" s="1" t="s">
        <v>3187</v>
      </c>
      <c r="F103" s="1" t="s">
        <v>453</v>
      </c>
      <c r="G103" s="1" t="s">
        <v>43</v>
      </c>
      <c r="H103" s="1" t="s">
        <v>114</v>
      </c>
      <c r="I103" s="1" t="s">
        <v>75</v>
      </c>
      <c r="J103" s="1" t="s">
        <v>76</v>
      </c>
      <c r="K103" s="1" t="s">
        <v>77</v>
      </c>
      <c r="L103" s="1" t="s">
        <v>217</v>
      </c>
      <c r="M103" s="1"/>
      <c r="N103" s="1" t="s">
        <v>117</v>
      </c>
      <c r="O103" s="1" t="s">
        <v>117</v>
      </c>
      <c r="P103" s="1" t="s">
        <v>114</v>
      </c>
      <c r="Q103" s="47">
        <v>43734</v>
      </c>
      <c r="R103" s="46">
        <v>43734</v>
      </c>
      <c r="S103" s="46">
        <v>43734</v>
      </c>
      <c r="T103" s="48">
        <v>0</v>
      </c>
      <c r="U103" s="49">
        <v>0</v>
      </c>
      <c r="V103" s="50" t="s">
        <v>84</v>
      </c>
      <c r="W103" s="1" t="s">
        <v>85</v>
      </c>
      <c r="X103" s="1" t="s">
        <v>190</v>
      </c>
      <c r="Y103" s="1" t="s">
        <v>3188</v>
      </c>
      <c r="Z103" s="1" t="s">
        <v>121</v>
      </c>
      <c r="AA103" s="1" t="s">
        <v>3189</v>
      </c>
      <c r="AB103" s="1" t="s">
        <v>2991</v>
      </c>
    </row>
    <row r="104" spans="1:28" ht="56.25">
      <c r="A104" s="39" t="str">
        <f t="shared" si="2"/>
        <v>3. J.</v>
      </c>
      <c r="B104" s="39" t="str">
        <f t="shared" si="3"/>
        <v>27.9</v>
      </c>
      <c r="C104" s="1">
        <v>228</v>
      </c>
      <c r="D104" s="46">
        <v>43735</v>
      </c>
      <c r="E104" s="1" t="s">
        <v>3190</v>
      </c>
      <c r="F104" s="1" t="s">
        <v>120</v>
      </c>
      <c r="G104" s="1" t="s">
        <v>17</v>
      </c>
      <c r="H104" s="1" t="s">
        <v>114</v>
      </c>
      <c r="I104" s="1" t="s">
        <v>75</v>
      </c>
      <c r="J104" s="1" t="s">
        <v>183</v>
      </c>
      <c r="K104" s="1" t="s">
        <v>192</v>
      </c>
      <c r="L104" s="1" t="s">
        <v>217</v>
      </c>
      <c r="M104" s="1"/>
      <c r="N104" s="1" t="s">
        <v>117</v>
      </c>
      <c r="O104" s="1" t="s">
        <v>117</v>
      </c>
      <c r="P104" s="1" t="s">
        <v>114</v>
      </c>
      <c r="Q104" s="47">
        <v>43735</v>
      </c>
      <c r="R104" s="46">
        <v>43735</v>
      </c>
      <c r="S104" s="46">
        <v>43735</v>
      </c>
      <c r="T104" s="48">
        <v>0</v>
      </c>
      <c r="U104" s="49">
        <v>0</v>
      </c>
      <c r="V104" s="50" t="s">
        <v>84</v>
      </c>
      <c r="W104" s="1" t="s">
        <v>85</v>
      </c>
      <c r="X104" s="1" t="s">
        <v>190</v>
      </c>
      <c r="Y104" s="1" t="s">
        <v>3191</v>
      </c>
      <c r="Z104" s="1" t="s">
        <v>121</v>
      </c>
      <c r="AA104" s="1" t="s">
        <v>3191</v>
      </c>
      <c r="AB104" s="1" t="s">
        <v>2991</v>
      </c>
    </row>
    <row r="105" spans="1:28" ht="191.25">
      <c r="A105" s="39" t="str">
        <f t="shared" si="2"/>
        <v>2. J.</v>
      </c>
      <c r="B105" s="39" t="str">
        <f t="shared" si="3"/>
        <v>16.10</v>
      </c>
      <c r="C105" s="1">
        <v>229</v>
      </c>
      <c r="D105" s="46">
        <v>43735</v>
      </c>
      <c r="E105" s="1" t="s">
        <v>3192</v>
      </c>
      <c r="F105" s="1" t="s">
        <v>454</v>
      </c>
      <c r="G105" s="1" t="s">
        <v>455</v>
      </c>
      <c r="H105" s="1" t="s">
        <v>114</v>
      </c>
      <c r="I105" s="1" t="s">
        <v>75</v>
      </c>
      <c r="J105" s="1" t="s">
        <v>76</v>
      </c>
      <c r="K105" s="1" t="s">
        <v>77</v>
      </c>
      <c r="L105" s="1" t="s">
        <v>217</v>
      </c>
      <c r="M105" s="1" t="s">
        <v>2986</v>
      </c>
      <c r="N105" s="1" t="s">
        <v>83</v>
      </c>
      <c r="O105" s="1" t="s">
        <v>117</v>
      </c>
      <c r="P105" s="1" t="s">
        <v>3193</v>
      </c>
      <c r="Q105" s="47">
        <v>43735</v>
      </c>
      <c r="R105" s="46">
        <v>43754</v>
      </c>
      <c r="S105" s="46">
        <v>43741</v>
      </c>
      <c r="T105" s="48">
        <v>19</v>
      </c>
      <c r="U105" s="49">
        <v>6</v>
      </c>
      <c r="V105" s="50" t="s">
        <v>84</v>
      </c>
      <c r="W105" s="1" t="s">
        <v>85</v>
      </c>
      <c r="X105" s="1" t="s">
        <v>190</v>
      </c>
      <c r="Y105" s="1" t="s">
        <v>3194</v>
      </c>
      <c r="Z105" s="1" t="s">
        <v>121</v>
      </c>
      <c r="AA105" s="1" t="s">
        <v>3092</v>
      </c>
      <c r="AB105" s="1" t="s">
        <v>3001</v>
      </c>
    </row>
    <row r="106" spans="1:28" ht="67.5">
      <c r="A106" s="39" t="str">
        <f t="shared" si="2"/>
        <v>1. R.</v>
      </c>
      <c r="B106" s="39" t="str">
        <f t="shared" si="3"/>
        <v>30.9</v>
      </c>
      <c r="C106" s="1">
        <v>230</v>
      </c>
      <c r="D106" s="46">
        <v>43738</v>
      </c>
      <c r="E106" s="1" t="s">
        <v>3146</v>
      </c>
      <c r="F106" s="1" t="s">
        <v>453</v>
      </c>
      <c r="G106" s="1" t="s">
        <v>43</v>
      </c>
      <c r="H106" s="1" t="s">
        <v>114</v>
      </c>
      <c r="I106" s="1" t="s">
        <v>75</v>
      </c>
      <c r="J106" s="1" t="s">
        <v>87</v>
      </c>
      <c r="K106" s="1" t="s">
        <v>88</v>
      </c>
      <c r="L106" s="1" t="s">
        <v>223</v>
      </c>
      <c r="M106" s="1"/>
      <c r="N106" s="1" t="s">
        <v>117</v>
      </c>
      <c r="O106" s="1" t="s">
        <v>117</v>
      </c>
      <c r="P106" s="1" t="s">
        <v>114</v>
      </c>
      <c r="Q106" s="47">
        <v>43738</v>
      </c>
      <c r="R106" s="46">
        <v>43738</v>
      </c>
      <c r="S106" s="46">
        <v>43738</v>
      </c>
      <c r="T106" s="48">
        <v>0</v>
      </c>
      <c r="U106" s="49">
        <v>0</v>
      </c>
      <c r="V106" s="50" t="s">
        <v>84</v>
      </c>
      <c r="W106" s="1" t="s">
        <v>85</v>
      </c>
      <c r="X106" s="1" t="s">
        <v>299</v>
      </c>
      <c r="Y106" s="1" t="s">
        <v>3195</v>
      </c>
      <c r="Z106" s="1"/>
      <c r="AA106" s="1" t="s">
        <v>114</v>
      </c>
      <c r="AB106" s="1" t="s">
        <v>3062</v>
      </c>
    </row>
    <row r="107" spans="1:28" ht="56.25">
      <c r="A107" s="39" t="str">
        <f t="shared" si="2"/>
        <v>1. O.</v>
      </c>
      <c r="B107" s="39" t="str">
        <f t="shared" si="3"/>
        <v>30.9</v>
      </c>
      <c r="C107" s="1">
        <v>231</v>
      </c>
      <c r="D107" s="46">
        <v>43738</v>
      </c>
      <c r="E107" s="1" t="s">
        <v>3146</v>
      </c>
      <c r="F107" s="1" t="s">
        <v>453</v>
      </c>
      <c r="G107" s="1" t="s">
        <v>43</v>
      </c>
      <c r="H107" s="1" t="s">
        <v>114</v>
      </c>
      <c r="I107" s="1" t="s">
        <v>75</v>
      </c>
      <c r="J107" s="1" t="s">
        <v>87</v>
      </c>
      <c r="K107" s="1" t="s">
        <v>88</v>
      </c>
      <c r="L107" s="1" t="s">
        <v>224</v>
      </c>
      <c r="M107" s="1"/>
      <c r="N107" s="1" t="s">
        <v>117</v>
      </c>
      <c r="O107" s="1" t="s">
        <v>117</v>
      </c>
      <c r="P107" s="1" t="s">
        <v>114</v>
      </c>
      <c r="Q107" s="47">
        <v>43738</v>
      </c>
      <c r="R107" s="46">
        <v>43738</v>
      </c>
      <c r="S107" s="46">
        <v>43738</v>
      </c>
      <c r="T107" s="48">
        <v>0</v>
      </c>
      <c r="U107" s="49">
        <v>0</v>
      </c>
      <c r="V107" s="50" t="s">
        <v>84</v>
      </c>
      <c r="W107" s="1" t="s">
        <v>85</v>
      </c>
      <c r="X107" s="1" t="s">
        <v>299</v>
      </c>
      <c r="Y107" s="1" t="s">
        <v>3196</v>
      </c>
      <c r="Z107" s="1"/>
      <c r="AA107" s="1" t="s">
        <v>114</v>
      </c>
      <c r="AB107" s="1" t="s">
        <v>3001</v>
      </c>
    </row>
    <row r="108" spans="1:28" ht="45">
      <c r="A108" s="39" t="str">
        <f t="shared" si="2"/>
        <v>1. P.</v>
      </c>
      <c r="B108" s="39" t="str">
        <f t="shared" si="3"/>
        <v>30.9</v>
      </c>
      <c r="C108" s="1">
        <v>232</v>
      </c>
      <c r="D108" s="46">
        <v>43738</v>
      </c>
      <c r="E108" s="1" t="s">
        <v>3146</v>
      </c>
      <c r="F108" s="1" t="s">
        <v>453</v>
      </c>
      <c r="G108" s="1" t="s">
        <v>43</v>
      </c>
      <c r="H108" s="1" t="s">
        <v>114</v>
      </c>
      <c r="I108" s="1" t="s">
        <v>75</v>
      </c>
      <c r="J108" s="1" t="s">
        <v>87</v>
      </c>
      <c r="K108" s="1" t="s">
        <v>88</v>
      </c>
      <c r="L108" s="1" t="s">
        <v>225</v>
      </c>
      <c r="M108" s="1"/>
      <c r="N108" s="1" t="s">
        <v>117</v>
      </c>
      <c r="O108" s="1" t="s">
        <v>117</v>
      </c>
      <c r="P108" s="1" t="s">
        <v>114</v>
      </c>
      <c r="Q108" s="47">
        <v>43738</v>
      </c>
      <c r="R108" s="46">
        <v>43738</v>
      </c>
      <c r="S108" s="46">
        <v>43738</v>
      </c>
      <c r="T108" s="48">
        <v>0</v>
      </c>
      <c r="U108" s="49">
        <v>0</v>
      </c>
      <c r="V108" s="50" t="s">
        <v>84</v>
      </c>
      <c r="W108" s="1" t="s">
        <v>85</v>
      </c>
      <c r="X108" s="1" t="s">
        <v>299</v>
      </c>
      <c r="Y108" s="1" t="s">
        <v>3197</v>
      </c>
      <c r="Z108" s="1"/>
      <c r="AA108" s="1" t="s">
        <v>114</v>
      </c>
      <c r="AB108" s="1" t="s">
        <v>2466</v>
      </c>
    </row>
    <row r="109" spans="1:28">
      <c r="A109" s="39" t="str">
        <f t="shared" si="2"/>
        <v xml:space="preserve"> </v>
      </c>
      <c r="B109" s="39" t="str">
        <f t="shared" si="3"/>
        <v/>
      </c>
      <c r="C109" s="1">
        <v>104</v>
      </c>
      <c r="D109" s="46"/>
      <c r="E109" s="1"/>
      <c r="F109" s="1"/>
      <c r="G109" s="1"/>
      <c r="H109" s="1"/>
      <c r="I109" s="1"/>
      <c r="J109" s="1"/>
      <c r="K109" s="1"/>
      <c r="L109" s="1"/>
      <c r="M109" s="1"/>
      <c r="N109" s="1"/>
      <c r="O109" s="1"/>
      <c r="P109" s="47" t="str">
        <f t="shared" ref="P109:P134" si="4">+IF(D109&lt;&gt;"",D109,"")</f>
        <v/>
      </c>
      <c r="Q109" s="46"/>
      <c r="R109" s="46"/>
      <c r="S109" s="48" t="str">
        <f t="shared" ref="S109:S134" si="5">IF(P109&lt;&gt;"",_xlfn.DAYS(Q109,P109),"")</f>
        <v/>
      </c>
      <c r="T109" s="49" t="str">
        <f t="shared" ref="T109:T134" si="6">IF(P109&lt;&gt;"",_xlfn.DAYS(R109,P109),"")</f>
        <v/>
      </c>
      <c r="U109" s="50"/>
      <c r="V109" s="1"/>
      <c r="W109" s="1"/>
      <c r="X109" s="1"/>
      <c r="Y109" s="1"/>
      <c r="Z109" s="1"/>
      <c r="AA109" s="51"/>
    </row>
    <row r="110" spans="1:28">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8">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8">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109:T203">
    <cfRule type="cellIs" dxfId="35" priority="18" operator="greaterThan">
      <formula>S109</formula>
    </cfRule>
  </conditionalFormatting>
  <conditionalFormatting sqref="T109:T203">
    <cfRule type="cellIs" dxfId="34" priority="17" operator="lessThan">
      <formula>S109</formula>
    </cfRule>
  </conditionalFormatting>
  <conditionalFormatting sqref="T109:T203">
    <cfRule type="cellIs" dxfId="33" priority="16" operator="equal">
      <formula>S109</formula>
    </cfRule>
  </conditionalFormatting>
  <conditionalFormatting sqref="U6:U108">
    <cfRule type="cellIs" dxfId="32" priority="6" operator="greaterThan">
      <formula>T6</formula>
    </cfRule>
  </conditionalFormatting>
  <conditionalFormatting sqref="U6:U108">
    <cfRule type="cellIs" dxfId="31" priority="5" operator="lessThan">
      <formula>T6</formula>
    </cfRule>
  </conditionalFormatting>
  <conditionalFormatting sqref="U6:U108">
    <cfRule type="cellIs" dxfId="30"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13" operator="equal" id="{E3753D77-A605-4C05-AE59-4E8CA56F301A}">
            <xm:f>'C:\Users\Lenovo\Documents\procedimiento de participacion\[PM06-PR04-F02.xlsx]LD'!#REF!</xm:f>
            <x14:dxf>
              <font>
                <color rgb="FF9C6500"/>
              </font>
              <fill>
                <patternFill>
                  <bgColor rgb="FFFFEB9C"/>
                </patternFill>
              </fill>
            </x14:dxf>
          </x14:cfRule>
          <x14:cfRule type="cellIs" priority="14" operator="equal" id="{62A8953F-2045-4E01-845E-288FA409702D}">
            <xm:f>'C:\Users\Lenovo\Documents\procedimiento de participacion\[PM06-PR04-F02.xlsx]LD'!#REF!</xm:f>
            <x14:dxf>
              <font>
                <color rgb="FF9C0006"/>
              </font>
              <fill>
                <patternFill>
                  <bgColor rgb="FFFFC7CE"/>
                </patternFill>
              </fill>
            </x14:dxf>
          </x14:cfRule>
          <x14:cfRule type="cellIs" priority="15" operator="equal" id="{1BF79B1F-650D-4E29-8E3C-E7B0DC27429A}">
            <xm:f>'C:\Users\Lenovo\Documents\procedimiento de participacion\[PM06-PR04-F02.xlsx]LD'!#REF!</xm:f>
            <x14:dxf>
              <font>
                <color rgb="FF006100"/>
              </font>
              <fill>
                <patternFill>
                  <bgColor rgb="FFC6EFCE"/>
                </patternFill>
              </fill>
            </x14:dxf>
          </x14:cfRule>
          <xm:sqref>U109:U203</xm:sqref>
        </x14:conditionalFormatting>
        <x14:conditionalFormatting xmlns:xm="http://schemas.microsoft.com/office/excel/2006/main">
          <x14:cfRule type="cellIs" priority="1" operator="equal" id="{E895FFCB-3818-4AF7-98A9-59A5CD2047F1}">
            <xm:f>'\\storage_Admin\CentrosLocalesMovilidad\2019\POA\SEPTIEMBRE\19. CIUDAD BOLIVAR\[FRL19.xlsx]LD'!#REF!</xm:f>
            <x14:dxf>
              <font>
                <color rgb="FF9C6500"/>
              </font>
              <fill>
                <patternFill>
                  <bgColor rgb="FFFFEB9C"/>
                </patternFill>
              </fill>
            </x14:dxf>
          </x14:cfRule>
          <x14:cfRule type="cellIs" priority="2" operator="equal" id="{93A7A32A-65E9-4381-86BB-639AD2A83966}">
            <xm:f>'\\storage_Admin\CentrosLocalesMovilidad\2019\POA\SEPTIEMBRE\19. CIUDAD BOLIVAR\[FRL19.xlsx]LD'!#REF!</xm:f>
            <x14:dxf>
              <font>
                <color rgb="FF9C0006"/>
              </font>
              <fill>
                <patternFill>
                  <bgColor rgb="FFFFC7CE"/>
                </patternFill>
              </fill>
            </x14:dxf>
          </x14:cfRule>
          <x14:cfRule type="cellIs" priority="3" operator="equal" id="{8B478797-E83A-478E-89FC-ECEC33CFE408}">
            <xm:f>'\\storage_Admin\CentrosLocalesMovilidad\2019\POA\SEPTIEMBRE\19. CIUDAD BOLIVAR\[FRL19.xlsx]LD'!#REF!</xm:f>
            <x14:dxf>
              <font>
                <color rgb="FF006100"/>
              </font>
              <fill>
                <patternFill>
                  <bgColor rgb="FFC6EFCE"/>
                </patternFill>
              </fill>
            </x14:dxf>
          </x14:cfRule>
          <xm:sqref>V6:V108</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F109:F203</xm:sqref>
        </x14:dataValidation>
        <x14:dataValidation type="list" allowBlank="1" showInputMessage="1" showErrorMessage="1">
          <x14:formula1>
            <xm:f>'C:\Users\Lenovo\Documents\procedimiento de participacion\[PM06-PR04-F02.xlsx]LD'!#REF!</xm:f>
          </x14:formula1>
          <xm:sqref>Y109:Y203 U109:U203 I109:N203</xm:sqref>
        </x14:dataValidation>
        <x14:dataValidation type="list" allowBlank="1" showInputMessage="1" showErrorMessage="1">
          <x14:formula1>
            <xm:f>'\\storage_Admin\CentrosLocalesMovilidad\2019\POA\SEPTIEMBRE\19. CIUDAD BOLIVAR\[FRL19.xlsx]LD'!#REF!</xm:f>
          </x14:formula1>
          <xm:sqref>M6:M108</xm:sqref>
        </x14:dataValidation>
        <x14:dataValidation type="list" allowBlank="1" showInputMessage="1" showErrorMessage="1">
          <x14:formula1>
            <xm:f>'\\storage_Admin\CentrosLocalesMovilidad\2019\POA\SEPTIEMBRE\19. CIUDAD BOLIVAR\[FRL19.xlsx]LD'!#REF!</xm:f>
          </x14:formula1>
          <xm:sqref>F6:F108</xm:sqref>
        </x14:dataValidation>
        <x14:dataValidation type="list" allowBlank="1" showInputMessage="1" showErrorMessage="1">
          <x14:formula1>
            <xm:f>'\\storage_Admin\CentrosLocalesMovilidad\2019\POA\SEPTIEMBRE\19. CIUDAD BOLIVAR\[FRL19.xlsx]LD'!#REF!</xm:f>
          </x14:formula1>
          <xm:sqref>L6:L108</xm:sqref>
        </x14:dataValidation>
        <x14:dataValidation type="list" allowBlank="1" showInputMessage="1" showErrorMessage="1">
          <x14:formula1>
            <xm:f>'\\storage_Admin\CentrosLocalesMovilidad\2019\POA\SEPTIEMBRE\19. CIUDAD BOLIVAR\[FRL19.xlsx]LD'!#REF!</xm:f>
          </x14:formula1>
          <xm:sqref>Z6:Z108</xm:sqref>
        </x14:dataValidation>
        <x14:dataValidation type="list" allowBlank="1" showInputMessage="1" showErrorMessage="1">
          <x14:formula1>
            <xm:f>'\\storage_Admin\CentrosLocalesMovilidad\2019\POA\SEPTIEMBRE\19. CIUDAD BOLIVAR\[FRL19.xlsx]LD'!#REF!</xm:f>
          </x14:formula1>
          <xm:sqref>N6:O108</xm:sqref>
        </x14:dataValidation>
        <x14:dataValidation type="list" allowBlank="1" showInputMessage="1" showErrorMessage="1">
          <x14:formula1>
            <xm:f>'\\storage_Admin\CentrosLocalesMovilidad\2019\POA\SEPTIEMBRE\19. CIUDAD BOLIVAR\[FRL19.xlsx]LD'!#REF!</xm:f>
          </x14:formula1>
          <xm:sqref>K6:K108</xm:sqref>
        </x14:dataValidation>
        <x14:dataValidation type="list" allowBlank="1" showInputMessage="1" showErrorMessage="1">
          <x14:formula1>
            <xm:f>'\\storage_Admin\CentrosLocalesMovilidad\2019\POA\SEPTIEMBRE\19. CIUDAD BOLIVAR\[FRL19.xlsx]LD'!#REF!</xm:f>
          </x14:formula1>
          <xm:sqref>J6:J108</xm:sqref>
        </x14:dataValidation>
        <x14:dataValidation type="list" allowBlank="1" showInputMessage="1" showErrorMessage="1">
          <x14:formula1>
            <xm:f>'\\storage_Admin\CentrosLocalesMovilidad\2019\POA\SEPTIEMBRE\19. CIUDAD BOLIVAR\[FRL19.xlsx]LD'!#REF!</xm:f>
          </x14:formula1>
          <xm:sqref>V6:V108</xm:sqref>
        </x14:dataValidation>
        <x14:dataValidation type="list" allowBlank="1" showInputMessage="1" showErrorMessage="1">
          <x14:formula1>
            <xm:f>'\\storage_Admin\CentrosLocalesMovilidad\2019\POA\SEPTIEMBRE\19. CIUDAD BOLIVAR\[FRL19.xlsx]LD'!#REF!</xm:f>
          </x14:formula1>
          <xm:sqref>I6:I108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XFD203"/>
  <sheetViews>
    <sheetView topLeftCell="C37" workbookViewId="0">
      <selection activeCell="Q38" sqref="Q38"/>
    </sheetView>
  </sheetViews>
  <sheetFormatPr baseColWidth="10" defaultRowHeight="15"/>
  <cols>
    <col min="1" max="1" width="0" hidden="1" customWidth="1"/>
    <col min="2" max="2" width="8.28515625" hidden="1" customWidth="1"/>
    <col min="17" max="17" width="32.5703125" customWidth="1"/>
    <col min="18" max="18" width="24.5703125" customWidth="1"/>
    <col min="30" max="30" width="23.7109375" bestFit="1" customWidth="1"/>
    <col min="31" max="31" width="22.42578125" customWidth="1"/>
    <col min="32" max="32" width="12.5703125" bestFit="1" customWidth="1"/>
  </cols>
  <sheetData>
    <row r="1" spans="1:16384"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16384"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16384">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16384"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16384" ht="84">
      <c r="A5" s="40" t="s">
        <v>53</v>
      </c>
      <c r="B5" s="40" t="s">
        <v>54</v>
      </c>
      <c r="C5" s="75" t="s">
        <v>0</v>
      </c>
      <c r="D5" s="76" t="s">
        <v>55</v>
      </c>
      <c r="E5" s="77" t="s">
        <v>56</v>
      </c>
      <c r="F5" s="77" t="s">
        <v>57</v>
      </c>
      <c r="G5" s="77" t="s">
        <v>58</v>
      </c>
      <c r="H5" s="77" t="s">
        <v>59</v>
      </c>
      <c r="I5" s="78" t="s">
        <v>3</v>
      </c>
      <c r="J5" s="78" t="s">
        <v>60</v>
      </c>
      <c r="K5" s="78" t="s">
        <v>61</v>
      </c>
      <c r="L5" s="78" t="s">
        <v>62</v>
      </c>
      <c r="M5" s="78" t="s">
        <v>535</v>
      </c>
      <c r="N5" s="78" t="s">
        <v>63</v>
      </c>
      <c r="O5" s="78" t="s">
        <v>64</v>
      </c>
      <c r="P5" s="78" t="s">
        <v>1</v>
      </c>
      <c r="Q5" s="44" t="s">
        <v>4</v>
      </c>
      <c r="R5" s="78" t="s">
        <v>5</v>
      </c>
      <c r="S5" s="78" t="s">
        <v>8</v>
      </c>
      <c r="T5" s="78" t="s">
        <v>6</v>
      </c>
      <c r="U5" s="78" t="s">
        <v>9</v>
      </c>
      <c r="V5" s="78" t="s">
        <v>7</v>
      </c>
      <c r="W5" s="78" t="s">
        <v>2</v>
      </c>
      <c r="X5" s="78" t="s">
        <v>65</v>
      </c>
      <c r="Y5" s="79" t="s">
        <v>66</v>
      </c>
      <c r="Z5" s="79" t="s">
        <v>67</v>
      </c>
      <c r="AA5" s="79" t="s">
        <v>68</v>
      </c>
      <c r="AB5" s="79" t="s">
        <v>69</v>
      </c>
      <c r="AC5" s="74"/>
      <c r="AD5" s="61" t="s">
        <v>63</v>
      </c>
      <c r="AE5" t="s">
        <v>1580</v>
      </c>
      <c r="AF5" s="74"/>
      <c r="AG5" s="74"/>
      <c r="AH5" s="74"/>
      <c r="AI5" s="74"/>
      <c r="AJ5" s="74"/>
      <c r="AK5" s="74"/>
      <c r="AL5" s="74"/>
      <c r="AM5" s="74"/>
      <c r="AN5" s="74"/>
      <c r="AO5" s="74"/>
      <c r="AP5" s="74"/>
      <c r="AQ5" s="74"/>
      <c r="AR5" s="74"/>
      <c r="AS5" s="74"/>
      <c r="AT5" s="74"/>
      <c r="AU5" s="74"/>
      <c r="AV5" s="74"/>
      <c r="AW5" s="74"/>
      <c r="AX5" s="74"/>
      <c r="AY5" s="74"/>
      <c r="AZ5" s="74"/>
      <c r="BA5" s="74"/>
      <c r="BB5" s="74"/>
      <c r="BC5" s="74"/>
      <c r="BD5" s="74"/>
      <c r="BE5" s="74"/>
      <c r="BF5" s="74"/>
      <c r="BG5" s="74"/>
      <c r="BH5" s="74"/>
      <c r="BI5" s="74"/>
      <c r="BJ5" s="74"/>
      <c r="BK5" s="74"/>
      <c r="BL5" s="74"/>
      <c r="BM5" s="74"/>
      <c r="BN5" s="74"/>
      <c r="BO5" s="74"/>
      <c r="BP5" s="74"/>
      <c r="BQ5" s="74"/>
      <c r="BR5" s="74"/>
      <c r="BS5" s="74"/>
      <c r="BT5" s="74"/>
      <c r="BU5" s="74"/>
      <c r="BV5" s="74"/>
      <c r="BW5" s="74"/>
      <c r="BX5" s="74"/>
      <c r="BY5" s="74"/>
      <c r="BZ5" s="74"/>
      <c r="CA5" s="74"/>
      <c r="CB5" s="74"/>
      <c r="CC5" s="74"/>
      <c r="CD5" s="74"/>
      <c r="CE5" s="74"/>
      <c r="CF5" s="74"/>
      <c r="CG5" s="74"/>
      <c r="CH5" s="74"/>
      <c r="CI5" s="74"/>
      <c r="CJ5" s="74"/>
      <c r="CK5" s="74"/>
      <c r="CL5" s="74"/>
      <c r="CM5" s="74"/>
      <c r="CN5" s="74"/>
      <c r="CO5" s="74"/>
      <c r="CP5" s="74"/>
      <c r="CQ5" s="74"/>
      <c r="CR5" s="74"/>
      <c r="CS5" s="74"/>
      <c r="CT5" s="74"/>
      <c r="CU5" s="74"/>
      <c r="CV5" s="74"/>
      <c r="CW5" s="74"/>
      <c r="CX5" s="74"/>
      <c r="CY5" s="74"/>
      <c r="CZ5" s="74"/>
      <c r="DA5" s="74"/>
      <c r="DB5" s="74"/>
      <c r="DC5" s="74"/>
      <c r="DD5" s="74"/>
      <c r="DE5" s="74"/>
      <c r="DF5" s="74"/>
      <c r="DG5" s="74"/>
      <c r="DH5" s="74"/>
      <c r="DI5" s="74"/>
      <c r="DJ5" s="74"/>
      <c r="DK5" s="74"/>
      <c r="DL5" s="74"/>
      <c r="DM5" s="74"/>
      <c r="DN5" s="74"/>
      <c r="DO5" s="74"/>
      <c r="DP5" s="74"/>
      <c r="DQ5" s="74"/>
      <c r="DR5" s="74"/>
      <c r="DS5" s="74"/>
      <c r="DT5" s="74"/>
      <c r="DU5" s="74"/>
      <c r="DV5" s="74"/>
      <c r="DW5" s="74"/>
      <c r="DX5" s="74"/>
      <c r="DY5" s="74"/>
      <c r="DZ5" s="74"/>
      <c r="EA5" s="74"/>
      <c r="EB5" s="74"/>
      <c r="EC5" s="74"/>
      <c r="ED5" s="74"/>
      <c r="EE5" s="74"/>
      <c r="EF5" s="74"/>
      <c r="EG5" s="74"/>
      <c r="EH5" s="74"/>
      <c r="EI5" s="74"/>
      <c r="EJ5" s="74"/>
      <c r="EK5" s="74"/>
      <c r="EL5" s="74"/>
      <c r="EM5" s="74"/>
      <c r="EN5" s="74"/>
      <c r="EO5" s="74"/>
      <c r="EP5" s="74"/>
      <c r="EQ5" s="74"/>
      <c r="ER5" s="74"/>
      <c r="ES5" s="74"/>
      <c r="ET5" s="74"/>
      <c r="EU5" s="74"/>
      <c r="EV5" s="74"/>
      <c r="EW5" s="74"/>
      <c r="EX5" s="74"/>
      <c r="EY5" s="74"/>
      <c r="EZ5" s="74"/>
      <c r="FA5" s="74"/>
      <c r="FB5" s="74"/>
      <c r="FC5" s="74"/>
      <c r="FD5" s="74"/>
      <c r="FE5" s="74"/>
      <c r="FF5" s="74"/>
      <c r="FG5" s="74"/>
      <c r="FH5" s="74"/>
      <c r="FI5" s="74"/>
      <c r="FJ5" s="74"/>
      <c r="FK5" s="74"/>
      <c r="FL5" s="74"/>
      <c r="FM5" s="74"/>
      <c r="FN5" s="74"/>
      <c r="FO5" s="74"/>
      <c r="FP5" s="74"/>
      <c r="FQ5" s="74"/>
      <c r="FR5" s="74"/>
      <c r="FS5" s="74"/>
      <c r="FT5" s="74"/>
      <c r="FU5" s="74"/>
      <c r="FV5" s="74"/>
      <c r="FW5" s="74"/>
      <c r="FX5" s="74"/>
      <c r="FY5" s="74"/>
      <c r="FZ5" s="74"/>
      <c r="GA5" s="74"/>
      <c r="GB5" s="74"/>
      <c r="GC5" s="74"/>
      <c r="GD5" s="74"/>
      <c r="GE5" s="74"/>
      <c r="GF5" s="74"/>
      <c r="GG5" s="74"/>
      <c r="GH5" s="74"/>
      <c r="GI5" s="74"/>
      <c r="GJ5" s="74"/>
      <c r="GK5" s="74"/>
      <c r="GL5" s="74"/>
      <c r="GM5" s="74"/>
      <c r="GN5" s="74"/>
      <c r="GO5" s="74"/>
      <c r="GP5" s="74"/>
      <c r="GQ5" s="74"/>
      <c r="GR5" s="74"/>
      <c r="GS5" s="74"/>
      <c r="GT5" s="74"/>
      <c r="GU5" s="74"/>
      <c r="GV5" s="74"/>
      <c r="GW5" s="74"/>
      <c r="GX5" s="74"/>
      <c r="GY5" s="74"/>
      <c r="GZ5" s="74"/>
      <c r="HA5" s="74"/>
      <c r="HB5" s="74"/>
      <c r="HC5" s="74"/>
      <c r="HD5" s="74"/>
      <c r="HE5" s="74"/>
      <c r="HF5" s="74"/>
      <c r="HG5" s="74"/>
      <c r="HH5" s="74"/>
      <c r="HI5" s="74"/>
      <c r="HJ5" s="74"/>
      <c r="HK5" s="74"/>
      <c r="HL5" s="74"/>
      <c r="HM5" s="74"/>
      <c r="HN5" s="74"/>
      <c r="HO5" s="74"/>
      <c r="HP5" s="74"/>
      <c r="HQ5" s="74"/>
      <c r="HR5" s="74"/>
      <c r="HS5" s="74"/>
      <c r="HT5" s="74"/>
      <c r="HU5" s="74"/>
      <c r="HV5" s="74"/>
      <c r="HW5" s="74"/>
      <c r="HX5" s="74"/>
      <c r="HY5" s="74"/>
      <c r="HZ5" s="74"/>
      <c r="IA5" s="74"/>
      <c r="IB5" s="74"/>
      <c r="IC5" s="74"/>
      <c r="ID5" s="74"/>
      <c r="IE5" s="74"/>
      <c r="IF5" s="74"/>
      <c r="IG5" s="74"/>
      <c r="IH5" s="74"/>
      <c r="II5" s="74"/>
      <c r="IJ5" s="74"/>
      <c r="IK5" s="74"/>
      <c r="IL5" s="74"/>
      <c r="IM5" s="74"/>
      <c r="IN5" s="74"/>
      <c r="IO5" s="74"/>
      <c r="IP5" s="74"/>
      <c r="IQ5" s="74"/>
      <c r="IR5" s="74"/>
      <c r="IS5" s="74"/>
      <c r="IT5" s="74"/>
      <c r="IU5" s="74"/>
      <c r="IV5" s="74"/>
      <c r="IW5" s="74"/>
      <c r="IX5" s="74"/>
      <c r="IY5" s="74"/>
      <c r="IZ5" s="74"/>
      <c r="JA5" s="74"/>
      <c r="JB5" s="74"/>
      <c r="JC5" s="74"/>
      <c r="JD5" s="74"/>
      <c r="JE5" s="74"/>
      <c r="JF5" s="74"/>
      <c r="JG5" s="74"/>
      <c r="JH5" s="74"/>
      <c r="JI5" s="74"/>
      <c r="JJ5" s="74"/>
      <c r="JK5" s="74"/>
      <c r="JL5" s="74"/>
      <c r="JM5" s="74"/>
      <c r="JN5" s="74"/>
      <c r="JO5" s="74"/>
      <c r="JP5" s="74"/>
      <c r="JQ5" s="74"/>
      <c r="JR5" s="74"/>
      <c r="JS5" s="74"/>
      <c r="JT5" s="74"/>
      <c r="JU5" s="74"/>
      <c r="JV5" s="74"/>
      <c r="JW5" s="74"/>
      <c r="JX5" s="74"/>
      <c r="JY5" s="74"/>
      <c r="JZ5" s="74"/>
      <c r="KA5" s="74"/>
      <c r="KB5" s="74"/>
      <c r="KC5" s="74"/>
      <c r="KD5" s="74"/>
      <c r="KE5" s="74"/>
      <c r="KF5" s="74"/>
      <c r="KG5" s="74"/>
      <c r="KH5" s="74"/>
      <c r="KI5" s="74"/>
      <c r="KJ5" s="74"/>
      <c r="KK5" s="74"/>
      <c r="KL5" s="74"/>
      <c r="KM5" s="74"/>
      <c r="KN5" s="74"/>
      <c r="KO5" s="74"/>
      <c r="KP5" s="74"/>
      <c r="KQ5" s="74"/>
      <c r="KR5" s="74"/>
      <c r="KS5" s="74"/>
      <c r="KT5" s="74"/>
      <c r="KU5" s="74"/>
      <c r="KV5" s="74"/>
      <c r="KW5" s="74"/>
      <c r="KX5" s="74"/>
      <c r="KY5" s="74"/>
      <c r="KZ5" s="74"/>
      <c r="LA5" s="74"/>
      <c r="LB5" s="74"/>
      <c r="LC5" s="74"/>
      <c r="LD5" s="74"/>
      <c r="LE5" s="74"/>
      <c r="LF5" s="74"/>
      <c r="LG5" s="74"/>
      <c r="LH5" s="74"/>
      <c r="LI5" s="74"/>
      <c r="LJ5" s="74"/>
      <c r="LK5" s="74"/>
      <c r="LL5" s="74"/>
      <c r="LM5" s="74"/>
      <c r="LN5" s="74"/>
      <c r="LO5" s="74"/>
      <c r="LP5" s="74"/>
      <c r="LQ5" s="74"/>
      <c r="LR5" s="74"/>
      <c r="LS5" s="74"/>
      <c r="LT5" s="74"/>
      <c r="LU5" s="74"/>
      <c r="LV5" s="74"/>
      <c r="LW5" s="74"/>
      <c r="LX5" s="74"/>
      <c r="LY5" s="74"/>
      <c r="LZ5" s="74"/>
      <c r="MA5" s="74"/>
      <c r="MB5" s="74"/>
      <c r="MC5" s="74"/>
      <c r="MD5" s="74"/>
      <c r="ME5" s="74"/>
      <c r="MF5" s="74"/>
      <c r="MG5" s="74"/>
      <c r="MH5" s="74"/>
      <c r="MI5" s="74"/>
      <c r="MJ5" s="74"/>
      <c r="MK5" s="74"/>
      <c r="ML5" s="74"/>
      <c r="MM5" s="74"/>
      <c r="MN5" s="74"/>
      <c r="MO5" s="74"/>
      <c r="MP5" s="74"/>
      <c r="MQ5" s="74"/>
      <c r="MR5" s="74"/>
      <c r="MS5" s="74"/>
      <c r="MT5" s="74"/>
      <c r="MU5" s="74"/>
      <c r="MV5" s="74"/>
      <c r="MW5" s="74"/>
      <c r="MX5" s="74"/>
      <c r="MY5" s="74"/>
      <c r="MZ5" s="74"/>
      <c r="NA5" s="74"/>
      <c r="NB5" s="74"/>
      <c r="NC5" s="74"/>
      <c r="ND5" s="74"/>
      <c r="NE5" s="74"/>
      <c r="NF5" s="74"/>
      <c r="NG5" s="74"/>
      <c r="NH5" s="74"/>
      <c r="NI5" s="74"/>
      <c r="NJ5" s="74"/>
      <c r="NK5" s="74"/>
      <c r="NL5" s="74"/>
      <c r="NM5" s="74"/>
      <c r="NN5" s="74"/>
      <c r="NO5" s="74"/>
      <c r="NP5" s="74"/>
      <c r="NQ5" s="74"/>
      <c r="NR5" s="74"/>
      <c r="NS5" s="74"/>
      <c r="NT5" s="74"/>
      <c r="NU5" s="74"/>
      <c r="NV5" s="74"/>
      <c r="NW5" s="74"/>
      <c r="NX5" s="74"/>
      <c r="NY5" s="74"/>
      <c r="NZ5" s="74"/>
      <c r="OA5" s="74"/>
      <c r="OB5" s="74"/>
      <c r="OC5" s="74"/>
      <c r="OD5" s="74"/>
      <c r="OE5" s="74"/>
      <c r="OF5" s="74"/>
      <c r="OG5" s="74"/>
      <c r="OH5" s="74"/>
      <c r="OI5" s="74"/>
      <c r="OJ5" s="74"/>
      <c r="OK5" s="74"/>
      <c r="OL5" s="74"/>
      <c r="OM5" s="74"/>
      <c r="ON5" s="74"/>
      <c r="OO5" s="74"/>
      <c r="OP5" s="74"/>
      <c r="OQ5" s="74"/>
      <c r="OR5" s="74"/>
      <c r="OS5" s="74"/>
      <c r="OT5" s="74"/>
      <c r="OU5" s="74"/>
      <c r="OV5" s="74"/>
      <c r="OW5" s="74"/>
      <c r="OX5" s="74"/>
      <c r="OY5" s="74"/>
      <c r="OZ5" s="74"/>
      <c r="PA5" s="74"/>
      <c r="PB5" s="74"/>
      <c r="PC5" s="74"/>
      <c r="PD5" s="74"/>
      <c r="PE5" s="74"/>
      <c r="PF5" s="74"/>
      <c r="PG5" s="74"/>
      <c r="PH5" s="74"/>
      <c r="PI5" s="74"/>
      <c r="PJ5" s="74"/>
      <c r="PK5" s="74"/>
      <c r="PL5" s="74"/>
      <c r="PM5" s="74"/>
      <c r="PN5" s="74"/>
      <c r="PO5" s="74"/>
      <c r="PP5" s="74"/>
      <c r="PQ5" s="74"/>
      <c r="PR5" s="74"/>
      <c r="PS5" s="74"/>
      <c r="PT5" s="74"/>
      <c r="PU5" s="74"/>
      <c r="PV5" s="74"/>
      <c r="PW5" s="74"/>
      <c r="PX5" s="74"/>
      <c r="PY5" s="74"/>
      <c r="PZ5" s="74"/>
      <c r="QA5" s="74"/>
      <c r="QB5" s="74"/>
      <c r="QC5" s="74"/>
      <c r="QD5" s="74"/>
      <c r="QE5" s="74"/>
      <c r="QF5" s="74"/>
      <c r="QG5" s="74"/>
      <c r="QH5" s="74"/>
      <c r="QI5" s="74"/>
      <c r="QJ5" s="74"/>
      <c r="QK5" s="74"/>
      <c r="QL5" s="74"/>
      <c r="QM5" s="74"/>
      <c r="QN5" s="74"/>
      <c r="QO5" s="74"/>
      <c r="QP5" s="74"/>
      <c r="QQ5" s="74"/>
      <c r="QR5" s="74"/>
      <c r="QS5" s="74"/>
      <c r="QT5" s="74"/>
      <c r="QU5" s="74"/>
      <c r="QV5" s="74"/>
      <c r="QW5" s="74"/>
      <c r="QX5" s="74"/>
      <c r="QY5" s="74"/>
      <c r="QZ5" s="74"/>
      <c r="RA5" s="74"/>
      <c r="RB5" s="74"/>
      <c r="RC5" s="74"/>
      <c r="RD5" s="74"/>
      <c r="RE5" s="74"/>
      <c r="RF5" s="74"/>
      <c r="RG5" s="74"/>
      <c r="RH5" s="74"/>
      <c r="RI5" s="74"/>
      <c r="RJ5" s="74"/>
      <c r="RK5" s="74"/>
      <c r="RL5" s="74"/>
      <c r="RM5" s="74"/>
      <c r="RN5" s="74"/>
      <c r="RO5" s="74"/>
      <c r="RP5" s="74"/>
      <c r="RQ5" s="74"/>
      <c r="RR5" s="74"/>
      <c r="RS5" s="74"/>
      <c r="RT5" s="74"/>
      <c r="RU5" s="74"/>
      <c r="RV5" s="74"/>
      <c r="RW5" s="74"/>
      <c r="RX5" s="74"/>
      <c r="RY5" s="74"/>
      <c r="RZ5" s="74"/>
      <c r="SA5" s="74"/>
      <c r="SB5" s="74"/>
      <c r="SC5" s="74"/>
      <c r="SD5" s="74"/>
      <c r="SE5" s="74"/>
      <c r="SF5" s="74"/>
      <c r="SG5" s="74"/>
      <c r="SH5" s="74"/>
      <c r="SI5" s="74"/>
      <c r="SJ5" s="74"/>
      <c r="SK5" s="74"/>
      <c r="SL5" s="74"/>
      <c r="SM5" s="74"/>
      <c r="SN5" s="74"/>
      <c r="SO5" s="74"/>
      <c r="SP5" s="74"/>
      <c r="SQ5" s="74"/>
      <c r="SR5" s="74"/>
      <c r="SS5" s="74"/>
      <c r="ST5" s="74"/>
      <c r="SU5" s="74"/>
      <c r="SV5" s="74"/>
      <c r="SW5" s="74"/>
      <c r="SX5" s="74"/>
      <c r="SY5" s="74"/>
      <c r="SZ5" s="74"/>
      <c r="TA5" s="74"/>
      <c r="TB5" s="74"/>
      <c r="TC5" s="74"/>
      <c r="TD5" s="74"/>
      <c r="TE5" s="74"/>
      <c r="TF5" s="74"/>
      <c r="TG5" s="74"/>
      <c r="TH5" s="74"/>
      <c r="TI5" s="74"/>
      <c r="TJ5" s="74"/>
      <c r="TK5" s="74"/>
      <c r="TL5" s="74"/>
      <c r="TM5" s="74"/>
      <c r="TN5" s="74"/>
      <c r="TO5" s="74"/>
      <c r="TP5" s="74"/>
      <c r="TQ5" s="74"/>
      <c r="TR5" s="74"/>
      <c r="TS5" s="74"/>
      <c r="TT5" s="74"/>
      <c r="TU5" s="74"/>
      <c r="TV5" s="74"/>
      <c r="TW5" s="74"/>
      <c r="TX5" s="74"/>
      <c r="TY5" s="74"/>
      <c r="TZ5" s="74"/>
      <c r="UA5" s="74"/>
      <c r="UB5" s="74"/>
      <c r="UC5" s="74"/>
      <c r="UD5" s="74"/>
      <c r="UE5" s="74"/>
      <c r="UF5" s="74"/>
      <c r="UG5" s="74"/>
      <c r="UH5" s="74"/>
      <c r="UI5" s="74"/>
      <c r="UJ5" s="74"/>
      <c r="UK5" s="74"/>
      <c r="UL5" s="74"/>
      <c r="UM5" s="74"/>
      <c r="UN5" s="74"/>
      <c r="UO5" s="74"/>
      <c r="UP5" s="74"/>
      <c r="UQ5" s="74"/>
      <c r="UR5" s="74"/>
      <c r="US5" s="74"/>
      <c r="UT5" s="74"/>
      <c r="UU5" s="74"/>
      <c r="UV5" s="74"/>
      <c r="UW5" s="74"/>
      <c r="UX5" s="74"/>
      <c r="UY5" s="74"/>
      <c r="UZ5" s="74"/>
      <c r="VA5" s="74"/>
      <c r="VB5" s="74"/>
      <c r="VC5" s="74"/>
      <c r="VD5" s="74"/>
      <c r="VE5" s="74"/>
      <c r="VF5" s="74"/>
      <c r="VG5" s="74"/>
      <c r="VH5" s="74"/>
      <c r="VI5" s="74"/>
      <c r="VJ5" s="74"/>
      <c r="VK5" s="74"/>
      <c r="VL5" s="74"/>
      <c r="VM5" s="74"/>
      <c r="VN5" s="74"/>
      <c r="VO5" s="74"/>
      <c r="VP5" s="74"/>
      <c r="VQ5" s="74"/>
      <c r="VR5" s="74"/>
      <c r="VS5" s="74"/>
      <c r="VT5" s="74"/>
      <c r="VU5" s="74"/>
      <c r="VV5" s="74"/>
      <c r="VW5" s="74"/>
      <c r="VX5" s="74"/>
      <c r="VY5" s="74"/>
      <c r="VZ5" s="74"/>
      <c r="WA5" s="74"/>
      <c r="WB5" s="74"/>
      <c r="WC5" s="74"/>
      <c r="WD5" s="74"/>
      <c r="WE5" s="74"/>
      <c r="WF5" s="74"/>
      <c r="WG5" s="74"/>
      <c r="WH5" s="74"/>
      <c r="WI5" s="74"/>
      <c r="WJ5" s="74"/>
      <c r="WK5" s="74"/>
      <c r="WL5" s="74"/>
      <c r="WM5" s="74"/>
      <c r="WN5" s="74"/>
      <c r="WO5" s="74"/>
      <c r="WP5" s="74"/>
      <c r="WQ5" s="74"/>
      <c r="WR5" s="74"/>
      <c r="WS5" s="74"/>
      <c r="WT5" s="74"/>
      <c r="WU5" s="74"/>
      <c r="WV5" s="74"/>
      <c r="WW5" s="74"/>
      <c r="WX5" s="74"/>
      <c r="WY5" s="74"/>
      <c r="WZ5" s="74"/>
      <c r="XA5" s="74"/>
      <c r="XB5" s="74"/>
      <c r="XC5" s="74"/>
      <c r="XD5" s="74"/>
      <c r="XE5" s="74"/>
      <c r="XF5" s="74"/>
      <c r="XG5" s="74"/>
      <c r="XH5" s="74"/>
      <c r="XI5" s="74"/>
      <c r="XJ5" s="74"/>
      <c r="XK5" s="74"/>
      <c r="XL5" s="74"/>
      <c r="XM5" s="74"/>
      <c r="XN5" s="74"/>
      <c r="XO5" s="74"/>
      <c r="XP5" s="74"/>
      <c r="XQ5" s="74"/>
      <c r="XR5" s="74"/>
      <c r="XS5" s="74"/>
      <c r="XT5" s="74"/>
      <c r="XU5" s="74"/>
      <c r="XV5" s="74"/>
      <c r="XW5" s="74"/>
      <c r="XX5" s="74"/>
      <c r="XY5" s="74"/>
      <c r="XZ5" s="74"/>
      <c r="YA5" s="74"/>
      <c r="YB5" s="74"/>
      <c r="YC5" s="74"/>
      <c r="YD5" s="74"/>
      <c r="YE5" s="74"/>
      <c r="YF5" s="74"/>
      <c r="YG5" s="74"/>
      <c r="YH5" s="74"/>
      <c r="YI5" s="74"/>
      <c r="YJ5" s="74"/>
      <c r="YK5" s="74"/>
      <c r="YL5" s="74"/>
      <c r="YM5" s="74"/>
      <c r="YN5" s="74"/>
      <c r="YO5" s="74"/>
      <c r="YP5" s="74"/>
      <c r="YQ5" s="74"/>
      <c r="YR5" s="74"/>
      <c r="YS5" s="74"/>
      <c r="YT5" s="74"/>
      <c r="YU5" s="74"/>
      <c r="YV5" s="74"/>
      <c r="YW5" s="74"/>
      <c r="YX5" s="74"/>
      <c r="YY5" s="74"/>
      <c r="YZ5" s="74"/>
      <c r="ZA5" s="74"/>
      <c r="ZB5" s="74"/>
      <c r="ZC5" s="74"/>
      <c r="ZD5" s="74"/>
      <c r="ZE5" s="74"/>
      <c r="ZF5" s="74"/>
      <c r="ZG5" s="74"/>
      <c r="ZH5" s="74"/>
      <c r="ZI5" s="74"/>
      <c r="ZJ5" s="74"/>
      <c r="ZK5" s="74"/>
      <c r="ZL5" s="74"/>
      <c r="ZM5" s="74"/>
      <c r="ZN5" s="74"/>
      <c r="ZO5" s="74"/>
      <c r="ZP5" s="74"/>
      <c r="ZQ5" s="74"/>
      <c r="ZR5" s="74"/>
      <c r="ZS5" s="74"/>
      <c r="ZT5" s="74"/>
      <c r="ZU5" s="74"/>
      <c r="ZV5" s="74"/>
      <c r="ZW5" s="74"/>
      <c r="ZX5" s="74"/>
      <c r="ZY5" s="74"/>
      <c r="ZZ5" s="74"/>
      <c r="AAA5" s="74"/>
      <c r="AAB5" s="74"/>
      <c r="AAC5" s="74"/>
      <c r="AAD5" s="74"/>
      <c r="AAE5" s="74"/>
      <c r="AAF5" s="74"/>
      <c r="AAG5" s="74"/>
      <c r="AAH5" s="74"/>
      <c r="AAI5" s="74"/>
      <c r="AAJ5" s="74"/>
      <c r="AAK5" s="74"/>
      <c r="AAL5" s="74"/>
      <c r="AAM5" s="74"/>
      <c r="AAN5" s="74"/>
      <c r="AAO5" s="74"/>
      <c r="AAP5" s="74"/>
      <c r="AAQ5" s="74"/>
      <c r="AAR5" s="74"/>
      <c r="AAS5" s="74"/>
      <c r="AAT5" s="74"/>
      <c r="AAU5" s="74"/>
      <c r="AAV5" s="74"/>
      <c r="AAW5" s="74"/>
      <c r="AAX5" s="74"/>
      <c r="AAY5" s="74"/>
      <c r="AAZ5" s="74"/>
      <c r="ABA5" s="74"/>
      <c r="ABB5" s="74"/>
      <c r="ABC5" s="74"/>
      <c r="ABD5" s="74"/>
      <c r="ABE5" s="74"/>
      <c r="ABF5" s="74"/>
      <c r="ABG5" s="74"/>
      <c r="ABH5" s="74"/>
      <c r="ABI5" s="74"/>
      <c r="ABJ5" s="74"/>
      <c r="ABK5" s="74"/>
      <c r="ABL5" s="74"/>
      <c r="ABM5" s="74"/>
      <c r="ABN5" s="74"/>
      <c r="ABO5" s="74"/>
      <c r="ABP5" s="74"/>
      <c r="ABQ5" s="74"/>
      <c r="ABR5" s="74"/>
      <c r="ABS5" s="74"/>
      <c r="ABT5" s="74"/>
      <c r="ABU5" s="74"/>
      <c r="ABV5" s="74"/>
      <c r="ABW5" s="74"/>
      <c r="ABX5" s="74"/>
      <c r="ABY5" s="74"/>
      <c r="ABZ5" s="74"/>
      <c r="ACA5" s="74"/>
      <c r="ACB5" s="74"/>
      <c r="ACC5" s="74"/>
      <c r="ACD5" s="74"/>
      <c r="ACE5" s="74"/>
      <c r="ACF5" s="74"/>
      <c r="ACG5" s="74"/>
      <c r="ACH5" s="74"/>
      <c r="ACI5" s="74"/>
      <c r="ACJ5" s="74"/>
      <c r="ACK5" s="74"/>
      <c r="ACL5" s="74"/>
      <c r="ACM5" s="74"/>
      <c r="ACN5" s="74"/>
      <c r="ACO5" s="74"/>
      <c r="ACP5" s="74"/>
      <c r="ACQ5" s="74"/>
      <c r="ACR5" s="74"/>
      <c r="ACS5" s="74"/>
      <c r="ACT5" s="74"/>
      <c r="ACU5" s="74"/>
      <c r="ACV5" s="74"/>
      <c r="ACW5" s="74"/>
      <c r="ACX5" s="74"/>
      <c r="ACY5" s="74"/>
      <c r="ACZ5" s="74"/>
      <c r="ADA5" s="74"/>
      <c r="ADB5" s="74"/>
      <c r="ADC5" s="74"/>
      <c r="ADD5" s="74"/>
      <c r="ADE5" s="74"/>
      <c r="ADF5" s="74"/>
      <c r="ADG5" s="74"/>
      <c r="ADH5" s="74"/>
      <c r="ADI5" s="74"/>
      <c r="ADJ5" s="74"/>
      <c r="ADK5" s="74"/>
      <c r="ADL5" s="74"/>
      <c r="ADM5" s="74"/>
      <c r="ADN5" s="74"/>
      <c r="ADO5" s="74"/>
      <c r="ADP5" s="74"/>
      <c r="ADQ5" s="74"/>
      <c r="ADR5" s="74"/>
      <c r="ADS5" s="74"/>
      <c r="ADT5" s="74"/>
      <c r="ADU5" s="74"/>
      <c r="ADV5" s="74"/>
      <c r="ADW5" s="74"/>
      <c r="ADX5" s="74"/>
      <c r="ADY5" s="74"/>
      <c r="ADZ5" s="74"/>
      <c r="AEA5" s="74"/>
      <c r="AEB5" s="74"/>
      <c r="AEC5" s="74"/>
      <c r="AED5" s="74"/>
      <c r="AEE5" s="74"/>
      <c r="AEF5" s="74"/>
      <c r="AEG5" s="74"/>
      <c r="AEH5" s="74"/>
      <c r="AEI5" s="74"/>
      <c r="AEJ5" s="74"/>
      <c r="AEK5" s="74"/>
      <c r="AEL5" s="74"/>
      <c r="AEM5" s="74"/>
      <c r="AEN5" s="74"/>
      <c r="AEO5" s="74"/>
      <c r="AEP5" s="74"/>
      <c r="AEQ5" s="74"/>
      <c r="AER5" s="74"/>
      <c r="AES5" s="74"/>
      <c r="AET5" s="74"/>
      <c r="AEU5" s="74"/>
      <c r="AEV5" s="74"/>
      <c r="AEW5" s="74"/>
      <c r="AEX5" s="74"/>
      <c r="AEY5" s="74"/>
      <c r="AEZ5" s="74"/>
      <c r="AFA5" s="74"/>
      <c r="AFB5" s="74"/>
      <c r="AFC5" s="74"/>
      <c r="AFD5" s="74"/>
      <c r="AFE5" s="74"/>
      <c r="AFF5" s="74"/>
      <c r="AFG5" s="74"/>
      <c r="AFH5" s="74"/>
      <c r="AFI5" s="74"/>
      <c r="AFJ5" s="74"/>
      <c r="AFK5" s="74"/>
      <c r="AFL5" s="74"/>
      <c r="AFM5" s="74"/>
      <c r="AFN5" s="74"/>
      <c r="AFO5" s="74"/>
      <c r="AFP5" s="74"/>
      <c r="AFQ5" s="74"/>
      <c r="AFR5" s="74"/>
      <c r="AFS5" s="74"/>
      <c r="AFT5" s="74"/>
      <c r="AFU5" s="74"/>
      <c r="AFV5" s="74"/>
      <c r="AFW5" s="74"/>
      <c r="AFX5" s="74"/>
      <c r="AFY5" s="74"/>
      <c r="AFZ5" s="74"/>
      <c r="AGA5" s="74"/>
      <c r="AGB5" s="74"/>
      <c r="AGC5" s="74"/>
      <c r="AGD5" s="74"/>
      <c r="AGE5" s="74"/>
      <c r="AGF5" s="74"/>
      <c r="AGG5" s="74"/>
      <c r="AGH5" s="74"/>
      <c r="AGI5" s="74"/>
      <c r="AGJ5" s="74"/>
      <c r="AGK5" s="74"/>
      <c r="AGL5" s="74"/>
      <c r="AGM5" s="74"/>
      <c r="AGN5" s="74"/>
      <c r="AGO5" s="74"/>
      <c r="AGP5" s="74"/>
      <c r="AGQ5" s="74"/>
      <c r="AGR5" s="74"/>
      <c r="AGS5" s="74"/>
      <c r="AGT5" s="74"/>
      <c r="AGU5" s="74"/>
      <c r="AGV5" s="74"/>
      <c r="AGW5" s="74"/>
      <c r="AGX5" s="74"/>
      <c r="AGY5" s="74"/>
      <c r="AGZ5" s="74"/>
      <c r="AHA5" s="74"/>
      <c r="AHB5" s="74"/>
      <c r="AHC5" s="74"/>
      <c r="AHD5" s="74"/>
      <c r="AHE5" s="74"/>
      <c r="AHF5" s="74"/>
      <c r="AHG5" s="74"/>
      <c r="AHH5" s="74"/>
      <c r="AHI5" s="74"/>
      <c r="AHJ5" s="74"/>
      <c r="AHK5" s="74"/>
      <c r="AHL5" s="74"/>
      <c r="AHM5" s="74"/>
      <c r="AHN5" s="74"/>
      <c r="AHO5" s="74"/>
      <c r="AHP5" s="74"/>
      <c r="AHQ5" s="74"/>
      <c r="AHR5" s="74"/>
      <c r="AHS5" s="74"/>
      <c r="AHT5" s="74"/>
      <c r="AHU5" s="74"/>
      <c r="AHV5" s="74"/>
      <c r="AHW5" s="74"/>
      <c r="AHX5" s="74"/>
      <c r="AHY5" s="74"/>
      <c r="AHZ5" s="74"/>
      <c r="AIA5" s="74"/>
      <c r="AIB5" s="74"/>
      <c r="AIC5" s="74"/>
      <c r="AID5" s="74"/>
      <c r="AIE5" s="74"/>
      <c r="AIF5" s="74"/>
      <c r="AIG5" s="74"/>
      <c r="AIH5" s="74"/>
      <c r="AII5" s="74"/>
      <c r="AIJ5" s="74"/>
      <c r="AIK5" s="74"/>
      <c r="AIL5" s="74"/>
      <c r="AIM5" s="74"/>
      <c r="AIN5" s="74"/>
      <c r="AIO5" s="74"/>
      <c r="AIP5" s="74"/>
      <c r="AIQ5" s="74"/>
      <c r="AIR5" s="74"/>
      <c r="AIS5" s="74"/>
      <c r="AIT5" s="74"/>
      <c r="AIU5" s="74"/>
      <c r="AIV5" s="74"/>
      <c r="AIW5" s="74"/>
      <c r="AIX5" s="74"/>
      <c r="AIY5" s="74"/>
      <c r="AIZ5" s="74"/>
      <c r="AJA5" s="74"/>
      <c r="AJB5" s="74"/>
      <c r="AJC5" s="74"/>
      <c r="AJD5" s="74"/>
      <c r="AJE5" s="74"/>
      <c r="AJF5" s="74"/>
      <c r="AJG5" s="74"/>
      <c r="AJH5" s="74"/>
      <c r="AJI5" s="74"/>
      <c r="AJJ5" s="74"/>
      <c r="AJK5" s="74"/>
      <c r="AJL5" s="74"/>
      <c r="AJM5" s="74"/>
      <c r="AJN5" s="74"/>
      <c r="AJO5" s="74"/>
      <c r="AJP5" s="74"/>
      <c r="AJQ5" s="74"/>
      <c r="AJR5" s="74"/>
      <c r="AJS5" s="74"/>
      <c r="AJT5" s="74"/>
      <c r="AJU5" s="74"/>
      <c r="AJV5" s="74"/>
      <c r="AJW5" s="74"/>
      <c r="AJX5" s="74"/>
      <c r="AJY5" s="74"/>
      <c r="AJZ5" s="74"/>
      <c r="AKA5" s="74"/>
      <c r="AKB5" s="74"/>
      <c r="AKC5" s="74"/>
      <c r="AKD5" s="74"/>
      <c r="AKE5" s="74"/>
      <c r="AKF5" s="74"/>
      <c r="AKG5" s="74"/>
      <c r="AKH5" s="74"/>
      <c r="AKI5" s="74"/>
      <c r="AKJ5" s="74"/>
      <c r="AKK5" s="74"/>
      <c r="AKL5" s="74"/>
      <c r="AKM5" s="74"/>
      <c r="AKN5" s="74"/>
      <c r="AKO5" s="74"/>
      <c r="AKP5" s="74"/>
      <c r="AKQ5" s="74"/>
      <c r="AKR5" s="74"/>
      <c r="AKS5" s="74"/>
      <c r="AKT5" s="74"/>
      <c r="AKU5" s="74"/>
      <c r="AKV5" s="74"/>
      <c r="AKW5" s="74"/>
      <c r="AKX5" s="74"/>
      <c r="AKY5" s="74"/>
      <c r="AKZ5" s="74"/>
      <c r="ALA5" s="74"/>
      <c r="ALB5" s="74"/>
      <c r="ALC5" s="74"/>
      <c r="ALD5" s="74"/>
      <c r="ALE5" s="74"/>
      <c r="ALF5" s="74"/>
      <c r="ALG5" s="74"/>
      <c r="ALH5" s="74"/>
      <c r="ALI5" s="74"/>
      <c r="ALJ5" s="74"/>
      <c r="ALK5" s="74"/>
      <c r="ALL5" s="74"/>
      <c r="ALM5" s="74"/>
      <c r="ALN5" s="74"/>
      <c r="ALO5" s="74"/>
      <c r="ALP5" s="74"/>
      <c r="ALQ5" s="74"/>
      <c r="ALR5" s="74"/>
      <c r="ALS5" s="74"/>
      <c r="ALT5" s="74"/>
      <c r="ALU5" s="74"/>
      <c r="ALV5" s="74"/>
      <c r="ALW5" s="74"/>
      <c r="ALX5" s="74"/>
      <c r="ALY5" s="74"/>
      <c r="ALZ5" s="74"/>
      <c r="AMA5" s="74"/>
      <c r="AMB5" s="74"/>
      <c r="AMC5" s="74"/>
      <c r="AMD5" s="74"/>
      <c r="AME5" s="74"/>
      <c r="AMF5" s="74"/>
      <c r="AMG5" s="74"/>
      <c r="AMH5" s="74"/>
      <c r="AMI5" s="74"/>
      <c r="AMJ5" s="74"/>
      <c r="AMK5" s="74"/>
      <c r="AML5" s="74"/>
      <c r="AMM5" s="74"/>
      <c r="AMN5" s="74"/>
      <c r="AMO5" s="74"/>
      <c r="AMP5" s="74"/>
      <c r="AMQ5" s="74"/>
      <c r="AMR5" s="74"/>
      <c r="AMS5" s="74"/>
      <c r="AMT5" s="74"/>
      <c r="AMU5" s="74"/>
      <c r="AMV5" s="74"/>
      <c r="AMW5" s="74"/>
      <c r="AMX5" s="74"/>
      <c r="AMY5" s="74"/>
      <c r="AMZ5" s="74"/>
      <c r="ANA5" s="74"/>
      <c r="ANB5" s="74"/>
      <c r="ANC5" s="74"/>
      <c r="AND5" s="74"/>
      <c r="ANE5" s="74"/>
      <c r="ANF5" s="74"/>
      <c r="ANG5" s="74"/>
      <c r="ANH5" s="74"/>
      <c r="ANI5" s="74"/>
      <c r="ANJ5" s="74"/>
      <c r="ANK5" s="74"/>
      <c r="ANL5" s="74"/>
      <c r="ANM5" s="74"/>
      <c r="ANN5" s="74"/>
      <c r="ANO5" s="74"/>
      <c r="ANP5" s="74"/>
      <c r="ANQ5" s="74"/>
      <c r="ANR5" s="74"/>
      <c r="ANS5" s="74"/>
      <c r="ANT5" s="74"/>
      <c r="ANU5" s="74"/>
      <c r="ANV5" s="74"/>
      <c r="ANW5" s="74"/>
      <c r="ANX5" s="74"/>
      <c r="ANY5" s="74"/>
      <c r="ANZ5" s="74"/>
      <c r="AOA5" s="74"/>
      <c r="AOB5" s="74"/>
      <c r="AOC5" s="74"/>
      <c r="AOD5" s="74"/>
      <c r="AOE5" s="74"/>
      <c r="AOF5" s="74"/>
      <c r="AOG5" s="74"/>
      <c r="AOH5" s="74"/>
      <c r="AOI5" s="74"/>
      <c r="AOJ5" s="74"/>
      <c r="AOK5" s="74"/>
      <c r="AOL5" s="74"/>
      <c r="AOM5" s="74"/>
      <c r="AON5" s="74"/>
      <c r="AOO5" s="74"/>
      <c r="AOP5" s="74"/>
      <c r="AOQ5" s="74"/>
      <c r="AOR5" s="74"/>
      <c r="AOS5" s="74"/>
      <c r="AOT5" s="74"/>
      <c r="AOU5" s="74"/>
      <c r="AOV5" s="74"/>
      <c r="AOW5" s="74"/>
      <c r="AOX5" s="74"/>
      <c r="AOY5" s="74"/>
      <c r="AOZ5" s="74"/>
      <c r="APA5" s="74"/>
      <c r="APB5" s="74"/>
      <c r="APC5" s="74"/>
      <c r="APD5" s="74"/>
      <c r="APE5" s="74"/>
      <c r="APF5" s="74"/>
      <c r="APG5" s="74"/>
      <c r="APH5" s="74"/>
      <c r="API5" s="74"/>
      <c r="APJ5" s="74"/>
      <c r="APK5" s="74"/>
      <c r="APL5" s="74"/>
      <c r="APM5" s="74"/>
      <c r="APN5" s="74"/>
      <c r="APO5" s="74"/>
      <c r="APP5" s="74"/>
      <c r="APQ5" s="74"/>
      <c r="APR5" s="74"/>
      <c r="APS5" s="74"/>
      <c r="APT5" s="74"/>
      <c r="APU5" s="74"/>
      <c r="APV5" s="74"/>
      <c r="APW5" s="74"/>
      <c r="APX5" s="74"/>
      <c r="APY5" s="74"/>
      <c r="APZ5" s="74"/>
      <c r="AQA5" s="74"/>
      <c r="AQB5" s="74"/>
      <c r="AQC5" s="74"/>
      <c r="AQD5" s="74"/>
      <c r="AQE5" s="74"/>
      <c r="AQF5" s="74"/>
      <c r="AQG5" s="74"/>
      <c r="AQH5" s="74"/>
      <c r="AQI5" s="74"/>
      <c r="AQJ5" s="74"/>
      <c r="AQK5" s="74"/>
      <c r="AQL5" s="74"/>
      <c r="AQM5" s="74"/>
      <c r="AQN5" s="74"/>
      <c r="AQO5" s="74"/>
      <c r="AQP5" s="74"/>
      <c r="AQQ5" s="74"/>
      <c r="AQR5" s="74"/>
      <c r="AQS5" s="74"/>
      <c r="AQT5" s="74"/>
      <c r="AQU5" s="74"/>
      <c r="AQV5" s="74"/>
      <c r="AQW5" s="74"/>
      <c r="AQX5" s="74"/>
      <c r="AQY5" s="74"/>
      <c r="AQZ5" s="74"/>
      <c r="ARA5" s="74"/>
      <c r="ARB5" s="74"/>
      <c r="ARC5" s="74"/>
      <c r="ARD5" s="74"/>
      <c r="ARE5" s="74"/>
      <c r="ARF5" s="74"/>
      <c r="ARG5" s="74"/>
      <c r="ARH5" s="74"/>
      <c r="ARI5" s="74"/>
      <c r="ARJ5" s="74"/>
      <c r="ARK5" s="74"/>
      <c r="ARL5" s="74"/>
      <c r="ARM5" s="74"/>
      <c r="ARN5" s="74"/>
      <c r="ARO5" s="74"/>
      <c r="ARP5" s="74"/>
      <c r="ARQ5" s="74"/>
      <c r="ARR5" s="74"/>
      <c r="ARS5" s="74"/>
      <c r="ART5" s="74"/>
      <c r="ARU5" s="74"/>
      <c r="ARV5" s="74"/>
      <c r="ARW5" s="74"/>
      <c r="ARX5" s="74"/>
      <c r="ARY5" s="74"/>
      <c r="ARZ5" s="74"/>
      <c r="ASA5" s="74"/>
      <c r="ASB5" s="74"/>
      <c r="ASC5" s="74"/>
      <c r="ASD5" s="74"/>
      <c r="ASE5" s="74"/>
      <c r="ASF5" s="74"/>
      <c r="ASG5" s="74"/>
      <c r="ASH5" s="74"/>
      <c r="ASI5" s="74"/>
      <c r="ASJ5" s="74"/>
      <c r="ASK5" s="74"/>
      <c r="ASL5" s="74"/>
      <c r="ASM5" s="74"/>
      <c r="ASN5" s="74"/>
      <c r="ASO5" s="74"/>
      <c r="ASP5" s="74"/>
      <c r="ASQ5" s="74"/>
      <c r="ASR5" s="74"/>
      <c r="ASS5" s="74"/>
      <c r="AST5" s="74"/>
      <c r="ASU5" s="74"/>
      <c r="ASV5" s="74"/>
      <c r="ASW5" s="74"/>
      <c r="ASX5" s="74"/>
      <c r="ASY5" s="74"/>
      <c r="ASZ5" s="74"/>
      <c r="ATA5" s="74"/>
      <c r="ATB5" s="74"/>
      <c r="ATC5" s="74"/>
      <c r="ATD5" s="74"/>
      <c r="ATE5" s="74"/>
      <c r="ATF5" s="74"/>
      <c r="ATG5" s="74"/>
      <c r="ATH5" s="74"/>
      <c r="ATI5" s="74"/>
      <c r="ATJ5" s="74"/>
      <c r="ATK5" s="74"/>
      <c r="ATL5" s="74"/>
      <c r="ATM5" s="74"/>
      <c r="ATN5" s="74"/>
      <c r="ATO5" s="74"/>
      <c r="ATP5" s="74"/>
      <c r="ATQ5" s="74"/>
      <c r="ATR5" s="74"/>
      <c r="ATS5" s="74"/>
      <c r="ATT5" s="74"/>
      <c r="ATU5" s="74"/>
      <c r="ATV5" s="74"/>
      <c r="ATW5" s="74"/>
      <c r="ATX5" s="74"/>
      <c r="ATY5" s="74"/>
      <c r="ATZ5" s="74"/>
      <c r="AUA5" s="74"/>
      <c r="AUB5" s="74"/>
      <c r="AUC5" s="74"/>
      <c r="AUD5" s="74"/>
      <c r="AUE5" s="74"/>
      <c r="AUF5" s="74"/>
      <c r="AUG5" s="74"/>
      <c r="AUH5" s="74"/>
      <c r="AUI5" s="74"/>
      <c r="AUJ5" s="74"/>
      <c r="AUK5" s="74"/>
      <c r="AUL5" s="74"/>
      <c r="AUM5" s="74"/>
      <c r="AUN5" s="74"/>
      <c r="AUO5" s="74"/>
      <c r="AUP5" s="74"/>
      <c r="AUQ5" s="74"/>
      <c r="AUR5" s="74"/>
      <c r="AUS5" s="74"/>
      <c r="AUT5" s="74"/>
      <c r="AUU5" s="74"/>
      <c r="AUV5" s="74"/>
      <c r="AUW5" s="74"/>
      <c r="AUX5" s="74"/>
      <c r="AUY5" s="74"/>
      <c r="AUZ5" s="74"/>
      <c r="AVA5" s="74"/>
      <c r="AVB5" s="74"/>
      <c r="AVC5" s="74"/>
      <c r="AVD5" s="74"/>
      <c r="AVE5" s="74"/>
      <c r="AVF5" s="74"/>
      <c r="AVG5" s="74"/>
      <c r="AVH5" s="74"/>
      <c r="AVI5" s="74"/>
      <c r="AVJ5" s="74"/>
      <c r="AVK5" s="74"/>
      <c r="AVL5" s="74"/>
      <c r="AVM5" s="74"/>
      <c r="AVN5" s="74"/>
      <c r="AVO5" s="74"/>
      <c r="AVP5" s="74"/>
      <c r="AVQ5" s="74"/>
      <c r="AVR5" s="74"/>
      <c r="AVS5" s="74"/>
      <c r="AVT5" s="74"/>
      <c r="AVU5" s="74"/>
      <c r="AVV5" s="74"/>
      <c r="AVW5" s="74"/>
      <c r="AVX5" s="74"/>
      <c r="AVY5" s="74"/>
      <c r="AVZ5" s="74"/>
      <c r="AWA5" s="74"/>
      <c r="AWB5" s="74"/>
      <c r="AWC5" s="74"/>
      <c r="AWD5" s="74"/>
      <c r="AWE5" s="74"/>
      <c r="AWF5" s="74"/>
      <c r="AWG5" s="74"/>
      <c r="AWH5" s="74"/>
      <c r="AWI5" s="74"/>
      <c r="AWJ5" s="74"/>
      <c r="AWK5" s="74"/>
      <c r="AWL5" s="74"/>
      <c r="AWM5" s="74"/>
      <c r="AWN5" s="74"/>
      <c r="AWO5" s="74"/>
      <c r="AWP5" s="74"/>
      <c r="AWQ5" s="74"/>
      <c r="AWR5" s="74"/>
      <c r="AWS5" s="74"/>
      <c r="AWT5" s="74"/>
      <c r="AWU5" s="74"/>
      <c r="AWV5" s="74"/>
      <c r="AWW5" s="74"/>
      <c r="AWX5" s="74"/>
      <c r="AWY5" s="74"/>
      <c r="AWZ5" s="74"/>
      <c r="AXA5" s="74"/>
      <c r="AXB5" s="74"/>
      <c r="AXC5" s="74"/>
      <c r="AXD5" s="74"/>
      <c r="AXE5" s="74"/>
      <c r="AXF5" s="74"/>
      <c r="AXG5" s="74"/>
      <c r="AXH5" s="74"/>
      <c r="AXI5" s="74"/>
      <c r="AXJ5" s="74"/>
      <c r="AXK5" s="74"/>
      <c r="AXL5" s="74"/>
      <c r="AXM5" s="74"/>
      <c r="AXN5" s="74"/>
      <c r="AXO5" s="74"/>
      <c r="AXP5" s="74"/>
      <c r="AXQ5" s="74"/>
      <c r="AXR5" s="74"/>
      <c r="AXS5" s="74"/>
      <c r="AXT5" s="74"/>
      <c r="AXU5" s="74"/>
      <c r="AXV5" s="74"/>
      <c r="AXW5" s="74"/>
      <c r="AXX5" s="74"/>
      <c r="AXY5" s="74"/>
      <c r="AXZ5" s="74"/>
      <c r="AYA5" s="74"/>
      <c r="AYB5" s="74"/>
      <c r="AYC5" s="74"/>
      <c r="AYD5" s="74"/>
      <c r="AYE5" s="74"/>
      <c r="AYF5" s="74"/>
      <c r="AYG5" s="74"/>
      <c r="AYH5" s="74"/>
      <c r="AYI5" s="74"/>
      <c r="AYJ5" s="74"/>
      <c r="AYK5" s="74"/>
      <c r="AYL5" s="74"/>
      <c r="AYM5" s="74"/>
      <c r="AYN5" s="74"/>
      <c r="AYO5" s="74"/>
      <c r="AYP5" s="74"/>
      <c r="AYQ5" s="74"/>
      <c r="AYR5" s="74"/>
      <c r="AYS5" s="74"/>
      <c r="AYT5" s="74"/>
      <c r="AYU5" s="74"/>
      <c r="AYV5" s="74"/>
      <c r="AYW5" s="74"/>
      <c r="AYX5" s="74"/>
      <c r="AYY5" s="74"/>
      <c r="AYZ5" s="74"/>
      <c r="AZA5" s="74"/>
      <c r="AZB5" s="74"/>
      <c r="AZC5" s="74"/>
      <c r="AZD5" s="74"/>
      <c r="AZE5" s="74"/>
      <c r="AZF5" s="74"/>
      <c r="AZG5" s="74"/>
      <c r="AZH5" s="74"/>
      <c r="AZI5" s="74"/>
      <c r="AZJ5" s="74"/>
      <c r="AZK5" s="74"/>
      <c r="AZL5" s="74"/>
      <c r="AZM5" s="74"/>
      <c r="AZN5" s="74"/>
      <c r="AZO5" s="74"/>
      <c r="AZP5" s="74"/>
      <c r="AZQ5" s="74"/>
      <c r="AZR5" s="74"/>
      <c r="AZS5" s="74"/>
      <c r="AZT5" s="74"/>
      <c r="AZU5" s="74"/>
      <c r="AZV5" s="74"/>
      <c r="AZW5" s="74"/>
      <c r="AZX5" s="74"/>
      <c r="AZY5" s="74"/>
      <c r="AZZ5" s="74"/>
      <c r="BAA5" s="74"/>
      <c r="BAB5" s="74"/>
      <c r="BAC5" s="74"/>
      <c r="BAD5" s="74"/>
      <c r="BAE5" s="74"/>
      <c r="BAF5" s="74"/>
      <c r="BAG5" s="74"/>
      <c r="BAH5" s="74"/>
      <c r="BAI5" s="74"/>
      <c r="BAJ5" s="74"/>
      <c r="BAK5" s="74"/>
      <c r="BAL5" s="74"/>
      <c r="BAM5" s="74"/>
      <c r="BAN5" s="74"/>
      <c r="BAO5" s="74"/>
      <c r="BAP5" s="74"/>
      <c r="BAQ5" s="74"/>
      <c r="BAR5" s="74"/>
      <c r="BAS5" s="74"/>
      <c r="BAT5" s="74"/>
      <c r="BAU5" s="74"/>
      <c r="BAV5" s="74"/>
      <c r="BAW5" s="74"/>
      <c r="BAX5" s="74"/>
      <c r="BAY5" s="74"/>
      <c r="BAZ5" s="74"/>
      <c r="BBA5" s="74"/>
      <c r="BBB5" s="74"/>
      <c r="BBC5" s="74"/>
      <c r="BBD5" s="74"/>
      <c r="BBE5" s="74"/>
      <c r="BBF5" s="74"/>
      <c r="BBG5" s="74"/>
      <c r="BBH5" s="74"/>
      <c r="BBI5" s="74"/>
      <c r="BBJ5" s="74"/>
      <c r="BBK5" s="74"/>
      <c r="BBL5" s="74"/>
      <c r="BBM5" s="74"/>
      <c r="BBN5" s="74"/>
      <c r="BBO5" s="74"/>
      <c r="BBP5" s="74"/>
      <c r="BBQ5" s="74"/>
      <c r="BBR5" s="74"/>
      <c r="BBS5" s="74"/>
      <c r="BBT5" s="74"/>
      <c r="BBU5" s="74"/>
      <c r="BBV5" s="74"/>
      <c r="BBW5" s="74"/>
      <c r="BBX5" s="74"/>
      <c r="BBY5" s="74"/>
      <c r="BBZ5" s="74"/>
      <c r="BCA5" s="74"/>
      <c r="BCB5" s="74"/>
      <c r="BCC5" s="74"/>
      <c r="BCD5" s="74"/>
      <c r="BCE5" s="74"/>
      <c r="BCF5" s="74"/>
      <c r="BCG5" s="74"/>
      <c r="BCH5" s="74"/>
      <c r="BCI5" s="74"/>
      <c r="BCJ5" s="74"/>
      <c r="BCK5" s="74"/>
      <c r="BCL5" s="74"/>
      <c r="BCM5" s="74"/>
      <c r="BCN5" s="74"/>
      <c r="BCO5" s="74"/>
      <c r="BCP5" s="74"/>
      <c r="BCQ5" s="74"/>
      <c r="BCR5" s="74"/>
      <c r="BCS5" s="74"/>
      <c r="BCT5" s="74"/>
      <c r="BCU5" s="74"/>
      <c r="BCV5" s="74"/>
      <c r="BCW5" s="74"/>
      <c r="BCX5" s="74"/>
      <c r="BCY5" s="74"/>
      <c r="BCZ5" s="74"/>
      <c r="BDA5" s="74"/>
      <c r="BDB5" s="74"/>
      <c r="BDC5" s="74"/>
      <c r="BDD5" s="74"/>
      <c r="BDE5" s="74"/>
      <c r="BDF5" s="74"/>
      <c r="BDG5" s="74"/>
      <c r="BDH5" s="74"/>
      <c r="BDI5" s="74"/>
      <c r="BDJ5" s="74"/>
      <c r="BDK5" s="74"/>
      <c r="BDL5" s="74"/>
      <c r="BDM5" s="74"/>
      <c r="BDN5" s="74"/>
      <c r="BDO5" s="74"/>
      <c r="BDP5" s="74"/>
      <c r="BDQ5" s="74"/>
      <c r="BDR5" s="74"/>
      <c r="BDS5" s="74"/>
      <c r="BDT5" s="74"/>
      <c r="BDU5" s="74"/>
      <c r="BDV5" s="74"/>
      <c r="BDW5" s="74"/>
      <c r="BDX5" s="74"/>
      <c r="BDY5" s="74"/>
      <c r="BDZ5" s="74"/>
      <c r="BEA5" s="74"/>
      <c r="BEB5" s="74"/>
      <c r="BEC5" s="74"/>
      <c r="BED5" s="74"/>
      <c r="BEE5" s="74"/>
      <c r="BEF5" s="74"/>
      <c r="BEG5" s="74"/>
      <c r="BEH5" s="74"/>
      <c r="BEI5" s="74"/>
      <c r="BEJ5" s="74"/>
      <c r="BEK5" s="74"/>
      <c r="BEL5" s="74"/>
      <c r="BEM5" s="74"/>
      <c r="BEN5" s="74"/>
      <c r="BEO5" s="74"/>
      <c r="BEP5" s="74"/>
      <c r="BEQ5" s="74"/>
      <c r="BER5" s="74"/>
      <c r="BES5" s="74"/>
      <c r="BET5" s="74"/>
      <c r="BEU5" s="74"/>
      <c r="BEV5" s="74"/>
      <c r="BEW5" s="74"/>
      <c r="BEX5" s="74"/>
      <c r="BEY5" s="74"/>
      <c r="BEZ5" s="74"/>
      <c r="BFA5" s="74"/>
      <c r="BFB5" s="74"/>
      <c r="BFC5" s="74"/>
      <c r="BFD5" s="74"/>
      <c r="BFE5" s="74"/>
      <c r="BFF5" s="74"/>
      <c r="BFG5" s="74"/>
      <c r="BFH5" s="74"/>
      <c r="BFI5" s="74"/>
      <c r="BFJ5" s="74"/>
      <c r="BFK5" s="74"/>
      <c r="BFL5" s="74"/>
      <c r="BFM5" s="74"/>
      <c r="BFN5" s="74"/>
      <c r="BFO5" s="74"/>
      <c r="BFP5" s="74"/>
      <c r="BFQ5" s="74"/>
      <c r="BFR5" s="74"/>
      <c r="BFS5" s="74"/>
      <c r="BFT5" s="74"/>
      <c r="BFU5" s="74"/>
      <c r="BFV5" s="74"/>
      <c r="BFW5" s="74"/>
      <c r="BFX5" s="74"/>
      <c r="BFY5" s="74"/>
      <c r="BFZ5" s="74"/>
      <c r="BGA5" s="74"/>
      <c r="BGB5" s="74"/>
      <c r="BGC5" s="74"/>
      <c r="BGD5" s="74"/>
      <c r="BGE5" s="74"/>
      <c r="BGF5" s="74"/>
      <c r="BGG5" s="74"/>
      <c r="BGH5" s="74"/>
      <c r="BGI5" s="74"/>
      <c r="BGJ5" s="74"/>
      <c r="BGK5" s="74"/>
      <c r="BGL5" s="74"/>
      <c r="BGM5" s="74"/>
      <c r="BGN5" s="74"/>
      <c r="BGO5" s="74"/>
      <c r="BGP5" s="74"/>
      <c r="BGQ5" s="74"/>
      <c r="BGR5" s="74"/>
      <c r="BGS5" s="74"/>
      <c r="BGT5" s="74"/>
      <c r="BGU5" s="74"/>
      <c r="BGV5" s="74"/>
      <c r="BGW5" s="74"/>
      <c r="BGX5" s="74"/>
      <c r="BGY5" s="74"/>
      <c r="BGZ5" s="74"/>
      <c r="BHA5" s="74"/>
      <c r="BHB5" s="74"/>
      <c r="BHC5" s="74"/>
      <c r="BHD5" s="74"/>
      <c r="BHE5" s="74"/>
      <c r="BHF5" s="74"/>
      <c r="BHG5" s="74"/>
      <c r="BHH5" s="74"/>
      <c r="BHI5" s="74"/>
      <c r="BHJ5" s="74"/>
      <c r="BHK5" s="74"/>
      <c r="BHL5" s="74"/>
      <c r="BHM5" s="74"/>
      <c r="BHN5" s="74"/>
      <c r="BHO5" s="74"/>
      <c r="BHP5" s="74"/>
      <c r="BHQ5" s="74"/>
      <c r="BHR5" s="74"/>
      <c r="BHS5" s="74"/>
      <c r="BHT5" s="74"/>
      <c r="BHU5" s="74"/>
      <c r="BHV5" s="74"/>
      <c r="BHW5" s="74"/>
      <c r="BHX5" s="74"/>
      <c r="BHY5" s="74"/>
      <c r="BHZ5" s="74"/>
      <c r="BIA5" s="74"/>
      <c r="BIB5" s="74"/>
      <c r="BIC5" s="74"/>
      <c r="BID5" s="74"/>
      <c r="BIE5" s="74"/>
      <c r="BIF5" s="74"/>
      <c r="BIG5" s="74"/>
      <c r="BIH5" s="74"/>
      <c r="BII5" s="74"/>
      <c r="BIJ5" s="74"/>
      <c r="BIK5" s="74"/>
      <c r="BIL5" s="74"/>
      <c r="BIM5" s="74"/>
      <c r="BIN5" s="74"/>
      <c r="BIO5" s="74"/>
      <c r="BIP5" s="74"/>
      <c r="BIQ5" s="74"/>
      <c r="BIR5" s="74"/>
      <c r="BIS5" s="74"/>
      <c r="BIT5" s="74"/>
      <c r="BIU5" s="74"/>
      <c r="BIV5" s="74"/>
      <c r="BIW5" s="74"/>
      <c r="BIX5" s="74"/>
      <c r="BIY5" s="74"/>
      <c r="BIZ5" s="74"/>
      <c r="BJA5" s="74"/>
      <c r="BJB5" s="74"/>
      <c r="BJC5" s="74"/>
      <c r="BJD5" s="74"/>
      <c r="BJE5" s="74"/>
      <c r="BJF5" s="74"/>
      <c r="BJG5" s="74"/>
      <c r="BJH5" s="74"/>
      <c r="BJI5" s="74"/>
      <c r="BJJ5" s="74"/>
      <c r="BJK5" s="74"/>
      <c r="BJL5" s="74"/>
      <c r="BJM5" s="74"/>
      <c r="BJN5" s="74"/>
      <c r="BJO5" s="74"/>
      <c r="BJP5" s="74"/>
      <c r="BJQ5" s="74"/>
      <c r="BJR5" s="74"/>
      <c r="BJS5" s="74"/>
      <c r="BJT5" s="74"/>
      <c r="BJU5" s="74"/>
      <c r="BJV5" s="74"/>
      <c r="BJW5" s="74"/>
      <c r="BJX5" s="74"/>
      <c r="BJY5" s="74"/>
      <c r="BJZ5" s="74"/>
      <c r="BKA5" s="74"/>
      <c r="BKB5" s="74"/>
      <c r="BKC5" s="74"/>
      <c r="BKD5" s="74"/>
      <c r="BKE5" s="74"/>
      <c r="BKF5" s="74"/>
      <c r="BKG5" s="74"/>
      <c r="BKH5" s="74"/>
      <c r="BKI5" s="74"/>
      <c r="BKJ5" s="74"/>
      <c r="BKK5" s="74"/>
      <c r="BKL5" s="74"/>
      <c r="BKM5" s="74"/>
      <c r="BKN5" s="74"/>
      <c r="BKO5" s="74"/>
      <c r="BKP5" s="74"/>
      <c r="BKQ5" s="74"/>
      <c r="BKR5" s="74"/>
      <c r="BKS5" s="74"/>
      <c r="BKT5" s="74"/>
      <c r="BKU5" s="74"/>
      <c r="BKV5" s="74"/>
      <c r="BKW5" s="74"/>
      <c r="BKX5" s="74"/>
      <c r="BKY5" s="74"/>
      <c r="BKZ5" s="74"/>
      <c r="BLA5" s="74"/>
      <c r="BLB5" s="74"/>
      <c r="BLC5" s="74"/>
      <c r="BLD5" s="74"/>
      <c r="BLE5" s="74"/>
      <c r="BLF5" s="74"/>
      <c r="BLG5" s="74"/>
      <c r="BLH5" s="74"/>
      <c r="BLI5" s="74"/>
      <c r="BLJ5" s="74"/>
      <c r="BLK5" s="74"/>
      <c r="BLL5" s="74"/>
      <c r="BLM5" s="74"/>
      <c r="BLN5" s="74"/>
      <c r="BLO5" s="74"/>
      <c r="BLP5" s="74"/>
      <c r="BLQ5" s="74"/>
      <c r="BLR5" s="74"/>
      <c r="BLS5" s="74"/>
      <c r="BLT5" s="74"/>
      <c r="BLU5" s="74"/>
      <c r="BLV5" s="74"/>
      <c r="BLW5" s="74"/>
      <c r="BLX5" s="74"/>
      <c r="BLY5" s="74"/>
      <c r="BLZ5" s="74"/>
      <c r="BMA5" s="74"/>
      <c r="BMB5" s="74"/>
      <c r="BMC5" s="74"/>
      <c r="BMD5" s="74"/>
      <c r="BME5" s="74"/>
      <c r="BMF5" s="74"/>
      <c r="BMG5" s="74"/>
      <c r="BMH5" s="74"/>
      <c r="BMI5" s="74"/>
      <c r="BMJ5" s="74"/>
      <c r="BMK5" s="74"/>
      <c r="BML5" s="74"/>
      <c r="BMM5" s="74"/>
      <c r="BMN5" s="74"/>
      <c r="BMO5" s="74"/>
      <c r="BMP5" s="74"/>
      <c r="BMQ5" s="74"/>
      <c r="BMR5" s="74"/>
      <c r="BMS5" s="74"/>
      <c r="BMT5" s="74"/>
      <c r="BMU5" s="74"/>
      <c r="BMV5" s="74"/>
      <c r="BMW5" s="74"/>
      <c r="BMX5" s="74"/>
      <c r="BMY5" s="74"/>
      <c r="BMZ5" s="74"/>
      <c r="BNA5" s="74"/>
      <c r="BNB5" s="74"/>
      <c r="BNC5" s="74"/>
      <c r="BND5" s="74"/>
      <c r="BNE5" s="74"/>
      <c r="BNF5" s="74"/>
      <c r="BNG5" s="74"/>
      <c r="BNH5" s="74"/>
      <c r="BNI5" s="74"/>
      <c r="BNJ5" s="74"/>
      <c r="BNK5" s="74"/>
      <c r="BNL5" s="74"/>
      <c r="BNM5" s="74"/>
      <c r="BNN5" s="74"/>
      <c r="BNO5" s="74"/>
      <c r="BNP5" s="74"/>
      <c r="BNQ5" s="74"/>
      <c r="BNR5" s="74"/>
      <c r="BNS5" s="74"/>
      <c r="BNT5" s="74"/>
      <c r="BNU5" s="74"/>
      <c r="BNV5" s="74"/>
      <c r="BNW5" s="74"/>
      <c r="BNX5" s="74"/>
      <c r="BNY5" s="74"/>
      <c r="BNZ5" s="74"/>
      <c r="BOA5" s="74"/>
      <c r="BOB5" s="74"/>
      <c r="BOC5" s="74"/>
      <c r="BOD5" s="74"/>
      <c r="BOE5" s="74"/>
      <c r="BOF5" s="74"/>
      <c r="BOG5" s="74"/>
      <c r="BOH5" s="74"/>
      <c r="BOI5" s="74"/>
      <c r="BOJ5" s="74"/>
      <c r="BOK5" s="74"/>
      <c r="BOL5" s="74"/>
      <c r="BOM5" s="74"/>
      <c r="BON5" s="74"/>
      <c r="BOO5" s="74"/>
      <c r="BOP5" s="74"/>
      <c r="BOQ5" s="74"/>
      <c r="BOR5" s="74"/>
      <c r="BOS5" s="74"/>
      <c r="BOT5" s="74"/>
      <c r="BOU5" s="74"/>
      <c r="BOV5" s="74"/>
      <c r="BOW5" s="74"/>
      <c r="BOX5" s="74"/>
      <c r="BOY5" s="74"/>
      <c r="BOZ5" s="74"/>
      <c r="BPA5" s="74"/>
      <c r="BPB5" s="74"/>
      <c r="BPC5" s="74"/>
      <c r="BPD5" s="74"/>
      <c r="BPE5" s="74"/>
      <c r="BPF5" s="74"/>
      <c r="BPG5" s="74"/>
      <c r="BPH5" s="74"/>
      <c r="BPI5" s="74"/>
      <c r="BPJ5" s="74"/>
      <c r="BPK5" s="74"/>
      <c r="BPL5" s="74"/>
      <c r="BPM5" s="74"/>
      <c r="BPN5" s="74"/>
      <c r="BPO5" s="74"/>
      <c r="BPP5" s="74"/>
      <c r="BPQ5" s="74"/>
      <c r="BPR5" s="74"/>
      <c r="BPS5" s="74"/>
      <c r="BPT5" s="74"/>
      <c r="BPU5" s="74"/>
      <c r="BPV5" s="74"/>
      <c r="BPW5" s="74"/>
      <c r="BPX5" s="74"/>
      <c r="BPY5" s="74"/>
      <c r="BPZ5" s="74"/>
      <c r="BQA5" s="74"/>
      <c r="BQB5" s="74"/>
      <c r="BQC5" s="74"/>
      <c r="BQD5" s="74"/>
      <c r="BQE5" s="74"/>
      <c r="BQF5" s="74"/>
      <c r="BQG5" s="74"/>
      <c r="BQH5" s="74"/>
      <c r="BQI5" s="74"/>
      <c r="BQJ5" s="74"/>
      <c r="BQK5" s="74"/>
      <c r="BQL5" s="74"/>
      <c r="BQM5" s="74"/>
      <c r="BQN5" s="74"/>
      <c r="BQO5" s="74"/>
      <c r="BQP5" s="74"/>
      <c r="BQQ5" s="74"/>
      <c r="BQR5" s="74"/>
      <c r="BQS5" s="74"/>
      <c r="BQT5" s="74"/>
      <c r="BQU5" s="74"/>
      <c r="BQV5" s="74"/>
      <c r="BQW5" s="74"/>
      <c r="BQX5" s="74"/>
      <c r="BQY5" s="74"/>
      <c r="BQZ5" s="74"/>
      <c r="BRA5" s="74"/>
      <c r="BRB5" s="74"/>
      <c r="BRC5" s="74"/>
      <c r="BRD5" s="74"/>
      <c r="BRE5" s="74"/>
      <c r="BRF5" s="74"/>
      <c r="BRG5" s="74"/>
      <c r="BRH5" s="74"/>
      <c r="BRI5" s="74"/>
      <c r="BRJ5" s="74"/>
      <c r="BRK5" s="74"/>
      <c r="BRL5" s="74"/>
      <c r="BRM5" s="74"/>
      <c r="BRN5" s="74"/>
      <c r="BRO5" s="74"/>
      <c r="BRP5" s="74"/>
      <c r="BRQ5" s="74"/>
      <c r="BRR5" s="74"/>
      <c r="BRS5" s="74"/>
      <c r="BRT5" s="74"/>
      <c r="BRU5" s="74"/>
      <c r="BRV5" s="74"/>
      <c r="BRW5" s="74"/>
      <c r="BRX5" s="74"/>
      <c r="BRY5" s="74"/>
      <c r="BRZ5" s="74"/>
      <c r="BSA5" s="74"/>
      <c r="BSB5" s="74"/>
      <c r="BSC5" s="74"/>
      <c r="BSD5" s="74"/>
      <c r="BSE5" s="74"/>
      <c r="BSF5" s="74"/>
      <c r="BSG5" s="74"/>
      <c r="BSH5" s="74"/>
      <c r="BSI5" s="74"/>
      <c r="BSJ5" s="74"/>
      <c r="BSK5" s="74"/>
      <c r="BSL5" s="74"/>
      <c r="BSM5" s="74"/>
      <c r="BSN5" s="74"/>
      <c r="BSO5" s="74"/>
      <c r="BSP5" s="74"/>
      <c r="BSQ5" s="74"/>
      <c r="BSR5" s="74"/>
      <c r="BSS5" s="74"/>
      <c r="BST5" s="74"/>
      <c r="BSU5" s="74"/>
      <c r="BSV5" s="74"/>
      <c r="BSW5" s="74"/>
      <c r="BSX5" s="74"/>
      <c r="BSY5" s="74"/>
      <c r="BSZ5" s="74"/>
      <c r="BTA5" s="74"/>
      <c r="BTB5" s="74"/>
      <c r="BTC5" s="74"/>
      <c r="BTD5" s="74"/>
      <c r="BTE5" s="74"/>
      <c r="BTF5" s="74"/>
      <c r="BTG5" s="74"/>
      <c r="BTH5" s="74"/>
      <c r="BTI5" s="74"/>
      <c r="BTJ5" s="74"/>
      <c r="BTK5" s="74"/>
      <c r="BTL5" s="74"/>
      <c r="BTM5" s="74"/>
      <c r="BTN5" s="74"/>
      <c r="BTO5" s="74"/>
      <c r="BTP5" s="74"/>
      <c r="BTQ5" s="74"/>
      <c r="BTR5" s="74"/>
      <c r="BTS5" s="74"/>
      <c r="BTT5" s="74"/>
      <c r="BTU5" s="74"/>
      <c r="BTV5" s="74"/>
      <c r="BTW5" s="74"/>
      <c r="BTX5" s="74"/>
      <c r="BTY5" s="74"/>
      <c r="BTZ5" s="74"/>
      <c r="BUA5" s="74"/>
      <c r="BUB5" s="74"/>
      <c r="BUC5" s="74"/>
      <c r="BUD5" s="74"/>
      <c r="BUE5" s="74"/>
      <c r="BUF5" s="74"/>
      <c r="BUG5" s="74"/>
      <c r="BUH5" s="74"/>
      <c r="BUI5" s="74"/>
      <c r="BUJ5" s="74"/>
      <c r="BUK5" s="74"/>
      <c r="BUL5" s="74"/>
      <c r="BUM5" s="74"/>
      <c r="BUN5" s="74"/>
      <c r="BUO5" s="74"/>
      <c r="BUP5" s="74"/>
      <c r="BUQ5" s="74"/>
      <c r="BUR5" s="74"/>
      <c r="BUS5" s="74"/>
      <c r="BUT5" s="74"/>
      <c r="BUU5" s="74"/>
      <c r="BUV5" s="74"/>
      <c r="BUW5" s="74"/>
      <c r="BUX5" s="74"/>
      <c r="BUY5" s="74"/>
      <c r="BUZ5" s="74"/>
      <c r="BVA5" s="74"/>
      <c r="BVB5" s="74"/>
      <c r="BVC5" s="74"/>
      <c r="BVD5" s="74"/>
      <c r="BVE5" s="74"/>
      <c r="BVF5" s="74"/>
      <c r="BVG5" s="74"/>
      <c r="BVH5" s="74"/>
      <c r="BVI5" s="74"/>
      <c r="BVJ5" s="74"/>
      <c r="BVK5" s="74"/>
      <c r="BVL5" s="74"/>
      <c r="BVM5" s="74"/>
      <c r="BVN5" s="74"/>
      <c r="BVO5" s="74"/>
      <c r="BVP5" s="74"/>
      <c r="BVQ5" s="74"/>
      <c r="BVR5" s="74"/>
      <c r="BVS5" s="74"/>
      <c r="BVT5" s="74"/>
      <c r="BVU5" s="74"/>
      <c r="BVV5" s="74"/>
      <c r="BVW5" s="74"/>
      <c r="BVX5" s="74"/>
      <c r="BVY5" s="74"/>
      <c r="BVZ5" s="74"/>
      <c r="BWA5" s="74"/>
      <c r="BWB5" s="74"/>
      <c r="BWC5" s="74"/>
      <c r="BWD5" s="74"/>
      <c r="BWE5" s="74"/>
      <c r="BWF5" s="74"/>
      <c r="BWG5" s="74"/>
      <c r="BWH5" s="74"/>
      <c r="BWI5" s="74"/>
      <c r="BWJ5" s="74"/>
      <c r="BWK5" s="74"/>
      <c r="BWL5" s="74"/>
      <c r="BWM5" s="74"/>
      <c r="BWN5" s="74"/>
      <c r="BWO5" s="74"/>
      <c r="BWP5" s="74"/>
      <c r="BWQ5" s="74"/>
      <c r="BWR5" s="74"/>
      <c r="BWS5" s="74"/>
      <c r="BWT5" s="74"/>
      <c r="BWU5" s="74"/>
      <c r="BWV5" s="74"/>
      <c r="BWW5" s="74"/>
      <c r="BWX5" s="74"/>
      <c r="BWY5" s="74"/>
      <c r="BWZ5" s="74"/>
      <c r="BXA5" s="74"/>
      <c r="BXB5" s="74"/>
      <c r="BXC5" s="74"/>
      <c r="BXD5" s="74"/>
      <c r="BXE5" s="74"/>
      <c r="BXF5" s="74"/>
      <c r="BXG5" s="74"/>
      <c r="BXH5" s="74"/>
      <c r="BXI5" s="74"/>
      <c r="BXJ5" s="74"/>
      <c r="BXK5" s="74"/>
      <c r="BXL5" s="74"/>
      <c r="BXM5" s="74"/>
      <c r="BXN5" s="74"/>
      <c r="BXO5" s="74"/>
      <c r="BXP5" s="74"/>
      <c r="BXQ5" s="74"/>
      <c r="BXR5" s="74"/>
      <c r="BXS5" s="74"/>
      <c r="BXT5" s="74"/>
      <c r="BXU5" s="74"/>
      <c r="BXV5" s="74"/>
      <c r="BXW5" s="74"/>
      <c r="BXX5" s="74"/>
      <c r="BXY5" s="74"/>
      <c r="BXZ5" s="74"/>
      <c r="BYA5" s="74"/>
      <c r="BYB5" s="74"/>
      <c r="BYC5" s="74"/>
      <c r="BYD5" s="74"/>
      <c r="BYE5" s="74"/>
      <c r="BYF5" s="74"/>
      <c r="BYG5" s="74"/>
      <c r="BYH5" s="74"/>
      <c r="BYI5" s="74"/>
      <c r="BYJ5" s="74"/>
      <c r="BYK5" s="74"/>
      <c r="BYL5" s="74"/>
      <c r="BYM5" s="74"/>
      <c r="BYN5" s="74"/>
      <c r="BYO5" s="74"/>
      <c r="BYP5" s="74"/>
      <c r="BYQ5" s="74"/>
      <c r="BYR5" s="74"/>
      <c r="BYS5" s="74"/>
      <c r="BYT5" s="74"/>
      <c r="BYU5" s="74"/>
      <c r="BYV5" s="74"/>
      <c r="BYW5" s="74"/>
      <c r="BYX5" s="74"/>
      <c r="BYY5" s="74"/>
      <c r="BYZ5" s="74"/>
      <c r="BZA5" s="74"/>
      <c r="BZB5" s="74"/>
      <c r="BZC5" s="74"/>
      <c r="BZD5" s="74"/>
      <c r="BZE5" s="74"/>
      <c r="BZF5" s="74"/>
      <c r="BZG5" s="74"/>
      <c r="BZH5" s="74"/>
      <c r="BZI5" s="74"/>
      <c r="BZJ5" s="74"/>
      <c r="BZK5" s="74"/>
      <c r="BZL5" s="74"/>
      <c r="BZM5" s="74"/>
      <c r="BZN5" s="74"/>
      <c r="BZO5" s="74"/>
      <c r="BZP5" s="74"/>
      <c r="BZQ5" s="74"/>
      <c r="BZR5" s="74"/>
      <c r="BZS5" s="74"/>
      <c r="BZT5" s="74"/>
      <c r="BZU5" s="74"/>
      <c r="BZV5" s="74"/>
      <c r="BZW5" s="74"/>
      <c r="BZX5" s="74"/>
      <c r="BZY5" s="74"/>
      <c r="BZZ5" s="74"/>
      <c r="CAA5" s="74"/>
      <c r="CAB5" s="74"/>
      <c r="CAC5" s="74"/>
      <c r="CAD5" s="74"/>
      <c r="CAE5" s="74"/>
      <c r="CAF5" s="74"/>
      <c r="CAG5" s="74"/>
      <c r="CAH5" s="74"/>
      <c r="CAI5" s="74"/>
      <c r="CAJ5" s="74"/>
      <c r="CAK5" s="74"/>
      <c r="CAL5" s="74"/>
      <c r="CAM5" s="74"/>
      <c r="CAN5" s="74"/>
      <c r="CAO5" s="74"/>
      <c r="CAP5" s="74"/>
      <c r="CAQ5" s="74"/>
      <c r="CAR5" s="74"/>
      <c r="CAS5" s="74"/>
      <c r="CAT5" s="74"/>
      <c r="CAU5" s="74"/>
      <c r="CAV5" s="74"/>
      <c r="CAW5" s="74"/>
      <c r="CAX5" s="74"/>
      <c r="CAY5" s="74"/>
      <c r="CAZ5" s="74"/>
      <c r="CBA5" s="74"/>
      <c r="CBB5" s="74"/>
      <c r="CBC5" s="74"/>
      <c r="CBD5" s="74"/>
      <c r="CBE5" s="74"/>
      <c r="CBF5" s="74"/>
      <c r="CBG5" s="74"/>
      <c r="CBH5" s="74"/>
      <c r="CBI5" s="74"/>
      <c r="CBJ5" s="74"/>
      <c r="CBK5" s="74"/>
      <c r="CBL5" s="74"/>
      <c r="CBM5" s="74"/>
      <c r="CBN5" s="74"/>
      <c r="CBO5" s="74"/>
      <c r="CBP5" s="74"/>
      <c r="CBQ5" s="74"/>
      <c r="CBR5" s="74"/>
      <c r="CBS5" s="74"/>
      <c r="CBT5" s="74"/>
      <c r="CBU5" s="74"/>
      <c r="CBV5" s="74"/>
      <c r="CBW5" s="74"/>
      <c r="CBX5" s="74"/>
      <c r="CBY5" s="74"/>
      <c r="CBZ5" s="74"/>
      <c r="CCA5" s="74"/>
      <c r="CCB5" s="74"/>
      <c r="CCC5" s="74"/>
      <c r="CCD5" s="74"/>
      <c r="CCE5" s="74"/>
      <c r="CCF5" s="74"/>
      <c r="CCG5" s="74"/>
      <c r="CCH5" s="74"/>
      <c r="CCI5" s="74"/>
      <c r="CCJ5" s="74"/>
      <c r="CCK5" s="74"/>
      <c r="CCL5" s="74"/>
      <c r="CCM5" s="74"/>
      <c r="CCN5" s="74"/>
      <c r="CCO5" s="74"/>
      <c r="CCP5" s="74"/>
      <c r="CCQ5" s="74"/>
      <c r="CCR5" s="74"/>
      <c r="CCS5" s="74"/>
      <c r="CCT5" s="74"/>
      <c r="CCU5" s="74"/>
      <c r="CCV5" s="74"/>
      <c r="CCW5" s="74"/>
      <c r="CCX5" s="74"/>
      <c r="CCY5" s="74"/>
      <c r="CCZ5" s="74"/>
      <c r="CDA5" s="74"/>
      <c r="CDB5" s="74"/>
      <c r="CDC5" s="74"/>
      <c r="CDD5" s="74"/>
      <c r="CDE5" s="74"/>
      <c r="CDF5" s="74"/>
      <c r="CDG5" s="74"/>
      <c r="CDH5" s="74"/>
      <c r="CDI5" s="74"/>
      <c r="CDJ5" s="74"/>
      <c r="CDK5" s="74"/>
      <c r="CDL5" s="74"/>
      <c r="CDM5" s="74"/>
      <c r="CDN5" s="74"/>
      <c r="CDO5" s="74"/>
      <c r="CDP5" s="74"/>
      <c r="CDQ5" s="74"/>
      <c r="CDR5" s="74"/>
      <c r="CDS5" s="74"/>
      <c r="CDT5" s="74"/>
      <c r="CDU5" s="74"/>
      <c r="CDV5" s="74"/>
      <c r="CDW5" s="74"/>
      <c r="CDX5" s="74"/>
      <c r="CDY5" s="74"/>
      <c r="CDZ5" s="74"/>
      <c r="CEA5" s="74"/>
      <c r="CEB5" s="74"/>
      <c r="CEC5" s="74"/>
      <c r="CED5" s="74"/>
      <c r="CEE5" s="74"/>
      <c r="CEF5" s="74"/>
      <c r="CEG5" s="74"/>
      <c r="CEH5" s="74"/>
      <c r="CEI5" s="74"/>
      <c r="CEJ5" s="74"/>
      <c r="CEK5" s="74"/>
      <c r="CEL5" s="74"/>
      <c r="CEM5" s="74"/>
      <c r="CEN5" s="74"/>
      <c r="CEO5" s="74"/>
      <c r="CEP5" s="74"/>
      <c r="CEQ5" s="74"/>
      <c r="CER5" s="74"/>
      <c r="CES5" s="74"/>
      <c r="CET5" s="74"/>
      <c r="CEU5" s="74"/>
      <c r="CEV5" s="74"/>
      <c r="CEW5" s="74"/>
      <c r="CEX5" s="74"/>
      <c r="CEY5" s="74"/>
      <c r="CEZ5" s="74"/>
      <c r="CFA5" s="74"/>
      <c r="CFB5" s="74"/>
      <c r="CFC5" s="74"/>
      <c r="CFD5" s="74"/>
      <c r="CFE5" s="74"/>
      <c r="CFF5" s="74"/>
      <c r="CFG5" s="74"/>
      <c r="CFH5" s="74"/>
      <c r="CFI5" s="74"/>
      <c r="CFJ5" s="74"/>
      <c r="CFK5" s="74"/>
      <c r="CFL5" s="74"/>
      <c r="CFM5" s="74"/>
      <c r="CFN5" s="74"/>
      <c r="CFO5" s="74"/>
      <c r="CFP5" s="74"/>
      <c r="CFQ5" s="74"/>
      <c r="CFR5" s="74"/>
      <c r="CFS5" s="74"/>
      <c r="CFT5" s="74"/>
      <c r="CFU5" s="74"/>
      <c r="CFV5" s="74"/>
      <c r="CFW5" s="74"/>
      <c r="CFX5" s="74"/>
      <c r="CFY5" s="74"/>
      <c r="CFZ5" s="74"/>
      <c r="CGA5" s="74"/>
      <c r="CGB5" s="74"/>
      <c r="CGC5" s="74"/>
      <c r="CGD5" s="74"/>
      <c r="CGE5" s="74"/>
      <c r="CGF5" s="74"/>
      <c r="CGG5" s="74"/>
      <c r="CGH5" s="74"/>
      <c r="CGI5" s="74"/>
      <c r="CGJ5" s="74"/>
      <c r="CGK5" s="74"/>
      <c r="CGL5" s="74"/>
      <c r="CGM5" s="74"/>
      <c r="CGN5" s="74"/>
      <c r="CGO5" s="74"/>
      <c r="CGP5" s="74"/>
      <c r="CGQ5" s="74"/>
      <c r="CGR5" s="74"/>
      <c r="CGS5" s="74"/>
      <c r="CGT5" s="74"/>
      <c r="CGU5" s="74"/>
      <c r="CGV5" s="74"/>
      <c r="CGW5" s="74"/>
      <c r="CGX5" s="74"/>
      <c r="CGY5" s="74"/>
      <c r="CGZ5" s="74"/>
      <c r="CHA5" s="74"/>
      <c r="CHB5" s="74"/>
      <c r="CHC5" s="74"/>
      <c r="CHD5" s="74"/>
      <c r="CHE5" s="74"/>
      <c r="CHF5" s="74"/>
      <c r="CHG5" s="74"/>
      <c r="CHH5" s="74"/>
      <c r="CHI5" s="74"/>
      <c r="CHJ5" s="74"/>
      <c r="CHK5" s="74"/>
      <c r="CHL5" s="74"/>
      <c r="CHM5" s="74"/>
      <c r="CHN5" s="74"/>
      <c r="CHO5" s="74"/>
      <c r="CHP5" s="74"/>
      <c r="CHQ5" s="74"/>
      <c r="CHR5" s="74"/>
      <c r="CHS5" s="74"/>
      <c r="CHT5" s="74"/>
      <c r="CHU5" s="74"/>
      <c r="CHV5" s="74"/>
      <c r="CHW5" s="74"/>
      <c r="CHX5" s="74"/>
      <c r="CHY5" s="74"/>
      <c r="CHZ5" s="74"/>
      <c r="CIA5" s="74"/>
      <c r="CIB5" s="74"/>
      <c r="CIC5" s="74"/>
      <c r="CID5" s="74"/>
      <c r="CIE5" s="74"/>
      <c r="CIF5" s="74"/>
      <c r="CIG5" s="74"/>
      <c r="CIH5" s="74"/>
      <c r="CII5" s="74"/>
      <c r="CIJ5" s="74"/>
      <c r="CIK5" s="74"/>
      <c r="CIL5" s="74"/>
      <c r="CIM5" s="74"/>
      <c r="CIN5" s="74"/>
      <c r="CIO5" s="74"/>
      <c r="CIP5" s="74"/>
      <c r="CIQ5" s="74"/>
      <c r="CIR5" s="74"/>
      <c r="CIS5" s="74"/>
      <c r="CIT5" s="74"/>
      <c r="CIU5" s="74"/>
      <c r="CIV5" s="74"/>
      <c r="CIW5" s="74"/>
      <c r="CIX5" s="74"/>
      <c r="CIY5" s="74"/>
      <c r="CIZ5" s="74"/>
      <c r="CJA5" s="74"/>
      <c r="CJB5" s="74"/>
      <c r="CJC5" s="74"/>
      <c r="CJD5" s="74"/>
      <c r="CJE5" s="74"/>
      <c r="CJF5" s="74"/>
      <c r="CJG5" s="74"/>
      <c r="CJH5" s="74"/>
      <c r="CJI5" s="74"/>
      <c r="CJJ5" s="74"/>
      <c r="CJK5" s="74"/>
      <c r="CJL5" s="74"/>
      <c r="CJM5" s="74"/>
      <c r="CJN5" s="74"/>
      <c r="CJO5" s="74"/>
      <c r="CJP5" s="74"/>
      <c r="CJQ5" s="74"/>
      <c r="CJR5" s="74"/>
      <c r="CJS5" s="74"/>
      <c r="CJT5" s="74"/>
      <c r="CJU5" s="74"/>
      <c r="CJV5" s="74"/>
      <c r="CJW5" s="74"/>
      <c r="CJX5" s="74"/>
      <c r="CJY5" s="74"/>
      <c r="CJZ5" s="74"/>
      <c r="CKA5" s="74"/>
      <c r="CKB5" s="74"/>
      <c r="CKC5" s="74"/>
      <c r="CKD5" s="74"/>
      <c r="CKE5" s="74"/>
      <c r="CKF5" s="74"/>
      <c r="CKG5" s="74"/>
      <c r="CKH5" s="74"/>
      <c r="CKI5" s="74"/>
      <c r="CKJ5" s="74"/>
      <c r="CKK5" s="74"/>
      <c r="CKL5" s="74"/>
      <c r="CKM5" s="74"/>
      <c r="CKN5" s="74"/>
      <c r="CKO5" s="74"/>
      <c r="CKP5" s="74"/>
      <c r="CKQ5" s="74"/>
      <c r="CKR5" s="74"/>
      <c r="CKS5" s="74"/>
      <c r="CKT5" s="74"/>
      <c r="CKU5" s="74"/>
      <c r="CKV5" s="74"/>
      <c r="CKW5" s="74"/>
      <c r="CKX5" s="74"/>
      <c r="CKY5" s="74"/>
      <c r="CKZ5" s="74"/>
      <c r="CLA5" s="74"/>
      <c r="CLB5" s="74"/>
      <c r="CLC5" s="74"/>
      <c r="CLD5" s="74"/>
      <c r="CLE5" s="74"/>
      <c r="CLF5" s="74"/>
      <c r="CLG5" s="74"/>
      <c r="CLH5" s="74"/>
      <c r="CLI5" s="74"/>
      <c r="CLJ5" s="74"/>
      <c r="CLK5" s="74"/>
      <c r="CLL5" s="74"/>
      <c r="CLM5" s="74"/>
      <c r="CLN5" s="74"/>
      <c r="CLO5" s="74"/>
      <c r="CLP5" s="74"/>
      <c r="CLQ5" s="74"/>
      <c r="CLR5" s="74"/>
      <c r="CLS5" s="74"/>
      <c r="CLT5" s="74"/>
      <c r="CLU5" s="74"/>
      <c r="CLV5" s="74"/>
      <c r="CLW5" s="74"/>
      <c r="CLX5" s="74"/>
      <c r="CLY5" s="74"/>
      <c r="CLZ5" s="74"/>
      <c r="CMA5" s="74"/>
      <c r="CMB5" s="74"/>
      <c r="CMC5" s="74"/>
      <c r="CMD5" s="74"/>
      <c r="CME5" s="74"/>
      <c r="CMF5" s="74"/>
      <c r="CMG5" s="74"/>
      <c r="CMH5" s="74"/>
      <c r="CMI5" s="74"/>
      <c r="CMJ5" s="74"/>
      <c r="CMK5" s="74"/>
      <c r="CML5" s="74"/>
      <c r="CMM5" s="74"/>
      <c r="CMN5" s="74"/>
      <c r="CMO5" s="74"/>
      <c r="CMP5" s="74"/>
      <c r="CMQ5" s="74"/>
      <c r="CMR5" s="74"/>
      <c r="CMS5" s="74"/>
      <c r="CMT5" s="74"/>
      <c r="CMU5" s="74"/>
      <c r="CMV5" s="74"/>
      <c r="CMW5" s="74"/>
      <c r="CMX5" s="74"/>
      <c r="CMY5" s="74"/>
      <c r="CMZ5" s="74"/>
      <c r="CNA5" s="74"/>
      <c r="CNB5" s="74"/>
      <c r="CNC5" s="74"/>
      <c r="CND5" s="74"/>
      <c r="CNE5" s="74"/>
      <c r="CNF5" s="74"/>
      <c r="CNG5" s="74"/>
      <c r="CNH5" s="74"/>
      <c r="CNI5" s="74"/>
      <c r="CNJ5" s="74"/>
      <c r="CNK5" s="74"/>
      <c r="CNL5" s="74"/>
      <c r="CNM5" s="74"/>
      <c r="CNN5" s="74"/>
      <c r="CNO5" s="74"/>
      <c r="CNP5" s="74"/>
      <c r="CNQ5" s="74"/>
      <c r="CNR5" s="74"/>
      <c r="CNS5" s="74"/>
      <c r="CNT5" s="74"/>
      <c r="CNU5" s="74"/>
      <c r="CNV5" s="74"/>
      <c r="CNW5" s="74"/>
      <c r="CNX5" s="74"/>
      <c r="CNY5" s="74"/>
      <c r="CNZ5" s="74"/>
      <c r="COA5" s="74"/>
      <c r="COB5" s="74"/>
      <c r="COC5" s="74"/>
      <c r="COD5" s="74"/>
      <c r="COE5" s="74"/>
      <c r="COF5" s="74"/>
      <c r="COG5" s="74"/>
      <c r="COH5" s="74"/>
      <c r="COI5" s="74"/>
      <c r="COJ5" s="74"/>
      <c r="COK5" s="74"/>
      <c r="COL5" s="74"/>
      <c r="COM5" s="74"/>
      <c r="CON5" s="74"/>
      <c r="COO5" s="74"/>
      <c r="COP5" s="74"/>
      <c r="COQ5" s="74"/>
      <c r="COR5" s="74"/>
      <c r="COS5" s="74"/>
      <c r="COT5" s="74"/>
      <c r="COU5" s="74"/>
      <c r="COV5" s="74"/>
      <c r="COW5" s="74"/>
      <c r="COX5" s="74"/>
      <c r="COY5" s="74"/>
      <c r="COZ5" s="74"/>
      <c r="CPA5" s="74"/>
      <c r="CPB5" s="74"/>
      <c r="CPC5" s="74"/>
      <c r="CPD5" s="74"/>
      <c r="CPE5" s="74"/>
      <c r="CPF5" s="74"/>
      <c r="CPG5" s="74"/>
      <c r="CPH5" s="74"/>
      <c r="CPI5" s="74"/>
      <c r="CPJ5" s="74"/>
      <c r="CPK5" s="74"/>
      <c r="CPL5" s="74"/>
      <c r="CPM5" s="74"/>
      <c r="CPN5" s="74"/>
      <c r="CPO5" s="74"/>
      <c r="CPP5" s="74"/>
      <c r="CPQ5" s="74"/>
      <c r="CPR5" s="74"/>
      <c r="CPS5" s="74"/>
      <c r="CPT5" s="74"/>
      <c r="CPU5" s="74"/>
      <c r="CPV5" s="74"/>
      <c r="CPW5" s="74"/>
      <c r="CPX5" s="74"/>
      <c r="CPY5" s="74"/>
      <c r="CPZ5" s="74"/>
      <c r="CQA5" s="74"/>
      <c r="CQB5" s="74"/>
      <c r="CQC5" s="74"/>
      <c r="CQD5" s="74"/>
      <c r="CQE5" s="74"/>
      <c r="CQF5" s="74"/>
      <c r="CQG5" s="74"/>
      <c r="CQH5" s="74"/>
      <c r="CQI5" s="74"/>
      <c r="CQJ5" s="74"/>
      <c r="CQK5" s="74"/>
      <c r="CQL5" s="74"/>
      <c r="CQM5" s="74"/>
      <c r="CQN5" s="74"/>
      <c r="CQO5" s="74"/>
      <c r="CQP5" s="74"/>
      <c r="CQQ5" s="74"/>
      <c r="CQR5" s="74"/>
      <c r="CQS5" s="74"/>
      <c r="CQT5" s="74"/>
      <c r="CQU5" s="74"/>
      <c r="CQV5" s="74"/>
      <c r="CQW5" s="74"/>
      <c r="CQX5" s="74"/>
      <c r="CQY5" s="74"/>
      <c r="CQZ5" s="74"/>
      <c r="CRA5" s="74"/>
      <c r="CRB5" s="74"/>
      <c r="CRC5" s="74"/>
      <c r="CRD5" s="74"/>
      <c r="CRE5" s="74"/>
      <c r="CRF5" s="74"/>
      <c r="CRG5" s="74"/>
      <c r="CRH5" s="74"/>
      <c r="CRI5" s="74"/>
      <c r="CRJ5" s="74"/>
      <c r="CRK5" s="74"/>
      <c r="CRL5" s="74"/>
      <c r="CRM5" s="74"/>
      <c r="CRN5" s="74"/>
      <c r="CRO5" s="74"/>
      <c r="CRP5" s="74"/>
      <c r="CRQ5" s="74"/>
      <c r="CRR5" s="74"/>
      <c r="CRS5" s="74"/>
      <c r="CRT5" s="74"/>
      <c r="CRU5" s="74"/>
      <c r="CRV5" s="74"/>
      <c r="CRW5" s="74"/>
      <c r="CRX5" s="74"/>
      <c r="CRY5" s="74"/>
      <c r="CRZ5" s="74"/>
      <c r="CSA5" s="74"/>
      <c r="CSB5" s="74"/>
      <c r="CSC5" s="74"/>
      <c r="CSD5" s="74"/>
      <c r="CSE5" s="74"/>
      <c r="CSF5" s="74"/>
      <c r="CSG5" s="74"/>
      <c r="CSH5" s="74"/>
      <c r="CSI5" s="74"/>
      <c r="CSJ5" s="74"/>
      <c r="CSK5" s="74"/>
      <c r="CSL5" s="74"/>
      <c r="CSM5" s="74"/>
      <c r="CSN5" s="74"/>
      <c r="CSO5" s="74"/>
      <c r="CSP5" s="74"/>
      <c r="CSQ5" s="74"/>
      <c r="CSR5" s="74"/>
      <c r="CSS5" s="74"/>
      <c r="CST5" s="74"/>
      <c r="CSU5" s="74"/>
      <c r="CSV5" s="74"/>
      <c r="CSW5" s="74"/>
      <c r="CSX5" s="74"/>
      <c r="CSY5" s="74"/>
      <c r="CSZ5" s="74"/>
      <c r="CTA5" s="74"/>
      <c r="CTB5" s="74"/>
      <c r="CTC5" s="74"/>
      <c r="CTD5" s="74"/>
      <c r="CTE5" s="74"/>
      <c r="CTF5" s="74"/>
      <c r="CTG5" s="74"/>
      <c r="CTH5" s="74"/>
      <c r="CTI5" s="74"/>
      <c r="CTJ5" s="74"/>
      <c r="CTK5" s="74"/>
      <c r="CTL5" s="74"/>
      <c r="CTM5" s="74"/>
      <c r="CTN5" s="74"/>
      <c r="CTO5" s="74"/>
      <c r="CTP5" s="74"/>
      <c r="CTQ5" s="74"/>
      <c r="CTR5" s="74"/>
      <c r="CTS5" s="74"/>
      <c r="CTT5" s="74"/>
      <c r="CTU5" s="74"/>
      <c r="CTV5" s="74"/>
      <c r="CTW5" s="74"/>
      <c r="CTX5" s="74"/>
      <c r="CTY5" s="74"/>
      <c r="CTZ5" s="74"/>
      <c r="CUA5" s="74"/>
      <c r="CUB5" s="74"/>
      <c r="CUC5" s="74"/>
      <c r="CUD5" s="74"/>
      <c r="CUE5" s="74"/>
      <c r="CUF5" s="74"/>
      <c r="CUG5" s="74"/>
      <c r="CUH5" s="74"/>
      <c r="CUI5" s="74"/>
      <c r="CUJ5" s="74"/>
      <c r="CUK5" s="74"/>
      <c r="CUL5" s="74"/>
      <c r="CUM5" s="74"/>
      <c r="CUN5" s="74"/>
      <c r="CUO5" s="74"/>
      <c r="CUP5" s="74"/>
      <c r="CUQ5" s="74"/>
      <c r="CUR5" s="74"/>
      <c r="CUS5" s="74"/>
      <c r="CUT5" s="74"/>
      <c r="CUU5" s="74"/>
      <c r="CUV5" s="74"/>
      <c r="CUW5" s="74"/>
      <c r="CUX5" s="74"/>
      <c r="CUY5" s="74"/>
      <c r="CUZ5" s="74"/>
      <c r="CVA5" s="74"/>
      <c r="CVB5" s="74"/>
      <c r="CVC5" s="74"/>
      <c r="CVD5" s="74"/>
      <c r="CVE5" s="74"/>
      <c r="CVF5" s="74"/>
      <c r="CVG5" s="74"/>
      <c r="CVH5" s="74"/>
      <c r="CVI5" s="74"/>
      <c r="CVJ5" s="74"/>
      <c r="CVK5" s="74"/>
      <c r="CVL5" s="74"/>
      <c r="CVM5" s="74"/>
      <c r="CVN5" s="74"/>
      <c r="CVO5" s="74"/>
      <c r="CVP5" s="74"/>
      <c r="CVQ5" s="74"/>
      <c r="CVR5" s="74"/>
      <c r="CVS5" s="74"/>
      <c r="CVT5" s="74"/>
      <c r="CVU5" s="74"/>
      <c r="CVV5" s="74"/>
      <c r="CVW5" s="74"/>
      <c r="CVX5" s="74"/>
      <c r="CVY5" s="74"/>
      <c r="CVZ5" s="74"/>
      <c r="CWA5" s="74"/>
      <c r="CWB5" s="74"/>
      <c r="CWC5" s="74"/>
      <c r="CWD5" s="74"/>
      <c r="CWE5" s="74"/>
      <c r="CWF5" s="74"/>
      <c r="CWG5" s="74"/>
      <c r="CWH5" s="74"/>
      <c r="CWI5" s="74"/>
      <c r="CWJ5" s="74"/>
      <c r="CWK5" s="74"/>
      <c r="CWL5" s="74"/>
      <c r="CWM5" s="74"/>
      <c r="CWN5" s="74"/>
      <c r="CWO5" s="74"/>
      <c r="CWP5" s="74"/>
      <c r="CWQ5" s="74"/>
      <c r="CWR5" s="74"/>
      <c r="CWS5" s="74"/>
      <c r="CWT5" s="74"/>
      <c r="CWU5" s="74"/>
      <c r="CWV5" s="74"/>
      <c r="CWW5" s="74"/>
      <c r="CWX5" s="74"/>
      <c r="CWY5" s="74"/>
      <c r="CWZ5" s="74"/>
      <c r="CXA5" s="74"/>
      <c r="CXB5" s="74"/>
      <c r="CXC5" s="74"/>
      <c r="CXD5" s="74"/>
      <c r="CXE5" s="74"/>
      <c r="CXF5" s="74"/>
      <c r="CXG5" s="74"/>
      <c r="CXH5" s="74"/>
      <c r="CXI5" s="74"/>
      <c r="CXJ5" s="74"/>
      <c r="CXK5" s="74"/>
      <c r="CXL5" s="74"/>
      <c r="CXM5" s="74"/>
      <c r="CXN5" s="74"/>
      <c r="CXO5" s="74"/>
      <c r="CXP5" s="74"/>
      <c r="CXQ5" s="74"/>
      <c r="CXR5" s="74"/>
      <c r="CXS5" s="74"/>
      <c r="CXT5" s="74"/>
      <c r="CXU5" s="74"/>
      <c r="CXV5" s="74"/>
      <c r="CXW5" s="74"/>
      <c r="CXX5" s="74"/>
      <c r="CXY5" s="74"/>
      <c r="CXZ5" s="74"/>
      <c r="CYA5" s="74"/>
      <c r="CYB5" s="74"/>
      <c r="CYC5" s="74"/>
      <c r="CYD5" s="74"/>
      <c r="CYE5" s="74"/>
      <c r="CYF5" s="74"/>
      <c r="CYG5" s="74"/>
      <c r="CYH5" s="74"/>
      <c r="CYI5" s="74"/>
      <c r="CYJ5" s="74"/>
      <c r="CYK5" s="74"/>
      <c r="CYL5" s="74"/>
      <c r="CYM5" s="74"/>
      <c r="CYN5" s="74"/>
      <c r="CYO5" s="74"/>
      <c r="CYP5" s="74"/>
      <c r="CYQ5" s="74"/>
      <c r="CYR5" s="74"/>
      <c r="CYS5" s="74"/>
      <c r="CYT5" s="74"/>
      <c r="CYU5" s="74"/>
      <c r="CYV5" s="74"/>
      <c r="CYW5" s="74"/>
      <c r="CYX5" s="74"/>
      <c r="CYY5" s="74"/>
      <c r="CYZ5" s="74"/>
      <c r="CZA5" s="74"/>
      <c r="CZB5" s="74"/>
      <c r="CZC5" s="74"/>
      <c r="CZD5" s="74"/>
      <c r="CZE5" s="74"/>
      <c r="CZF5" s="74"/>
      <c r="CZG5" s="74"/>
      <c r="CZH5" s="74"/>
      <c r="CZI5" s="74"/>
      <c r="CZJ5" s="74"/>
      <c r="CZK5" s="74"/>
      <c r="CZL5" s="74"/>
      <c r="CZM5" s="74"/>
      <c r="CZN5" s="74"/>
      <c r="CZO5" s="74"/>
      <c r="CZP5" s="74"/>
      <c r="CZQ5" s="74"/>
      <c r="CZR5" s="74"/>
      <c r="CZS5" s="74"/>
      <c r="CZT5" s="74"/>
      <c r="CZU5" s="74"/>
      <c r="CZV5" s="74"/>
      <c r="CZW5" s="74"/>
      <c r="CZX5" s="74"/>
      <c r="CZY5" s="74"/>
      <c r="CZZ5" s="74"/>
      <c r="DAA5" s="74"/>
      <c r="DAB5" s="74"/>
      <c r="DAC5" s="74"/>
      <c r="DAD5" s="74"/>
      <c r="DAE5" s="74"/>
      <c r="DAF5" s="74"/>
      <c r="DAG5" s="74"/>
      <c r="DAH5" s="74"/>
      <c r="DAI5" s="74"/>
      <c r="DAJ5" s="74"/>
      <c r="DAK5" s="74"/>
      <c r="DAL5" s="74"/>
      <c r="DAM5" s="74"/>
      <c r="DAN5" s="74"/>
      <c r="DAO5" s="74"/>
      <c r="DAP5" s="74"/>
      <c r="DAQ5" s="74"/>
      <c r="DAR5" s="74"/>
      <c r="DAS5" s="74"/>
      <c r="DAT5" s="74"/>
      <c r="DAU5" s="74"/>
      <c r="DAV5" s="74"/>
      <c r="DAW5" s="74"/>
      <c r="DAX5" s="74"/>
      <c r="DAY5" s="74"/>
      <c r="DAZ5" s="74"/>
      <c r="DBA5" s="74"/>
      <c r="DBB5" s="74"/>
      <c r="DBC5" s="74"/>
      <c r="DBD5" s="74"/>
      <c r="DBE5" s="74"/>
      <c r="DBF5" s="74"/>
      <c r="DBG5" s="74"/>
      <c r="DBH5" s="74"/>
      <c r="DBI5" s="74"/>
      <c r="DBJ5" s="74"/>
      <c r="DBK5" s="74"/>
      <c r="DBL5" s="74"/>
      <c r="DBM5" s="74"/>
      <c r="DBN5" s="74"/>
      <c r="DBO5" s="74"/>
      <c r="DBP5" s="74"/>
      <c r="DBQ5" s="74"/>
      <c r="DBR5" s="74"/>
      <c r="DBS5" s="74"/>
      <c r="DBT5" s="74"/>
      <c r="DBU5" s="74"/>
      <c r="DBV5" s="74"/>
      <c r="DBW5" s="74"/>
      <c r="DBX5" s="74"/>
      <c r="DBY5" s="74"/>
      <c r="DBZ5" s="74"/>
      <c r="DCA5" s="74"/>
      <c r="DCB5" s="74"/>
      <c r="DCC5" s="74"/>
      <c r="DCD5" s="74"/>
      <c r="DCE5" s="74"/>
      <c r="DCF5" s="74"/>
      <c r="DCG5" s="74"/>
      <c r="DCH5" s="74"/>
      <c r="DCI5" s="74"/>
      <c r="DCJ5" s="74"/>
      <c r="DCK5" s="74"/>
      <c r="DCL5" s="74"/>
      <c r="DCM5" s="74"/>
      <c r="DCN5" s="74"/>
      <c r="DCO5" s="74"/>
      <c r="DCP5" s="74"/>
      <c r="DCQ5" s="74"/>
      <c r="DCR5" s="74"/>
      <c r="DCS5" s="74"/>
      <c r="DCT5" s="74"/>
      <c r="DCU5" s="74"/>
      <c r="DCV5" s="74"/>
      <c r="DCW5" s="74"/>
      <c r="DCX5" s="74"/>
      <c r="DCY5" s="74"/>
      <c r="DCZ5" s="74"/>
      <c r="DDA5" s="74"/>
      <c r="DDB5" s="74"/>
      <c r="DDC5" s="74"/>
      <c r="DDD5" s="74"/>
      <c r="DDE5" s="74"/>
      <c r="DDF5" s="74"/>
      <c r="DDG5" s="74"/>
      <c r="DDH5" s="74"/>
      <c r="DDI5" s="74"/>
      <c r="DDJ5" s="74"/>
      <c r="DDK5" s="74"/>
      <c r="DDL5" s="74"/>
      <c r="DDM5" s="74"/>
      <c r="DDN5" s="74"/>
      <c r="DDO5" s="74"/>
      <c r="DDP5" s="74"/>
      <c r="DDQ5" s="74"/>
      <c r="DDR5" s="74"/>
      <c r="DDS5" s="74"/>
      <c r="DDT5" s="74"/>
      <c r="DDU5" s="74"/>
      <c r="DDV5" s="74"/>
      <c r="DDW5" s="74"/>
      <c r="DDX5" s="74"/>
      <c r="DDY5" s="74"/>
      <c r="DDZ5" s="74"/>
      <c r="DEA5" s="74"/>
      <c r="DEB5" s="74"/>
      <c r="DEC5" s="74"/>
      <c r="DED5" s="74"/>
      <c r="DEE5" s="74"/>
      <c r="DEF5" s="74"/>
      <c r="DEG5" s="74"/>
      <c r="DEH5" s="74"/>
      <c r="DEI5" s="74"/>
      <c r="DEJ5" s="74"/>
      <c r="DEK5" s="74"/>
      <c r="DEL5" s="74"/>
      <c r="DEM5" s="74"/>
      <c r="DEN5" s="74"/>
      <c r="DEO5" s="74"/>
      <c r="DEP5" s="74"/>
      <c r="DEQ5" s="74"/>
      <c r="DER5" s="74"/>
      <c r="DES5" s="74"/>
      <c r="DET5" s="74"/>
      <c r="DEU5" s="74"/>
      <c r="DEV5" s="74"/>
      <c r="DEW5" s="74"/>
      <c r="DEX5" s="74"/>
      <c r="DEY5" s="74"/>
      <c r="DEZ5" s="74"/>
      <c r="DFA5" s="74"/>
      <c r="DFB5" s="74"/>
      <c r="DFC5" s="74"/>
      <c r="DFD5" s="74"/>
      <c r="DFE5" s="74"/>
      <c r="DFF5" s="74"/>
      <c r="DFG5" s="74"/>
      <c r="DFH5" s="74"/>
      <c r="DFI5" s="74"/>
      <c r="DFJ5" s="74"/>
      <c r="DFK5" s="74"/>
      <c r="DFL5" s="74"/>
      <c r="DFM5" s="74"/>
      <c r="DFN5" s="74"/>
      <c r="DFO5" s="74"/>
      <c r="DFP5" s="74"/>
      <c r="DFQ5" s="74"/>
      <c r="DFR5" s="74"/>
      <c r="DFS5" s="74"/>
      <c r="DFT5" s="74"/>
      <c r="DFU5" s="74"/>
      <c r="DFV5" s="74"/>
      <c r="DFW5" s="74"/>
      <c r="DFX5" s="74"/>
      <c r="DFY5" s="74"/>
      <c r="DFZ5" s="74"/>
      <c r="DGA5" s="74"/>
      <c r="DGB5" s="74"/>
      <c r="DGC5" s="74"/>
      <c r="DGD5" s="74"/>
      <c r="DGE5" s="74"/>
      <c r="DGF5" s="74"/>
      <c r="DGG5" s="74"/>
      <c r="DGH5" s="74"/>
      <c r="DGI5" s="74"/>
      <c r="DGJ5" s="74"/>
      <c r="DGK5" s="74"/>
      <c r="DGL5" s="74"/>
      <c r="DGM5" s="74"/>
      <c r="DGN5" s="74"/>
      <c r="DGO5" s="74"/>
      <c r="DGP5" s="74"/>
      <c r="DGQ5" s="74"/>
      <c r="DGR5" s="74"/>
      <c r="DGS5" s="74"/>
      <c r="DGT5" s="74"/>
      <c r="DGU5" s="74"/>
      <c r="DGV5" s="74"/>
      <c r="DGW5" s="74"/>
      <c r="DGX5" s="74"/>
      <c r="DGY5" s="74"/>
      <c r="DGZ5" s="74"/>
      <c r="DHA5" s="74"/>
      <c r="DHB5" s="74"/>
      <c r="DHC5" s="74"/>
      <c r="DHD5" s="74"/>
      <c r="DHE5" s="74"/>
      <c r="DHF5" s="74"/>
      <c r="DHG5" s="74"/>
      <c r="DHH5" s="74"/>
      <c r="DHI5" s="74"/>
      <c r="DHJ5" s="74"/>
      <c r="DHK5" s="74"/>
      <c r="DHL5" s="74"/>
      <c r="DHM5" s="74"/>
      <c r="DHN5" s="74"/>
      <c r="DHO5" s="74"/>
      <c r="DHP5" s="74"/>
      <c r="DHQ5" s="74"/>
      <c r="DHR5" s="74"/>
      <c r="DHS5" s="74"/>
      <c r="DHT5" s="74"/>
      <c r="DHU5" s="74"/>
      <c r="DHV5" s="74"/>
      <c r="DHW5" s="74"/>
      <c r="DHX5" s="74"/>
      <c r="DHY5" s="74"/>
      <c r="DHZ5" s="74"/>
      <c r="DIA5" s="74"/>
      <c r="DIB5" s="74"/>
      <c r="DIC5" s="74"/>
      <c r="DID5" s="74"/>
      <c r="DIE5" s="74"/>
      <c r="DIF5" s="74"/>
      <c r="DIG5" s="74"/>
      <c r="DIH5" s="74"/>
      <c r="DII5" s="74"/>
      <c r="DIJ5" s="74"/>
      <c r="DIK5" s="74"/>
      <c r="DIL5" s="74"/>
      <c r="DIM5" s="74"/>
      <c r="DIN5" s="74"/>
      <c r="DIO5" s="74"/>
      <c r="DIP5" s="74"/>
      <c r="DIQ5" s="74"/>
      <c r="DIR5" s="74"/>
      <c r="DIS5" s="74"/>
      <c r="DIT5" s="74"/>
      <c r="DIU5" s="74"/>
      <c r="DIV5" s="74"/>
      <c r="DIW5" s="74"/>
      <c r="DIX5" s="74"/>
      <c r="DIY5" s="74"/>
      <c r="DIZ5" s="74"/>
      <c r="DJA5" s="74"/>
      <c r="DJB5" s="74"/>
      <c r="DJC5" s="74"/>
      <c r="DJD5" s="74"/>
      <c r="DJE5" s="74"/>
      <c r="DJF5" s="74"/>
      <c r="DJG5" s="74"/>
      <c r="DJH5" s="74"/>
      <c r="DJI5" s="74"/>
      <c r="DJJ5" s="74"/>
      <c r="DJK5" s="74"/>
      <c r="DJL5" s="74"/>
      <c r="DJM5" s="74"/>
      <c r="DJN5" s="74"/>
      <c r="DJO5" s="74"/>
      <c r="DJP5" s="74"/>
      <c r="DJQ5" s="74"/>
      <c r="DJR5" s="74"/>
      <c r="DJS5" s="74"/>
      <c r="DJT5" s="74"/>
      <c r="DJU5" s="74"/>
      <c r="DJV5" s="74"/>
      <c r="DJW5" s="74"/>
      <c r="DJX5" s="74"/>
      <c r="DJY5" s="74"/>
      <c r="DJZ5" s="74"/>
      <c r="DKA5" s="74"/>
      <c r="DKB5" s="74"/>
      <c r="DKC5" s="74"/>
      <c r="DKD5" s="74"/>
      <c r="DKE5" s="74"/>
      <c r="DKF5" s="74"/>
      <c r="DKG5" s="74"/>
      <c r="DKH5" s="74"/>
      <c r="DKI5" s="74"/>
      <c r="DKJ5" s="74"/>
      <c r="DKK5" s="74"/>
      <c r="DKL5" s="74"/>
      <c r="DKM5" s="74"/>
      <c r="DKN5" s="74"/>
      <c r="DKO5" s="74"/>
      <c r="DKP5" s="74"/>
      <c r="DKQ5" s="74"/>
      <c r="DKR5" s="74"/>
      <c r="DKS5" s="74"/>
      <c r="DKT5" s="74"/>
      <c r="DKU5" s="74"/>
      <c r="DKV5" s="74"/>
      <c r="DKW5" s="74"/>
      <c r="DKX5" s="74"/>
      <c r="DKY5" s="74"/>
      <c r="DKZ5" s="74"/>
      <c r="DLA5" s="74"/>
      <c r="DLB5" s="74"/>
      <c r="DLC5" s="74"/>
      <c r="DLD5" s="74"/>
      <c r="DLE5" s="74"/>
      <c r="DLF5" s="74"/>
      <c r="DLG5" s="74"/>
      <c r="DLH5" s="74"/>
      <c r="DLI5" s="74"/>
      <c r="DLJ5" s="74"/>
      <c r="DLK5" s="74"/>
      <c r="DLL5" s="74"/>
      <c r="DLM5" s="74"/>
      <c r="DLN5" s="74"/>
      <c r="DLO5" s="74"/>
      <c r="DLP5" s="74"/>
      <c r="DLQ5" s="74"/>
      <c r="DLR5" s="74"/>
      <c r="DLS5" s="74"/>
      <c r="DLT5" s="74"/>
      <c r="DLU5" s="74"/>
      <c r="DLV5" s="74"/>
      <c r="DLW5" s="74"/>
      <c r="DLX5" s="74"/>
      <c r="DLY5" s="74"/>
      <c r="DLZ5" s="74"/>
      <c r="DMA5" s="74"/>
      <c r="DMB5" s="74"/>
      <c r="DMC5" s="74"/>
      <c r="DMD5" s="74"/>
      <c r="DME5" s="74"/>
      <c r="DMF5" s="74"/>
      <c r="DMG5" s="74"/>
      <c r="DMH5" s="74"/>
      <c r="DMI5" s="74"/>
      <c r="DMJ5" s="74"/>
      <c r="DMK5" s="74"/>
      <c r="DML5" s="74"/>
      <c r="DMM5" s="74"/>
      <c r="DMN5" s="74"/>
      <c r="DMO5" s="74"/>
      <c r="DMP5" s="74"/>
      <c r="DMQ5" s="74"/>
      <c r="DMR5" s="74"/>
      <c r="DMS5" s="74"/>
      <c r="DMT5" s="74"/>
      <c r="DMU5" s="74"/>
      <c r="DMV5" s="74"/>
      <c r="DMW5" s="74"/>
      <c r="DMX5" s="74"/>
      <c r="DMY5" s="74"/>
      <c r="DMZ5" s="74"/>
      <c r="DNA5" s="74"/>
      <c r="DNB5" s="74"/>
      <c r="DNC5" s="74"/>
      <c r="DND5" s="74"/>
      <c r="DNE5" s="74"/>
      <c r="DNF5" s="74"/>
      <c r="DNG5" s="74"/>
      <c r="DNH5" s="74"/>
      <c r="DNI5" s="74"/>
      <c r="DNJ5" s="74"/>
      <c r="DNK5" s="74"/>
      <c r="DNL5" s="74"/>
      <c r="DNM5" s="74"/>
      <c r="DNN5" s="74"/>
      <c r="DNO5" s="74"/>
      <c r="DNP5" s="74"/>
      <c r="DNQ5" s="74"/>
      <c r="DNR5" s="74"/>
      <c r="DNS5" s="74"/>
      <c r="DNT5" s="74"/>
      <c r="DNU5" s="74"/>
      <c r="DNV5" s="74"/>
      <c r="DNW5" s="74"/>
      <c r="DNX5" s="74"/>
      <c r="DNY5" s="74"/>
      <c r="DNZ5" s="74"/>
      <c r="DOA5" s="74"/>
      <c r="DOB5" s="74"/>
      <c r="DOC5" s="74"/>
      <c r="DOD5" s="74"/>
      <c r="DOE5" s="74"/>
      <c r="DOF5" s="74"/>
      <c r="DOG5" s="74"/>
      <c r="DOH5" s="74"/>
      <c r="DOI5" s="74"/>
      <c r="DOJ5" s="74"/>
      <c r="DOK5" s="74"/>
      <c r="DOL5" s="74"/>
      <c r="DOM5" s="74"/>
      <c r="DON5" s="74"/>
      <c r="DOO5" s="74"/>
      <c r="DOP5" s="74"/>
      <c r="DOQ5" s="74"/>
      <c r="DOR5" s="74"/>
      <c r="DOS5" s="74"/>
      <c r="DOT5" s="74"/>
      <c r="DOU5" s="74"/>
      <c r="DOV5" s="74"/>
      <c r="DOW5" s="74"/>
      <c r="DOX5" s="74"/>
      <c r="DOY5" s="74"/>
      <c r="DOZ5" s="74"/>
      <c r="DPA5" s="74"/>
      <c r="DPB5" s="74"/>
      <c r="DPC5" s="74"/>
      <c r="DPD5" s="74"/>
      <c r="DPE5" s="74"/>
      <c r="DPF5" s="74"/>
      <c r="DPG5" s="74"/>
      <c r="DPH5" s="74"/>
      <c r="DPI5" s="74"/>
      <c r="DPJ5" s="74"/>
      <c r="DPK5" s="74"/>
      <c r="DPL5" s="74"/>
      <c r="DPM5" s="74"/>
      <c r="DPN5" s="74"/>
      <c r="DPO5" s="74"/>
      <c r="DPP5" s="74"/>
      <c r="DPQ5" s="74"/>
      <c r="DPR5" s="74"/>
      <c r="DPS5" s="74"/>
      <c r="DPT5" s="74"/>
      <c r="DPU5" s="74"/>
      <c r="DPV5" s="74"/>
      <c r="DPW5" s="74"/>
      <c r="DPX5" s="74"/>
      <c r="DPY5" s="74"/>
      <c r="DPZ5" s="74"/>
      <c r="DQA5" s="74"/>
      <c r="DQB5" s="74"/>
      <c r="DQC5" s="74"/>
      <c r="DQD5" s="74"/>
      <c r="DQE5" s="74"/>
      <c r="DQF5" s="74"/>
      <c r="DQG5" s="74"/>
      <c r="DQH5" s="74"/>
      <c r="DQI5" s="74"/>
      <c r="DQJ5" s="74"/>
      <c r="DQK5" s="74"/>
      <c r="DQL5" s="74"/>
      <c r="DQM5" s="74"/>
      <c r="DQN5" s="74"/>
      <c r="DQO5" s="74"/>
      <c r="DQP5" s="74"/>
      <c r="DQQ5" s="74"/>
      <c r="DQR5" s="74"/>
      <c r="DQS5" s="74"/>
      <c r="DQT5" s="74"/>
      <c r="DQU5" s="74"/>
      <c r="DQV5" s="74"/>
      <c r="DQW5" s="74"/>
      <c r="DQX5" s="74"/>
      <c r="DQY5" s="74"/>
      <c r="DQZ5" s="74"/>
      <c r="DRA5" s="74"/>
      <c r="DRB5" s="74"/>
      <c r="DRC5" s="74"/>
      <c r="DRD5" s="74"/>
      <c r="DRE5" s="74"/>
      <c r="DRF5" s="74"/>
      <c r="DRG5" s="74"/>
      <c r="DRH5" s="74"/>
      <c r="DRI5" s="74"/>
      <c r="DRJ5" s="74"/>
      <c r="DRK5" s="74"/>
      <c r="DRL5" s="74"/>
      <c r="DRM5" s="74"/>
      <c r="DRN5" s="74"/>
      <c r="DRO5" s="74"/>
      <c r="DRP5" s="74"/>
      <c r="DRQ5" s="74"/>
      <c r="DRR5" s="74"/>
      <c r="DRS5" s="74"/>
      <c r="DRT5" s="74"/>
      <c r="DRU5" s="74"/>
      <c r="DRV5" s="74"/>
      <c r="DRW5" s="74"/>
      <c r="DRX5" s="74"/>
      <c r="DRY5" s="74"/>
      <c r="DRZ5" s="74"/>
      <c r="DSA5" s="74"/>
      <c r="DSB5" s="74"/>
      <c r="DSC5" s="74"/>
      <c r="DSD5" s="74"/>
      <c r="DSE5" s="74"/>
      <c r="DSF5" s="74"/>
      <c r="DSG5" s="74"/>
      <c r="DSH5" s="74"/>
      <c r="DSI5" s="74"/>
      <c r="DSJ5" s="74"/>
      <c r="DSK5" s="74"/>
      <c r="DSL5" s="74"/>
      <c r="DSM5" s="74"/>
      <c r="DSN5" s="74"/>
      <c r="DSO5" s="74"/>
      <c r="DSP5" s="74"/>
      <c r="DSQ5" s="74"/>
      <c r="DSR5" s="74"/>
      <c r="DSS5" s="74"/>
      <c r="DST5" s="74"/>
      <c r="DSU5" s="74"/>
      <c r="DSV5" s="74"/>
      <c r="DSW5" s="74"/>
      <c r="DSX5" s="74"/>
      <c r="DSY5" s="74"/>
      <c r="DSZ5" s="74"/>
      <c r="DTA5" s="74"/>
      <c r="DTB5" s="74"/>
      <c r="DTC5" s="74"/>
      <c r="DTD5" s="74"/>
      <c r="DTE5" s="74"/>
      <c r="DTF5" s="74"/>
      <c r="DTG5" s="74"/>
      <c r="DTH5" s="74"/>
      <c r="DTI5" s="74"/>
      <c r="DTJ5" s="74"/>
      <c r="DTK5" s="74"/>
      <c r="DTL5" s="74"/>
      <c r="DTM5" s="74"/>
      <c r="DTN5" s="74"/>
      <c r="DTO5" s="74"/>
      <c r="DTP5" s="74"/>
      <c r="DTQ5" s="74"/>
      <c r="DTR5" s="74"/>
      <c r="DTS5" s="74"/>
      <c r="DTT5" s="74"/>
      <c r="DTU5" s="74"/>
      <c r="DTV5" s="74"/>
      <c r="DTW5" s="74"/>
      <c r="DTX5" s="74"/>
      <c r="DTY5" s="74"/>
      <c r="DTZ5" s="74"/>
      <c r="DUA5" s="74"/>
      <c r="DUB5" s="74"/>
      <c r="DUC5" s="74"/>
      <c r="DUD5" s="74"/>
      <c r="DUE5" s="74"/>
      <c r="DUF5" s="74"/>
      <c r="DUG5" s="74"/>
      <c r="DUH5" s="74"/>
      <c r="DUI5" s="74"/>
      <c r="DUJ5" s="74"/>
      <c r="DUK5" s="74"/>
      <c r="DUL5" s="74"/>
      <c r="DUM5" s="74"/>
      <c r="DUN5" s="74"/>
      <c r="DUO5" s="74"/>
      <c r="DUP5" s="74"/>
      <c r="DUQ5" s="74"/>
      <c r="DUR5" s="74"/>
      <c r="DUS5" s="74"/>
      <c r="DUT5" s="74"/>
      <c r="DUU5" s="74"/>
      <c r="DUV5" s="74"/>
      <c r="DUW5" s="74"/>
      <c r="DUX5" s="74"/>
      <c r="DUY5" s="74"/>
      <c r="DUZ5" s="74"/>
      <c r="DVA5" s="74"/>
      <c r="DVB5" s="74"/>
      <c r="DVC5" s="74"/>
      <c r="DVD5" s="74"/>
      <c r="DVE5" s="74"/>
      <c r="DVF5" s="74"/>
      <c r="DVG5" s="74"/>
      <c r="DVH5" s="74"/>
      <c r="DVI5" s="74"/>
      <c r="DVJ5" s="74"/>
      <c r="DVK5" s="74"/>
      <c r="DVL5" s="74"/>
      <c r="DVM5" s="74"/>
      <c r="DVN5" s="74"/>
      <c r="DVO5" s="74"/>
      <c r="DVP5" s="74"/>
      <c r="DVQ5" s="74"/>
      <c r="DVR5" s="74"/>
      <c r="DVS5" s="74"/>
      <c r="DVT5" s="74"/>
      <c r="DVU5" s="74"/>
      <c r="DVV5" s="74"/>
      <c r="DVW5" s="74"/>
      <c r="DVX5" s="74"/>
      <c r="DVY5" s="74"/>
      <c r="DVZ5" s="74"/>
      <c r="DWA5" s="74"/>
      <c r="DWB5" s="74"/>
      <c r="DWC5" s="74"/>
      <c r="DWD5" s="74"/>
      <c r="DWE5" s="74"/>
      <c r="DWF5" s="74"/>
      <c r="DWG5" s="74"/>
      <c r="DWH5" s="74"/>
      <c r="DWI5" s="74"/>
      <c r="DWJ5" s="74"/>
      <c r="DWK5" s="74"/>
      <c r="DWL5" s="74"/>
      <c r="DWM5" s="74"/>
      <c r="DWN5" s="74"/>
      <c r="DWO5" s="74"/>
      <c r="DWP5" s="74"/>
      <c r="DWQ5" s="74"/>
      <c r="DWR5" s="74"/>
      <c r="DWS5" s="74"/>
      <c r="DWT5" s="74"/>
      <c r="DWU5" s="74"/>
      <c r="DWV5" s="74"/>
      <c r="DWW5" s="74"/>
      <c r="DWX5" s="74"/>
      <c r="DWY5" s="74"/>
      <c r="DWZ5" s="74"/>
      <c r="DXA5" s="74"/>
      <c r="DXB5" s="74"/>
      <c r="DXC5" s="74"/>
      <c r="DXD5" s="74"/>
      <c r="DXE5" s="74"/>
      <c r="DXF5" s="74"/>
      <c r="DXG5" s="74"/>
      <c r="DXH5" s="74"/>
      <c r="DXI5" s="74"/>
      <c r="DXJ5" s="74"/>
      <c r="DXK5" s="74"/>
      <c r="DXL5" s="74"/>
      <c r="DXM5" s="74"/>
      <c r="DXN5" s="74"/>
      <c r="DXO5" s="74"/>
      <c r="DXP5" s="74"/>
      <c r="DXQ5" s="74"/>
      <c r="DXR5" s="74"/>
      <c r="DXS5" s="74"/>
      <c r="DXT5" s="74"/>
      <c r="DXU5" s="74"/>
      <c r="DXV5" s="74"/>
      <c r="DXW5" s="74"/>
      <c r="DXX5" s="74"/>
      <c r="DXY5" s="74"/>
      <c r="DXZ5" s="74"/>
      <c r="DYA5" s="74"/>
      <c r="DYB5" s="74"/>
      <c r="DYC5" s="74"/>
      <c r="DYD5" s="74"/>
      <c r="DYE5" s="74"/>
      <c r="DYF5" s="74"/>
      <c r="DYG5" s="74"/>
      <c r="DYH5" s="74"/>
      <c r="DYI5" s="74"/>
      <c r="DYJ5" s="74"/>
      <c r="DYK5" s="74"/>
      <c r="DYL5" s="74"/>
      <c r="DYM5" s="74"/>
      <c r="DYN5" s="74"/>
      <c r="DYO5" s="74"/>
      <c r="DYP5" s="74"/>
      <c r="DYQ5" s="74"/>
      <c r="DYR5" s="74"/>
      <c r="DYS5" s="74"/>
      <c r="DYT5" s="74"/>
      <c r="DYU5" s="74"/>
      <c r="DYV5" s="74"/>
      <c r="DYW5" s="74"/>
      <c r="DYX5" s="74"/>
      <c r="DYY5" s="74"/>
      <c r="DYZ5" s="74"/>
      <c r="DZA5" s="74"/>
      <c r="DZB5" s="74"/>
      <c r="DZC5" s="74"/>
      <c r="DZD5" s="74"/>
      <c r="DZE5" s="74"/>
      <c r="DZF5" s="74"/>
      <c r="DZG5" s="74"/>
      <c r="DZH5" s="74"/>
      <c r="DZI5" s="74"/>
      <c r="DZJ5" s="74"/>
      <c r="DZK5" s="74"/>
      <c r="DZL5" s="74"/>
      <c r="DZM5" s="74"/>
      <c r="DZN5" s="74"/>
      <c r="DZO5" s="74"/>
      <c r="DZP5" s="74"/>
      <c r="DZQ5" s="74"/>
      <c r="DZR5" s="74"/>
      <c r="DZS5" s="74"/>
      <c r="DZT5" s="74"/>
      <c r="DZU5" s="74"/>
      <c r="DZV5" s="74"/>
      <c r="DZW5" s="74"/>
      <c r="DZX5" s="74"/>
      <c r="DZY5" s="74"/>
      <c r="DZZ5" s="74"/>
      <c r="EAA5" s="74"/>
      <c r="EAB5" s="74"/>
      <c r="EAC5" s="74"/>
      <c r="EAD5" s="74"/>
      <c r="EAE5" s="74"/>
      <c r="EAF5" s="74"/>
      <c r="EAG5" s="74"/>
      <c r="EAH5" s="74"/>
      <c r="EAI5" s="74"/>
      <c r="EAJ5" s="74"/>
      <c r="EAK5" s="74"/>
      <c r="EAL5" s="74"/>
      <c r="EAM5" s="74"/>
      <c r="EAN5" s="74"/>
      <c r="EAO5" s="74"/>
      <c r="EAP5" s="74"/>
      <c r="EAQ5" s="74"/>
      <c r="EAR5" s="74"/>
      <c r="EAS5" s="74"/>
      <c r="EAT5" s="74"/>
      <c r="EAU5" s="74"/>
      <c r="EAV5" s="74"/>
      <c r="EAW5" s="74"/>
      <c r="EAX5" s="74"/>
      <c r="EAY5" s="74"/>
      <c r="EAZ5" s="74"/>
      <c r="EBA5" s="74"/>
      <c r="EBB5" s="74"/>
      <c r="EBC5" s="74"/>
      <c r="EBD5" s="74"/>
      <c r="EBE5" s="74"/>
      <c r="EBF5" s="74"/>
      <c r="EBG5" s="74"/>
      <c r="EBH5" s="74"/>
      <c r="EBI5" s="74"/>
      <c r="EBJ5" s="74"/>
      <c r="EBK5" s="74"/>
      <c r="EBL5" s="74"/>
      <c r="EBM5" s="74"/>
      <c r="EBN5" s="74"/>
      <c r="EBO5" s="74"/>
      <c r="EBP5" s="74"/>
      <c r="EBQ5" s="74"/>
      <c r="EBR5" s="74"/>
      <c r="EBS5" s="74"/>
      <c r="EBT5" s="74"/>
      <c r="EBU5" s="74"/>
      <c r="EBV5" s="74"/>
      <c r="EBW5" s="74"/>
      <c r="EBX5" s="74"/>
      <c r="EBY5" s="74"/>
      <c r="EBZ5" s="74"/>
      <c r="ECA5" s="74"/>
      <c r="ECB5" s="74"/>
      <c r="ECC5" s="74"/>
      <c r="ECD5" s="74"/>
      <c r="ECE5" s="74"/>
      <c r="ECF5" s="74"/>
      <c r="ECG5" s="74"/>
      <c r="ECH5" s="74"/>
      <c r="ECI5" s="74"/>
      <c r="ECJ5" s="74"/>
      <c r="ECK5" s="74"/>
      <c r="ECL5" s="74"/>
      <c r="ECM5" s="74"/>
      <c r="ECN5" s="74"/>
      <c r="ECO5" s="74"/>
      <c r="ECP5" s="74"/>
      <c r="ECQ5" s="74"/>
      <c r="ECR5" s="74"/>
      <c r="ECS5" s="74"/>
      <c r="ECT5" s="74"/>
      <c r="ECU5" s="74"/>
      <c r="ECV5" s="74"/>
      <c r="ECW5" s="74"/>
      <c r="ECX5" s="74"/>
      <c r="ECY5" s="74"/>
      <c r="ECZ5" s="74"/>
      <c r="EDA5" s="74"/>
      <c r="EDB5" s="74"/>
      <c r="EDC5" s="74"/>
      <c r="EDD5" s="74"/>
      <c r="EDE5" s="74"/>
      <c r="EDF5" s="74"/>
      <c r="EDG5" s="74"/>
      <c r="EDH5" s="74"/>
      <c r="EDI5" s="74"/>
      <c r="EDJ5" s="74"/>
      <c r="EDK5" s="74"/>
      <c r="EDL5" s="74"/>
      <c r="EDM5" s="74"/>
      <c r="EDN5" s="74"/>
      <c r="EDO5" s="74"/>
      <c r="EDP5" s="74"/>
      <c r="EDQ5" s="74"/>
      <c r="EDR5" s="74"/>
      <c r="EDS5" s="74"/>
      <c r="EDT5" s="74"/>
      <c r="EDU5" s="74"/>
      <c r="EDV5" s="74"/>
      <c r="EDW5" s="74"/>
      <c r="EDX5" s="74"/>
      <c r="EDY5" s="74"/>
      <c r="EDZ5" s="74"/>
      <c r="EEA5" s="74"/>
      <c r="EEB5" s="74"/>
      <c r="EEC5" s="74"/>
      <c r="EED5" s="74"/>
      <c r="EEE5" s="74"/>
      <c r="EEF5" s="74"/>
      <c r="EEG5" s="74"/>
      <c r="EEH5" s="74"/>
      <c r="EEI5" s="74"/>
      <c r="EEJ5" s="74"/>
      <c r="EEK5" s="74"/>
      <c r="EEL5" s="74"/>
      <c r="EEM5" s="74"/>
      <c r="EEN5" s="74"/>
      <c r="EEO5" s="74"/>
      <c r="EEP5" s="74"/>
      <c r="EEQ5" s="74"/>
      <c r="EER5" s="74"/>
      <c r="EES5" s="74"/>
      <c r="EET5" s="74"/>
      <c r="EEU5" s="74"/>
      <c r="EEV5" s="74"/>
      <c r="EEW5" s="74"/>
      <c r="EEX5" s="74"/>
      <c r="EEY5" s="74"/>
      <c r="EEZ5" s="74"/>
      <c r="EFA5" s="74"/>
      <c r="EFB5" s="74"/>
      <c r="EFC5" s="74"/>
      <c r="EFD5" s="74"/>
      <c r="EFE5" s="74"/>
      <c r="EFF5" s="74"/>
      <c r="EFG5" s="74"/>
      <c r="EFH5" s="74"/>
      <c r="EFI5" s="74"/>
      <c r="EFJ5" s="74"/>
      <c r="EFK5" s="74"/>
      <c r="EFL5" s="74"/>
      <c r="EFM5" s="74"/>
      <c r="EFN5" s="74"/>
      <c r="EFO5" s="74"/>
      <c r="EFP5" s="74"/>
      <c r="EFQ5" s="74"/>
      <c r="EFR5" s="74"/>
      <c r="EFS5" s="74"/>
      <c r="EFT5" s="74"/>
      <c r="EFU5" s="74"/>
      <c r="EFV5" s="74"/>
      <c r="EFW5" s="74"/>
      <c r="EFX5" s="74"/>
      <c r="EFY5" s="74"/>
      <c r="EFZ5" s="74"/>
      <c r="EGA5" s="74"/>
      <c r="EGB5" s="74"/>
      <c r="EGC5" s="74"/>
      <c r="EGD5" s="74"/>
      <c r="EGE5" s="74"/>
      <c r="EGF5" s="74"/>
      <c r="EGG5" s="74"/>
      <c r="EGH5" s="74"/>
      <c r="EGI5" s="74"/>
      <c r="EGJ5" s="74"/>
      <c r="EGK5" s="74"/>
      <c r="EGL5" s="74"/>
      <c r="EGM5" s="74"/>
      <c r="EGN5" s="74"/>
      <c r="EGO5" s="74"/>
      <c r="EGP5" s="74"/>
      <c r="EGQ5" s="74"/>
      <c r="EGR5" s="74"/>
      <c r="EGS5" s="74"/>
      <c r="EGT5" s="74"/>
      <c r="EGU5" s="74"/>
      <c r="EGV5" s="74"/>
      <c r="EGW5" s="74"/>
      <c r="EGX5" s="74"/>
      <c r="EGY5" s="74"/>
      <c r="EGZ5" s="74"/>
      <c r="EHA5" s="74"/>
      <c r="EHB5" s="74"/>
      <c r="EHC5" s="74"/>
      <c r="EHD5" s="74"/>
      <c r="EHE5" s="74"/>
      <c r="EHF5" s="74"/>
      <c r="EHG5" s="74"/>
      <c r="EHH5" s="74"/>
      <c r="EHI5" s="74"/>
      <c r="EHJ5" s="74"/>
      <c r="EHK5" s="74"/>
      <c r="EHL5" s="74"/>
      <c r="EHM5" s="74"/>
      <c r="EHN5" s="74"/>
      <c r="EHO5" s="74"/>
      <c r="EHP5" s="74"/>
      <c r="EHQ5" s="74"/>
      <c r="EHR5" s="74"/>
      <c r="EHS5" s="74"/>
      <c r="EHT5" s="74"/>
      <c r="EHU5" s="74"/>
      <c r="EHV5" s="74"/>
      <c r="EHW5" s="74"/>
      <c r="EHX5" s="74"/>
      <c r="EHY5" s="74"/>
      <c r="EHZ5" s="74"/>
      <c r="EIA5" s="74"/>
      <c r="EIB5" s="74"/>
      <c r="EIC5" s="74"/>
      <c r="EID5" s="74"/>
      <c r="EIE5" s="74"/>
      <c r="EIF5" s="74"/>
      <c r="EIG5" s="74"/>
      <c r="EIH5" s="74"/>
      <c r="EII5" s="74"/>
      <c r="EIJ5" s="74"/>
      <c r="EIK5" s="74"/>
      <c r="EIL5" s="74"/>
      <c r="EIM5" s="74"/>
      <c r="EIN5" s="74"/>
      <c r="EIO5" s="74"/>
      <c r="EIP5" s="74"/>
      <c r="EIQ5" s="74"/>
      <c r="EIR5" s="74"/>
      <c r="EIS5" s="74"/>
      <c r="EIT5" s="74"/>
      <c r="EIU5" s="74"/>
      <c r="EIV5" s="74"/>
      <c r="EIW5" s="74"/>
      <c r="EIX5" s="74"/>
      <c r="EIY5" s="74"/>
      <c r="EIZ5" s="74"/>
      <c r="EJA5" s="74"/>
      <c r="EJB5" s="74"/>
      <c r="EJC5" s="74"/>
      <c r="EJD5" s="74"/>
      <c r="EJE5" s="74"/>
      <c r="EJF5" s="74"/>
      <c r="EJG5" s="74"/>
      <c r="EJH5" s="74"/>
      <c r="EJI5" s="74"/>
      <c r="EJJ5" s="74"/>
      <c r="EJK5" s="74"/>
      <c r="EJL5" s="74"/>
      <c r="EJM5" s="74"/>
      <c r="EJN5" s="74"/>
      <c r="EJO5" s="74"/>
      <c r="EJP5" s="74"/>
      <c r="EJQ5" s="74"/>
      <c r="EJR5" s="74"/>
      <c r="EJS5" s="74"/>
      <c r="EJT5" s="74"/>
      <c r="EJU5" s="74"/>
      <c r="EJV5" s="74"/>
      <c r="EJW5" s="74"/>
      <c r="EJX5" s="74"/>
      <c r="EJY5" s="74"/>
      <c r="EJZ5" s="74"/>
      <c r="EKA5" s="74"/>
      <c r="EKB5" s="74"/>
      <c r="EKC5" s="74"/>
      <c r="EKD5" s="74"/>
      <c r="EKE5" s="74"/>
      <c r="EKF5" s="74"/>
      <c r="EKG5" s="74"/>
      <c r="EKH5" s="74"/>
      <c r="EKI5" s="74"/>
      <c r="EKJ5" s="74"/>
      <c r="EKK5" s="74"/>
      <c r="EKL5" s="74"/>
      <c r="EKM5" s="74"/>
      <c r="EKN5" s="74"/>
      <c r="EKO5" s="74"/>
      <c r="EKP5" s="74"/>
      <c r="EKQ5" s="74"/>
      <c r="EKR5" s="74"/>
      <c r="EKS5" s="74"/>
      <c r="EKT5" s="74"/>
      <c r="EKU5" s="74"/>
      <c r="EKV5" s="74"/>
      <c r="EKW5" s="74"/>
      <c r="EKX5" s="74"/>
      <c r="EKY5" s="74"/>
      <c r="EKZ5" s="74"/>
      <c r="ELA5" s="74"/>
      <c r="ELB5" s="74"/>
      <c r="ELC5" s="74"/>
      <c r="ELD5" s="74"/>
      <c r="ELE5" s="74"/>
      <c r="ELF5" s="74"/>
      <c r="ELG5" s="74"/>
      <c r="ELH5" s="74"/>
      <c r="ELI5" s="74"/>
      <c r="ELJ5" s="74"/>
      <c r="ELK5" s="74"/>
      <c r="ELL5" s="74"/>
      <c r="ELM5" s="74"/>
      <c r="ELN5" s="74"/>
      <c r="ELO5" s="74"/>
      <c r="ELP5" s="74"/>
      <c r="ELQ5" s="74"/>
      <c r="ELR5" s="74"/>
      <c r="ELS5" s="74"/>
      <c r="ELT5" s="74"/>
      <c r="ELU5" s="74"/>
      <c r="ELV5" s="74"/>
      <c r="ELW5" s="74"/>
      <c r="ELX5" s="74"/>
      <c r="ELY5" s="74"/>
      <c r="ELZ5" s="74"/>
      <c r="EMA5" s="74"/>
      <c r="EMB5" s="74"/>
      <c r="EMC5" s="74"/>
      <c r="EMD5" s="74"/>
      <c r="EME5" s="74"/>
      <c r="EMF5" s="74"/>
      <c r="EMG5" s="74"/>
      <c r="EMH5" s="74"/>
      <c r="EMI5" s="74"/>
      <c r="EMJ5" s="74"/>
      <c r="EMK5" s="74"/>
      <c r="EML5" s="74"/>
      <c r="EMM5" s="74"/>
      <c r="EMN5" s="74"/>
      <c r="EMO5" s="74"/>
      <c r="EMP5" s="74"/>
      <c r="EMQ5" s="74"/>
      <c r="EMR5" s="74"/>
      <c r="EMS5" s="74"/>
      <c r="EMT5" s="74"/>
      <c r="EMU5" s="74"/>
      <c r="EMV5" s="74"/>
      <c r="EMW5" s="74"/>
      <c r="EMX5" s="74"/>
      <c r="EMY5" s="74"/>
      <c r="EMZ5" s="74"/>
      <c r="ENA5" s="74"/>
      <c r="ENB5" s="74"/>
      <c r="ENC5" s="74"/>
      <c r="END5" s="74"/>
      <c r="ENE5" s="74"/>
      <c r="ENF5" s="74"/>
      <c r="ENG5" s="74"/>
      <c r="ENH5" s="74"/>
      <c r="ENI5" s="74"/>
      <c r="ENJ5" s="74"/>
      <c r="ENK5" s="74"/>
      <c r="ENL5" s="74"/>
      <c r="ENM5" s="74"/>
      <c r="ENN5" s="74"/>
      <c r="ENO5" s="74"/>
      <c r="ENP5" s="74"/>
      <c r="ENQ5" s="74"/>
      <c r="ENR5" s="74"/>
      <c r="ENS5" s="74"/>
      <c r="ENT5" s="74"/>
      <c r="ENU5" s="74"/>
      <c r="ENV5" s="74"/>
      <c r="ENW5" s="74"/>
      <c r="ENX5" s="74"/>
      <c r="ENY5" s="74"/>
      <c r="ENZ5" s="74"/>
      <c r="EOA5" s="74"/>
      <c r="EOB5" s="74"/>
      <c r="EOC5" s="74"/>
      <c r="EOD5" s="74"/>
      <c r="EOE5" s="74"/>
      <c r="EOF5" s="74"/>
      <c r="EOG5" s="74"/>
      <c r="EOH5" s="74"/>
      <c r="EOI5" s="74"/>
      <c r="EOJ5" s="74"/>
      <c r="EOK5" s="74"/>
      <c r="EOL5" s="74"/>
      <c r="EOM5" s="74"/>
      <c r="EON5" s="74"/>
      <c r="EOO5" s="74"/>
      <c r="EOP5" s="74"/>
      <c r="EOQ5" s="74"/>
      <c r="EOR5" s="74"/>
      <c r="EOS5" s="74"/>
      <c r="EOT5" s="74"/>
      <c r="EOU5" s="74"/>
      <c r="EOV5" s="74"/>
      <c r="EOW5" s="74"/>
      <c r="EOX5" s="74"/>
      <c r="EOY5" s="74"/>
      <c r="EOZ5" s="74"/>
      <c r="EPA5" s="74"/>
      <c r="EPB5" s="74"/>
      <c r="EPC5" s="74"/>
      <c r="EPD5" s="74"/>
      <c r="EPE5" s="74"/>
      <c r="EPF5" s="74"/>
      <c r="EPG5" s="74"/>
      <c r="EPH5" s="74"/>
      <c r="EPI5" s="74"/>
      <c r="EPJ5" s="74"/>
      <c r="EPK5" s="74"/>
      <c r="EPL5" s="74"/>
      <c r="EPM5" s="74"/>
      <c r="EPN5" s="74"/>
      <c r="EPO5" s="74"/>
      <c r="EPP5" s="74"/>
      <c r="EPQ5" s="74"/>
      <c r="EPR5" s="74"/>
      <c r="EPS5" s="74"/>
      <c r="EPT5" s="74"/>
      <c r="EPU5" s="74"/>
      <c r="EPV5" s="74"/>
      <c r="EPW5" s="74"/>
      <c r="EPX5" s="74"/>
      <c r="EPY5" s="74"/>
      <c r="EPZ5" s="74"/>
      <c r="EQA5" s="74"/>
      <c r="EQB5" s="74"/>
      <c r="EQC5" s="74"/>
      <c r="EQD5" s="74"/>
      <c r="EQE5" s="74"/>
      <c r="EQF5" s="74"/>
      <c r="EQG5" s="74"/>
      <c r="EQH5" s="74"/>
      <c r="EQI5" s="74"/>
      <c r="EQJ5" s="74"/>
      <c r="EQK5" s="74"/>
      <c r="EQL5" s="74"/>
      <c r="EQM5" s="74"/>
      <c r="EQN5" s="74"/>
      <c r="EQO5" s="74"/>
      <c r="EQP5" s="74"/>
      <c r="EQQ5" s="74"/>
      <c r="EQR5" s="74"/>
      <c r="EQS5" s="74"/>
      <c r="EQT5" s="74"/>
      <c r="EQU5" s="74"/>
      <c r="EQV5" s="74"/>
      <c r="EQW5" s="74"/>
      <c r="EQX5" s="74"/>
      <c r="EQY5" s="74"/>
      <c r="EQZ5" s="74"/>
      <c r="ERA5" s="74"/>
      <c r="ERB5" s="74"/>
      <c r="ERC5" s="74"/>
      <c r="ERD5" s="74"/>
      <c r="ERE5" s="74"/>
      <c r="ERF5" s="74"/>
      <c r="ERG5" s="74"/>
      <c r="ERH5" s="74"/>
      <c r="ERI5" s="74"/>
      <c r="ERJ5" s="74"/>
      <c r="ERK5" s="74"/>
      <c r="ERL5" s="74"/>
      <c r="ERM5" s="74"/>
      <c r="ERN5" s="74"/>
      <c r="ERO5" s="74"/>
      <c r="ERP5" s="74"/>
      <c r="ERQ5" s="74"/>
      <c r="ERR5" s="74"/>
      <c r="ERS5" s="74"/>
      <c r="ERT5" s="74"/>
      <c r="ERU5" s="74"/>
      <c r="ERV5" s="74"/>
      <c r="ERW5" s="74"/>
      <c r="ERX5" s="74"/>
      <c r="ERY5" s="74"/>
      <c r="ERZ5" s="74"/>
      <c r="ESA5" s="74"/>
      <c r="ESB5" s="74"/>
      <c r="ESC5" s="74"/>
      <c r="ESD5" s="74"/>
      <c r="ESE5" s="74"/>
      <c r="ESF5" s="74"/>
      <c r="ESG5" s="74"/>
      <c r="ESH5" s="74"/>
      <c r="ESI5" s="74"/>
      <c r="ESJ5" s="74"/>
      <c r="ESK5" s="74"/>
      <c r="ESL5" s="74"/>
      <c r="ESM5" s="74"/>
      <c r="ESN5" s="74"/>
      <c r="ESO5" s="74"/>
      <c r="ESP5" s="74"/>
      <c r="ESQ5" s="74"/>
      <c r="ESR5" s="74"/>
      <c r="ESS5" s="74"/>
      <c r="EST5" s="74"/>
      <c r="ESU5" s="74"/>
      <c r="ESV5" s="74"/>
      <c r="ESW5" s="74"/>
      <c r="ESX5" s="74"/>
      <c r="ESY5" s="74"/>
      <c r="ESZ5" s="74"/>
      <c r="ETA5" s="74"/>
      <c r="ETB5" s="74"/>
      <c r="ETC5" s="74"/>
      <c r="ETD5" s="74"/>
      <c r="ETE5" s="74"/>
      <c r="ETF5" s="74"/>
      <c r="ETG5" s="74"/>
      <c r="ETH5" s="74"/>
      <c r="ETI5" s="74"/>
      <c r="ETJ5" s="74"/>
      <c r="ETK5" s="74"/>
      <c r="ETL5" s="74"/>
      <c r="ETM5" s="74"/>
      <c r="ETN5" s="74"/>
      <c r="ETO5" s="74"/>
      <c r="ETP5" s="74"/>
      <c r="ETQ5" s="74"/>
      <c r="ETR5" s="74"/>
      <c r="ETS5" s="74"/>
      <c r="ETT5" s="74"/>
      <c r="ETU5" s="74"/>
      <c r="ETV5" s="74"/>
      <c r="ETW5" s="74"/>
      <c r="ETX5" s="74"/>
      <c r="ETY5" s="74"/>
      <c r="ETZ5" s="74"/>
      <c r="EUA5" s="74"/>
      <c r="EUB5" s="74"/>
      <c r="EUC5" s="74"/>
      <c r="EUD5" s="74"/>
      <c r="EUE5" s="74"/>
      <c r="EUF5" s="74"/>
      <c r="EUG5" s="74"/>
      <c r="EUH5" s="74"/>
      <c r="EUI5" s="74"/>
      <c r="EUJ5" s="74"/>
      <c r="EUK5" s="74"/>
      <c r="EUL5" s="74"/>
      <c r="EUM5" s="74"/>
      <c r="EUN5" s="74"/>
      <c r="EUO5" s="74"/>
      <c r="EUP5" s="74"/>
      <c r="EUQ5" s="74"/>
      <c r="EUR5" s="74"/>
      <c r="EUS5" s="74"/>
      <c r="EUT5" s="74"/>
      <c r="EUU5" s="74"/>
      <c r="EUV5" s="74"/>
      <c r="EUW5" s="74"/>
      <c r="EUX5" s="74"/>
      <c r="EUY5" s="74"/>
      <c r="EUZ5" s="74"/>
      <c r="EVA5" s="74"/>
      <c r="EVB5" s="74"/>
      <c r="EVC5" s="74"/>
      <c r="EVD5" s="74"/>
      <c r="EVE5" s="74"/>
      <c r="EVF5" s="74"/>
      <c r="EVG5" s="74"/>
      <c r="EVH5" s="74"/>
      <c r="EVI5" s="74"/>
      <c r="EVJ5" s="74"/>
      <c r="EVK5" s="74"/>
      <c r="EVL5" s="74"/>
      <c r="EVM5" s="74"/>
      <c r="EVN5" s="74"/>
      <c r="EVO5" s="74"/>
      <c r="EVP5" s="74"/>
      <c r="EVQ5" s="74"/>
      <c r="EVR5" s="74"/>
      <c r="EVS5" s="74"/>
      <c r="EVT5" s="74"/>
      <c r="EVU5" s="74"/>
      <c r="EVV5" s="74"/>
      <c r="EVW5" s="74"/>
      <c r="EVX5" s="74"/>
      <c r="EVY5" s="74"/>
      <c r="EVZ5" s="74"/>
      <c r="EWA5" s="74"/>
      <c r="EWB5" s="74"/>
      <c r="EWC5" s="74"/>
      <c r="EWD5" s="74"/>
      <c r="EWE5" s="74"/>
      <c r="EWF5" s="74"/>
      <c r="EWG5" s="74"/>
      <c r="EWH5" s="74"/>
      <c r="EWI5" s="74"/>
      <c r="EWJ5" s="74"/>
      <c r="EWK5" s="74"/>
      <c r="EWL5" s="74"/>
      <c r="EWM5" s="74"/>
      <c r="EWN5" s="74"/>
      <c r="EWO5" s="74"/>
      <c r="EWP5" s="74"/>
      <c r="EWQ5" s="74"/>
      <c r="EWR5" s="74"/>
      <c r="EWS5" s="74"/>
      <c r="EWT5" s="74"/>
      <c r="EWU5" s="74"/>
      <c r="EWV5" s="74"/>
      <c r="EWW5" s="74"/>
      <c r="EWX5" s="74"/>
      <c r="EWY5" s="74"/>
      <c r="EWZ5" s="74"/>
      <c r="EXA5" s="74"/>
      <c r="EXB5" s="74"/>
      <c r="EXC5" s="74"/>
      <c r="EXD5" s="74"/>
      <c r="EXE5" s="74"/>
      <c r="EXF5" s="74"/>
      <c r="EXG5" s="74"/>
      <c r="EXH5" s="74"/>
      <c r="EXI5" s="74"/>
      <c r="EXJ5" s="74"/>
      <c r="EXK5" s="74"/>
      <c r="EXL5" s="74"/>
      <c r="EXM5" s="74"/>
      <c r="EXN5" s="74"/>
      <c r="EXO5" s="74"/>
      <c r="EXP5" s="74"/>
      <c r="EXQ5" s="74"/>
      <c r="EXR5" s="74"/>
      <c r="EXS5" s="74"/>
      <c r="EXT5" s="74"/>
      <c r="EXU5" s="74"/>
      <c r="EXV5" s="74"/>
      <c r="EXW5" s="74"/>
      <c r="EXX5" s="74"/>
      <c r="EXY5" s="74"/>
      <c r="EXZ5" s="74"/>
      <c r="EYA5" s="74"/>
      <c r="EYB5" s="74"/>
      <c r="EYC5" s="74"/>
      <c r="EYD5" s="74"/>
      <c r="EYE5" s="74"/>
      <c r="EYF5" s="74"/>
      <c r="EYG5" s="74"/>
      <c r="EYH5" s="74"/>
      <c r="EYI5" s="74"/>
      <c r="EYJ5" s="74"/>
      <c r="EYK5" s="74"/>
      <c r="EYL5" s="74"/>
      <c r="EYM5" s="74"/>
      <c r="EYN5" s="74"/>
      <c r="EYO5" s="74"/>
      <c r="EYP5" s="74"/>
      <c r="EYQ5" s="74"/>
      <c r="EYR5" s="74"/>
      <c r="EYS5" s="74"/>
      <c r="EYT5" s="74"/>
      <c r="EYU5" s="74"/>
      <c r="EYV5" s="74"/>
      <c r="EYW5" s="74"/>
      <c r="EYX5" s="74"/>
      <c r="EYY5" s="74"/>
      <c r="EYZ5" s="74"/>
      <c r="EZA5" s="74"/>
      <c r="EZB5" s="74"/>
      <c r="EZC5" s="74"/>
      <c r="EZD5" s="74"/>
      <c r="EZE5" s="74"/>
      <c r="EZF5" s="74"/>
      <c r="EZG5" s="74"/>
      <c r="EZH5" s="74"/>
      <c r="EZI5" s="74"/>
      <c r="EZJ5" s="74"/>
      <c r="EZK5" s="74"/>
      <c r="EZL5" s="74"/>
      <c r="EZM5" s="74"/>
      <c r="EZN5" s="74"/>
      <c r="EZO5" s="74"/>
      <c r="EZP5" s="74"/>
      <c r="EZQ5" s="74"/>
      <c r="EZR5" s="74"/>
      <c r="EZS5" s="74"/>
      <c r="EZT5" s="74"/>
      <c r="EZU5" s="74"/>
      <c r="EZV5" s="74"/>
      <c r="EZW5" s="74"/>
      <c r="EZX5" s="74"/>
      <c r="EZY5" s="74"/>
      <c r="EZZ5" s="74"/>
      <c r="FAA5" s="74"/>
      <c r="FAB5" s="74"/>
      <c r="FAC5" s="74"/>
      <c r="FAD5" s="74"/>
      <c r="FAE5" s="74"/>
      <c r="FAF5" s="74"/>
      <c r="FAG5" s="74"/>
      <c r="FAH5" s="74"/>
      <c r="FAI5" s="74"/>
      <c r="FAJ5" s="74"/>
      <c r="FAK5" s="74"/>
      <c r="FAL5" s="74"/>
      <c r="FAM5" s="74"/>
      <c r="FAN5" s="74"/>
      <c r="FAO5" s="74"/>
      <c r="FAP5" s="74"/>
      <c r="FAQ5" s="74"/>
      <c r="FAR5" s="74"/>
      <c r="FAS5" s="74"/>
      <c r="FAT5" s="74"/>
      <c r="FAU5" s="74"/>
      <c r="FAV5" s="74"/>
      <c r="FAW5" s="74"/>
      <c r="FAX5" s="74"/>
      <c r="FAY5" s="74"/>
      <c r="FAZ5" s="74"/>
      <c r="FBA5" s="74"/>
      <c r="FBB5" s="74"/>
      <c r="FBC5" s="74"/>
      <c r="FBD5" s="74"/>
      <c r="FBE5" s="74"/>
      <c r="FBF5" s="74"/>
      <c r="FBG5" s="74"/>
      <c r="FBH5" s="74"/>
      <c r="FBI5" s="74"/>
      <c r="FBJ5" s="74"/>
      <c r="FBK5" s="74"/>
      <c r="FBL5" s="74"/>
      <c r="FBM5" s="74"/>
      <c r="FBN5" s="74"/>
      <c r="FBO5" s="74"/>
      <c r="FBP5" s="74"/>
      <c r="FBQ5" s="74"/>
      <c r="FBR5" s="74"/>
      <c r="FBS5" s="74"/>
      <c r="FBT5" s="74"/>
      <c r="FBU5" s="74"/>
      <c r="FBV5" s="74"/>
      <c r="FBW5" s="74"/>
      <c r="FBX5" s="74"/>
      <c r="FBY5" s="74"/>
      <c r="FBZ5" s="74"/>
      <c r="FCA5" s="74"/>
      <c r="FCB5" s="74"/>
      <c r="FCC5" s="74"/>
      <c r="FCD5" s="74"/>
      <c r="FCE5" s="74"/>
      <c r="FCF5" s="74"/>
      <c r="FCG5" s="74"/>
      <c r="FCH5" s="74"/>
      <c r="FCI5" s="74"/>
      <c r="FCJ5" s="74"/>
      <c r="FCK5" s="74"/>
      <c r="FCL5" s="74"/>
      <c r="FCM5" s="74"/>
      <c r="FCN5" s="74"/>
      <c r="FCO5" s="74"/>
      <c r="FCP5" s="74"/>
      <c r="FCQ5" s="74"/>
      <c r="FCR5" s="74"/>
      <c r="FCS5" s="74"/>
      <c r="FCT5" s="74"/>
      <c r="FCU5" s="74"/>
      <c r="FCV5" s="74"/>
      <c r="FCW5" s="74"/>
      <c r="FCX5" s="74"/>
      <c r="FCY5" s="74"/>
      <c r="FCZ5" s="74"/>
      <c r="FDA5" s="74"/>
      <c r="FDB5" s="74"/>
      <c r="FDC5" s="74"/>
      <c r="FDD5" s="74"/>
      <c r="FDE5" s="74"/>
      <c r="FDF5" s="74"/>
      <c r="FDG5" s="74"/>
      <c r="FDH5" s="74"/>
      <c r="FDI5" s="74"/>
      <c r="FDJ5" s="74"/>
      <c r="FDK5" s="74"/>
      <c r="FDL5" s="74"/>
      <c r="FDM5" s="74"/>
      <c r="FDN5" s="74"/>
      <c r="FDO5" s="74"/>
      <c r="FDP5" s="74"/>
      <c r="FDQ5" s="74"/>
      <c r="FDR5" s="74"/>
      <c r="FDS5" s="74"/>
      <c r="FDT5" s="74"/>
      <c r="FDU5" s="74"/>
      <c r="FDV5" s="74"/>
      <c r="FDW5" s="74"/>
      <c r="FDX5" s="74"/>
      <c r="FDY5" s="74"/>
      <c r="FDZ5" s="74"/>
      <c r="FEA5" s="74"/>
      <c r="FEB5" s="74"/>
      <c r="FEC5" s="74"/>
      <c r="FED5" s="74"/>
      <c r="FEE5" s="74"/>
      <c r="FEF5" s="74"/>
      <c r="FEG5" s="74"/>
      <c r="FEH5" s="74"/>
      <c r="FEI5" s="74"/>
      <c r="FEJ5" s="74"/>
      <c r="FEK5" s="74"/>
      <c r="FEL5" s="74"/>
      <c r="FEM5" s="74"/>
      <c r="FEN5" s="74"/>
      <c r="FEO5" s="74"/>
      <c r="FEP5" s="74"/>
      <c r="FEQ5" s="74"/>
      <c r="FER5" s="74"/>
      <c r="FES5" s="74"/>
      <c r="FET5" s="74"/>
      <c r="FEU5" s="74"/>
      <c r="FEV5" s="74"/>
      <c r="FEW5" s="74"/>
      <c r="FEX5" s="74"/>
      <c r="FEY5" s="74"/>
      <c r="FEZ5" s="74"/>
      <c r="FFA5" s="74"/>
      <c r="FFB5" s="74"/>
      <c r="FFC5" s="74"/>
      <c r="FFD5" s="74"/>
      <c r="FFE5" s="74"/>
      <c r="FFF5" s="74"/>
      <c r="FFG5" s="74"/>
      <c r="FFH5" s="74"/>
      <c r="FFI5" s="74"/>
      <c r="FFJ5" s="74"/>
      <c r="FFK5" s="74"/>
      <c r="FFL5" s="74"/>
      <c r="FFM5" s="74"/>
      <c r="FFN5" s="74"/>
      <c r="FFO5" s="74"/>
      <c r="FFP5" s="74"/>
      <c r="FFQ5" s="74"/>
      <c r="FFR5" s="74"/>
      <c r="FFS5" s="74"/>
      <c r="FFT5" s="74"/>
      <c r="FFU5" s="74"/>
      <c r="FFV5" s="74"/>
      <c r="FFW5" s="74"/>
      <c r="FFX5" s="74"/>
      <c r="FFY5" s="74"/>
      <c r="FFZ5" s="74"/>
      <c r="FGA5" s="74"/>
      <c r="FGB5" s="74"/>
      <c r="FGC5" s="74"/>
      <c r="FGD5" s="74"/>
      <c r="FGE5" s="74"/>
      <c r="FGF5" s="74"/>
      <c r="FGG5" s="74"/>
      <c r="FGH5" s="74"/>
      <c r="FGI5" s="74"/>
      <c r="FGJ5" s="74"/>
      <c r="FGK5" s="74"/>
      <c r="FGL5" s="74"/>
      <c r="FGM5" s="74"/>
      <c r="FGN5" s="74"/>
      <c r="FGO5" s="74"/>
      <c r="FGP5" s="74"/>
      <c r="FGQ5" s="74"/>
      <c r="FGR5" s="74"/>
      <c r="FGS5" s="74"/>
      <c r="FGT5" s="74"/>
      <c r="FGU5" s="74"/>
      <c r="FGV5" s="74"/>
      <c r="FGW5" s="74"/>
      <c r="FGX5" s="74"/>
      <c r="FGY5" s="74"/>
      <c r="FGZ5" s="74"/>
      <c r="FHA5" s="74"/>
      <c r="FHB5" s="74"/>
      <c r="FHC5" s="74"/>
      <c r="FHD5" s="74"/>
      <c r="FHE5" s="74"/>
      <c r="FHF5" s="74"/>
      <c r="FHG5" s="74"/>
      <c r="FHH5" s="74"/>
      <c r="FHI5" s="74"/>
      <c r="FHJ5" s="74"/>
      <c r="FHK5" s="74"/>
      <c r="FHL5" s="74"/>
      <c r="FHM5" s="74"/>
      <c r="FHN5" s="74"/>
      <c r="FHO5" s="74"/>
      <c r="FHP5" s="74"/>
      <c r="FHQ5" s="74"/>
      <c r="FHR5" s="74"/>
      <c r="FHS5" s="74"/>
      <c r="FHT5" s="74"/>
      <c r="FHU5" s="74"/>
      <c r="FHV5" s="74"/>
      <c r="FHW5" s="74"/>
      <c r="FHX5" s="74"/>
      <c r="FHY5" s="74"/>
      <c r="FHZ5" s="74"/>
      <c r="FIA5" s="74"/>
      <c r="FIB5" s="74"/>
      <c r="FIC5" s="74"/>
      <c r="FID5" s="74"/>
      <c r="FIE5" s="74"/>
      <c r="FIF5" s="74"/>
      <c r="FIG5" s="74"/>
      <c r="FIH5" s="74"/>
      <c r="FII5" s="74"/>
      <c r="FIJ5" s="74"/>
      <c r="FIK5" s="74"/>
      <c r="FIL5" s="74"/>
      <c r="FIM5" s="74"/>
      <c r="FIN5" s="74"/>
      <c r="FIO5" s="74"/>
      <c r="FIP5" s="74"/>
      <c r="FIQ5" s="74"/>
      <c r="FIR5" s="74"/>
      <c r="FIS5" s="74"/>
      <c r="FIT5" s="74"/>
      <c r="FIU5" s="74"/>
      <c r="FIV5" s="74"/>
      <c r="FIW5" s="74"/>
      <c r="FIX5" s="74"/>
      <c r="FIY5" s="74"/>
      <c r="FIZ5" s="74"/>
      <c r="FJA5" s="74"/>
      <c r="FJB5" s="74"/>
      <c r="FJC5" s="74"/>
      <c r="FJD5" s="74"/>
      <c r="FJE5" s="74"/>
      <c r="FJF5" s="74"/>
      <c r="FJG5" s="74"/>
      <c r="FJH5" s="74"/>
      <c r="FJI5" s="74"/>
      <c r="FJJ5" s="74"/>
      <c r="FJK5" s="74"/>
      <c r="FJL5" s="74"/>
      <c r="FJM5" s="74"/>
      <c r="FJN5" s="74"/>
      <c r="FJO5" s="74"/>
      <c r="FJP5" s="74"/>
      <c r="FJQ5" s="74"/>
      <c r="FJR5" s="74"/>
      <c r="FJS5" s="74"/>
      <c r="FJT5" s="74"/>
      <c r="FJU5" s="74"/>
      <c r="FJV5" s="74"/>
      <c r="FJW5" s="74"/>
      <c r="FJX5" s="74"/>
      <c r="FJY5" s="74"/>
      <c r="FJZ5" s="74"/>
      <c r="FKA5" s="74"/>
      <c r="FKB5" s="74"/>
      <c r="FKC5" s="74"/>
      <c r="FKD5" s="74"/>
      <c r="FKE5" s="74"/>
      <c r="FKF5" s="74"/>
      <c r="FKG5" s="74"/>
      <c r="FKH5" s="74"/>
      <c r="FKI5" s="74"/>
      <c r="FKJ5" s="74"/>
      <c r="FKK5" s="74"/>
      <c r="FKL5" s="74"/>
      <c r="FKM5" s="74"/>
      <c r="FKN5" s="74"/>
      <c r="FKO5" s="74"/>
      <c r="FKP5" s="74"/>
      <c r="FKQ5" s="74"/>
      <c r="FKR5" s="74"/>
      <c r="FKS5" s="74"/>
      <c r="FKT5" s="74"/>
      <c r="FKU5" s="74"/>
      <c r="FKV5" s="74"/>
      <c r="FKW5" s="74"/>
      <c r="FKX5" s="74"/>
      <c r="FKY5" s="74"/>
      <c r="FKZ5" s="74"/>
      <c r="FLA5" s="74"/>
      <c r="FLB5" s="74"/>
      <c r="FLC5" s="74"/>
      <c r="FLD5" s="74"/>
      <c r="FLE5" s="74"/>
      <c r="FLF5" s="74"/>
      <c r="FLG5" s="74"/>
      <c r="FLH5" s="74"/>
      <c r="FLI5" s="74"/>
      <c r="FLJ5" s="74"/>
      <c r="FLK5" s="74"/>
      <c r="FLL5" s="74"/>
      <c r="FLM5" s="74"/>
      <c r="FLN5" s="74"/>
      <c r="FLO5" s="74"/>
      <c r="FLP5" s="74"/>
      <c r="FLQ5" s="74"/>
      <c r="FLR5" s="74"/>
      <c r="FLS5" s="74"/>
      <c r="FLT5" s="74"/>
      <c r="FLU5" s="74"/>
      <c r="FLV5" s="74"/>
      <c r="FLW5" s="74"/>
      <c r="FLX5" s="74"/>
      <c r="FLY5" s="74"/>
      <c r="FLZ5" s="74"/>
      <c r="FMA5" s="74"/>
      <c r="FMB5" s="74"/>
      <c r="FMC5" s="74"/>
      <c r="FMD5" s="74"/>
      <c r="FME5" s="74"/>
      <c r="FMF5" s="74"/>
      <c r="FMG5" s="74"/>
      <c r="FMH5" s="74"/>
      <c r="FMI5" s="74"/>
      <c r="FMJ5" s="74"/>
      <c r="FMK5" s="74"/>
      <c r="FML5" s="74"/>
      <c r="FMM5" s="74"/>
      <c r="FMN5" s="74"/>
      <c r="FMO5" s="74"/>
      <c r="FMP5" s="74"/>
      <c r="FMQ5" s="74"/>
      <c r="FMR5" s="74"/>
      <c r="FMS5" s="74"/>
      <c r="FMT5" s="74"/>
      <c r="FMU5" s="74"/>
      <c r="FMV5" s="74"/>
      <c r="FMW5" s="74"/>
      <c r="FMX5" s="74"/>
      <c r="FMY5" s="74"/>
      <c r="FMZ5" s="74"/>
      <c r="FNA5" s="74"/>
      <c r="FNB5" s="74"/>
      <c r="FNC5" s="74"/>
      <c r="FND5" s="74"/>
      <c r="FNE5" s="74"/>
      <c r="FNF5" s="74"/>
      <c r="FNG5" s="74"/>
      <c r="FNH5" s="74"/>
      <c r="FNI5" s="74"/>
      <c r="FNJ5" s="74"/>
      <c r="FNK5" s="74"/>
      <c r="FNL5" s="74"/>
      <c r="FNM5" s="74"/>
      <c r="FNN5" s="74"/>
      <c r="FNO5" s="74"/>
      <c r="FNP5" s="74"/>
      <c r="FNQ5" s="74"/>
      <c r="FNR5" s="74"/>
      <c r="FNS5" s="74"/>
      <c r="FNT5" s="74"/>
      <c r="FNU5" s="74"/>
      <c r="FNV5" s="74"/>
      <c r="FNW5" s="74"/>
      <c r="FNX5" s="74"/>
      <c r="FNY5" s="74"/>
      <c r="FNZ5" s="74"/>
      <c r="FOA5" s="74"/>
      <c r="FOB5" s="74"/>
      <c r="FOC5" s="74"/>
      <c r="FOD5" s="74"/>
      <c r="FOE5" s="74"/>
      <c r="FOF5" s="74"/>
      <c r="FOG5" s="74"/>
      <c r="FOH5" s="74"/>
      <c r="FOI5" s="74"/>
      <c r="FOJ5" s="74"/>
      <c r="FOK5" s="74"/>
      <c r="FOL5" s="74"/>
      <c r="FOM5" s="74"/>
      <c r="FON5" s="74"/>
      <c r="FOO5" s="74"/>
      <c r="FOP5" s="74"/>
      <c r="FOQ5" s="74"/>
      <c r="FOR5" s="74"/>
      <c r="FOS5" s="74"/>
      <c r="FOT5" s="74"/>
      <c r="FOU5" s="74"/>
      <c r="FOV5" s="74"/>
      <c r="FOW5" s="74"/>
      <c r="FOX5" s="74"/>
      <c r="FOY5" s="74"/>
      <c r="FOZ5" s="74"/>
      <c r="FPA5" s="74"/>
      <c r="FPB5" s="74"/>
      <c r="FPC5" s="74"/>
      <c r="FPD5" s="74"/>
      <c r="FPE5" s="74"/>
      <c r="FPF5" s="74"/>
      <c r="FPG5" s="74"/>
      <c r="FPH5" s="74"/>
      <c r="FPI5" s="74"/>
      <c r="FPJ5" s="74"/>
      <c r="FPK5" s="74"/>
      <c r="FPL5" s="74"/>
      <c r="FPM5" s="74"/>
      <c r="FPN5" s="74"/>
      <c r="FPO5" s="74"/>
      <c r="FPP5" s="74"/>
      <c r="FPQ5" s="74"/>
      <c r="FPR5" s="74"/>
      <c r="FPS5" s="74"/>
      <c r="FPT5" s="74"/>
      <c r="FPU5" s="74"/>
      <c r="FPV5" s="74"/>
      <c r="FPW5" s="74"/>
      <c r="FPX5" s="74"/>
      <c r="FPY5" s="74"/>
      <c r="FPZ5" s="74"/>
      <c r="FQA5" s="74"/>
      <c r="FQB5" s="74"/>
      <c r="FQC5" s="74"/>
      <c r="FQD5" s="74"/>
      <c r="FQE5" s="74"/>
      <c r="FQF5" s="74"/>
      <c r="FQG5" s="74"/>
      <c r="FQH5" s="74"/>
      <c r="FQI5" s="74"/>
      <c r="FQJ5" s="74"/>
      <c r="FQK5" s="74"/>
      <c r="FQL5" s="74"/>
      <c r="FQM5" s="74"/>
      <c r="FQN5" s="74"/>
      <c r="FQO5" s="74"/>
      <c r="FQP5" s="74"/>
      <c r="FQQ5" s="74"/>
      <c r="FQR5" s="74"/>
      <c r="FQS5" s="74"/>
      <c r="FQT5" s="74"/>
      <c r="FQU5" s="74"/>
      <c r="FQV5" s="74"/>
      <c r="FQW5" s="74"/>
      <c r="FQX5" s="74"/>
      <c r="FQY5" s="74"/>
      <c r="FQZ5" s="74"/>
      <c r="FRA5" s="74"/>
      <c r="FRB5" s="74"/>
      <c r="FRC5" s="74"/>
      <c r="FRD5" s="74"/>
      <c r="FRE5" s="74"/>
      <c r="FRF5" s="74"/>
      <c r="FRG5" s="74"/>
      <c r="FRH5" s="74"/>
      <c r="FRI5" s="74"/>
      <c r="FRJ5" s="74"/>
      <c r="FRK5" s="74"/>
      <c r="FRL5" s="74"/>
      <c r="FRM5" s="74"/>
      <c r="FRN5" s="74"/>
      <c r="FRO5" s="74"/>
      <c r="FRP5" s="74"/>
      <c r="FRQ5" s="74"/>
      <c r="FRR5" s="74"/>
      <c r="FRS5" s="74"/>
      <c r="FRT5" s="74"/>
      <c r="FRU5" s="74"/>
      <c r="FRV5" s="74"/>
      <c r="FRW5" s="74"/>
      <c r="FRX5" s="74"/>
      <c r="FRY5" s="74"/>
      <c r="FRZ5" s="74"/>
      <c r="FSA5" s="74"/>
      <c r="FSB5" s="74"/>
      <c r="FSC5" s="74"/>
      <c r="FSD5" s="74"/>
      <c r="FSE5" s="74"/>
      <c r="FSF5" s="74"/>
      <c r="FSG5" s="74"/>
      <c r="FSH5" s="74"/>
      <c r="FSI5" s="74"/>
      <c r="FSJ5" s="74"/>
      <c r="FSK5" s="74"/>
      <c r="FSL5" s="74"/>
      <c r="FSM5" s="74"/>
      <c r="FSN5" s="74"/>
      <c r="FSO5" s="74"/>
      <c r="FSP5" s="74"/>
      <c r="FSQ5" s="74"/>
      <c r="FSR5" s="74"/>
      <c r="FSS5" s="74"/>
      <c r="FST5" s="74"/>
      <c r="FSU5" s="74"/>
      <c r="FSV5" s="74"/>
      <c r="FSW5" s="74"/>
      <c r="FSX5" s="74"/>
      <c r="FSY5" s="74"/>
      <c r="FSZ5" s="74"/>
      <c r="FTA5" s="74"/>
      <c r="FTB5" s="74"/>
      <c r="FTC5" s="74"/>
      <c r="FTD5" s="74"/>
      <c r="FTE5" s="74"/>
      <c r="FTF5" s="74"/>
      <c r="FTG5" s="74"/>
      <c r="FTH5" s="74"/>
      <c r="FTI5" s="74"/>
      <c r="FTJ5" s="74"/>
      <c r="FTK5" s="74"/>
      <c r="FTL5" s="74"/>
      <c r="FTM5" s="74"/>
      <c r="FTN5" s="74"/>
      <c r="FTO5" s="74"/>
      <c r="FTP5" s="74"/>
      <c r="FTQ5" s="74"/>
      <c r="FTR5" s="74"/>
      <c r="FTS5" s="74"/>
      <c r="FTT5" s="74"/>
      <c r="FTU5" s="74"/>
      <c r="FTV5" s="74"/>
      <c r="FTW5" s="74"/>
      <c r="FTX5" s="74"/>
      <c r="FTY5" s="74"/>
      <c r="FTZ5" s="74"/>
      <c r="FUA5" s="74"/>
      <c r="FUB5" s="74"/>
      <c r="FUC5" s="74"/>
      <c r="FUD5" s="74"/>
      <c r="FUE5" s="74"/>
      <c r="FUF5" s="74"/>
      <c r="FUG5" s="74"/>
      <c r="FUH5" s="74"/>
      <c r="FUI5" s="74"/>
      <c r="FUJ5" s="74"/>
      <c r="FUK5" s="74"/>
      <c r="FUL5" s="74"/>
      <c r="FUM5" s="74"/>
      <c r="FUN5" s="74"/>
      <c r="FUO5" s="74"/>
      <c r="FUP5" s="74"/>
      <c r="FUQ5" s="74"/>
      <c r="FUR5" s="74"/>
      <c r="FUS5" s="74"/>
      <c r="FUT5" s="74"/>
      <c r="FUU5" s="74"/>
      <c r="FUV5" s="74"/>
      <c r="FUW5" s="74"/>
      <c r="FUX5" s="74"/>
      <c r="FUY5" s="74"/>
      <c r="FUZ5" s="74"/>
      <c r="FVA5" s="74"/>
      <c r="FVB5" s="74"/>
      <c r="FVC5" s="74"/>
      <c r="FVD5" s="74"/>
      <c r="FVE5" s="74"/>
      <c r="FVF5" s="74"/>
      <c r="FVG5" s="74"/>
      <c r="FVH5" s="74"/>
      <c r="FVI5" s="74"/>
      <c r="FVJ5" s="74"/>
      <c r="FVK5" s="74"/>
      <c r="FVL5" s="74"/>
      <c r="FVM5" s="74"/>
      <c r="FVN5" s="74"/>
      <c r="FVO5" s="74"/>
      <c r="FVP5" s="74"/>
      <c r="FVQ5" s="74"/>
      <c r="FVR5" s="74"/>
      <c r="FVS5" s="74"/>
      <c r="FVT5" s="74"/>
      <c r="FVU5" s="74"/>
      <c r="FVV5" s="74"/>
      <c r="FVW5" s="74"/>
      <c r="FVX5" s="74"/>
      <c r="FVY5" s="74"/>
      <c r="FVZ5" s="74"/>
      <c r="FWA5" s="74"/>
      <c r="FWB5" s="74"/>
      <c r="FWC5" s="74"/>
      <c r="FWD5" s="74"/>
      <c r="FWE5" s="74"/>
      <c r="FWF5" s="74"/>
      <c r="FWG5" s="74"/>
      <c r="FWH5" s="74"/>
      <c r="FWI5" s="74"/>
      <c r="FWJ5" s="74"/>
      <c r="FWK5" s="74"/>
      <c r="FWL5" s="74"/>
      <c r="FWM5" s="74"/>
      <c r="FWN5" s="74"/>
      <c r="FWO5" s="74"/>
      <c r="FWP5" s="74"/>
      <c r="FWQ5" s="74"/>
      <c r="FWR5" s="74"/>
      <c r="FWS5" s="74"/>
      <c r="FWT5" s="74"/>
      <c r="FWU5" s="74"/>
      <c r="FWV5" s="74"/>
      <c r="FWW5" s="74"/>
      <c r="FWX5" s="74"/>
      <c r="FWY5" s="74"/>
      <c r="FWZ5" s="74"/>
      <c r="FXA5" s="74"/>
      <c r="FXB5" s="74"/>
      <c r="FXC5" s="74"/>
      <c r="FXD5" s="74"/>
      <c r="FXE5" s="74"/>
      <c r="FXF5" s="74"/>
      <c r="FXG5" s="74"/>
      <c r="FXH5" s="74"/>
      <c r="FXI5" s="74"/>
      <c r="FXJ5" s="74"/>
      <c r="FXK5" s="74"/>
      <c r="FXL5" s="74"/>
      <c r="FXM5" s="74"/>
      <c r="FXN5" s="74"/>
      <c r="FXO5" s="74"/>
      <c r="FXP5" s="74"/>
      <c r="FXQ5" s="74"/>
      <c r="FXR5" s="74"/>
      <c r="FXS5" s="74"/>
      <c r="FXT5" s="74"/>
      <c r="FXU5" s="74"/>
      <c r="FXV5" s="74"/>
      <c r="FXW5" s="74"/>
      <c r="FXX5" s="74"/>
      <c r="FXY5" s="74"/>
      <c r="FXZ5" s="74"/>
      <c r="FYA5" s="74"/>
      <c r="FYB5" s="74"/>
      <c r="FYC5" s="74"/>
      <c r="FYD5" s="74"/>
      <c r="FYE5" s="74"/>
      <c r="FYF5" s="74"/>
      <c r="FYG5" s="74"/>
      <c r="FYH5" s="74"/>
      <c r="FYI5" s="74"/>
      <c r="FYJ5" s="74"/>
      <c r="FYK5" s="74"/>
      <c r="FYL5" s="74"/>
      <c r="FYM5" s="74"/>
      <c r="FYN5" s="74"/>
      <c r="FYO5" s="74"/>
      <c r="FYP5" s="74"/>
      <c r="FYQ5" s="74"/>
      <c r="FYR5" s="74"/>
      <c r="FYS5" s="74"/>
      <c r="FYT5" s="74"/>
      <c r="FYU5" s="74"/>
      <c r="FYV5" s="74"/>
      <c r="FYW5" s="74"/>
      <c r="FYX5" s="74"/>
      <c r="FYY5" s="74"/>
      <c r="FYZ5" s="74"/>
      <c r="FZA5" s="74"/>
      <c r="FZB5" s="74"/>
      <c r="FZC5" s="74"/>
      <c r="FZD5" s="74"/>
      <c r="FZE5" s="74"/>
      <c r="FZF5" s="74"/>
      <c r="FZG5" s="74"/>
      <c r="FZH5" s="74"/>
      <c r="FZI5" s="74"/>
      <c r="FZJ5" s="74"/>
      <c r="FZK5" s="74"/>
      <c r="FZL5" s="74"/>
      <c r="FZM5" s="74"/>
      <c r="FZN5" s="74"/>
      <c r="FZO5" s="74"/>
      <c r="FZP5" s="74"/>
      <c r="FZQ5" s="74"/>
      <c r="FZR5" s="74"/>
      <c r="FZS5" s="74"/>
      <c r="FZT5" s="74"/>
      <c r="FZU5" s="74"/>
      <c r="FZV5" s="74"/>
      <c r="FZW5" s="74"/>
      <c r="FZX5" s="74"/>
      <c r="FZY5" s="74"/>
      <c r="FZZ5" s="74"/>
      <c r="GAA5" s="74"/>
      <c r="GAB5" s="74"/>
      <c r="GAC5" s="74"/>
      <c r="GAD5" s="74"/>
      <c r="GAE5" s="74"/>
      <c r="GAF5" s="74"/>
      <c r="GAG5" s="74"/>
      <c r="GAH5" s="74"/>
      <c r="GAI5" s="74"/>
      <c r="GAJ5" s="74"/>
      <c r="GAK5" s="74"/>
      <c r="GAL5" s="74"/>
      <c r="GAM5" s="74"/>
      <c r="GAN5" s="74"/>
      <c r="GAO5" s="74"/>
      <c r="GAP5" s="74"/>
      <c r="GAQ5" s="74"/>
      <c r="GAR5" s="74"/>
      <c r="GAS5" s="74"/>
      <c r="GAT5" s="74"/>
      <c r="GAU5" s="74"/>
      <c r="GAV5" s="74"/>
      <c r="GAW5" s="74"/>
      <c r="GAX5" s="74"/>
      <c r="GAY5" s="74"/>
      <c r="GAZ5" s="74"/>
      <c r="GBA5" s="74"/>
      <c r="GBB5" s="74"/>
      <c r="GBC5" s="74"/>
      <c r="GBD5" s="74"/>
      <c r="GBE5" s="74"/>
      <c r="GBF5" s="74"/>
      <c r="GBG5" s="74"/>
      <c r="GBH5" s="74"/>
      <c r="GBI5" s="74"/>
      <c r="GBJ5" s="74"/>
      <c r="GBK5" s="74"/>
      <c r="GBL5" s="74"/>
      <c r="GBM5" s="74"/>
      <c r="GBN5" s="74"/>
      <c r="GBO5" s="74"/>
      <c r="GBP5" s="74"/>
      <c r="GBQ5" s="74"/>
      <c r="GBR5" s="74"/>
      <c r="GBS5" s="74"/>
      <c r="GBT5" s="74"/>
      <c r="GBU5" s="74"/>
      <c r="GBV5" s="74"/>
      <c r="GBW5" s="74"/>
      <c r="GBX5" s="74"/>
      <c r="GBY5" s="74"/>
      <c r="GBZ5" s="74"/>
      <c r="GCA5" s="74"/>
      <c r="GCB5" s="74"/>
      <c r="GCC5" s="74"/>
      <c r="GCD5" s="74"/>
      <c r="GCE5" s="74"/>
      <c r="GCF5" s="74"/>
      <c r="GCG5" s="74"/>
      <c r="GCH5" s="74"/>
      <c r="GCI5" s="74"/>
      <c r="GCJ5" s="74"/>
      <c r="GCK5" s="74"/>
      <c r="GCL5" s="74"/>
      <c r="GCM5" s="74"/>
      <c r="GCN5" s="74"/>
      <c r="GCO5" s="74"/>
      <c r="GCP5" s="74"/>
      <c r="GCQ5" s="74"/>
      <c r="GCR5" s="74"/>
      <c r="GCS5" s="74"/>
      <c r="GCT5" s="74"/>
      <c r="GCU5" s="74"/>
      <c r="GCV5" s="74"/>
      <c r="GCW5" s="74"/>
      <c r="GCX5" s="74"/>
      <c r="GCY5" s="74"/>
      <c r="GCZ5" s="74"/>
      <c r="GDA5" s="74"/>
      <c r="GDB5" s="74"/>
      <c r="GDC5" s="74"/>
      <c r="GDD5" s="74"/>
      <c r="GDE5" s="74"/>
      <c r="GDF5" s="74"/>
      <c r="GDG5" s="74"/>
      <c r="GDH5" s="74"/>
      <c r="GDI5" s="74"/>
      <c r="GDJ5" s="74"/>
      <c r="GDK5" s="74"/>
      <c r="GDL5" s="74"/>
      <c r="GDM5" s="74"/>
      <c r="GDN5" s="74"/>
      <c r="GDO5" s="74"/>
      <c r="GDP5" s="74"/>
      <c r="GDQ5" s="74"/>
      <c r="GDR5" s="74"/>
      <c r="GDS5" s="74"/>
      <c r="GDT5" s="74"/>
      <c r="GDU5" s="74"/>
      <c r="GDV5" s="74"/>
      <c r="GDW5" s="74"/>
      <c r="GDX5" s="74"/>
      <c r="GDY5" s="74"/>
      <c r="GDZ5" s="74"/>
      <c r="GEA5" s="74"/>
      <c r="GEB5" s="74"/>
      <c r="GEC5" s="74"/>
      <c r="GED5" s="74"/>
      <c r="GEE5" s="74"/>
      <c r="GEF5" s="74"/>
      <c r="GEG5" s="74"/>
      <c r="GEH5" s="74"/>
      <c r="GEI5" s="74"/>
      <c r="GEJ5" s="74"/>
      <c r="GEK5" s="74"/>
      <c r="GEL5" s="74"/>
      <c r="GEM5" s="74"/>
      <c r="GEN5" s="74"/>
      <c r="GEO5" s="74"/>
      <c r="GEP5" s="74"/>
      <c r="GEQ5" s="74"/>
      <c r="GER5" s="74"/>
      <c r="GES5" s="74"/>
      <c r="GET5" s="74"/>
      <c r="GEU5" s="74"/>
      <c r="GEV5" s="74"/>
      <c r="GEW5" s="74"/>
      <c r="GEX5" s="74"/>
      <c r="GEY5" s="74"/>
      <c r="GEZ5" s="74"/>
      <c r="GFA5" s="74"/>
      <c r="GFB5" s="74"/>
      <c r="GFC5" s="74"/>
      <c r="GFD5" s="74"/>
      <c r="GFE5" s="74"/>
      <c r="GFF5" s="74"/>
      <c r="GFG5" s="74"/>
      <c r="GFH5" s="74"/>
      <c r="GFI5" s="74"/>
      <c r="GFJ5" s="74"/>
      <c r="GFK5" s="74"/>
      <c r="GFL5" s="74"/>
      <c r="GFM5" s="74"/>
      <c r="GFN5" s="74"/>
      <c r="GFO5" s="74"/>
      <c r="GFP5" s="74"/>
      <c r="GFQ5" s="74"/>
      <c r="GFR5" s="74"/>
      <c r="GFS5" s="74"/>
      <c r="GFT5" s="74"/>
      <c r="GFU5" s="74"/>
      <c r="GFV5" s="74"/>
      <c r="GFW5" s="74"/>
      <c r="GFX5" s="74"/>
      <c r="GFY5" s="74"/>
      <c r="GFZ5" s="74"/>
      <c r="GGA5" s="74"/>
      <c r="GGB5" s="74"/>
      <c r="GGC5" s="74"/>
      <c r="GGD5" s="74"/>
      <c r="GGE5" s="74"/>
      <c r="GGF5" s="74"/>
      <c r="GGG5" s="74"/>
      <c r="GGH5" s="74"/>
      <c r="GGI5" s="74"/>
      <c r="GGJ5" s="74"/>
      <c r="GGK5" s="74"/>
      <c r="GGL5" s="74"/>
      <c r="GGM5" s="74"/>
      <c r="GGN5" s="74"/>
      <c r="GGO5" s="74"/>
      <c r="GGP5" s="74"/>
      <c r="GGQ5" s="74"/>
      <c r="GGR5" s="74"/>
      <c r="GGS5" s="74"/>
      <c r="GGT5" s="74"/>
      <c r="GGU5" s="74"/>
      <c r="GGV5" s="74"/>
      <c r="GGW5" s="74"/>
      <c r="GGX5" s="74"/>
      <c r="GGY5" s="74"/>
      <c r="GGZ5" s="74"/>
      <c r="GHA5" s="74"/>
      <c r="GHB5" s="74"/>
      <c r="GHC5" s="74"/>
      <c r="GHD5" s="74"/>
      <c r="GHE5" s="74"/>
      <c r="GHF5" s="74"/>
      <c r="GHG5" s="74"/>
      <c r="GHH5" s="74"/>
      <c r="GHI5" s="74"/>
      <c r="GHJ5" s="74"/>
      <c r="GHK5" s="74"/>
      <c r="GHL5" s="74"/>
      <c r="GHM5" s="74"/>
      <c r="GHN5" s="74"/>
      <c r="GHO5" s="74"/>
      <c r="GHP5" s="74"/>
      <c r="GHQ5" s="74"/>
      <c r="GHR5" s="74"/>
      <c r="GHS5" s="74"/>
      <c r="GHT5" s="74"/>
      <c r="GHU5" s="74"/>
      <c r="GHV5" s="74"/>
      <c r="GHW5" s="74"/>
      <c r="GHX5" s="74"/>
      <c r="GHY5" s="74"/>
      <c r="GHZ5" s="74"/>
      <c r="GIA5" s="74"/>
      <c r="GIB5" s="74"/>
      <c r="GIC5" s="74"/>
      <c r="GID5" s="74"/>
      <c r="GIE5" s="74"/>
      <c r="GIF5" s="74"/>
      <c r="GIG5" s="74"/>
      <c r="GIH5" s="74"/>
      <c r="GII5" s="74"/>
      <c r="GIJ5" s="74"/>
      <c r="GIK5" s="74"/>
      <c r="GIL5" s="74"/>
      <c r="GIM5" s="74"/>
      <c r="GIN5" s="74"/>
      <c r="GIO5" s="74"/>
      <c r="GIP5" s="74"/>
      <c r="GIQ5" s="74"/>
      <c r="GIR5" s="74"/>
      <c r="GIS5" s="74"/>
      <c r="GIT5" s="74"/>
      <c r="GIU5" s="74"/>
      <c r="GIV5" s="74"/>
      <c r="GIW5" s="74"/>
      <c r="GIX5" s="74"/>
      <c r="GIY5" s="74"/>
      <c r="GIZ5" s="74"/>
      <c r="GJA5" s="74"/>
      <c r="GJB5" s="74"/>
      <c r="GJC5" s="74"/>
      <c r="GJD5" s="74"/>
      <c r="GJE5" s="74"/>
      <c r="GJF5" s="74"/>
      <c r="GJG5" s="74"/>
      <c r="GJH5" s="74"/>
      <c r="GJI5" s="74"/>
      <c r="GJJ5" s="74"/>
      <c r="GJK5" s="74"/>
      <c r="GJL5" s="74"/>
      <c r="GJM5" s="74"/>
      <c r="GJN5" s="74"/>
      <c r="GJO5" s="74"/>
      <c r="GJP5" s="74"/>
      <c r="GJQ5" s="74"/>
      <c r="GJR5" s="74"/>
      <c r="GJS5" s="74"/>
      <c r="GJT5" s="74"/>
      <c r="GJU5" s="74"/>
      <c r="GJV5" s="74"/>
      <c r="GJW5" s="74"/>
      <c r="GJX5" s="74"/>
      <c r="GJY5" s="74"/>
      <c r="GJZ5" s="74"/>
      <c r="GKA5" s="74"/>
      <c r="GKB5" s="74"/>
      <c r="GKC5" s="74"/>
      <c r="GKD5" s="74"/>
      <c r="GKE5" s="74"/>
      <c r="GKF5" s="74"/>
      <c r="GKG5" s="74"/>
      <c r="GKH5" s="74"/>
      <c r="GKI5" s="74"/>
      <c r="GKJ5" s="74"/>
      <c r="GKK5" s="74"/>
      <c r="GKL5" s="74"/>
      <c r="GKM5" s="74"/>
      <c r="GKN5" s="74"/>
      <c r="GKO5" s="74"/>
      <c r="GKP5" s="74"/>
      <c r="GKQ5" s="74"/>
      <c r="GKR5" s="74"/>
      <c r="GKS5" s="74"/>
      <c r="GKT5" s="74"/>
      <c r="GKU5" s="74"/>
      <c r="GKV5" s="74"/>
      <c r="GKW5" s="74"/>
      <c r="GKX5" s="74"/>
      <c r="GKY5" s="74"/>
      <c r="GKZ5" s="74"/>
      <c r="GLA5" s="74"/>
      <c r="GLB5" s="74"/>
      <c r="GLC5" s="74"/>
      <c r="GLD5" s="74"/>
      <c r="GLE5" s="74"/>
      <c r="GLF5" s="74"/>
      <c r="GLG5" s="74"/>
      <c r="GLH5" s="74"/>
      <c r="GLI5" s="74"/>
      <c r="GLJ5" s="74"/>
      <c r="GLK5" s="74"/>
      <c r="GLL5" s="74"/>
      <c r="GLM5" s="74"/>
      <c r="GLN5" s="74"/>
      <c r="GLO5" s="74"/>
      <c r="GLP5" s="74"/>
      <c r="GLQ5" s="74"/>
      <c r="GLR5" s="74"/>
      <c r="GLS5" s="74"/>
      <c r="GLT5" s="74"/>
      <c r="GLU5" s="74"/>
      <c r="GLV5" s="74"/>
      <c r="GLW5" s="74"/>
      <c r="GLX5" s="74"/>
      <c r="GLY5" s="74"/>
      <c r="GLZ5" s="74"/>
      <c r="GMA5" s="74"/>
      <c r="GMB5" s="74"/>
      <c r="GMC5" s="74"/>
      <c r="GMD5" s="74"/>
      <c r="GME5" s="74"/>
      <c r="GMF5" s="74"/>
      <c r="GMG5" s="74"/>
      <c r="GMH5" s="74"/>
      <c r="GMI5" s="74"/>
      <c r="GMJ5" s="74"/>
      <c r="GMK5" s="74"/>
      <c r="GML5" s="74"/>
      <c r="GMM5" s="74"/>
      <c r="GMN5" s="74"/>
      <c r="GMO5" s="74"/>
      <c r="GMP5" s="74"/>
      <c r="GMQ5" s="74"/>
      <c r="GMR5" s="74"/>
      <c r="GMS5" s="74"/>
      <c r="GMT5" s="74"/>
      <c r="GMU5" s="74"/>
      <c r="GMV5" s="74"/>
      <c r="GMW5" s="74"/>
      <c r="GMX5" s="74"/>
      <c r="GMY5" s="74"/>
      <c r="GMZ5" s="74"/>
      <c r="GNA5" s="74"/>
      <c r="GNB5" s="74"/>
      <c r="GNC5" s="74"/>
      <c r="GND5" s="74"/>
      <c r="GNE5" s="74"/>
      <c r="GNF5" s="74"/>
      <c r="GNG5" s="74"/>
      <c r="GNH5" s="74"/>
      <c r="GNI5" s="74"/>
      <c r="GNJ5" s="74"/>
      <c r="GNK5" s="74"/>
      <c r="GNL5" s="74"/>
      <c r="GNM5" s="74"/>
      <c r="GNN5" s="74"/>
      <c r="GNO5" s="74"/>
      <c r="GNP5" s="74"/>
      <c r="GNQ5" s="74"/>
      <c r="GNR5" s="74"/>
      <c r="GNS5" s="74"/>
      <c r="GNT5" s="74"/>
      <c r="GNU5" s="74"/>
      <c r="GNV5" s="74"/>
      <c r="GNW5" s="74"/>
      <c r="GNX5" s="74"/>
      <c r="GNY5" s="74"/>
      <c r="GNZ5" s="74"/>
      <c r="GOA5" s="74"/>
      <c r="GOB5" s="74"/>
      <c r="GOC5" s="74"/>
      <c r="GOD5" s="74"/>
      <c r="GOE5" s="74"/>
      <c r="GOF5" s="74"/>
      <c r="GOG5" s="74"/>
      <c r="GOH5" s="74"/>
      <c r="GOI5" s="74"/>
      <c r="GOJ5" s="74"/>
      <c r="GOK5" s="74"/>
      <c r="GOL5" s="74"/>
      <c r="GOM5" s="74"/>
      <c r="GON5" s="74"/>
      <c r="GOO5" s="74"/>
      <c r="GOP5" s="74"/>
      <c r="GOQ5" s="74"/>
      <c r="GOR5" s="74"/>
      <c r="GOS5" s="74"/>
      <c r="GOT5" s="74"/>
      <c r="GOU5" s="74"/>
      <c r="GOV5" s="74"/>
      <c r="GOW5" s="74"/>
      <c r="GOX5" s="74"/>
      <c r="GOY5" s="74"/>
      <c r="GOZ5" s="74"/>
      <c r="GPA5" s="74"/>
      <c r="GPB5" s="74"/>
      <c r="GPC5" s="74"/>
      <c r="GPD5" s="74"/>
      <c r="GPE5" s="74"/>
      <c r="GPF5" s="74"/>
      <c r="GPG5" s="74"/>
      <c r="GPH5" s="74"/>
      <c r="GPI5" s="74"/>
      <c r="GPJ5" s="74"/>
      <c r="GPK5" s="74"/>
      <c r="GPL5" s="74"/>
      <c r="GPM5" s="74"/>
      <c r="GPN5" s="74"/>
      <c r="GPO5" s="74"/>
      <c r="GPP5" s="74"/>
      <c r="GPQ5" s="74"/>
      <c r="GPR5" s="74"/>
      <c r="GPS5" s="74"/>
      <c r="GPT5" s="74"/>
      <c r="GPU5" s="74"/>
      <c r="GPV5" s="74"/>
      <c r="GPW5" s="74"/>
      <c r="GPX5" s="74"/>
      <c r="GPY5" s="74"/>
      <c r="GPZ5" s="74"/>
      <c r="GQA5" s="74"/>
      <c r="GQB5" s="74"/>
      <c r="GQC5" s="74"/>
      <c r="GQD5" s="74"/>
      <c r="GQE5" s="74"/>
      <c r="GQF5" s="74"/>
      <c r="GQG5" s="74"/>
      <c r="GQH5" s="74"/>
      <c r="GQI5" s="74"/>
      <c r="GQJ5" s="74"/>
      <c r="GQK5" s="74"/>
      <c r="GQL5" s="74"/>
      <c r="GQM5" s="74"/>
      <c r="GQN5" s="74"/>
      <c r="GQO5" s="74"/>
      <c r="GQP5" s="74"/>
      <c r="GQQ5" s="74"/>
      <c r="GQR5" s="74"/>
      <c r="GQS5" s="74"/>
      <c r="GQT5" s="74"/>
      <c r="GQU5" s="74"/>
      <c r="GQV5" s="74"/>
      <c r="GQW5" s="74"/>
      <c r="GQX5" s="74"/>
      <c r="GQY5" s="74"/>
      <c r="GQZ5" s="74"/>
      <c r="GRA5" s="74"/>
      <c r="GRB5" s="74"/>
      <c r="GRC5" s="74"/>
      <c r="GRD5" s="74"/>
      <c r="GRE5" s="74"/>
      <c r="GRF5" s="74"/>
      <c r="GRG5" s="74"/>
      <c r="GRH5" s="74"/>
      <c r="GRI5" s="74"/>
      <c r="GRJ5" s="74"/>
      <c r="GRK5" s="74"/>
      <c r="GRL5" s="74"/>
      <c r="GRM5" s="74"/>
      <c r="GRN5" s="74"/>
      <c r="GRO5" s="74"/>
      <c r="GRP5" s="74"/>
      <c r="GRQ5" s="74"/>
      <c r="GRR5" s="74"/>
      <c r="GRS5" s="74"/>
      <c r="GRT5" s="74"/>
      <c r="GRU5" s="74"/>
      <c r="GRV5" s="74"/>
      <c r="GRW5" s="74"/>
      <c r="GRX5" s="74"/>
      <c r="GRY5" s="74"/>
      <c r="GRZ5" s="74"/>
      <c r="GSA5" s="74"/>
      <c r="GSB5" s="74"/>
      <c r="GSC5" s="74"/>
      <c r="GSD5" s="74"/>
      <c r="GSE5" s="74"/>
      <c r="GSF5" s="74"/>
      <c r="GSG5" s="74"/>
      <c r="GSH5" s="74"/>
      <c r="GSI5" s="74"/>
      <c r="GSJ5" s="74"/>
      <c r="GSK5" s="74"/>
      <c r="GSL5" s="74"/>
      <c r="GSM5" s="74"/>
      <c r="GSN5" s="74"/>
      <c r="GSO5" s="74"/>
      <c r="GSP5" s="74"/>
      <c r="GSQ5" s="74"/>
      <c r="GSR5" s="74"/>
      <c r="GSS5" s="74"/>
      <c r="GST5" s="74"/>
      <c r="GSU5" s="74"/>
      <c r="GSV5" s="74"/>
      <c r="GSW5" s="74"/>
      <c r="GSX5" s="74"/>
      <c r="GSY5" s="74"/>
      <c r="GSZ5" s="74"/>
      <c r="GTA5" s="74"/>
      <c r="GTB5" s="74"/>
      <c r="GTC5" s="74"/>
      <c r="GTD5" s="74"/>
      <c r="GTE5" s="74"/>
      <c r="GTF5" s="74"/>
      <c r="GTG5" s="74"/>
      <c r="GTH5" s="74"/>
      <c r="GTI5" s="74"/>
      <c r="GTJ5" s="74"/>
      <c r="GTK5" s="74"/>
      <c r="GTL5" s="74"/>
      <c r="GTM5" s="74"/>
      <c r="GTN5" s="74"/>
      <c r="GTO5" s="74"/>
      <c r="GTP5" s="74"/>
      <c r="GTQ5" s="74"/>
      <c r="GTR5" s="74"/>
      <c r="GTS5" s="74"/>
      <c r="GTT5" s="74"/>
      <c r="GTU5" s="74"/>
      <c r="GTV5" s="74"/>
      <c r="GTW5" s="74"/>
      <c r="GTX5" s="74"/>
      <c r="GTY5" s="74"/>
      <c r="GTZ5" s="74"/>
      <c r="GUA5" s="74"/>
      <c r="GUB5" s="74"/>
      <c r="GUC5" s="74"/>
      <c r="GUD5" s="74"/>
      <c r="GUE5" s="74"/>
      <c r="GUF5" s="74"/>
      <c r="GUG5" s="74"/>
      <c r="GUH5" s="74"/>
      <c r="GUI5" s="74"/>
      <c r="GUJ5" s="74"/>
      <c r="GUK5" s="74"/>
      <c r="GUL5" s="74"/>
      <c r="GUM5" s="74"/>
      <c r="GUN5" s="74"/>
      <c r="GUO5" s="74"/>
      <c r="GUP5" s="74"/>
      <c r="GUQ5" s="74"/>
      <c r="GUR5" s="74"/>
      <c r="GUS5" s="74"/>
      <c r="GUT5" s="74"/>
      <c r="GUU5" s="74"/>
      <c r="GUV5" s="74"/>
      <c r="GUW5" s="74"/>
      <c r="GUX5" s="74"/>
      <c r="GUY5" s="74"/>
      <c r="GUZ5" s="74"/>
      <c r="GVA5" s="74"/>
      <c r="GVB5" s="74"/>
      <c r="GVC5" s="74"/>
      <c r="GVD5" s="74"/>
      <c r="GVE5" s="74"/>
      <c r="GVF5" s="74"/>
      <c r="GVG5" s="74"/>
      <c r="GVH5" s="74"/>
      <c r="GVI5" s="74"/>
      <c r="GVJ5" s="74"/>
      <c r="GVK5" s="74"/>
      <c r="GVL5" s="74"/>
      <c r="GVM5" s="74"/>
      <c r="GVN5" s="74"/>
      <c r="GVO5" s="74"/>
      <c r="GVP5" s="74"/>
      <c r="GVQ5" s="74"/>
      <c r="GVR5" s="74"/>
      <c r="GVS5" s="74"/>
      <c r="GVT5" s="74"/>
      <c r="GVU5" s="74"/>
      <c r="GVV5" s="74"/>
      <c r="GVW5" s="74"/>
      <c r="GVX5" s="74"/>
      <c r="GVY5" s="74"/>
      <c r="GVZ5" s="74"/>
      <c r="GWA5" s="74"/>
      <c r="GWB5" s="74"/>
      <c r="GWC5" s="74"/>
      <c r="GWD5" s="74"/>
      <c r="GWE5" s="74"/>
      <c r="GWF5" s="74"/>
      <c r="GWG5" s="74"/>
      <c r="GWH5" s="74"/>
      <c r="GWI5" s="74"/>
      <c r="GWJ5" s="74"/>
      <c r="GWK5" s="74"/>
      <c r="GWL5" s="74"/>
      <c r="GWM5" s="74"/>
      <c r="GWN5" s="74"/>
      <c r="GWO5" s="74"/>
      <c r="GWP5" s="74"/>
      <c r="GWQ5" s="74"/>
      <c r="GWR5" s="74"/>
      <c r="GWS5" s="74"/>
      <c r="GWT5" s="74"/>
      <c r="GWU5" s="74"/>
      <c r="GWV5" s="74"/>
      <c r="GWW5" s="74"/>
      <c r="GWX5" s="74"/>
      <c r="GWY5" s="74"/>
      <c r="GWZ5" s="74"/>
      <c r="GXA5" s="74"/>
      <c r="GXB5" s="74"/>
      <c r="GXC5" s="74"/>
      <c r="GXD5" s="74"/>
      <c r="GXE5" s="74"/>
      <c r="GXF5" s="74"/>
      <c r="GXG5" s="74"/>
      <c r="GXH5" s="74"/>
      <c r="GXI5" s="74"/>
      <c r="GXJ5" s="74"/>
      <c r="GXK5" s="74"/>
      <c r="GXL5" s="74"/>
      <c r="GXM5" s="74"/>
      <c r="GXN5" s="74"/>
      <c r="GXO5" s="74"/>
      <c r="GXP5" s="74"/>
      <c r="GXQ5" s="74"/>
      <c r="GXR5" s="74"/>
      <c r="GXS5" s="74"/>
      <c r="GXT5" s="74"/>
      <c r="GXU5" s="74"/>
      <c r="GXV5" s="74"/>
      <c r="GXW5" s="74"/>
      <c r="GXX5" s="74"/>
      <c r="GXY5" s="74"/>
      <c r="GXZ5" s="74"/>
      <c r="GYA5" s="74"/>
      <c r="GYB5" s="74"/>
      <c r="GYC5" s="74"/>
      <c r="GYD5" s="74"/>
      <c r="GYE5" s="74"/>
      <c r="GYF5" s="74"/>
      <c r="GYG5" s="74"/>
      <c r="GYH5" s="74"/>
      <c r="GYI5" s="74"/>
      <c r="GYJ5" s="74"/>
      <c r="GYK5" s="74"/>
      <c r="GYL5" s="74"/>
      <c r="GYM5" s="74"/>
      <c r="GYN5" s="74"/>
      <c r="GYO5" s="74"/>
      <c r="GYP5" s="74"/>
      <c r="GYQ5" s="74"/>
      <c r="GYR5" s="74"/>
      <c r="GYS5" s="74"/>
      <c r="GYT5" s="74"/>
      <c r="GYU5" s="74"/>
      <c r="GYV5" s="74"/>
      <c r="GYW5" s="74"/>
      <c r="GYX5" s="74"/>
      <c r="GYY5" s="74"/>
      <c r="GYZ5" s="74"/>
      <c r="GZA5" s="74"/>
      <c r="GZB5" s="74"/>
      <c r="GZC5" s="74"/>
      <c r="GZD5" s="74"/>
      <c r="GZE5" s="74"/>
      <c r="GZF5" s="74"/>
      <c r="GZG5" s="74"/>
      <c r="GZH5" s="74"/>
      <c r="GZI5" s="74"/>
      <c r="GZJ5" s="74"/>
      <c r="GZK5" s="74"/>
      <c r="GZL5" s="74"/>
      <c r="GZM5" s="74"/>
      <c r="GZN5" s="74"/>
      <c r="GZO5" s="74"/>
      <c r="GZP5" s="74"/>
      <c r="GZQ5" s="74"/>
      <c r="GZR5" s="74"/>
      <c r="GZS5" s="74"/>
      <c r="GZT5" s="74"/>
      <c r="GZU5" s="74"/>
      <c r="GZV5" s="74"/>
      <c r="GZW5" s="74"/>
      <c r="GZX5" s="74"/>
      <c r="GZY5" s="74"/>
      <c r="GZZ5" s="74"/>
      <c r="HAA5" s="74"/>
      <c r="HAB5" s="74"/>
      <c r="HAC5" s="74"/>
      <c r="HAD5" s="74"/>
      <c r="HAE5" s="74"/>
      <c r="HAF5" s="74"/>
      <c r="HAG5" s="74"/>
      <c r="HAH5" s="74"/>
      <c r="HAI5" s="74"/>
      <c r="HAJ5" s="74"/>
      <c r="HAK5" s="74"/>
      <c r="HAL5" s="74"/>
      <c r="HAM5" s="74"/>
      <c r="HAN5" s="74"/>
      <c r="HAO5" s="74"/>
      <c r="HAP5" s="74"/>
      <c r="HAQ5" s="74"/>
      <c r="HAR5" s="74"/>
      <c r="HAS5" s="74"/>
      <c r="HAT5" s="74"/>
      <c r="HAU5" s="74"/>
      <c r="HAV5" s="74"/>
      <c r="HAW5" s="74"/>
      <c r="HAX5" s="74"/>
      <c r="HAY5" s="74"/>
      <c r="HAZ5" s="74"/>
      <c r="HBA5" s="74"/>
      <c r="HBB5" s="74"/>
      <c r="HBC5" s="74"/>
      <c r="HBD5" s="74"/>
      <c r="HBE5" s="74"/>
      <c r="HBF5" s="74"/>
      <c r="HBG5" s="74"/>
      <c r="HBH5" s="74"/>
      <c r="HBI5" s="74"/>
      <c r="HBJ5" s="74"/>
      <c r="HBK5" s="74"/>
      <c r="HBL5" s="74"/>
      <c r="HBM5" s="74"/>
      <c r="HBN5" s="74"/>
      <c r="HBO5" s="74"/>
      <c r="HBP5" s="74"/>
      <c r="HBQ5" s="74"/>
      <c r="HBR5" s="74"/>
      <c r="HBS5" s="74"/>
      <c r="HBT5" s="74"/>
      <c r="HBU5" s="74"/>
      <c r="HBV5" s="74"/>
      <c r="HBW5" s="74"/>
      <c r="HBX5" s="74"/>
      <c r="HBY5" s="74"/>
      <c r="HBZ5" s="74"/>
      <c r="HCA5" s="74"/>
      <c r="HCB5" s="74"/>
      <c r="HCC5" s="74"/>
      <c r="HCD5" s="74"/>
      <c r="HCE5" s="74"/>
      <c r="HCF5" s="74"/>
      <c r="HCG5" s="74"/>
      <c r="HCH5" s="74"/>
      <c r="HCI5" s="74"/>
      <c r="HCJ5" s="74"/>
      <c r="HCK5" s="74"/>
      <c r="HCL5" s="74"/>
      <c r="HCM5" s="74"/>
      <c r="HCN5" s="74"/>
      <c r="HCO5" s="74"/>
      <c r="HCP5" s="74"/>
      <c r="HCQ5" s="74"/>
      <c r="HCR5" s="74"/>
      <c r="HCS5" s="74"/>
      <c r="HCT5" s="74"/>
      <c r="HCU5" s="74"/>
      <c r="HCV5" s="74"/>
      <c r="HCW5" s="74"/>
      <c r="HCX5" s="74"/>
      <c r="HCY5" s="74"/>
      <c r="HCZ5" s="74"/>
      <c r="HDA5" s="74"/>
      <c r="HDB5" s="74"/>
      <c r="HDC5" s="74"/>
      <c r="HDD5" s="74"/>
      <c r="HDE5" s="74"/>
      <c r="HDF5" s="74"/>
      <c r="HDG5" s="74"/>
      <c r="HDH5" s="74"/>
      <c r="HDI5" s="74"/>
      <c r="HDJ5" s="74"/>
      <c r="HDK5" s="74"/>
      <c r="HDL5" s="74"/>
      <c r="HDM5" s="74"/>
      <c r="HDN5" s="74"/>
      <c r="HDO5" s="74"/>
      <c r="HDP5" s="74"/>
      <c r="HDQ5" s="74"/>
      <c r="HDR5" s="74"/>
      <c r="HDS5" s="74"/>
      <c r="HDT5" s="74"/>
      <c r="HDU5" s="74"/>
      <c r="HDV5" s="74"/>
      <c r="HDW5" s="74"/>
      <c r="HDX5" s="74"/>
      <c r="HDY5" s="74"/>
      <c r="HDZ5" s="74"/>
      <c r="HEA5" s="74"/>
      <c r="HEB5" s="74"/>
      <c r="HEC5" s="74"/>
      <c r="HED5" s="74"/>
      <c r="HEE5" s="74"/>
      <c r="HEF5" s="74"/>
      <c r="HEG5" s="74"/>
      <c r="HEH5" s="74"/>
      <c r="HEI5" s="74"/>
      <c r="HEJ5" s="74"/>
      <c r="HEK5" s="74"/>
      <c r="HEL5" s="74"/>
      <c r="HEM5" s="74"/>
      <c r="HEN5" s="74"/>
      <c r="HEO5" s="74"/>
      <c r="HEP5" s="74"/>
      <c r="HEQ5" s="74"/>
      <c r="HER5" s="74"/>
      <c r="HES5" s="74"/>
      <c r="HET5" s="74"/>
      <c r="HEU5" s="74"/>
      <c r="HEV5" s="74"/>
      <c r="HEW5" s="74"/>
      <c r="HEX5" s="74"/>
      <c r="HEY5" s="74"/>
      <c r="HEZ5" s="74"/>
      <c r="HFA5" s="74"/>
      <c r="HFB5" s="74"/>
      <c r="HFC5" s="74"/>
      <c r="HFD5" s="74"/>
      <c r="HFE5" s="74"/>
      <c r="HFF5" s="74"/>
      <c r="HFG5" s="74"/>
      <c r="HFH5" s="74"/>
      <c r="HFI5" s="74"/>
      <c r="HFJ5" s="74"/>
      <c r="HFK5" s="74"/>
      <c r="HFL5" s="74"/>
      <c r="HFM5" s="74"/>
      <c r="HFN5" s="74"/>
      <c r="HFO5" s="74"/>
      <c r="HFP5" s="74"/>
      <c r="HFQ5" s="74"/>
      <c r="HFR5" s="74"/>
      <c r="HFS5" s="74"/>
      <c r="HFT5" s="74"/>
      <c r="HFU5" s="74"/>
      <c r="HFV5" s="74"/>
      <c r="HFW5" s="74"/>
      <c r="HFX5" s="74"/>
      <c r="HFY5" s="74"/>
      <c r="HFZ5" s="74"/>
      <c r="HGA5" s="74"/>
      <c r="HGB5" s="74"/>
      <c r="HGC5" s="74"/>
      <c r="HGD5" s="74"/>
      <c r="HGE5" s="74"/>
      <c r="HGF5" s="74"/>
      <c r="HGG5" s="74"/>
      <c r="HGH5" s="74"/>
      <c r="HGI5" s="74"/>
      <c r="HGJ5" s="74"/>
      <c r="HGK5" s="74"/>
      <c r="HGL5" s="74"/>
      <c r="HGM5" s="74"/>
      <c r="HGN5" s="74"/>
      <c r="HGO5" s="74"/>
      <c r="HGP5" s="74"/>
      <c r="HGQ5" s="74"/>
      <c r="HGR5" s="74"/>
      <c r="HGS5" s="74"/>
      <c r="HGT5" s="74"/>
      <c r="HGU5" s="74"/>
      <c r="HGV5" s="74"/>
      <c r="HGW5" s="74"/>
      <c r="HGX5" s="74"/>
      <c r="HGY5" s="74"/>
      <c r="HGZ5" s="74"/>
      <c r="HHA5" s="74"/>
      <c r="HHB5" s="74"/>
      <c r="HHC5" s="74"/>
      <c r="HHD5" s="74"/>
      <c r="HHE5" s="74"/>
      <c r="HHF5" s="74"/>
      <c r="HHG5" s="74"/>
      <c r="HHH5" s="74"/>
      <c r="HHI5" s="74"/>
      <c r="HHJ5" s="74"/>
      <c r="HHK5" s="74"/>
      <c r="HHL5" s="74"/>
      <c r="HHM5" s="74"/>
      <c r="HHN5" s="74"/>
      <c r="HHO5" s="74"/>
      <c r="HHP5" s="74"/>
      <c r="HHQ5" s="74"/>
      <c r="HHR5" s="74"/>
      <c r="HHS5" s="74"/>
      <c r="HHT5" s="74"/>
      <c r="HHU5" s="74"/>
      <c r="HHV5" s="74"/>
      <c r="HHW5" s="74"/>
      <c r="HHX5" s="74"/>
      <c r="HHY5" s="74"/>
      <c r="HHZ5" s="74"/>
      <c r="HIA5" s="74"/>
      <c r="HIB5" s="74"/>
      <c r="HIC5" s="74"/>
      <c r="HID5" s="74"/>
      <c r="HIE5" s="74"/>
      <c r="HIF5" s="74"/>
      <c r="HIG5" s="74"/>
      <c r="HIH5" s="74"/>
      <c r="HII5" s="74"/>
      <c r="HIJ5" s="74"/>
      <c r="HIK5" s="74"/>
      <c r="HIL5" s="74"/>
      <c r="HIM5" s="74"/>
      <c r="HIN5" s="74"/>
      <c r="HIO5" s="74"/>
      <c r="HIP5" s="74"/>
      <c r="HIQ5" s="74"/>
      <c r="HIR5" s="74"/>
      <c r="HIS5" s="74"/>
      <c r="HIT5" s="74"/>
      <c r="HIU5" s="74"/>
      <c r="HIV5" s="74"/>
      <c r="HIW5" s="74"/>
      <c r="HIX5" s="74"/>
      <c r="HIY5" s="74"/>
      <c r="HIZ5" s="74"/>
      <c r="HJA5" s="74"/>
      <c r="HJB5" s="74"/>
      <c r="HJC5" s="74"/>
      <c r="HJD5" s="74"/>
      <c r="HJE5" s="74"/>
      <c r="HJF5" s="74"/>
      <c r="HJG5" s="74"/>
      <c r="HJH5" s="74"/>
      <c r="HJI5" s="74"/>
      <c r="HJJ5" s="74"/>
      <c r="HJK5" s="74"/>
      <c r="HJL5" s="74"/>
      <c r="HJM5" s="74"/>
      <c r="HJN5" s="74"/>
      <c r="HJO5" s="74"/>
      <c r="HJP5" s="74"/>
      <c r="HJQ5" s="74"/>
      <c r="HJR5" s="74"/>
      <c r="HJS5" s="74"/>
      <c r="HJT5" s="74"/>
      <c r="HJU5" s="74"/>
      <c r="HJV5" s="74"/>
      <c r="HJW5" s="74"/>
      <c r="HJX5" s="74"/>
      <c r="HJY5" s="74"/>
      <c r="HJZ5" s="74"/>
      <c r="HKA5" s="74"/>
      <c r="HKB5" s="74"/>
      <c r="HKC5" s="74"/>
      <c r="HKD5" s="74"/>
      <c r="HKE5" s="74"/>
      <c r="HKF5" s="74"/>
      <c r="HKG5" s="74"/>
      <c r="HKH5" s="74"/>
      <c r="HKI5" s="74"/>
      <c r="HKJ5" s="74"/>
      <c r="HKK5" s="74"/>
      <c r="HKL5" s="74"/>
      <c r="HKM5" s="74"/>
      <c r="HKN5" s="74"/>
      <c r="HKO5" s="74"/>
      <c r="HKP5" s="74"/>
      <c r="HKQ5" s="74"/>
      <c r="HKR5" s="74"/>
      <c r="HKS5" s="74"/>
      <c r="HKT5" s="74"/>
      <c r="HKU5" s="74"/>
      <c r="HKV5" s="74"/>
      <c r="HKW5" s="74"/>
      <c r="HKX5" s="74"/>
      <c r="HKY5" s="74"/>
      <c r="HKZ5" s="74"/>
      <c r="HLA5" s="74"/>
      <c r="HLB5" s="74"/>
      <c r="HLC5" s="74"/>
      <c r="HLD5" s="74"/>
      <c r="HLE5" s="74"/>
      <c r="HLF5" s="74"/>
      <c r="HLG5" s="74"/>
      <c r="HLH5" s="74"/>
      <c r="HLI5" s="74"/>
      <c r="HLJ5" s="74"/>
      <c r="HLK5" s="74"/>
      <c r="HLL5" s="74"/>
      <c r="HLM5" s="74"/>
      <c r="HLN5" s="74"/>
      <c r="HLO5" s="74"/>
      <c r="HLP5" s="74"/>
      <c r="HLQ5" s="74"/>
      <c r="HLR5" s="74"/>
      <c r="HLS5" s="74"/>
      <c r="HLT5" s="74"/>
      <c r="HLU5" s="74"/>
      <c r="HLV5" s="74"/>
      <c r="HLW5" s="74"/>
      <c r="HLX5" s="74"/>
      <c r="HLY5" s="74"/>
      <c r="HLZ5" s="74"/>
      <c r="HMA5" s="74"/>
      <c r="HMB5" s="74"/>
      <c r="HMC5" s="74"/>
      <c r="HMD5" s="74"/>
      <c r="HME5" s="74"/>
      <c r="HMF5" s="74"/>
      <c r="HMG5" s="74"/>
      <c r="HMH5" s="74"/>
      <c r="HMI5" s="74"/>
      <c r="HMJ5" s="74"/>
      <c r="HMK5" s="74"/>
      <c r="HML5" s="74"/>
      <c r="HMM5" s="74"/>
      <c r="HMN5" s="74"/>
      <c r="HMO5" s="74"/>
      <c r="HMP5" s="74"/>
      <c r="HMQ5" s="74"/>
      <c r="HMR5" s="74"/>
      <c r="HMS5" s="74"/>
      <c r="HMT5" s="74"/>
      <c r="HMU5" s="74"/>
      <c r="HMV5" s="74"/>
      <c r="HMW5" s="74"/>
      <c r="HMX5" s="74"/>
      <c r="HMY5" s="74"/>
      <c r="HMZ5" s="74"/>
      <c r="HNA5" s="74"/>
      <c r="HNB5" s="74"/>
      <c r="HNC5" s="74"/>
      <c r="HND5" s="74"/>
      <c r="HNE5" s="74"/>
      <c r="HNF5" s="74"/>
      <c r="HNG5" s="74"/>
      <c r="HNH5" s="74"/>
      <c r="HNI5" s="74"/>
      <c r="HNJ5" s="74"/>
      <c r="HNK5" s="74"/>
      <c r="HNL5" s="74"/>
      <c r="HNM5" s="74"/>
      <c r="HNN5" s="74"/>
      <c r="HNO5" s="74"/>
      <c r="HNP5" s="74"/>
      <c r="HNQ5" s="74"/>
      <c r="HNR5" s="74"/>
      <c r="HNS5" s="74"/>
      <c r="HNT5" s="74"/>
      <c r="HNU5" s="74"/>
      <c r="HNV5" s="74"/>
      <c r="HNW5" s="74"/>
      <c r="HNX5" s="74"/>
      <c r="HNY5" s="74"/>
      <c r="HNZ5" s="74"/>
      <c r="HOA5" s="74"/>
      <c r="HOB5" s="74"/>
      <c r="HOC5" s="74"/>
      <c r="HOD5" s="74"/>
      <c r="HOE5" s="74"/>
      <c r="HOF5" s="74"/>
      <c r="HOG5" s="74"/>
      <c r="HOH5" s="74"/>
      <c r="HOI5" s="74"/>
      <c r="HOJ5" s="74"/>
      <c r="HOK5" s="74"/>
      <c r="HOL5" s="74"/>
      <c r="HOM5" s="74"/>
      <c r="HON5" s="74"/>
      <c r="HOO5" s="74"/>
      <c r="HOP5" s="74"/>
      <c r="HOQ5" s="74"/>
      <c r="HOR5" s="74"/>
      <c r="HOS5" s="74"/>
      <c r="HOT5" s="74"/>
      <c r="HOU5" s="74"/>
      <c r="HOV5" s="74"/>
      <c r="HOW5" s="74"/>
      <c r="HOX5" s="74"/>
      <c r="HOY5" s="74"/>
      <c r="HOZ5" s="74"/>
      <c r="HPA5" s="74"/>
      <c r="HPB5" s="74"/>
      <c r="HPC5" s="74"/>
      <c r="HPD5" s="74"/>
      <c r="HPE5" s="74"/>
      <c r="HPF5" s="74"/>
      <c r="HPG5" s="74"/>
      <c r="HPH5" s="74"/>
      <c r="HPI5" s="74"/>
      <c r="HPJ5" s="74"/>
      <c r="HPK5" s="74"/>
      <c r="HPL5" s="74"/>
      <c r="HPM5" s="74"/>
      <c r="HPN5" s="74"/>
      <c r="HPO5" s="74"/>
      <c r="HPP5" s="74"/>
      <c r="HPQ5" s="74"/>
      <c r="HPR5" s="74"/>
      <c r="HPS5" s="74"/>
      <c r="HPT5" s="74"/>
      <c r="HPU5" s="74"/>
      <c r="HPV5" s="74"/>
      <c r="HPW5" s="74"/>
      <c r="HPX5" s="74"/>
      <c r="HPY5" s="74"/>
      <c r="HPZ5" s="74"/>
      <c r="HQA5" s="74"/>
      <c r="HQB5" s="74"/>
      <c r="HQC5" s="74"/>
      <c r="HQD5" s="74"/>
      <c r="HQE5" s="74"/>
      <c r="HQF5" s="74"/>
      <c r="HQG5" s="74"/>
      <c r="HQH5" s="74"/>
      <c r="HQI5" s="74"/>
      <c r="HQJ5" s="74"/>
      <c r="HQK5" s="74"/>
      <c r="HQL5" s="74"/>
      <c r="HQM5" s="74"/>
      <c r="HQN5" s="74"/>
      <c r="HQO5" s="74"/>
      <c r="HQP5" s="74"/>
      <c r="HQQ5" s="74"/>
      <c r="HQR5" s="74"/>
      <c r="HQS5" s="74"/>
      <c r="HQT5" s="74"/>
      <c r="HQU5" s="74"/>
      <c r="HQV5" s="74"/>
      <c r="HQW5" s="74"/>
      <c r="HQX5" s="74"/>
      <c r="HQY5" s="74"/>
      <c r="HQZ5" s="74"/>
      <c r="HRA5" s="74"/>
      <c r="HRB5" s="74"/>
      <c r="HRC5" s="74"/>
      <c r="HRD5" s="74"/>
      <c r="HRE5" s="74"/>
      <c r="HRF5" s="74"/>
      <c r="HRG5" s="74"/>
      <c r="HRH5" s="74"/>
      <c r="HRI5" s="74"/>
      <c r="HRJ5" s="74"/>
      <c r="HRK5" s="74"/>
      <c r="HRL5" s="74"/>
      <c r="HRM5" s="74"/>
      <c r="HRN5" s="74"/>
      <c r="HRO5" s="74"/>
      <c r="HRP5" s="74"/>
      <c r="HRQ5" s="74"/>
      <c r="HRR5" s="74"/>
      <c r="HRS5" s="74"/>
      <c r="HRT5" s="74"/>
      <c r="HRU5" s="74"/>
      <c r="HRV5" s="74"/>
      <c r="HRW5" s="74"/>
      <c r="HRX5" s="74"/>
      <c r="HRY5" s="74"/>
      <c r="HRZ5" s="74"/>
      <c r="HSA5" s="74"/>
      <c r="HSB5" s="74"/>
      <c r="HSC5" s="74"/>
      <c r="HSD5" s="74"/>
      <c r="HSE5" s="74"/>
      <c r="HSF5" s="74"/>
      <c r="HSG5" s="74"/>
      <c r="HSH5" s="74"/>
      <c r="HSI5" s="74"/>
      <c r="HSJ5" s="74"/>
      <c r="HSK5" s="74"/>
      <c r="HSL5" s="74"/>
      <c r="HSM5" s="74"/>
      <c r="HSN5" s="74"/>
      <c r="HSO5" s="74"/>
      <c r="HSP5" s="74"/>
      <c r="HSQ5" s="74"/>
      <c r="HSR5" s="74"/>
      <c r="HSS5" s="74"/>
      <c r="HST5" s="74"/>
      <c r="HSU5" s="74"/>
      <c r="HSV5" s="74"/>
      <c r="HSW5" s="74"/>
      <c r="HSX5" s="74"/>
      <c r="HSY5" s="74"/>
      <c r="HSZ5" s="74"/>
      <c r="HTA5" s="74"/>
      <c r="HTB5" s="74"/>
      <c r="HTC5" s="74"/>
      <c r="HTD5" s="74"/>
      <c r="HTE5" s="74"/>
      <c r="HTF5" s="74"/>
      <c r="HTG5" s="74"/>
      <c r="HTH5" s="74"/>
      <c r="HTI5" s="74"/>
      <c r="HTJ5" s="74"/>
      <c r="HTK5" s="74"/>
      <c r="HTL5" s="74"/>
      <c r="HTM5" s="74"/>
      <c r="HTN5" s="74"/>
      <c r="HTO5" s="74"/>
      <c r="HTP5" s="74"/>
      <c r="HTQ5" s="74"/>
      <c r="HTR5" s="74"/>
      <c r="HTS5" s="74"/>
      <c r="HTT5" s="74"/>
      <c r="HTU5" s="74"/>
      <c r="HTV5" s="74"/>
      <c r="HTW5" s="74"/>
      <c r="HTX5" s="74"/>
      <c r="HTY5" s="74"/>
      <c r="HTZ5" s="74"/>
      <c r="HUA5" s="74"/>
      <c r="HUB5" s="74"/>
      <c r="HUC5" s="74"/>
      <c r="HUD5" s="74"/>
      <c r="HUE5" s="74"/>
      <c r="HUF5" s="74"/>
      <c r="HUG5" s="74"/>
      <c r="HUH5" s="74"/>
      <c r="HUI5" s="74"/>
      <c r="HUJ5" s="74"/>
      <c r="HUK5" s="74"/>
      <c r="HUL5" s="74"/>
      <c r="HUM5" s="74"/>
      <c r="HUN5" s="74"/>
      <c r="HUO5" s="74"/>
      <c r="HUP5" s="74"/>
      <c r="HUQ5" s="74"/>
      <c r="HUR5" s="74"/>
      <c r="HUS5" s="74"/>
      <c r="HUT5" s="74"/>
      <c r="HUU5" s="74"/>
      <c r="HUV5" s="74"/>
      <c r="HUW5" s="74"/>
      <c r="HUX5" s="74"/>
      <c r="HUY5" s="74"/>
      <c r="HUZ5" s="74"/>
      <c r="HVA5" s="74"/>
      <c r="HVB5" s="74"/>
      <c r="HVC5" s="74"/>
      <c r="HVD5" s="74"/>
      <c r="HVE5" s="74"/>
      <c r="HVF5" s="74"/>
      <c r="HVG5" s="74"/>
      <c r="HVH5" s="74"/>
      <c r="HVI5" s="74"/>
      <c r="HVJ5" s="74"/>
      <c r="HVK5" s="74"/>
      <c r="HVL5" s="74"/>
      <c r="HVM5" s="74"/>
      <c r="HVN5" s="74"/>
      <c r="HVO5" s="74"/>
      <c r="HVP5" s="74"/>
      <c r="HVQ5" s="74"/>
      <c r="HVR5" s="74"/>
      <c r="HVS5" s="74"/>
      <c r="HVT5" s="74"/>
      <c r="HVU5" s="74"/>
      <c r="HVV5" s="74"/>
      <c r="HVW5" s="74"/>
      <c r="HVX5" s="74"/>
      <c r="HVY5" s="74"/>
      <c r="HVZ5" s="74"/>
      <c r="HWA5" s="74"/>
      <c r="HWB5" s="74"/>
      <c r="HWC5" s="74"/>
      <c r="HWD5" s="74"/>
      <c r="HWE5" s="74"/>
      <c r="HWF5" s="74"/>
      <c r="HWG5" s="74"/>
      <c r="HWH5" s="74"/>
      <c r="HWI5" s="74"/>
      <c r="HWJ5" s="74"/>
      <c r="HWK5" s="74"/>
      <c r="HWL5" s="74"/>
      <c r="HWM5" s="74"/>
      <c r="HWN5" s="74"/>
      <c r="HWO5" s="74"/>
      <c r="HWP5" s="74"/>
      <c r="HWQ5" s="74"/>
      <c r="HWR5" s="74"/>
      <c r="HWS5" s="74"/>
      <c r="HWT5" s="74"/>
      <c r="HWU5" s="74"/>
      <c r="HWV5" s="74"/>
      <c r="HWW5" s="74"/>
      <c r="HWX5" s="74"/>
      <c r="HWY5" s="74"/>
      <c r="HWZ5" s="74"/>
      <c r="HXA5" s="74"/>
      <c r="HXB5" s="74"/>
      <c r="HXC5" s="74"/>
      <c r="HXD5" s="74"/>
      <c r="HXE5" s="74"/>
      <c r="HXF5" s="74"/>
      <c r="HXG5" s="74"/>
      <c r="HXH5" s="74"/>
      <c r="HXI5" s="74"/>
      <c r="HXJ5" s="74"/>
      <c r="HXK5" s="74"/>
      <c r="HXL5" s="74"/>
      <c r="HXM5" s="74"/>
      <c r="HXN5" s="74"/>
      <c r="HXO5" s="74"/>
      <c r="HXP5" s="74"/>
      <c r="HXQ5" s="74"/>
      <c r="HXR5" s="74"/>
      <c r="HXS5" s="74"/>
      <c r="HXT5" s="74"/>
      <c r="HXU5" s="74"/>
      <c r="HXV5" s="74"/>
      <c r="HXW5" s="74"/>
      <c r="HXX5" s="74"/>
      <c r="HXY5" s="74"/>
      <c r="HXZ5" s="74"/>
      <c r="HYA5" s="74"/>
      <c r="HYB5" s="74"/>
      <c r="HYC5" s="74"/>
      <c r="HYD5" s="74"/>
      <c r="HYE5" s="74"/>
      <c r="HYF5" s="74"/>
      <c r="HYG5" s="74"/>
      <c r="HYH5" s="74"/>
      <c r="HYI5" s="74"/>
      <c r="HYJ5" s="74"/>
      <c r="HYK5" s="74"/>
      <c r="HYL5" s="74"/>
      <c r="HYM5" s="74"/>
      <c r="HYN5" s="74"/>
      <c r="HYO5" s="74"/>
      <c r="HYP5" s="74"/>
      <c r="HYQ5" s="74"/>
      <c r="HYR5" s="74"/>
      <c r="HYS5" s="74"/>
      <c r="HYT5" s="74"/>
      <c r="HYU5" s="74"/>
      <c r="HYV5" s="74"/>
      <c r="HYW5" s="74"/>
      <c r="HYX5" s="74"/>
      <c r="HYY5" s="74"/>
      <c r="HYZ5" s="74"/>
      <c r="HZA5" s="74"/>
      <c r="HZB5" s="74"/>
      <c r="HZC5" s="74"/>
      <c r="HZD5" s="74"/>
      <c r="HZE5" s="74"/>
      <c r="HZF5" s="74"/>
      <c r="HZG5" s="74"/>
      <c r="HZH5" s="74"/>
      <c r="HZI5" s="74"/>
      <c r="HZJ5" s="74"/>
      <c r="HZK5" s="74"/>
      <c r="HZL5" s="74"/>
      <c r="HZM5" s="74"/>
      <c r="HZN5" s="74"/>
      <c r="HZO5" s="74"/>
      <c r="HZP5" s="74"/>
      <c r="HZQ5" s="74"/>
      <c r="HZR5" s="74"/>
      <c r="HZS5" s="74"/>
      <c r="HZT5" s="74"/>
      <c r="HZU5" s="74"/>
      <c r="HZV5" s="74"/>
      <c r="HZW5" s="74"/>
      <c r="HZX5" s="74"/>
      <c r="HZY5" s="74"/>
      <c r="HZZ5" s="74"/>
      <c r="IAA5" s="74"/>
      <c r="IAB5" s="74"/>
      <c r="IAC5" s="74"/>
      <c r="IAD5" s="74"/>
      <c r="IAE5" s="74"/>
      <c r="IAF5" s="74"/>
      <c r="IAG5" s="74"/>
      <c r="IAH5" s="74"/>
      <c r="IAI5" s="74"/>
      <c r="IAJ5" s="74"/>
      <c r="IAK5" s="74"/>
      <c r="IAL5" s="74"/>
      <c r="IAM5" s="74"/>
      <c r="IAN5" s="74"/>
      <c r="IAO5" s="74"/>
      <c r="IAP5" s="74"/>
      <c r="IAQ5" s="74"/>
      <c r="IAR5" s="74"/>
      <c r="IAS5" s="74"/>
      <c r="IAT5" s="74"/>
      <c r="IAU5" s="74"/>
      <c r="IAV5" s="74"/>
      <c r="IAW5" s="74"/>
      <c r="IAX5" s="74"/>
      <c r="IAY5" s="74"/>
      <c r="IAZ5" s="74"/>
      <c r="IBA5" s="74"/>
      <c r="IBB5" s="74"/>
      <c r="IBC5" s="74"/>
      <c r="IBD5" s="74"/>
      <c r="IBE5" s="74"/>
      <c r="IBF5" s="74"/>
      <c r="IBG5" s="74"/>
      <c r="IBH5" s="74"/>
      <c r="IBI5" s="74"/>
      <c r="IBJ5" s="74"/>
      <c r="IBK5" s="74"/>
      <c r="IBL5" s="74"/>
      <c r="IBM5" s="74"/>
      <c r="IBN5" s="74"/>
      <c r="IBO5" s="74"/>
      <c r="IBP5" s="74"/>
      <c r="IBQ5" s="74"/>
      <c r="IBR5" s="74"/>
      <c r="IBS5" s="74"/>
      <c r="IBT5" s="74"/>
      <c r="IBU5" s="74"/>
      <c r="IBV5" s="74"/>
      <c r="IBW5" s="74"/>
      <c r="IBX5" s="74"/>
      <c r="IBY5" s="74"/>
      <c r="IBZ5" s="74"/>
      <c r="ICA5" s="74"/>
      <c r="ICB5" s="74"/>
      <c r="ICC5" s="74"/>
      <c r="ICD5" s="74"/>
      <c r="ICE5" s="74"/>
      <c r="ICF5" s="74"/>
      <c r="ICG5" s="74"/>
      <c r="ICH5" s="74"/>
      <c r="ICI5" s="74"/>
      <c r="ICJ5" s="74"/>
      <c r="ICK5" s="74"/>
      <c r="ICL5" s="74"/>
      <c r="ICM5" s="74"/>
      <c r="ICN5" s="74"/>
      <c r="ICO5" s="74"/>
      <c r="ICP5" s="74"/>
      <c r="ICQ5" s="74"/>
      <c r="ICR5" s="74"/>
      <c r="ICS5" s="74"/>
      <c r="ICT5" s="74"/>
      <c r="ICU5" s="74"/>
      <c r="ICV5" s="74"/>
      <c r="ICW5" s="74"/>
      <c r="ICX5" s="74"/>
      <c r="ICY5" s="74"/>
      <c r="ICZ5" s="74"/>
      <c r="IDA5" s="74"/>
      <c r="IDB5" s="74"/>
      <c r="IDC5" s="74"/>
      <c r="IDD5" s="74"/>
      <c r="IDE5" s="74"/>
      <c r="IDF5" s="74"/>
      <c r="IDG5" s="74"/>
      <c r="IDH5" s="74"/>
      <c r="IDI5" s="74"/>
      <c r="IDJ5" s="74"/>
      <c r="IDK5" s="74"/>
      <c r="IDL5" s="74"/>
      <c r="IDM5" s="74"/>
      <c r="IDN5" s="74"/>
      <c r="IDO5" s="74"/>
      <c r="IDP5" s="74"/>
      <c r="IDQ5" s="74"/>
      <c r="IDR5" s="74"/>
      <c r="IDS5" s="74"/>
      <c r="IDT5" s="74"/>
      <c r="IDU5" s="74"/>
      <c r="IDV5" s="74"/>
      <c r="IDW5" s="74"/>
      <c r="IDX5" s="74"/>
      <c r="IDY5" s="74"/>
      <c r="IDZ5" s="74"/>
      <c r="IEA5" s="74"/>
      <c r="IEB5" s="74"/>
      <c r="IEC5" s="74"/>
      <c r="IED5" s="74"/>
      <c r="IEE5" s="74"/>
      <c r="IEF5" s="74"/>
      <c r="IEG5" s="74"/>
      <c r="IEH5" s="74"/>
      <c r="IEI5" s="74"/>
      <c r="IEJ5" s="74"/>
      <c r="IEK5" s="74"/>
      <c r="IEL5" s="74"/>
      <c r="IEM5" s="74"/>
      <c r="IEN5" s="74"/>
      <c r="IEO5" s="74"/>
      <c r="IEP5" s="74"/>
      <c r="IEQ5" s="74"/>
      <c r="IER5" s="74"/>
      <c r="IES5" s="74"/>
      <c r="IET5" s="74"/>
      <c r="IEU5" s="74"/>
      <c r="IEV5" s="74"/>
      <c r="IEW5" s="74"/>
      <c r="IEX5" s="74"/>
      <c r="IEY5" s="74"/>
      <c r="IEZ5" s="74"/>
      <c r="IFA5" s="74"/>
      <c r="IFB5" s="74"/>
      <c r="IFC5" s="74"/>
      <c r="IFD5" s="74"/>
      <c r="IFE5" s="74"/>
      <c r="IFF5" s="74"/>
      <c r="IFG5" s="74"/>
      <c r="IFH5" s="74"/>
      <c r="IFI5" s="74"/>
      <c r="IFJ5" s="74"/>
      <c r="IFK5" s="74"/>
      <c r="IFL5" s="74"/>
      <c r="IFM5" s="74"/>
      <c r="IFN5" s="74"/>
      <c r="IFO5" s="74"/>
      <c r="IFP5" s="74"/>
      <c r="IFQ5" s="74"/>
      <c r="IFR5" s="74"/>
      <c r="IFS5" s="74"/>
      <c r="IFT5" s="74"/>
      <c r="IFU5" s="74"/>
      <c r="IFV5" s="74"/>
      <c r="IFW5" s="74"/>
      <c r="IFX5" s="74"/>
      <c r="IFY5" s="74"/>
      <c r="IFZ5" s="74"/>
      <c r="IGA5" s="74"/>
      <c r="IGB5" s="74"/>
      <c r="IGC5" s="74"/>
      <c r="IGD5" s="74"/>
      <c r="IGE5" s="74"/>
      <c r="IGF5" s="74"/>
      <c r="IGG5" s="74"/>
      <c r="IGH5" s="74"/>
      <c r="IGI5" s="74"/>
      <c r="IGJ5" s="74"/>
      <c r="IGK5" s="74"/>
      <c r="IGL5" s="74"/>
      <c r="IGM5" s="74"/>
      <c r="IGN5" s="74"/>
      <c r="IGO5" s="74"/>
      <c r="IGP5" s="74"/>
      <c r="IGQ5" s="74"/>
      <c r="IGR5" s="74"/>
      <c r="IGS5" s="74"/>
      <c r="IGT5" s="74"/>
      <c r="IGU5" s="74"/>
      <c r="IGV5" s="74"/>
      <c r="IGW5" s="74"/>
      <c r="IGX5" s="74"/>
      <c r="IGY5" s="74"/>
      <c r="IGZ5" s="74"/>
      <c r="IHA5" s="74"/>
      <c r="IHB5" s="74"/>
      <c r="IHC5" s="74"/>
      <c r="IHD5" s="74"/>
      <c r="IHE5" s="74"/>
      <c r="IHF5" s="74"/>
      <c r="IHG5" s="74"/>
      <c r="IHH5" s="74"/>
      <c r="IHI5" s="74"/>
      <c r="IHJ5" s="74"/>
      <c r="IHK5" s="74"/>
      <c r="IHL5" s="74"/>
      <c r="IHM5" s="74"/>
      <c r="IHN5" s="74"/>
      <c r="IHO5" s="74"/>
      <c r="IHP5" s="74"/>
      <c r="IHQ5" s="74"/>
      <c r="IHR5" s="74"/>
      <c r="IHS5" s="74"/>
      <c r="IHT5" s="74"/>
      <c r="IHU5" s="74"/>
      <c r="IHV5" s="74"/>
      <c r="IHW5" s="74"/>
      <c r="IHX5" s="74"/>
      <c r="IHY5" s="74"/>
      <c r="IHZ5" s="74"/>
      <c r="IIA5" s="74"/>
      <c r="IIB5" s="74"/>
      <c r="IIC5" s="74"/>
      <c r="IID5" s="74"/>
      <c r="IIE5" s="74"/>
      <c r="IIF5" s="74"/>
      <c r="IIG5" s="74"/>
      <c r="IIH5" s="74"/>
      <c r="III5" s="74"/>
      <c r="IIJ5" s="74"/>
      <c r="IIK5" s="74"/>
      <c r="IIL5" s="74"/>
      <c r="IIM5" s="74"/>
      <c r="IIN5" s="74"/>
      <c r="IIO5" s="74"/>
      <c r="IIP5" s="74"/>
      <c r="IIQ5" s="74"/>
      <c r="IIR5" s="74"/>
      <c r="IIS5" s="74"/>
      <c r="IIT5" s="74"/>
      <c r="IIU5" s="74"/>
      <c r="IIV5" s="74"/>
      <c r="IIW5" s="74"/>
      <c r="IIX5" s="74"/>
      <c r="IIY5" s="74"/>
      <c r="IIZ5" s="74"/>
      <c r="IJA5" s="74"/>
      <c r="IJB5" s="74"/>
      <c r="IJC5" s="74"/>
      <c r="IJD5" s="74"/>
      <c r="IJE5" s="74"/>
      <c r="IJF5" s="74"/>
      <c r="IJG5" s="74"/>
      <c r="IJH5" s="74"/>
      <c r="IJI5" s="74"/>
      <c r="IJJ5" s="74"/>
      <c r="IJK5" s="74"/>
      <c r="IJL5" s="74"/>
      <c r="IJM5" s="74"/>
      <c r="IJN5" s="74"/>
      <c r="IJO5" s="74"/>
      <c r="IJP5" s="74"/>
      <c r="IJQ5" s="74"/>
      <c r="IJR5" s="74"/>
      <c r="IJS5" s="74"/>
      <c r="IJT5" s="74"/>
      <c r="IJU5" s="74"/>
      <c r="IJV5" s="74"/>
      <c r="IJW5" s="74"/>
      <c r="IJX5" s="74"/>
      <c r="IJY5" s="74"/>
      <c r="IJZ5" s="74"/>
      <c r="IKA5" s="74"/>
      <c r="IKB5" s="74"/>
      <c r="IKC5" s="74"/>
      <c r="IKD5" s="74"/>
      <c r="IKE5" s="74"/>
      <c r="IKF5" s="74"/>
      <c r="IKG5" s="74"/>
      <c r="IKH5" s="74"/>
      <c r="IKI5" s="74"/>
      <c r="IKJ5" s="74"/>
      <c r="IKK5" s="74"/>
      <c r="IKL5" s="74"/>
      <c r="IKM5" s="74"/>
      <c r="IKN5" s="74"/>
      <c r="IKO5" s="74"/>
      <c r="IKP5" s="74"/>
      <c r="IKQ5" s="74"/>
      <c r="IKR5" s="74"/>
      <c r="IKS5" s="74"/>
      <c r="IKT5" s="74"/>
      <c r="IKU5" s="74"/>
      <c r="IKV5" s="74"/>
      <c r="IKW5" s="74"/>
      <c r="IKX5" s="74"/>
      <c r="IKY5" s="74"/>
      <c r="IKZ5" s="74"/>
      <c r="ILA5" s="74"/>
      <c r="ILB5" s="74"/>
      <c r="ILC5" s="74"/>
      <c r="ILD5" s="74"/>
      <c r="ILE5" s="74"/>
      <c r="ILF5" s="74"/>
      <c r="ILG5" s="74"/>
      <c r="ILH5" s="74"/>
      <c r="ILI5" s="74"/>
      <c r="ILJ5" s="74"/>
      <c r="ILK5" s="74"/>
      <c r="ILL5" s="74"/>
      <c r="ILM5" s="74"/>
      <c r="ILN5" s="74"/>
      <c r="ILO5" s="74"/>
      <c r="ILP5" s="74"/>
      <c r="ILQ5" s="74"/>
      <c r="ILR5" s="74"/>
      <c r="ILS5" s="74"/>
      <c r="ILT5" s="74"/>
      <c r="ILU5" s="74"/>
      <c r="ILV5" s="74"/>
      <c r="ILW5" s="74"/>
      <c r="ILX5" s="74"/>
      <c r="ILY5" s="74"/>
      <c r="ILZ5" s="74"/>
      <c r="IMA5" s="74"/>
      <c r="IMB5" s="74"/>
      <c r="IMC5" s="74"/>
      <c r="IMD5" s="74"/>
      <c r="IME5" s="74"/>
      <c r="IMF5" s="74"/>
      <c r="IMG5" s="74"/>
      <c r="IMH5" s="74"/>
      <c r="IMI5" s="74"/>
      <c r="IMJ5" s="74"/>
      <c r="IMK5" s="74"/>
      <c r="IML5" s="74"/>
      <c r="IMM5" s="74"/>
      <c r="IMN5" s="74"/>
      <c r="IMO5" s="74"/>
      <c r="IMP5" s="74"/>
      <c r="IMQ5" s="74"/>
      <c r="IMR5" s="74"/>
      <c r="IMS5" s="74"/>
      <c r="IMT5" s="74"/>
      <c r="IMU5" s="74"/>
      <c r="IMV5" s="74"/>
      <c r="IMW5" s="74"/>
      <c r="IMX5" s="74"/>
      <c r="IMY5" s="74"/>
      <c r="IMZ5" s="74"/>
      <c r="INA5" s="74"/>
      <c r="INB5" s="74"/>
      <c r="INC5" s="74"/>
      <c r="IND5" s="74"/>
      <c r="INE5" s="74"/>
      <c r="INF5" s="74"/>
      <c r="ING5" s="74"/>
      <c r="INH5" s="74"/>
      <c r="INI5" s="74"/>
      <c r="INJ5" s="74"/>
      <c r="INK5" s="74"/>
      <c r="INL5" s="74"/>
      <c r="INM5" s="74"/>
      <c r="INN5" s="74"/>
      <c r="INO5" s="74"/>
      <c r="INP5" s="74"/>
      <c r="INQ5" s="74"/>
      <c r="INR5" s="74"/>
      <c r="INS5" s="74"/>
      <c r="INT5" s="74"/>
      <c r="INU5" s="74"/>
      <c r="INV5" s="74"/>
      <c r="INW5" s="74"/>
      <c r="INX5" s="74"/>
      <c r="INY5" s="74"/>
      <c r="INZ5" s="74"/>
      <c r="IOA5" s="74"/>
      <c r="IOB5" s="74"/>
      <c r="IOC5" s="74"/>
      <c r="IOD5" s="74"/>
      <c r="IOE5" s="74"/>
      <c r="IOF5" s="74"/>
      <c r="IOG5" s="74"/>
      <c r="IOH5" s="74"/>
      <c r="IOI5" s="74"/>
      <c r="IOJ5" s="74"/>
      <c r="IOK5" s="74"/>
      <c r="IOL5" s="74"/>
      <c r="IOM5" s="74"/>
      <c r="ION5" s="74"/>
      <c r="IOO5" s="74"/>
      <c r="IOP5" s="74"/>
      <c r="IOQ5" s="74"/>
      <c r="IOR5" s="74"/>
      <c r="IOS5" s="74"/>
      <c r="IOT5" s="74"/>
      <c r="IOU5" s="74"/>
      <c r="IOV5" s="74"/>
      <c r="IOW5" s="74"/>
      <c r="IOX5" s="74"/>
      <c r="IOY5" s="74"/>
      <c r="IOZ5" s="74"/>
      <c r="IPA5" s="74"/>
      <c r="IPB5" s="74"/>
      <c r="IPC5" s="74"/>
      <c r="IPD5" s="74"/>
      <c r="IPE5" s="74"/>
      <c r="IPF5" s="74"/>
      <c r="IPG5" s="74"/>
      <c r="IPH5" s="74"/>
      <c r="IPI5" s="74"/>
      <c r="IPJ5" s="74"/>
      <c r="IPK5" s="74"/>
      <c r="IPL5" s="74"/>
      <c r="IPM5" s="74"/>
      <c r="IPN5" s="74"/>
      <c r="IPO5" s="74"/>
      <c r="IPP5" s="74"/>
      <c r="IPQ5" s="74"/>
      <c r="IPR5" s="74"/>
      <c r="IPS5" s="74"/>
      <c r="IPT5" s="74"/>
      <c r="IPU5" s="74"/>
      <c r="IPV5" s="74"/>
      <c r="IPW5" s="74"/>
      <c r="IPX5" s="74"/>
      <c r="IPY5" s="74"/>
      <c r="IPZ5" s="74"/>
      <c r="IQA5" s="74"/>
      <c r="IQB5" s="74"/>
      <c r="IQC5" s="74"/>
      <c r="IQD5" s="74"/>
      <c r="IQE5" s="74"/>
      <c r="IQF5" s="74"/>
      <c r="IQG5" s="74"/>
      <c r="IQH5" s="74"/>
      <c r="IQI5" s="74"/>
      <c r="IQJ5" s="74"/>
      <c r="IQK5" s="74"/>
      <c r="IQL5" s="74"/>
      <c r="IQM5" s="74"/>
      <c r="IQN5" s="74"/>
      <c r="IQO5" s="74"/>
      <c r="IQP5" s="74"/>
      <c r="IQQ5" s="74"/>
      <c r="IQR5" s="74"/>
      <c r="IQS5" s="74"/>
      <c r="IQT5" s="74"/>
      <c r="IQU5" s="74"/>
      <c r="IQV5" s="74"/>
      <c r="IQW5" s="74"/>
      <c r="IQX5" s="74"/>
      <c r="IQY5" s="74"/>
      <c r="IQZ5" s="74"/>
      <c r="IRA5" s="74"/>
      <c r="IRB5" s="74"/>
      <c r="IRC5" s="74"/>
      <c r="IRD5" s="74"/>
      <c r="IRE5" s="74"/>
      <c r="IRF5" s="74"/>
      <c r="IRG5" s="74"/>
      <c r="IRH5" s="74"/>
      <c r="IRI5" s="74"/>
      <c r="IRJ5" s="74"/>
      <c r="IRK5" s="74"/>
      <c r="IRL5" s="74"/>
      <c r="IRM5" s="74"/>
      <c r="IRN5" s="74"/>
      <c r="IRO5" s="74"/>
      <c r="IRP5" s="74"/>
      <c r="IRQ5" s="74"/>
      <c r="IRR5" s="74"/>
      <c r="IRS5" s="74"/>
      <c r="IRT5" s="74"/>
      <c r="IRU5" s="74"/>
      <c r="IRV5" s="74"/>
      <c r="IRW5" s="74"/>
      <c r="IRX5" s="74"/>
      <c r="IRY5" s="74"/>
      <c r="IRZ5" s="74"/>
      <c r="ISA5" s="74"/>
      <c r="ISB5" s="74"/>
      <c r="ISC5" s="74"/>
      <c r="ISD5" s="74"/>
      <c r="ISE5" s="74"/>
      <c r="ISF5" s="74"/>
      <c r="ISG5" s="74"/>
      <c r="ISH5" s="74"/>
      <c r="ISI5" s="74"/>
      <c r="ISJ5" s="74"/>
      <c r="ISK5" s="74"/>
      <c r="ISL5" s="74"/>
      <c r="ISM5" s="74"/>
      <c r="ISN5" s="74"/>
      <c r="ISO5" s="74"/>
      <c r="ISP5" s="74"/>
      <c r="ISQ5" s="74"/>
      <c r="ISR5" s="74"/>
      <c r="ISS5" s="74"/>
      <c r="IST5" s="74"/>
      <c r="ISU5" s="74"/>
      <c r="ISV5" s="74"/>
      <c r="ISW5" s="74"/>
      <c r="ISX5" s="74"/>
      <c r="ISY5" s="74"/>
      <c r="ISZ5" s="74"/>
      <c r="ITA5" s="74"/>
      <c r="ITB5" s="74"/>
      <c r="ITC5" s="74"/>
      <c r="ITD5" s="74"/>
      <c r="ITE5" s="74"/>
      <c r="ITF5" s="74"/>
      <c r="ITG5" s="74"/>
      <c r="ITH5" s="74"/>
      <c r="ITI5" s="74"/>
      <c r="ITJ5" s="74"/>
      <c r="ITK5" s="74"/>
      <c r="ITL5" s="74"/>
      <c r="ITM5" s="74"/>
      <c r="ITN5" s="74"/>
      <c r="ITO5" s="74"/>
      <c r="ITP5" s="74"/>
      <c r="ITQ5" s="74"/>
      <c r="ITR5" s="74"/>
      <c r="ITS5" s="74"/>
      <c r="ITT5" s="74"/>
      <c r="ITU5" s="74"/>
      <c r="ITV5" s="74"/>
      <c r="ITW5" s="74"/>
      <c r="ITX5" s="74"/>
      <c r="ITY5" s="74"/>
      <c r="ITZ5" s="74"/>
      <c r="IUA5" s="74"/>
      <c r="IUB5" s="74"/>
      <c r="IUC5" s="74"/>
      <c r="IUD5" s="74"/>
      <c r="IUE5" s="74"/>
      <c r="IUF5" s="74"/>
      <c r="IUG5" s="74"/>
      <c r="IUH5" s="74"/>
      <c r="IUI5" s="74"/>
      <c r="IUJ5" s="74"/>
      <c r="IUK5" s="74"/>
      <c r="IUL5" s="74"/>
      <c r="IUM5" s="74"/>
      <c r="IUN5" s="74"/>
      <c r="IUO5" s="74"/>
      <c r="IUP5" s="74"/>
      <c r="IUQ5" s="74"/>
      <c r="IUR5" s="74"/>
      <c r="IUS5" s="74"/>
      <c r="IUT5" s="74"/>
      <c r="IUU5" s="74"/>
      <c r="IUV5" s="74"/>
      <c r="IUW5" s="74"/>
      <c r="IUX5" s="74"/>
      <c r="IUY5" s="74"/>
      <c r="IUZ5" s="74"/>
      <c r="IVA5" s="74"/>
      <c r="IVB5" s="74"/>
      <c r="IVC5" s="74"/>
      <c r="IVD5" s="74"/>
      <c r="IVE5" s="74"/>
      <c r="IVF5" s="74"/>
      <c r="IVG5" s="74"/>
      <c r="IVH5" s="74"/>
      <c r="IVI5" s="74"/>
      <c r="IVJ5" s="74"/>
      <c r="IVK5" s="74"/>
      <c r="IVL5" s="74"/>
      <c r="IVM5" s="74"/>
      <c r="IVN5" s="74"/>
      <c r="IVO5" s="74"/>
      <c r="IVP5" s="74"/>
      <c r="IVQ5" s="74"/>
      <c r="IVR5" s="74"/>
      <c r="IVS5" s="74"/>
      <c r="IVT5" s="74"/>
      <c r="IVU5" s="74"/>
      <c r="IVV5" s="74"/>
      <c r="IVW5" s="74"/>
      <c r="IVX5" s="74"/>
      <c r="IVY5" s="74"/>
      <c r="IVZ5" s="74"/>
      <c r="IWA5" s="74"/>
      <c r="IWB5" s="74"/>
      <c r="IWC5" s="74"/>
      <c r="IWD5" s="74"/>
      <c r="IWE5" s="74"/>
      <c r="IWF5" s="74"/>
      <c r="IWG5" s="74"/>
      <c r="IWH5" s="74"/>
      <c r="IWI5" s="74"/>
      <c r="IWJ5" s="74"/>
      <c r="IWK5" s="74"/>
      <c r="IWL5" s="74"/>
      <c r="IWM5" s="74"/>
      <c r="IWN5" s="74"/>
      <c r="IWO5" s="74"/>
      <c r="IWP5" s="74"/>
      <c r="IWQ5" s="74"/>
      <c r="IWR5" s="74"/>
      <c r="IWS5" s="74"/>
      <c r="IWT5" s="74"/>
      <c r="IWU5" s="74"/>
      <c r="IWV5" s="74"/>
      <c r="IWW5" s="74"/>
      <c r="IWX5" s="74"/>
      <c r="IWY5" s="74"/>
      <c r="IWZ5" s="74"/>
      <c r="IXA5" s="74"/>
      <c r="IXB5" s="74"/>
      <c r="IXC5" s="74"/>
      <c r="IXD5" s="74"/>
      <c r="IXE5" s="74"/>
      <c r="IXF5" s="74"/>
      <c r="IXG5" s="74"/>
      <c r="IXH5" s="74"/>
      <c r="IXI5" s="74"/>
      <c r="IXJ5" s="74"/>
      <c r="IXK5" s="74"/>
      <c r="IXL5" s="74"/>
      <c r="IXM5" s="74"/>
      <c r="IXN5" s="74"/>
      <c r="IXO5" s="74"/>
      <c r="IXP5" s="74"/>
      <c r="IXQ5" s="74"/>
      <c r="IXR5" s="74"/>
      <c r="IXS5" s="74"/>
      <c r="IXT5" s="74"/>
      <c r="IXU5" s="74"/>
      <c r="IXV5" s="74"/>
      <c r="IXW5" s="74"/>
      <c r="IXX5" s="74"/>
      <c r="IXY5" s="74"/>
      <c r="IXZ5" s="74"/>
      <c r="IYA5" s="74"/>
      <c r="IYB5" s="74"/>
      <c r="IYC5" s="74"/>
      <c r="IYD5" s="74"/>
      <c r="IYE5" s="74"/>
      <c r="IYF5" s="74"/>
      <c r="IYG5" s="74"/>
      <c r="IYH5" s="74"/>
      <c r="IYI5" s="74"/>
      <c r="IYJ5" s="74"/>
      <c r="IYK5" s="74"/>
      <c r="IYL5" s="74"/>
      <c r="IYM5" s="74"/>
      <c r="IYN5" s="74"/>
      <c r="IYO5" s="74"/>
      <c r="IYP5" s="74"/>
      <c r="IYQ5" s="74"/>
      <c r="IYR5" s="74"/>
      <c r="IYS5" s="74"/>
      <c r="IYT5" s="74"/>
      <c r="IYU5" s="74"/>
      <c r="IYV5" s="74"/>
      <c r="IYW5" s="74"/>
      <c r="IYX5" s="74"/>
      <c r="IYY5" s="74"/>
      <c r="IYZ5" s="74"/>
      <c r="IZA5" s="74"/>
      <c r="IZB5" s="74"/>
      <c r="IZC5" s="74"/>
      <c r="IZD5" s="74"/>
      <c r="IZE5" s="74"/>
      <c r="IZF5" s="74"/>
      <c r="IZG5" s="74"/>
      <c r="IZH5" s="74"/>
      <c r="IZI5" s="74"/>
      <c r="IZJ5" s="74"/>
      <c r="IZK5" s="74"/>
      <c r="IZL5" s="74"/>
      <c r="IZM5" s="74"/>
      <c r="IZN5" s="74"/>
      <c r="IZO5" s="74"/>
      <c r="IZP5" s="74"/>
      <c r="IZQ5" s="74"/>
      <c r="IZR5" s="74"/>
      <c r="IZS5" s="74"/>
      <c r="IZT5" s="74"/>
      <c r="IZU5" s="74"/>
      <c r="IZV5" s="74"/>
      <c r="IZW5" s="74"/>
      <c r="IZX5" s="74"/>
      <c r="IZY5" s="74"/>
      <c r="IZZ5" s="74"/>
      <c r="JAA5" s="74"/>
      <c r="JAB5" s="74"/>
      <c r="JAC5" s="74"/>
      <c r="JAD5" s="74"/>
      <c r="JAE5" s="74"/>
      <c r="JAF5" s="74"/>
      <c r="JAG5" s="74"/>
      <c r="JAH5" s="74"/>
      <c r="JAI5" s="74"/>
      <c r="JAJ5" s="74"/>
      <c r="JAK5" s="74"/>
      <c r="JAL5" s="74"/>
      <c r="JAM5" s="74"/>
      <c r="JAN5" s="74"/>
      <c r="JAO5" s="74"/>
      <c r="JAP5" s="74"/>
      <c r="JAQ5" s="74"/>
      <c r="JAR5" s="74"/>
      <c r="JAS5" s="74"/>
      <c r="JAT5" s="74"/>
      <c r="JAU5" s="74"/>
      <c r="JAV5" s="74"/>
      <c r="JAW5" s="74"/>
      <c r="JAX5" s="74"/>
      <c r="JAY5" s="74"/>
      <c r="JAZ5" s="74"/>
      <c r="JBA5" s="74"/>
      <c r="JBB5" s="74"/>
      <c r="JBC5" s="74"/>
      <c r="JBD5" s="74"/>
      <c r="JBE5" s="74"/>
      <c r="JBF5" s="74"/>
      <c r="JBG5" s="74"/>
      <c r="JBH5" s="74"/>
      <c r="JBI5" s="74"/>
      <c r="JBJ5" s="74"/>
      <c r="JBK5" s="74"/>
      <c r="JBL5" s="74"/>
      <c r="JBM5" s="74"/>
      <c r="JBN5" s="74"/>
      <c r="JBO5" s="74"/>
      <c r="JBP5" s="74"/>
      <c r="JBQ5" s="74"/>
      <c r="JBR5" s="74"/>
      <c r="JBS5" s="74"/>
      <c r="JBT5" s="74"/>
      <c r="JBU5" s="74"/>
      <c r="JBV5" s="74"/>
      <c r="JBW5" s="74"/>
      <c r="JBX5" s="74"/>
      <c r="JBY5" s="74"/>
      <c r="JBZ5" s="74"/>
      <c r="JCA5" s="74"/>
      <c r="JCB5" s="74"/>
      <c r="JCC5" s="74"/>
      <c r="JCD5" s="74"/>
      <c r="JCE5" s="74"/>
      <c r="JCF5" s="74"/>
      <c r="JCG5" s="74"/>
      <c r="JCH5" s="74"/>
      <c r="JCI5" s="74"/>
      <c r="JCJ5" s="74"/>
      <c r="JCK5" s="74"/>
      <c r="JCL5" s="74"/>
      <c r="JCM5" s="74"/>
      <c r="JCN5" s="74"/>
      <c r="JCO5" s="74"/>
      <c r="JCP5" s="74"/>
      <c r="JCQ5" s="74"/>
      <c r="JCR5" s="74"/>
      <c r="JCS5" s="74"/>
      <c r="JCT5" s="74"/>
      <c r="JCU5" s="74"/>
      <c r="JCV5" s="74"/>
      <c r="JCW5" s="74"/>
      <c r="JCX5" s="74"/>
      <c r="JCY5" s="74"/>
      <c r="JCZ5" s="74"/>
      <c r="JDA5" s="74"/>
      <c r="JDB5" s="74"/>
      <c r="JDC5" s="74"/>
      <c r="JDD5" s="74"/>
      <c r="JDE5" s="74"/>
      <c r="JDF5" s="74"/>
      <c r="JDG5" s="74"/>
      <c r="JDH5" s="74"/>
      <c r="JDI5" s="74"/>
      <c r="JDJ5" s="74"/>
      <c r="JDK5" s="74"/>
      <c r="JDL5" s="74"/>
      <c r="JDM5" s="74"/>
      <c r="JDN5" s="74"/>
      <c r="JDO5" s="74"/>
      <c r="JDP5" s="74"/>
      <c r="JDQ5" s="74"/>
      <c r="JDR5" s="74"/>
      <c r="JDS5" s="74"/>
      <c r="JDT5" s="74"/>
      <c r="JDU5" s="74"/>
      <c r="JDV5" s="74"/>
      <c r="JDW5" s="74"/>
      <c r="JDX5" s="74"/>
      <c r="JDY5" s="74"/>
      <c r="JDZ5" s="74"/>
      <c r="JEA5" s="74"/>
      <c r="JEB5" s="74"/>
      <c r="JEC5" s="74"/>
      <c r="JED5" s="74"/>
      <c r="JEE5" s="74"/>
      <c r="JEF5" s="74"/>
      <c r="JEG5" s="74"/>
      <c r="JEH5" s="74"/>
      <c r="JEI5" s="74"/>
      <c r="JEJ5" s="74"/>
      <c r="JEK5" s="74"/>
      <c r="JEL5" s="74"/>
      <c r="JEM5" s="74"/>
      <c r="JEN5" s="74"/>
      <c r="JEO5" s="74"/>
      <c r="JEP5" s="74"/>
      <c r="JEQ5" s="74"/>
      <c r="JER5" s="74"/>
      <c r="JES5" s="74"/>
      <c r="JET5" s="74"/>
      <c r="JEU5" s="74"/>
      <c r="JEV5" s="74"/>
      <c r="JEW5" s="74"/>
      <c r="JEX5" s="74"/>
      <c r="JEY5" s="74"/>
      <c r="JEZ5" s="74"/>
      <c r="JFA5" s="74"/>
      <c r="JFB5" s="74"/>
      <c r="JFC5" s="74"/>
      <c r="JFD5" s="74"/>
      <c r="JFE5" s="74"/>
      <c r="JFF5" s="74"/>
      <c r="JFG5" s="74"/>
      <c r="JFH5" s="74"/>
      <c r="JFI5" s="74"/>
      <c r="JFJ5" s="74"/>
      <c r="JFK5" s="74"/>
      <c r="JFL5" s="74"/>
      <c r="JFM5" s="74"/>
      <c r="JFN5" s="74"/>
      <c r="JFO5" s="74"/>
      <c r="JFP5" s="74"/>
      <c r="JFQ5" s="74"/>
      <c r="JFR5" s="74"/>
      <c r="JFS5" s="74"/>
      <c r="JFT5" s="74"/>
      <c r="JFU5" s="74"/>
      <c r="JFV5" s="74"/>
      <c r="JFW5" s="74"/>
      <c r="JFX5" s="74"/>
      <c r="JFY5" s="74"/>
      <c r="JFZ5" s="74"/>
      <c r="JGA5" s="74"/>
      <c r="JGB5" s="74"/>
      <c r="JGC5" s="74"/>
      <c r="JGD5" s="74"/>
      <c r="JGE5" s="74"/>
      <c r="JGF5" s="74"/>
      <c r="JGG5" s="74"/>
      <c r="JGH5" s="74"/>
      <c r="JGI5" s="74"/>
      <c r="JGJ5" s="74"/>
      <c r="JGK5" s="74"/>
      <c r="JGL5" s="74"/>
      <c r="JGM5" s="74"/>
      <c r="JGN5" s="74"/>
      <c r="JGO5" s="74"/>
      <c r="JGP5" s="74"/>
      <c r="JGQ5" s="74"/>
      <c r="JGR5" s="74"/>
      <c r="JGS5" s="74"/>
      <c r="JGT5" s="74"/>
      <c r="JGU5" s="74"/>
      <c r="JGV5" s="74"/>
      <c r="JGW5" s="74"/>
      <c r="JGX5" s="74"/>
      <c r="JGY5" s="74"/>
      <c r="JGZ5" s="74"/>
      <c r="JHA5" s="74"/>
      <c r="JHB5" s="74"/>
      <c r="JHC5" s="74"/>
      <c r="JHD5" s="74"/>
      <c r="JHE5" s="74"/>
      <c r="JHF5" s="74"/>
      <c r="JHG5" s="74"/>
      <c r="JHH5" s="74"/>
      <c r="JHI5" s="74"/>
      <c r="JHJ5" s="74"/>
      <c r="JHK5" s="74"/>
      <c r="JHL5" s="74"/>
      <c r="JHM5" s="74"/>
      <c r="JHN5" s="74"/>
      <c r="JHO5" s="74"/>
      <c r="JHP5" s="74"/>
      <c r="JHQ5" s="74"/>
      <c r="JHR5" s="74"/>
      <c r="JHS5" s="74"/>
      <c r="JHT5" s="74"/>
      <c r="JHU5" s="74"/>
      <c r="JHV5" s="74"/>
      <c r="JHW5" s="74"/>
      <c r="JHX5" s="74"/>
      <c r="JHY5" s="74"/>
      <c r="JHZ5" s="74"/>
      <c r="JIA5" s="74"/>
      <c r="JIB5" s="74"/>
      <c r="JIC5" s="74"/>
      <c r="JID5" s="74"/>
      <c r="JIE5" s="74"/>
      <c r="JIF5" s="74"/>
      <c r="JIG5" s="74"/>
      <c r="JIH5" s="74"/>
      <c r="JII5" s="74"/>
      <c r="JIJ5" s="74"/>
      <c r="JIK5" s="74"/>
      <c r="JIL5" s="74"/>
      <c r="JIM5" s="74"/>
      <c r="JIN5" s="74"/>
      <c r="JIO5" s="74"/>
      <c r="JIP5" s="74"/>
      <c r="JIQ5" s="74"/>
      <c r="JIR5" s="74"/>
      <c r="JIS5" s="74"/>
      <c r="JIT5" s="74"/>
      <c r="JIU5" s="74"/>
      <c r="JIV5" s="74"/>
      <c r="JIW5" s="74"/>
      <c r="JIX5" s="74"/>
      <c r="JIY5" s="74"/>
      <c r="JIZ5" s="74"/>
      <c r="JJA5" s="74"/>
      <c r="JJB5" s="74"/>
      <c r="JJC5" s="74"/>
      <c r="JJD5" s="74"/>
      <c r="JJE5" s="74"/>
      <c r="JJF5" s="74"/>
      <c r="JJG5" s="74"/>
      <c r="JJH5" s="74"/>
      <c r="JJI5" s="74"/>
      <c r="JJJ5" s="74"/>
      <c r="JJK5" s="74"/>
      <c r="JJL5" s="74"/>
      <c r="JJM5" s="74"/>
      <c r="JJN5" s="74"/>
      <c r="JJO5" s="74"/>
      <c r="JJP5" s="74"/>
      <c r="JJQ5" s="74"/>
      <c r="JJR5" s="74"/>
      <c r="JJS5" s="74"/>
      <c r="JJT5" s="74"/>
      <c r="JJU5" s="74"/>
      <c r="JJV5" s="74"/>
      <c r="JJW5" s="74"/>
      <c r="JJX5" s="74"/>
      <c r="JJY5" s="74"/>
      <c r="JJZ5" s="74"/>
      <c r="JKA5" s="74"/>
      <c r="JKB5" s="74"/>
      <c r="JKC5" s="74"/>
      <c r="JKD5" s="74"/>
      <c r="JKE5" s="74"/>
      <c r="JKF5" s="74"/>
      <c r="JKG5" s="74"/>
      <c r="JKH5" s="74"/>
      <c r="JKI5" s="74"/>
      <c r="JKJ5" s="74"/>
      <c r="JKK5" s="74"/>
      <c r="JKL5" s="74"/>
      <c r="JKM5" s="74"/>
      <c r="JKN5" s="74"/>
      <c r="JKO5" s="74"/>
      <c r="JKP5" s="74"/>
      <c r="JKQ5" s="74"/>
      <c r="JKR5" s="74"/>
      <c r="JKS5" s="74"/>
      <c r="JKT5" s="74"/>
      <c r="JKU5" s="74"/>
      <c r="JKV5" s="74"/>
      <c r="JKW5" s="74"/>
      <c r="JKX5" s="74"/>
      <c r="JKY5" s="74"/>
      <c r="JKZ5" s="74"/>
      <c r="JLA5" s="74"/>
      <c r="JLB5" s="74"/>
      <c r="JLC5" s="74"/>
      <c r="JLD5" s="74"/>
      <c r="JLE5" s="74"/>
      <c r="JLF5" s="74"/>
      <c r="JLG5" s="74"/>
      <c r="JLH5" s="74"/>
      <c r="JLI5" s="74"/>
      <c r="JLJ5" s="74"/>
      <c r="JLK5" s="74"/>
      <c r="JLL5" s="74"/>
      <c r="JLM5" s="74"/>
      <c r="JLN5" s="74"/>
      <c r="JLO5" s="74"/>
      <c r="JLP5" s="74"/>
      <c r="JLQ5" s="74"/>
      <c r="JLR5" s="74"/>
      <c r="JLS5" s="74"/>
      <c r="JLT5" s="74"/>
      <c r="JLU5" s="74"/>
      <c r="JLV5" s="74"/>
      <c r="JLW5" s="74"/>
      <c r="JLX5" s="74"/>
      <c r="JLY5" s="74"/>
      <c r="JLZ5" s="74"/>
      <c r="JMA5" s="74"/>
      <c r="JMB5" s="74"/>
      <c r="JMC5" s="74"/>
      <c r="JMD5" s="74"/>
      <c r="JME5" s="74"/>
      <c r="JMF5" s="74"/>
      <c r="JMG5" s="74"/>
      <c r="JMH5" s="74"/>
      <c r="JMI5" s="74"/>
      <c r="JMJ5" s="74"/>
      <c r="JMK5" s="74"/>
      <c r="JML5" s="74"/>
      <c r="JMM5" s="74"/>
      <c r="JMN5" s="74"/>
      <c r="JMO5" s="74"/>
      <c r="JMP5" s="74"/>
      <c r="JMQ5" s="74"/>
      <c r="JMR5" s="74"/>
      <c r="JMS5" s="74"/>
      <c r="JMT5" s="74"/>
      <c r="JMU5" s="74"/>
      <c r="JMV5" s="74"/>
      <c r="JMW5" s="74"/>
      <c r="JMX5" s="74"/>
      <c r="JMY5" s="74"/>
      <c r="JMZ5" s="74"/>
      <c r="JNA5" s="74"/>
      <c r="JNB5" s="74"/>
      <c r="JNC5" s="74"/>
      <c r="JND5" s="74"/>
      <c r="JNE5" s="74"/>
      <c r="JNF5" s="74"/>
      <c r="JNG5" s="74"/>
      <c r="JNH5" s="74"/>
      <c r="JNI5" s="74"/>
      <c r="JNJ5" s="74"/>
      <c r="JNK5" s="74"/>
      <c r="JNL5" s="74"/>
      <c r="JNM5" s="74"/>
      <c r="JNN5" s="74"/>
      <c r="JNO5" s="74"/>
      <c r="JNP5" s="74"/>
      <c r="JNQ5" s="74"/>
      <c r="JNR5" s="74"/>
      <c r="JNS5" s="74"/>
      <c r="JNT5" s="74"/>
      <c r="JNU5" s="74"/>
      <c r="JNV5" s="74"/>
      <c r="JNW5" s="74"/>
      <c r="JNX5" s="74"/>
      <c r="JNY5" s="74"/>
      <c r="JNZ5" s="74"/>
      <c r="JOA5" s="74"/>
      <c r="JOB5" s="74"/>
      <c r="JOC5" s="74"/>
      <c r="JOD5" s="74"/>
      <c r="JOE5" s="74"/>
      <c r="JOF5" s="74"/>
      <c r="JOG5" s="74"/>
      <c r="JOH5" s="74"/>
      <c r="JOI5" s="74"/>
      <c r="JOJ5" s="74"/>
      <c r="JOK5" s="74"/>
      <c r="JOL5" s="74"/>
      <c r="JOM5" s="74"/>
      <c r="JON5" s="74"/>
      <c r="JOO5" s="74"/>
      <c r="JOP5" s="74"/>
      <c r="JOQ5" s="74"/>
      <c r="JOR5" s="74"/>
      <c r="JOS5" s="74"/>
      <c r="JOT5" s="74"/>
      <c r="JOU5" s="74"/>
      <c r="JOV5" s="74"/>
      <c r="JOW5" s="74"/>
      <c r="JOX5" s="74"/>
      <c r="JOY5" s="74"/>
      <c r="JOZ5" s="74"/>
      <c r="JPA5" s="74"/>
      <c r="JPB5" s="74"/>
      <c r="JPC5" s="74"/>
      <c r="JPD5" s="74"/>
      <c r="JPE5" s="74"/>
      <c r="JPF5" s="74"/>
      <c r="JPG5" s="74"/>
      <c r="JPH5" s="74"/>
      <c r="JPI5" s="74"/>
      <c r="JPJ5" s="74"/>
      <c r="JPK5" s="74"/>
      <c r="JPL5" s="74"/>
      <c r="JPM5" s="74"/>
      <c r="JPN5" s="74"/>
      <c r="JPO5" s="74"/>
      <c r="JPP5" s="74"/>
      <c r="JPQ5" s="74"/>
      <c r="JPR5" s="74"/>
      <c r="JPS5" s="74"/>
      <c r="JPT5" s="74"/>
      <c r="JPU5" s="74"/>
      <c r="JPV5" s="74"/>
      <c r="JPW5" s="74"/>
      <c r="JPX5" s="74"/>
      <c r="JPY5" s="74"/>
      <c r="JPZ5" s="74"/>
      <c r="JQA5" s="74"/>
      <c r="JQB5" s="74"/>
      <c r="JQC5" s="74"/>
      <c r="JQD5" s="74"/>
      <c r="JQE5" s="74"/>
      <c r="JQF5" s="74"/>
      <c r="JQG5" s="74"/>
      <c r="JQH5" s="74"/>
      <c r="JQI5" s="74"/>
      <c r="JQJ5" s="74"/>
      <c r="JQK5" s="74"/>
      <c r="JQL5" s="74"/>
      <c r="JQM5" s="74"/>
      <c r="JQN5" s="74"/>
      <c r="JQO5" s="74"/>
      <c r="JQP5" s="74"/>
      <c r="JQQ5" s="74"/>
      <c r="JQR5" s="74"/>
      <c r="JQS5" s="74"/>
      <c r="JQT5" s="74"/>
      <c r="JQU5" s="74"/>
      <c r="JQV5" s="74"/>
      <c r="JQW5" s="74"/>
      <c r="JQX5" s="74"/>
      <c r="JQY5" s="74"/>
      <c r="JQZ5" s="74"/>
      <c r="JRA5" s="74"/>
      <c r="JRB5" s="74"/>
      <c r="JRC5" s="74"/>
      <c r="JRD5" s="74"/>
      <c r="JRE5" s="74"/>
      <c r="JRF5" s="74"/>
      <c r="JRG5" s="74"/>
      <c r="JRH5" s="74"/>
      <c r="JRI5" s="74"/>
      <c r="JRJ5" s="74"/>
      <c r="JRK5" s="74"/>
      <c r="JRL5" s="74"/>
      <c r="JRM5" s="74"/>
      <c r="JRN5" s="74"/>
      <c r="JRO5" s="74"/>
      <c r="JRP5" s="74"/>
      <c r="JRQ5" s="74"/>
      <c r="JRR5" s="74"/>
      <c r="JRS5" s="74"/>
      <c r="JRT5" s="74"/>
      <c r="JRU5" s="74"/>
      <c r="JRV5" s="74"/>
      <c r="JRW5" s="74"/>
      <c r="JRX5" s="74"/>
      <c r="JRY5" s="74"/>
      <c r="JRZ5" s="74"/>
      <c r="JSA5" s="74"/>
      <c r="JSB5" s="74"/>
      <c r="JSC5" s="74"/>
      <c r="JSD5" s="74"/>
      <c r="JSE5" s="74"/>
      <c r="JSF5" s="74"/>
      <c r="JSG5" s="74"/>
      <c r="JSH5" s="74"/>
      <c r="JSI5" s="74"/>
      <c r="JSJ5" s="74"/>
      <c r="JSK5" s="74"/>
      <c r="JSL5" s="74"/>
      <c r="JSM5" s="74"/>
      <c r="JSN5" s="74"/>
      <c r="JSO5" s="74"/>
      <c r="JSP5" s="74"/>
      <c r="JSQ5" s="74"/>
      <c r="JSR5" s="74"/>
      <c r="JSS5" s="74"/>
      <c r="JST5" s="74"/>
      <c r="JSU5" s="74"/>
      <c r="JSV5" s="74"/>
      <c r="JSW5" s="74"/>
      <c r="JSX5" s="74"/>
      <c r="JSY5" s="74"/>
      <c r="JSZ5" s="74"/>
      <c r="JTA5" s="74"/>
      <c r="JTB5" s="74"/>
      <c r="JTC5" s="74"/>
      <c r="JTD5" s="74"/>
      <c r="JTE5" s="74"/>
      <c r="JTF5" s="74"/>
      <c r="JTG5" s="74"/>
      <c r="JTH5" s="74"/>
      <c r="JTI5" s="74"/>
      <c r="JTJ5" s="74"/>
      <c r="JTK5" s="74"/>
      <c r="JTL5" s="74"/>
      <c r="JTM5" s="74"/>
      <c r="JTN5" s="74"/>
      <c r="JTO5" s="74"/>
      <c r="JTP5" s="74"/>
      <c r="JTQ5" s="74"/>
      <c r="JTR5" s="74"/>
      <c r="JTS5" s="74"/>
      <c r="JTT5" s="74"/>
      <c r="JTU5" s="74"/>
      <c r="JTV5" s="74"/>
      <c r="JTW5" s="74"/>
      <c r="JTX5" s="74"/>
      <c r="JTY5" s="74"/>
      <c r="JTZ5" s="74"/>
      <c r="JUA5" s="74"/>
      <c r="JUB5" s="74"/>
      <c r="JUC5" s="74"/>
      <c r="JUD5" s="74"/>
      <c r="JUE5" s="74"/>
      <c r="JUF5" s="74"/>
      <c r="JUG5" s="74"/>
      <c r="JUH5" s="74"/>
      <c r="JUI5" s="74"/>
      <c r="JUJ5" s="74"/>
      <c r="JUK5" s="74"/>
      <c r="JUL5" s="74"/>
      <c r="JUM5" s="74"/>
      <c r="JUN5" s="74"/>
      <c r="JUO5" s="74"/>
      <c r="JUP5" s="74"/>
      <c r="JUQ5" s="74"/>
      <c r="JUR5" s="74"/>
      <c r="JUS5" s="74"/>
      <c r="JUT5" s="74"/>
      <c r="JUU5" s="74"/>
      <c r="JUV5" s="74"/>
      <c r="JUW5" s="74"/>
      <c r="JUX5" s="74"/>
      <c r="JUY5" s="74"/>
      <c r="JUZ5" s="74"/>
      <c r="JVA5" s="74"/>
      <c r="JVB5" s="74"/>
      <c r="JVC5" s="74"/>
      <c r="JVD5" s="74"/>
      <c r="JVE5" s="74"/>
      <c r="JVF5" s="74"/>
      <c r="JVG5" s="74"/>
      <c r="JVH5" s="74"/>
      <c r="JVI5" s="74"/>
      <c r="JVJ5" s="74"/>
      <c r="JVK5" s="74"/>
      <c r="JVL5" s="74"/>
      <c r="JVM5" s="74"/>
      <c r="JVN5" s="74"/>
      <c r="JVO5" s="74"/>
      <c r="JVP5" s="74"/>
      <c r="JVQ5" s="74"/>
      <c r="JVR5" s="74"/>
      <c r="JVS5" s="74"/>
      <c r="JVT5" s="74"/>
      <c r="JVU5" s="74"/>
      <c r="JVV5" s="74"/>
      <c r="JVW5" s="74"/>
      <c r="JVX5" s="74"/>
      <c r="JVY5" s="74"/>
      <c r="JVZ5" s="74"/>
      <c r="JWA5" s="74"/>
      <c r="JWB5" s="74"/>
      <c r="JWC5" s="74"/>
      <c r="JWD5" s="74"/>
      <c r="JWE5" s="74"/>
      <c r="JWF5" s="74"/>
      <c r="JWG5" s="74"/>
      <c r="JWH5" s="74"/>
      <c r="JWI5" s="74"/>
      <c r="JWJ5" s="74"/>
      <c r="JWK5" s="74"/>
      <c r="JWL5" s="74"/>
      <c r="JWM5" s="74"/>
      <c r="JWN5" s="74"/>
      <c r="JWO5" s="74"/>
      <c r="JWP5" s="74"/>
      <c r="JWQ5" s="74"/>
      <c r="JWR5" s="74"/>
      <c r="JWS5" s="74"/>
      <c r="JWT5" s="74"/>
      <c r="JWU5" s="74"/>
      <c r="JWV5" s="74"/>
      <c r="JWW5" s="74"/>
      <c r="JWX5" s="74"/>
      <c r="JWY5" s="74"/>
      <c r="JWZ5" s="74"/>
      <c r="JXA5" s="74"/>
      <c r="JXB5" s="74"/>
      <c r="JXC5" s="74"/>
      <c r="JXD5" s="74"/>
      <c r="JXE5" s="74"/>
      <c r="JXF5" s="74"/>
      <c r="JXG5" s="74"/>
      <c r="JXH5" s="74"/>
      <c r="JXI5" s="74"/>
      <c r="JXJ5" s="74"/>
      <c r="JXK5" s="74"/>
      <c r="JXL5" s="74"/>
      <c r="JXM5" s="74"/>
      <c r="JXN5" s="74"/>
      <c r="JXO5" s="74"/>
      <c r="JXP5" s="74"/>
      <c r="JXQ5" s="74"/>
      <c r="JXR5" s="74"/>
      <c r="JXS5" s="74"/>
      <c r="JXT5" s="74"/>
      <c r="JXU5" s="74"/>
      <c r="JXV5" s="74"/>
      <c r="JXW5" s="74"/>
      <c r="JXX5" s="74"/>
      <c r="JXY5" s="74"/>
      <c r="JXZ5" s="74"/>
      <c r="JYA5" s="74"/>
      <c r="JYB5" s="74"/>
      <c r="JYC5" s="74"/>
      <c r="JYD5" s="74"/>
      <c r="JYE5" s="74"/>
      <c r="JYF5" s="74"/>
      <c r="JYG5" s="74"/>
      <c r="JYH5" s="74"/>
      <c r="JYI5" s="74"/>
      <c r="JYJ5" s="74"/>
      <c r="JYK5" s="74"/>
      <c r="JYL5" s="74"/>
      <c r="JYM5" s="74"/>
      <c r="JYN5" s="74"/>
      <c r="JYO5" s="74"/>
      <c r="JYP5" s="74"/>
      <c r="JYQ5" s="74"/>
      <c r="JYR5" s="74"/>
      <c r="JYS5" s="74"/>
      <c r="JYT5" s="74"/>
      <c r="JYU5" s="74"/>
      <c r="JYV5" s="74"/>
      <c r="JYW5" s="74"/>
      <c r="JYX5" s="74"/>
      <c r="JYY5" s="74"/>
      <c r="JYZ5" s="74"/>
      <c r="JZA5" s="74"/>
      <c r="JZB5" s="74"/>
      <c r="JZC5" s="74"/>
      <c r="JZD5" s="74"/>
      <c r="JZE5" s="74"/>
      <c r="JZF5" s="74"/>
      <c r="JZG5" s="74"/>
      <c r="JZH5" s="74"/>
      <c r="JZI5" s="74"/>
      <c r="JZJ5" s="74"/>
      <c r="JZK5" s="74"/>
      <c r="JZL5" s="74"/>
      <c r="JZM5" s="74"/>
      <c r="JZN5" s="74"/>
      <c r="JZO5" s="74"/>
      <c r="JZP5" s="74"/>
      <c r="JZQ5" s="74"/>
      <c r="JZR5" s="74"/>
      <c r="JZS5" s="74"/>
      <c r="JZT5" s="74"/>
      <c r="JZU5" s="74"/>
      <c r="JZV5" s="74"/>
      <c r="JZW5" s="74"/>
      <c r="JZX5" s="74"/>
      <c r="JZY5" s="74"/>
      <c r="JZZ5" s="74"/>
      <c r="KAA5" s="74"/>
      <c r="KAB5" s="74"/>
      <c r="KAC5" s="74"/>
      <c r="KAD5" s="74"/>
      <c r="KAE5" s="74"/>
      <c r="KAF5" s="74"/>
      <c r="KAG5" s="74"/>
      <c r="KAH5" s="74"/>
      <c r="KAI5" s="74"/>
      <c r="KAJ5" s="74"/>
      <c r="KAK5" s="74"/>
      <c r="KAL5" s="74"/>
      <c r="KAM5" s="74"/>
      <c r="KAN5" s="74"/>
      <c r="KAO5" s="74"/>
      <c r="KAP5" s="74"/>
      <c r="KAQ5" s="74"/>
      <c r="KAR5" s="74"/>
      <c r="KAS5" s="74"/>
      <c r="KAT5" s="74"/>
      <c r="KAU5" s="74"/>
      <c r="KAV5" s="74"/>
      <c r="KAW5" s="74"/>
      <c r="KAX5" s="74"/>
      <c r="KAY5" s="74"/>
      <c r="KAZ5" s="74"/>
      <c r="KBA5" s="74"/>
      <c r="KBB5" s="74"/>
      <c r="KBC5" s="74"/>
      <c r="KBD5" s="74"/>
      <c r="KBE5" s="74"/>
      <c r="KBF5" s="74"/>
      <c r="KBG5" s="74"/>
      <c r="KBH5" s="74"/>
      <c r="KBI5" s="74"/>
      <c r="KBJ5" s="74"/>
      <c r="KBK5" s="74"/>
      <c r="KBL5" s="74"/>
      <c r="KBM5" s="74"/>
      <c r="KBN5" s="74"/>
      <c r="KBO5" s="74"/>
      <c r="KBP5" s="74"/>
      <c r="KBQ5" s="74"/>
      <c r="KBR5" s="74"/>
      <c r="KBS5" s="74"/>
      <c r="KBT5" s="74"/>
      <c r="KBU5" s="74"/>
      <c r="KBV5" s="74"/>
      <c r="KBW5" s="74"/>
      <c r="KBX5" s="74"/>
      <c r="KBY5" s="74"/>
      <c r="KBZ5" s="74"/>
      <c r="KCA5" s="74"/>
      <c r="KCB5" s="74"/>
      <c r="KCC5" s="74"/>
      <c r="KCD5" s="74"/>
      <c r="KCE5" s="74"/>
      <c r="KCF5" s="74"/>
      <c r="KCG5" s="74"/>
      <c r="KCH5" s="74"/>
      <c r="KCI5" s="74"/>
      <c r="KCJ5" s="74"/>
      <c r="KCK5" s="74"/>
      <c r="KCL5" s="74"/>
      <c r="KCM5" s="74"/>
      <c r="KCN5" s="74"/>
      <c r="KCO5" s="74"/>
      <c r="KCP5" s="74"/>
      <c r="KCQ5" s="74"/>
      <c r="KCR5" s="74"/>
      <c r="KCS5" s="74"/>
      <c r="KCT5" s="74"/>
      <c r="KCU5" s="74"/>
      <c r="KCV5" s="74"/>
      <c r="KCW5" s="74"/>
      <c r="KCX5" s="74"/>
      <c r="KCY5" s="74"/>
      <c r="KCZ5" s="74"/>
      <c r="KDA5" s="74"/>
      <c r="KDB5" s="74"/>
      <c r="KDC5" s="74"/>
      <c r="KDD5" s="74"/>
      <c r="KDE5" s="74"/>
      <c r="KDF5" s="74"/>
      <c r="KDG5" s="74"/>
      <c r="KDH5" s="74"/>
      <c r="KDI5" s="74"/>
      <c r="KDJ5" s="74"/>
      <c r="KDK5" s="74"/>
      <c r="KDL5" s="74"/>
      <c r="KDM5" s="74"/>
      <c r="KDN5" s="74"/>
      <c r="KDO5" s="74"/>
      <c r="KDP5" s="74"/>
      <c r="KDQ5" s="74"/>
      <c r="KDR5" s="74"/>
      <c r="KDS5" s="74"/>
      <c r="KDT5" s="74"/>
      <c r="KDU5" s="74"/>
      <c r="KDV5" s="74"/>
      <c r="KDW5" s="74"/>
      <c r="KDX5" s="74"/>
      <c r="KDY5" s="74"/>
      <c r="KDZ5" s="74"/>
      <c r="KEA5" s="74"/>
      <c r="KEB5" s="74"/>
      <c r="KEC5" s="74"/>
      <c r="KED5" s="74"/>
      <c r="KEE5" s="74"/>
      <c r="KEF5" s="74"/>
      <c r="KEG5" s="74"/>
      <c r="KEH5" s="74"/>
      <c r="KEI5" s="74"/>
      <c r="KEJ5" s="74"/>
      <c r="KEK5" s="74"/>
      <c r="KEL5" s="74"/>
      <c r="KEM5" s="74"/>
      <c r="KEN5" s="74"/>
      <c r="KEO5" s="74"/>
      <c r="KEP5" s="74"/>
      <c r="KEQ5" s="74"/>
      <c r="KER5" s="74"/>
      <c r="KES5" s="74"/>
      <c r="KET5" s="74"/>
      <c r="KEU5" s="74"/>
      <c r="KEV5" s="74"/>
      <c r="KEW5" s="74"/>
      <c r="KEX5" s="74"/>
      <c r="KEY5" s="74"/>
      <c r="KEZ5" s="74"/>
      <c r="KFA5" s="74"/>
      <c r="KFB5" s="74"/>
      <c r="KFC5" s="74"/>
      <c r="KFD5" s="74"/>
      <c r="KFE5" s="74"/>
      <c r="KFF5" s="74"/>
      <c r="KFG5" s="74"/>
      <c r="KFH5" s="74"/>
      <c r="KFI5" s="74"/>
      <c r="KFJ5" s="74"/>
      <c r="KFK5" s="74"/>
      <c r="KFL5" s="74"/>
      <c r="KFM5" s="74"/>
      <c r="KFN5" s="74"/>
      <c r="KFO5" s="74"/>
      <c r="KFP5" s="74"/>
      <c r="KFQ5" s="74"/>
      <c r="KFR5" s="74"/>
      <c r="KFS5" s="74"/>
      <c r="KFT5" s="74"/>
      <c r="KFU5" s="74"/>
      <c r="KFV5" s="74"/>
      <c r="KFW5" s="74"/>
      <c r="KFX5" s="74"/>
      <c r="KFY5" s="74"/>
      <c r="KFZ5" s="74"/>
      <c r="KGA5" s="74"/>
      <c r="KGB5" s="74"/>
      <c r="KGC5" s="74"/>
      <c r="KGD5" s="74"/>
      <c r="KGE5" s="74"/>
      <c r="KGF5" s="74"/>
      <c r="KGG5" s="74"/>
      <c r="KGH5" s="74"/>
      <c r="KGI5" s="74"/>
      <c r="KGJ5" s="74"/>
      <c r="KGK5" s="74"/>
      <c r="KGL5" s="74"/>
      <c r="KGM5" s="74"/>
      <c r="KGN5" s="74"/>
      <c r="KGO5" s="74"/>
      <c r="KGP5" s="74"/>
      <c r="KGQ5" s="74"/>
      <c r="KGR5" s="74"/>
      <c r="KGS5" s="74"/>
      <c r="KGT5" s="74"/>
      <c r="KGU5" s="74"/>
      <c r="KGV5" s="74"/>
      <c r="KGW5" s="74"/>
      <c r="KGX5" s="74"/>
      <c r="KGY5" s="74"/>
      <c r="KGZ5" s="74"/>
      <c r="KHA5" s="74"/>
      <c r="KHB5" s="74"/>
      <c r="KHC5" s="74"/>
      <c r="KHD5" s="74"/>
      <c r="KHE5" s="74"/>
      <c r="KHF5" s="74"/>
      <c r="KHG5" s="74"/>
      <c r="KHH5" s="74"/>
      <c r="KHI5" s="74"/>
      <c r="KHJ5" s="74"/>
      <c r="KHK5" s="74"/>
      <c r="KHL5" s="74"/>
      <c r="KHM5" s="74"/>
      <c r="KHN5" s="74"/>
      <c r="KHO5" s="74"/>
      <c r="KHP5" s="74"/>
      <c r="KHQ5" s="74"/>
      <c r="KHR5" s="74"/>
      <c r="KHS5" s="74"/>
      <c r="KHT5" s="74"/>
      <c r="KHU5" s="74"/>
      <c r="KHV5" s="74"/>
      <c r="KHW5" s="74"/>
      <c r="KHX5" s="74"/>
      <c r="KHY5" s="74"/>
      <c r="KHZ5" s="74"/>
      <c r="KIA5" s="74"/>
      <c r="KIB5" s="74"/>
      <c r="KIC5" s="74"/>
      <c r="KID5" s="74"/>
      <c r="KIE5" s="74"/>
      <c r="KIF5" s="74"/>
      <c r="KIG5" s="74"/>
      <c r="KIH5" s="74"/>
      <c r="KII5" s="74"/>
      <c r="KIJ5" s="74"/>
      <c r="KIK5" s="74"/>
      <c r="KIL5" s="74"/>
      <c r="KIM5" s="74"/>
      <c r="KIN5" s="74"/>
      <c r="KIO5" s="74"/>
      <c r="KIP5" s="74"/>
      <c r="KIQ5" s="74"/>
      <c r="KIR5" s="74"/>
      <c r="KIS5" s="74"/>
      <c r="KIT5" s="74"/>
      <c r="KIU5" s="74"/>
      <c r="KIV5" s="74"/>
      <c r="KIW5" s="74"/>
      <c r="KIX5" s="74"/>
      <c r="KIY5" s="74"/>
      <c r="KIZ5" s="74"/>
      <c r="KJA5" s="74"/>
      <c r="KJB5" s="74"/>
      <c r="KJC5" s="74"/>
      <c r="KJD5" s="74"/>
      <c r="KJE5" s="74"/>
      <c r="KJF5" s="74"/>
      <c r="KJG5" s="74"/>
      <c r="KJH5" s="74"/>
      <c r="KJI5" s="74"/>
      <c r="KJJ5" s="74"/>
      <c r="KJK5" s="74"/>
      <c r="KJL5" s="74"/>
      <c r="KJM5" s="74"/>
      <c r="KJN5" s="74"/>
      <c r="KJO5" s="74"/>
      <c r="KJP5" s="74"/>
      <c r="KJQ5" s="74"/>
      <c r="KJR5" s="74"/>
      <c r="KJS5" s="74"/>
      <c r="KJT5" s="74"/>
      <c r="KJU5" s="74"/>
      <c r="KJV5" s="74"/>
      <c r="KJW5" s="74"/>
      <c r="KJX5" s="74"/>
      <c r="KJY5" s="74"/>
      <c r="KJZ5" s="74"/>
      <c r="KKA5" s="74"/>
      <c r="KKB5" s="74"/>
      <c r="KKC5" s="74"/>
      <c r="KKD5" s="74"/>
      <c r="KKE5" s="74"/>
      <c r="KKF5" s="74"/>
      <c r="KKG5" s="74"/>
      <c r="KKH5" s="74"/>
      <c r="KKI5" s="74"/>
      <c r="KKJ5" s="74"/>
      <c r="KKK5" s="74"/>
      <c r="KKL5" s="74"/>
      <c r="KKM5" s="74"/>
      <c r="KKN5" s="74"/>
      <c r="KKO5" s="74"/>
      <c r="KKP5" s="74"/>
      <c r="KKQ5" s="74"/>
      <c r="KKR5" s="74"/>
      <c r="KKS5" s="74"/>
      <c r="KKT5" s="74"/>
      <c r="KKU5" s="74"/>
      <c r="KKV5" s="74"/>
      <c r="KKW5" s="74"/>
      <c r="KKX5" s="74"/>
      <c r="KKY5" s="74"/>
      <c r="KKZ5" s="74"/>
      <c r="KLA5" s="74"/>
      <c r="KLB5" s="74"/>
      <c r="KLC5" s="74"/>
      <c r="KLD5" s="74"/>
      <c r="KLE5" s="74"/>
      <c r="KLF5" s="74"/>
      <c r="KLG5" s="74"/>
      <c r="KLH5" s="74"/>
      <c r="KLI5" s="74"/>
      <c r="KLJ5" s="74"/>
      <c r="KLK5" s="74"/>
      <c r="KLL5" s="74"/>
      <c r="KLM5" s="74"/>
      <c r="KLN5" s="74"/>
      <c r="KLO5" s="74"/>
      <c r="KLP5" s="74"/>
      <c r="KLQ5" s="74"/>
      <c r="KLR5" s="74"/>
      <c r="KLS5" s="74"/>
      <c r="KLT5" s="74"/>
      <c r="KLU5" s="74"/>
      <c r="KLV5" s="74"/>
      <c r="KLW5" s="74"/>
      <c r="KLX5" s="74"/>
      <c r="KLY5" s="74"/>
      <c r="KLZ5" s="74"/>
      <c r="KMA5" s="74"/>
      <c r="KMB5" s="74"/>
      <c r="KMC5" s="74"/>
      <c r="KMD5" s="74"/>
      <c r="KME5" s="74"/>
      <c r="KMF5" s="74"/>
      <c r="KMG5" s="74"/>
      <c r="KMH5" s="74"/>
      <c r="KMI5" s="74"/>
      <c r="KMJ5" s="74"/>
      <c r="KMK5" s="74"/>
      <c r="KML5" s="74"/>
      <c r="KMM5" s="74"/>
      <c r="KMN5" s="74"/>
      <c r="KMO5" s="74"/>
      <c r="KMP5" s="74"/>
      <c r="KMQ5" s="74"/>
      <c r="KMR5" s="74"/>
      <c r="KMS5" s="74"/>
      <c r="KMT5" s="74"/>
      <c r="KMU5" s="74"/>
      <c r="KMV5" s="74"/>
      <c r="KMW5" s="74"/>
      <c r="KMX5" s="74"/>
      <c r="KMY5" s="74"/>
      <c r="KMZ5" s="74"/>
      <c r="KNA5" s="74"/>
      <c r="KNB5" s="74"/>
      <c r="KNC5" s="74"/>
      <c r="KND5" s="74"/>
      <c r="KNE5" s="74"/>
      <c r="KNF5" s="74"/>
      <c r="KNG5" s="74"/>
      <c r="KNH5" s="74"/>
      <c r="KNI5" s="74"/>
      <c r="KNJ5" s="74"/>
      <c r="KNK5" s="74"/>
      <c r="KNL5" s="74"/>
      <c r="KNM5" s="74"/>
      <c r="KNN5" s="74"/>
      <c r="KNO5" s="74"/>
      <c r="KNP5" s="74"/>
      <c r="KNQ5" s="74"/>
      <c r="KNR5" s="74"/>
      <c r="KNS5" s="74"/>
      <c r="KNT5" s="74"/>
      <c r="KNU5" s="74"/>
      <c r="KNV5" s="74"/>
      <c r="KNW5" s="74"/>
      <c r="KNX5" s="74"/>
      <c r="KNY5" s="74"/>
      <c r="KNZ5" s="74"/>
      <c r="KOA5" s="74"/>
      <c r="KOB5" s="74"/>
      <c r="KOC5" s="74"/>
      <c r="KOD5" s="74"/>
      <c r="KOE5" s="74"/>
      <c r="KOF5" s="74"/>
      <c r="KOG5" s="74"/>
      <c r="KOH5" s="74"/>
      <c r="KOI5" s="74"/>
      <c r="KOJ5" s="74"/>
      <c r="KOK5" s="74"/>
      <c r="KOL5" s="74"/>
      <c r="KOM5" s="74"/>
      <c r="KON5" s="74"/>
      <c r="KOO5" s="74"/>
      <c r="KOP5" s="74"/>
      <c r="KOQ5" s="74"/>
      <c r="KOR5" s="74"/>
      <c r="KOS5" s="74"/>
      <c r="KOT5" s="74"/>
      <c r="KOU5" s="74"/>
      <c r="KOV5" s="74"/>
      <c r="KOW5" s="74"/>
      <c r="KOX5" s="74"/>
      <c r="KOY5" s="74"/>
      <c r="KOZ5" s="74"/>
      <c r="KPA5" s="74"/>
      <c r="KPB5" s="74"/>
      <c r="KPC5" s="74"/>
      <c r="KPD5" s="74"/>
      <c r="KPE5" s="74"/>
      <c r="KPF5" s="74"/>
      <c r="KPG5" s="74"/>
      <c r="KPH5" s="74"/>
      <c r="KPI5" s="74"/>
      <c r="KPJ5" s="74"/>
      <c r="KPK5" s="74"/>
      <c r="KPL5" s="74"/>
      <c r="KPM5" s="74"/>
      <c r="KPN5" s="74"/>
      <c r="KPO5" s="74"/>
      <c r="KPP5" s="74"/>
      <c r="KPQ5" s="74"/>
      <c r="KPR5" s="74"/>
      <c r="KPS5" s="74"/>
      <c r="KPT5" s="74"/>
      <c r="KPU5" s="74"/>
      <c r="KPV5" s="74"/>
      <c r="KPW5" s="74"/>
      <c r="KPX5" s="74"/>
      <c r="KPY5" s="74"/>
      <c r="KPZ5" s="74"/>
      <c r="KQA5" s="74"/>
      <c r="KQB5" s="74"/>
      <c r="KQC5" s="74"/>
      <c r="KQD5" s="74"/>
      <c r="KQE5" s="74"/>
      <c r="KQF5" s="74"/>
      <c r="KQG5" s="74"/>
      <c r="KQH5" s="74"/>
      <c r="KQI5" s="74"/>
      <c r="KQJ5" s="74"/>
      <c r="KQK5" s="74"/>
      <c r="KQL5" s="74"/>
      <c r="KQM5" s="74"/>
      <c r="KQN5" s="74"/>
      <c r="KQO5" s="74"/>
      <c r="KQP5" s="74"/>
      <c r="KQQ5" s="74"/>
      <c r="KQR5" s="74"/>
      <c r="KQS5" s="74"/>
      <c r="KQT5" s="74"/>
      <c r="KQU5" s="74"/>
      <c r="KQV5" s="74"/>
      <c r="KQW5" s="74"/>
      <c r="KQX5" s="74"/>
      <c r="KQY5" s="74"/>
      <c r="KQZ5" s="74"/>
      <c r="KRA5" s="74"/>
      <c r="KRB5" s="74"/>
      <c r="KRC5" s="74"/>
      <c r="KRD5" s="74"/>
      <c r="KRE5" s="74"/>
      <c r="KRF5" s="74"/>
      <c r="KRG5" s="74"/>
      <c r="KRH5" s="74"/>
      <c r="KRI5" s="74"/>
      <c r="KRJ5" s="74"/>
      <c r="KRK5" s="74"/>
      <c r="KRL5" s="74"/>
      <c r="KRM5" s="74"/>
      <c r="KRN5" s="74"/>
      <c r="KRO5" s="74"/>
      <c r="KRP5" s="74"/>
      <c r="KRQ5" s="74"/>
      <c r="KRR5" s="74"/>
      <c r="KRS5" s="74"/>
      <c r="KRT5" s="74"/>
      <c r="KRU5" s="74"/>
      <c r="KRV5" s="74"/>
      <c r="KRW5" s="74"/>
      <c r="KRX5" s="74"/>
      <c r="KRY5" s="74"/>
      <c r="KRZ5" s="74"/>
      <c r="KSA5" s="74"/>
      <c r="KSB5" s="74"/>
      <c r="KSC5" s="74"/>
      <c r="KSD5" s="74"/>
      <c r="KSE5" s="74"/>
      <c r="KSF5" s="74"/>
      <c r="KSG5" s="74"/>
      <c r="KSH5" s="74"/>
      <c r="KSI5" s="74"/>
      <c r="KSJ5" s="74"/>
      <c r="KSK5" s="74"/>
      <c r="KSL5" s="74"/>
      <c r="KSM5" s="74"/>
      <c r="KSN5" s="74"/>
      <c r="KSO5" s="74"/>
      <c r="KSP5" s="74"/>
      <c r="KSQ5" s="74"/>
      <c r="KSR5" s="74"/>
      <c r="KSS5" s="74"/>
      <c r="KST5" s="74"/>
      <c r="KSU5" s="74"/>
      <c r="KSV5" s="74"/>
      <c r="KSW5" s="74"/>
      <c r="KSX5" s="74"/>
      <c r="KSY5" s="74"/>
      <c r="KSZ5" s="74"/>
      <c r="KTA5" s="74"/>
      <c r="KTB5" s="74"/>
      <c r="KTC5" s="74"/>
      <c r="KTD5" s="74"/>
      <c r="KTE5" s="74"/>
      <c r="KTF5" s="74"/>
      <c r="KTG5" s="74"/>
      <c r="KTH5" s="74"/>
      <c r="KTI5" s="74"/>
      <c r="KTJ5" s="74"/>
      <c r="KTK5" s="74"/>
      <c r="KTL5" s="74"/>
      <c r="KTM5" s="74"/>
      <c r="KTN5" s="74"/>
      <c r="KTO5" s="74"/>
      <c r="KTP5" s="74"/>
      <c r="KTQ5" s="74"/>
      <c r="KTR5" s="74"/>
      <c r="KTS5" s="74"/>
      <c r="KTT5" s="74"/>
      <c r="KTU5" s="74"/>
      <c r="KTV5" s="74"/>
      <c r="KTW5" s="74"/>
      <c r="KTX5" s="74"/>
      <c r="KTY5" s="74"/>
      <c r="KTZ5" s="74"/>
      <c r="KUA5" s="74"/>
      <c r="KUB5" s="74"/>
      <c r="KUC5" s="74"/>
      <c r="KUD5" s="74"/>
      <c r="KUE5" s="74"/>
      <c r="KUF5" s="74"/>
      <c r="KUG5" s="74"/>
      <c r="KUH5" s="74"/>
      <c r="KUI5" s="74"/>
      <c r="KUJ5" s="74"/>
      <c r="KUK5" s="74"/>
      <c r="KUL5" s="74"/>
      <c r="KUM5" s="74"/>
      <c r="KUN5" s="74"/>
      <c r="KUO5" s="74"/>
      <c r="KUP5" s="74"/>
      <c r="KUQ5" s="74"/>
      <c r="KUR5" s="74"/>
      <c r="KUS5" s="74"/>
      <c r="KUT5" s="74"/>
      <c r="KUU5" s="74"/>
      <c r="KUV5" s="74"/>
      <c r="KUW5" s="74"/>
      <c r="KUX5" s="74"/>
      <c r="KUY5" s="74"/>
      <c r="KUZ5" s="74"/>
      <c r="KVA5" s="74"/>
      <c r="KVB5" s="74"/>
      <c r="KVC5" s="74"/>
      <c r="KVD5" s="74"/>
      <c r="KVE5" s="74"/>
      <c r="KVF5" s="74"/>
      <c r="KVG5" s="74"/>
      <c r="KVH5" s="74"/>
      <c r="KVI5" s="74"/>
      <c r="KVJ5" s="74"/>
      <c r="KVK5" s="74"/>
      <c r="KVL5" s="74"/>
      <c r="KVM5" s="74"/>
      <c r="KVN5" s="74"/>
      <c r="KVO5" s="74"/>
      <c r="KVP5" s="74"/>
      <c r="KVQ5" s="74"/>
      <c r="KVR5" s="74"/>
      <c r="KVS5" s="74"/>
      <c r="KVT5" s="74"/>
      <c r="KVU5" s="74"/>
      <c r="KVV5" s="74"/>
      <c r="KVW5" s="74"/>
      <c r="KVX5" s="74"/>
      <c r="KVY5" s="74"/>
      <c r="KVZ5" s="74"/>
      <c r="KWA5" s="74"/>
      <c r="KWB5" s="74"/>
      <c r="KWC5" s="74"/>
      <c r="KWD5" s="74"/>
      <c r="KWE5" s="74"/>
      <c r="KWF5" s="74"/>
      <c r="KWG5" s="74"/>
      <c r="KWH5" s="74"/>
      <c r="KWI5" s="74"/>
      <c r="KWJ5" s="74"/>
      <c r="KWK5" s="74"/>
      <c r="KWL5" s="74"/>
      <c r="KWM5" s="74"/>
      <c r="KWN5" s="74"/>
      <c r="KWO5" s="74"/>
      <c r="KWP5" s="74"/>
      <c r="KWQ5" s="74"/>
      <c r="KWR5" s="74"/>
      <c r="KWS5" s="74"/>
      <c r="KWT5" s="74"/>
      <c r="KWU5" s="74"/>
      <c r="KWV5" s="74"/>
      <c r="KWW5" s="74"/>
      <c r="KWX5" s="74"/>
      <c r="KWY5" s="74"/>
      <c r="KWZ5" s="74"/>
      <c r="KXA5" s="74"/>
      <c r="KXB5" s="74"/>
      <c r="KXC5" s="74"/>
      <c r="KXD5" s="74"/>
      <c r="KXE5" s="74"/>
      <c r="KXF5" s="74"/>
      <c r="KXG5" s="74"/>
      <c r="KXH5" s="74"/>
      <c r="KXI5" s="74"/>
      <c r="KXJ5" s="74"/>
      <c r="KXK5" s="74"/>
      <c r="KXL5" s="74"/>
      <c r="KXM5" s="74"/>
      <c r="KXN5" s="74"/>
      <c r="KXO5" s="74"/>
      <c r="KXP5" s="74"/>
      <c r="KXQ5" s="74"/>
      <c r="KXR5" s="74"/>
      <c r="KXS5" s="74"/>
      <c r="KXT5" s="74"/>
      <c r="KXU5" s="74"/>
      <c r="KXV5" s="74"/>
      <c r="KXW5" s="74"/>
      <c r="KXX5" s="74"/>
      <c r="KXY5" s="74"/>
      <c r="KXZ5" s="74"/>
      <c r="KYA5" s="74"/>
      <c r="KYB5" s="74"/>
      <c r="KYC5" s="74"/>
      <c r="KYD5" s="74"/>
      <c r="KYE5" s="74"/>
      <c r="KYF5" s="74"/>
      <c r="KYG5" s="74"/>
      <c r="KYH5" s="74"/>
      <c r="KYI5" s="74"/>
      <c r="KYJ5" s="74"/>
      <c r="KYK5" s="74"/>
      <c r="KYL5" s="74"/>
      <c r="KYM5" s="74"/>
      <c r="KYN5" s="74"/>
      <c r="KYO5" s="74"/>
      <c r="KYP5" s="74"/>
      <c r="KYQ5" s="74"/>
      <c r="KYR5" s="74"/>
      <c r="KYS5" s="74"/>
      <c r="KYT5" s="74"/>
      <c r="KYU5" s="74"/>
      <c r="KYV5" s="74"/>
      <c r="KYW5" s="74"/>
      <c r="KYX5" s="74"/>
      <c r="KYY5" s="74"/>
      <c r="KYZ5" s="74"/>
      <c r="KZA5" s="74"/>
      <c r="KZB5" s="74"/>
      <c r="KZC5" s="74"/>
      <c r="KZD5" s="74"/>
      <c r="KZE5" s="74"/>
      <c r="KZF5" s="74"/>
      <c r="KZG5" s="74"/>
      <c r="KZH5" s="74"/>
      <c r="KZI5" s="74"/>
      <c r="KZJ5" s="74"/>
      <c r="KZK5" s="74"/>
      <c r="KZL5" s="74"/>
      <c r="KZM5" s="74"/>
      <c r="KZN5" s="74"/>
      <c r="KZO5" s="74"/>
      <c r="KZP5" s="74"/>
      <c r="KZQ5" s="74"/>
      <c r="KZR5" s="74"/>
      <c r="KZS5" s="74"/>
      <c r="KZT5" s="74"/>
      <c r="KZU5" s="74"/>
      <c r="KZV5" s="74"/>
      <c r="KZW5" s="74"/>
      <c r="KZX5" s="74"/>
      <c r="KZY5" s="74"/>
      <c r="KZZ5" s="74"/>
      <c r="LAA5" s="74"/>
      <c r="LAB5" s="74"/>
      <c r="LAC5" s="74"/>
      <c r="LAD5" s="74"/>
      <c r="LAE5" s="74"/>
      <c r="LAF5" s="74"/>
      <c r="LAG5" s="74"/>
      <c r="LAH5" s="74"/>
      <c r="LAI5" s="74"/>
      <c r="LAJ5" s="74"/>
      <c r="LAK5" s="74"/>
      <c r="LAL5" s="74"/>
      <c r="LAM5" s="74"/>
      <c r="LAN5" s="74"/>
      <c r="LAO5" s="74"/>
      <c r="LAP5" s="74"/>
      <c r="LAQ5" s="74"/>
      <c r="LAR5" s="74"/>
      <c r="LAS5" s="74"/>
      <c r="LAT5" s="74"/>
      <c r="LAU5" s="74"/>
      <c r="LAV5" s="74"/>
      <c r="LAW5" s="74"/>
      <c r="LAX5" s="74"/>
      <c r="LAY5" s="74"/>
      <c r="LAZ5" s="74"/>
      <c r="LBA5" s="74"/>
      <c r="LBB5" s="74"/>
      <c r="LBC5" s="74"/>
      <c r="LBD5" s="74"/>
      <c r="LBE5" s="74"/>
      <c r="LBF5" s="74"/>
      <c r="LBG5" s="74"/>
      <c r="LBH5" s="74"/>
      <c r="LBI5" s="74"/>
      <c r="LBJ5" s="74"/>
      <c r="LBK5" s="74"/>
      <c r="LBL5" s="74"/>
      <c r="LBM5" s="74"/>
      <c r="LBN5" s="74"/>
      <c r="LBO5" s="74"/>
      <c r="LBP5" s="74"/>
      <c r="LBQ5" s="74"/>
      <c r="LBR5" s="74"/>
      <c r="LBS5" s="74"/>
      <c r="LBT5" s="74"/>
      <c r="LBU5" s="74"/>
      <c r="LBV5" s="74"/>
      <c r="LBW5" s="74"/>
      <c r="LBX5" s="74"/>
      <c r="LBY5" s="74"/>
      <c r="LBZ5" s="74"/>
      <c r="LCA5" s="74"/>
      <c r="LCB5" s="74"/>
      <c r="LCC5" s="74"/>
      <c r="LCD5" s="74"/>
      <c r="LCE5" s="74"/>
      <c r="LCF5" s="74"/>
      <c r="LCG5" s="74"/>
      <c r="LCH5" s="74"/>
      <c r="LCI5" s="74"/>
      <c r="LCJ5" s="74"/>
      <c r="LCK5" s="74"/>
      <c r="LCL5" s="74"/>
      <c r="LCM5" s="74"/>
      <c r="LCN5" s="74"/>
      <c r="LCO5" s="74"/>
      <c r="LCP5" s="74"/>
      <c r="LCQ5" s="74"/>
      <c r="LCR5" s="74"/>
      <c r="LCS5" s="74"/>
      <c r="LCT5" s="74"/>
      <c r="LCU5" s="74"/>
      <c r="LCV5" s="74"/>
      <c r="LCW5" s="74"/>
      <c r="LCX5" s="74"/>
      <c r="LCY5" s="74"/>
      <c r="LCZ5" s="74"/>
      <c r="LDA5" s="74"/>
      <c r="LDB5" s="74"/>
      <c r="LDC5" s="74"/>
      <c r="LDD5" s="74"/>
      <c r="LDE5" s="74"/>
      <c r="LDF5" s="74"/>
      <c r="LDG5" s="74"/>
      <c r="LDH5" s="74"/>
      <c r="LDI5" s="74"/>
      <c r="LDJ5" s="74"/>
      <c r="LDK5" s="74"/>
      <c r="LDL5" s="74"/>
      <c r="LDM5" s="74"/>
      <c r="LDN5" s="74"/>
      <c r="LDO5" s="74"/>
      <c r="LDP5" s="74"/>
      <c r="LDQ5" s="74"/>
      <c r="LDR5" s="74"/>
      <c r="LDS5" s="74"/>
      <c r="LDT5" s="74"/>
      <c r="LDU5" s="74"/>
      <c r="LDV5" s="74"/>
      <c r="LDW5" s="74"/>
      <c r="LDX5" s="74"/>
      <c r="LDY5" s="74"/>
      <c r="LDZ5" s="74"/>
      <c r="LEA5" s="74"/>
      <c r="LEB5" s="74"/>
      <c r="LEC5" s="74"/>
      <c r="LED5" s="74"/>
      <c r="LEE5" s="74"/>
      <c r="LEF5" s="74"/>
      <c r="LEG5" s="74"/>
      <c r="LEH5" s="74"/>
      <c r="LEI5" s="74"/>
      <c r="LEJ5" s="74"/>
      <c r="LEK5" s="74"/>
      <c r="LEL5" s="74"/>
      <c r="LEM5" s="74"/>
      <c r="LEN5" s="74"/>
      <c r="LEO5" s="74"/>
      <c r="LEP5" s="74"/>
      <c r="LEQ5" s="74"/>
      <c r="LER5" s="74"/>
      <c r="LES5" s="74"/>
      <c r="LET5" s="74"/>
      <c r="LEU5" s="74"/>
      <c r="LEV5" s="74"/>
      <c r="LEW5" s="74"/>
      <c r="LEX5" s="74"/>
      <c r="LEY5" s="74"/>
      <c r="LEZ5" s="74"/>
      <c r="LFA5" s="74"/>
      <c r="LFB5" s="74"/>
      <c r="LFC5" s="74"/>
      <c r="LFD5" s="74"/>
      <c r="LFE5" s="74"/>
      <c r="LFF5" s="74"/>
      <c r="LFG5" s="74"/>
      <c r="LFH5" s="74"/>
      <c r="LFI5" s="74"/>
      <c r="LFJ5" s="74"/>
      <c r="LFK5" s="74"/>
      <c r="LFL5" s="74"/>
      <c r="LFM5" s="74"/>
      <c r="LFN5" s="74"/>
      <c r="LFO5" s="74"/>
      <c r="LFP5" s="74"/>
      <c r="LFQ5" s="74"/>
      <c r="LFR5" s="74"/>
      <c r="LFS5" s="74"/>
      <c r="LFT5" s="74"/>
      <c r="LFU5" s="74"/>
      <c r="LFV5" s="74"/>
      <c r="LFW5" s="74"/>
      <c r="LFX5" s="74"/>
      <c r="LFY5" s="74"/>
      <c r="LFZ5" s="74"/>
      <c r="LGA5" s="74"/>
      <c r="LGB5" s="74"/>
      <c r="LGC5" s="74"/>
      <c r="LGD5" s="74"/>
      <c r="LGE5" s="74"/>
      <c r="LGF5" s="74"/>
      <c r="LGG5" s="74"/>
      <c r="LGH5" s="74"/>
      <c r="LGI5" s="74"/>
      <c r="LGJ5" s="74"/>
      <c r="LGK5" s="74"/>
      <c r="LGL5" s="74"/>
      <c r="LGM5" s="74"/>
      <c r="LGN5" s="74"/>
      <c r="LGO5" s="74"/>
      <c r="LGP5" s="74"/>
      <c r="LGQ5" s="74"/>
      <c r="LGR5" s="74"/>
      <c r="LGS5" s="74"/>
      <c r="LGT5" s="74"/>
      <c r="LGU5" s="74"/>
      <c r="LGV5" s="74"/>
      <c r="LGW5" s="74"/>
      <c r="LGX5" s="74"/>
      <c r="LGY5" s="74"/>
      <c r="LGZ5" s="74"/>
      <c r="LHA5" s="74"/>
      <c r="LHB5" s="74"/>
      <c r="LHC5" s="74"/>
      <c r="LHD5" s="74"/>
      <c r="LHE5" s="74"/>
      <c r="LHF5" s="74"/>
      <c r="LHG5" s="74"/>
      <c r="LHH5" s="74"/>
      <c r="LHI5" s="74"/>
      <c r="LHJ5" s="74"/>
      <c r="LHK5" s="74"/>
      <c r="LHL5" s="74"/>
      <c r="LHM5" s="74"/>
      <c r="LHN5" s="74"/>
      <c r="LHO5" s="74"/>
      <c r="LHP5" s="74"/>
      <c r="LHQ5" s="74"/>
      <c r="LHR5" s="74"/>
      <c r="LHS5" s="74"/>
      <c r="LHT5" s="74"/>
      <c r="LHU5" s="74"/>
      <c r="LHV5" s="74"/>
      <c r="LHW5" s="74"/>
      <c r="LHX5" s="74"/>
      <c r="LHY5" s="74"/>
      <c r="LHZ5" s="74"/>
      <c r="LIA5" s="74"/>
      <c r="LIB5" s="74"/>
      <c r="LIC5" s="74"/>
      <c r="LID5" s="74"/>
      <c r="LIE5" s="74"/>
      <c r="LIF5" s="74"/>
      <c r="LIG5" s="74"/>
      <c r="LIH5" s="74"/>
      <c r="LII5" s="74"/>
      <c r="LIJ5" s="74"/>
      <c r="LIK5" s="74"/>
      <c r="LIL5" s="74"/>
      <c r="LIM5" s="74"/>
      <c r="LIN5" s="74"/>
      <c r="LIO5" s="74"/>
      <c r="LIP5" s="74"/>
      <c r="LIQ5" s="74"/>
      <c r="LIR5" s="74"/>
      <c r="LIS5" s="74"/>
      <c r="LIT5" s="74"/>
      <c r="LIU5" s="74"/>
      <c r="LIV5" s="74"/>
      <c r="LIW5" s="74"/>
      <c r="LIX5" s="74"/>
      <c r="LIY5" s="74"/>
      <c r="LIZ5" s="74"/>
      <c r="LJA5" s="74"/>
      <c r="LJB5" s="74"/>
      <c r="LJC5" s="74"/>
      <c r="LJD5" s="74"/>
      <c r="LJE5" s="74"/>
      <c r="LJF5" s="74"/>
      <c r="LJG5" s="74"/>
      <c r="LJH5" s="74"/>
      <c r="LJI5" s="74"/>
      <c r="LJJ5" s="74"/>
      <c r="LJK5" s="74"/>
      <c r="LJL5" s="74"/>
      <c r="LJM5" s="74"/>
      <c r="LJN5" s="74"/>
      <c r="LJO5" s="74"/>
      <c r="LJP5" s="74"/>
      <c r="LJQ5" s="74"/>
      <c r="LJR5" s="74"/>
      <c r="LJS5" s="74"/>
      <c r="LJT5" s="74"/>
      <c r="LJU5" s="74"/>
      <c r="LJV5" s="74"/>
      <c r="LJW5" s="74"/>
      <c r="LJX5" s="74"/>
      <c r="LJY5" s="74"/>
      <c r="LJZ5" s="74"/>
      <c r="LKA5" s="74"/>
      <c r="LKB5" s="74"/>
      <c r="LKC5" s="74"/>
      <c r="LKD5" s="74"/>
      <c r="LKE5" s="74"/>
      <c r="LKF5" s="74"/>
      <c r="LKG5" s="74"/>
      <c r="LKH5" s="74"/>
      <c r="LKI5" s="74"/>
      <c r="LKJ5" s="74"/>
      <c r="LKK5" s="74"/>
      <c r="LKL5" s="74"/>
      <c r="LKM5" s="74"/>
      <c r="LKN5" s="74"/>
      <c r="LKO5" s="74"/>
      <c r="LKP5" s="74"/>
      <c r="LKQ5" s="74"/>
      <c r="LKR5" s="74"/>
      <c r="LKS5" s="74"/>
      <c r="LKT5" s="74"/>
      <c r="LKU5" s="74"/>
      <c r="LKV5" s="74"/>
      <c r="LKW5" s="74"/>
      <c r="LKX5" s="74"/>
      <c r="LKY5" s="74"/>
      <c r="LKZ5" s="74"/>
      <c r="LLA5" s="74"/>
      <c r="LLB5" s="74"/>
      <c r="LLC5" s="74"/>
      <c r="LLD5" s="74"/>
      <c r="LLE5" s="74"/>
      <c r="LLF5" s="74"/>
      <c r="LLG5" s="74"/>
      <c r="LLH5" s="74"/>
      <c r="LLI5" s="74"/>
      <c r="LLJ5" s="74"/>
      <c r="LLK5" s="74"/>
      <c r="LLL5" s="74"/>
      <c r="LLM5" s="74"/>
      <c r="LLN5" s="74"/>
      <c r="LLO5" s="74"/>
      <c r="LLP5" s="74"/>
      <c r="LLQ5" s="74"/>
      <c r="LLR5" s="74"/>
      <c r="LLS5" s="74"/>
      <c r="LLT5" s="74"/>
      <c r="LLU5" s="74"/>
      <c r="LLV5" s="74"/>
      <c r="LLW5" s="74"/>
      <c r="LLX5" s="74"/>
      <c r="LLY5" s="74"/>
      <c r="LLZ5" s="74"/>
      <c r="LMA5" s="74"/>
      <c r="LMB5" s="74"/>
      <c r="LMC5" s="74"/>
      <c r="LMD5" s="74"/>
      <c r="LME5" s="74"/>
      <c r="LMF5" s="74"/>
      <c r="LMG5" s="74"/>
      <c r="LMH5" s="74"/>
      <c r="LMI5" s="74"/>
      <c r="LMJ5" s="74"/>
      <c r="LMK5" s="74"/>
      <c r="LML5" s="74"/>
      <c r="LMM5" s="74"/>
      <c r="LMN5" s="74"/>
      <c r="LMO5" s="74"/>
      <c r="LMP5" s="74"/>
      <c r="LMQ5" s="74"/>
      <c r="LMR5" s="74"/>
      <c r="LMS5" s="74"/>
      <c r="LMT5" s="74"/>
      <c r="LMU5" s="74"/>
      <c r="LMV5" s="74"/>
      <c r="LMW5" s="74"/>
      <c r="LMX5" s="74"/>
      <c r="LMY5" s="74"/>
      <c r="LMZ5" s="74"/>
      <c r="LNA5" s="74"/>
      <c r="LNB5" s="74"/>
      <c r="LNC5" s="74"/>
      <c r="LND5" s="74"/>
      <c r="LNE5" s="74"/>
      <c r="LNF5" s="74"/>
      <c r="LNG5" s="74"/>
      <c r="LNH5" s="74"/>
      <c r="LNI5" s="74"/>
      <c r="LNJ5" s="74"/>
      <c r="LNK5" s="74"/>
      <c r="LNL5" s="74"/>
      <c r="LNM5" s="74"/>
      <c r="LNN5" s="74"/>
      <c r="LNO5" s="74"/>
      <c r="LNP5" s="74"/>
      <c r="LNQ5" s="74"/>
      <c r="LNR5" s="74"/>
      <c r="LNS5" s="74"/>
      <c r="LNT5" s="74"/>
      <c r="LNU5" s="74"/>
      <c r="LNV5" s="74"/>
      <c r="LNW5" s="74"/>
      <c r="LNX5" s="74"/>
      <c r="LNY5" s="74"/>
      <c r="LNZ5" s="74"/>
      <c r="LOA5" s="74"/>
      <c r="LOB5" s="74"/>
      <c r="LOC5" s="74"/>
      <c r="LOD5" s="74"/>
      <c r="LOE5" s="74"/>
      <c r="LOF5" s="74"/>
      <c r="LOG5" s="74"/>
      <c r="LOH5" s="74"/>
      <c r="LOI5" s="74"/>
      <c r="LOJ5" s="74"/>
      <c r="LOK5" s="74"/>
      <c r="LOL5" s="74"/>
      <c r="LOM5" s="74"/>
      <c r="LON5" s="74"/>
      <c r="LOO5" s="74"/>
      <c r="LOP5" s="74"/>
      <c r="LOQ5" s="74"/>
      <c r="LOR5" s="74"/>
      <c r="LOS5" s="74"/>
      <c r="LOT5" s="74"/>
      <c r="LOU5" s="74"/>
      <c r="LOV5" s="74"/>
      <c r="LOW5" s="74"/>
      <c r="LOX5" s="74"/>
      <c r="LOY5" s="74"/>
      <c r="LOZ5" s="74"/>
      <c r="LPA5" s="74"/>
      <c r="LPB5" s="74"/>
      <c r="LPC5" s="74"/>
      <c r="LPD5" s="74"/>
      <c r="LPE5" s="74"/>
      <c r="LPF5" s="74"/>
      <c r="LPG5" s="74"/>
      <c r="LPH5" s="74"/>
      <c r="LPI5" s="74"/>
      <c r="LPJ5" s="74"/>
      <c r="LPK5" s="74"/>
      <c r="LPL5" s="74"/>
      <c r="LPM5" s="74"/>
      <c r="LPN5" s="74"/>
      <c r="LPO5" s="74"/>
      <c r="LPP5" s="74"/>
      <c r="LPQ5" s="74"/>
      <c r="LPR5" s="74"/>
      <c r="LPS5" s="74"/>
      <c r="LPT5" s="74"/>
      <c r="LPU5" s="74"/>
      <c r="LPV5" s="74"/>
      <c r="LPW5" s="74"/>
      <c r="LPX5" s="74"/>
      <c r="LPY5" s="74"/>
      <c r="LPZ5" s="74"/>
      <c r="LQA5" s="74"/>
      <c r="LQB5" s="74"/>
      <c r="LQC5" s="74"/>
      <c r="LQD5" s="74"/>
      <c r="LQE5" s="74"/>
      <c r="LQF5" s="74"/>
      <c r="LQG5" s="74"/>
      <c r="LQH5" s="74"/>
      <c r="LQI5" s="74"/>
      <c r="LQJ5" s="74"/>
      <c r="LQK5" s="74"/>
      <c r="LQL5" s="74"/>
      <c r="LQM5" s="74"/>
      <c r="LQN5" s="74"/>
      <c r="LQO5" s="74"/>
      <c r="LQP5" s="74"/>
      <c r="LQQ5" s="74"/>
      <c r="LQR5" s="74"/>
      <c r="LQS5" s="74"/>
      <c r="LQT5" s="74"/>
      <c r="LQU5" s="74"/>
      <c r="LQV5" s="74"/>
      <c r="LQW5" s="74"/>
      <c r="LQX5" s="74"/>
      <c r="LQY5" s="74"/>
      <c r="LQZ5" s="74"/>
      <c r="LRA5" s="74"/>
      <c r="LRB5" s="74"/>
      <c r="LRC5" s="74"/>
      <c r="LRD5" s="74"/>
      <c r="LRE5" s="74"/>
      <c r="LRF5" s="74"/>
      <c r="LRG5" s="74"/>
      <c r="LRH5" s="74"/>
      <c r="LRI5" s="74"/>
      <c r="LRJ5" s="74"/>
      <c r="LRK5" s="74"/>
      <c r="LRL5" s="74"/>
      <c r="LRM5" s="74"/>
      <c r="LRN5" s="74"/>
      <c r="LRO5" s="74"/>
      <c r="LRP5" s="74"/>
      <c r="LRQ5" s="74"/>
      <c r="LRR5" s="74"/>
      <c r="LRS5" s="74"/>
      <c r="LRT5" s="74"/>
      <c r="LRU5" s="74"/>
      <c r="LRV5" s="74"/>
      <c r="LRW5" s="74"/>
      <c r="LRX5" s="74"/>
      <c r="LRY5" s="74"/>
      <c r="LRZ5" s="74"/>
      <c r="LSA5" s="74"/>
      <c r="LSB5" s="74"/>
      <c r="LSC5" s="74"/>
      <c r="LSD5" s="74"/>
      <c r="LSE5" s="74"/>
      <c r="LSF5" s="74"/>
      <c r="LSG5" s="74"/>
      <c r="LSH5" s="74"/>
      <c r="LSI5" s="74"/>
      <c r="LSJ5" s="74"/>
      <c r="LSK5" s="74"/>
      <c r="LSL5" s="74"/>
      <c r="LSM5" s="74"/>
      <c r="LSN5" s="74"/>
      <c r="LSO5" s="74"/>
      <c r="LSP5" s="74"/>
      <c r="LSQ5" s="74"/>
      <c r="LSR5" s="74"/>
      <c r="LSS5" s="74"/>
      <c r="LST5" s="74"/>
      <c r="LSU5" s="74"/>
      <c r="LSV5" s="74"/>
      <c r="LSW5" s="74"/>
      <c r="LSX5" s="74"/>
      <c r="LSY5" s="74"/>
      <c r="LSZ5" s="74"/>
      <c r="LTA5" s="74"/>
      <c r="LTB5" s="74"/>
      <c r="LTC5" s="74"/>
      <c r="LTD5" s="74"/>
      <c r="LTE5" s="74"/>
      <c r="LTF5" s="74"/>
      <c r="LTG5" s="74"/>
      <c r="LTH5" s="74"/>
      <c r="LTI5" s="74"/>
      <c r="LTJ5" s="74"/>
      <c r="LTK5" s="74"/>
      <c r="LTL5" s="74"/>
      <c r="LTM5" s="74"/>
      <c r="LTN5" s="74"/>
      <c r="LTO5" s="74"/>
      <c r="LTP5" s="74"/>
      <c r="LTQ5" s="74"/>
      <c r="LTR5" s="74"/>
      <c r="LTS5" s="74"/>
      <c r="LTT5" s="74"/>
      <c r="LTU5" s="74"/>
      <c r="LTV5" s="74"/>
      <c r="LTW5" s="74"/>
      <c r="LTX5" s="74"/>
      <c r="LTY5" s="74"/>
      <c r="LTZ5" s="74"/>
      <c r="LUA5" s="74"/>
      <c r="LUB5" s="74"/>
      <c r="LUC5" s="74"/>
      <c r="LUD5" s="74"/>
      <c r="LUE5" s="74"/>
      <c r="LUF5" s="74"/>
      <c r="LUG5" s="74"/>
      <c r="LUH5" s="74"/>
      <c r="LUI5" s="74"/>
      <c r="LUJ5" s="74"/>
      <c r="LUK5" s="74"/>
      <c r="LUL5" s="74"/>
      <c r="LUM5" s="74"/>
      <c r="LUN5" s="74"/>
      <c r="LUO5" s="74"/>
      <c r="LUP5" s="74"/>
      <c r="LUQ5" s="74"/>
      <c r="LUR5" s="74"/>
      <c r="LUS5" s="74"/>
      <c r="LUT5" s="74"/>
      <c r="LUU5" s="74"/>
      <c r="LUV5" s="74"/>
      <c r="LUW5" s="74"/>
      <c r="LUX5" s="74"/>
      <c r="LUY5" s="74"/>
      <c r="LUZ5" s="74"/>
      <c r="LVA5" s="74"/>
      <c r="LVB5" s="74"/>
      <c r="LVC5" s="74"/>
      <c r="LVD5" s="74"/>
      <c r="LVE5" s="74"/>
      <c r="LVF5" s="74"/>
      <c r="LVG5" s="74"/>
      <c r="LVH5" s="74"/>
      <c r="LVI5" s="74"/>
      <c r="LVJ5" s="74"/>
      <c r="LVK5" s="74"/>
      <c r="LVL5" s="74"/>
      <c r="LVM5" s="74"/>
      <c r="LVN5" s="74"/>
      <c r="LVO5" s="74"/>
      <c r="LVP5" s="74"/>
      <c r="LVQ5" s="74"/>
      <c r="LVR5" s="74"/>
      <c r="LVS5" s="74"/>
      <c r="LVT5" s="74"/>
      <c r="LVU5" s="74"/>
      <c r="LVV5" s="74"/>
      <c r="LVW5" s="74"/>
      <c r="LVX5" s="74"/>
      <c r="LVY5" s="74"/>
      <c r="LVZ5" s="74"/>
      <c r="LWA5" s="74"/>
      <c r="LWB5" s="74"/>
      <c r="LWC5" s="74"/>
      <c r="LWD5" s="74"/>
      <c r="LWE5" s="74"/>
      <c r="LWF5" s="74"/>
      <c r="LWG5" s="74"/>
      <c r="LWH5" s="74"/>
      <c r="LWI5" s="74"/>
      <c r="LWJ5" s="74"/>
      <c r="LWK5" s="74"/>
      <c r="LWL5" s="74"/>
      <c r="LWM5" s="74"/>
      <c r="LWN5" s="74"/>
      <c r="LWO5" s="74"/>
      <c r="LWP5" s="74"/>
      <c r="LWQ5" s="74"/>
      <c r="LWR5" s="74"/>
      <c r="LWS5" s="74"/>
      <c r="LWT5" s="74"/>
      <c r="LWU5" s="74"/>
      <c r="LWV5" s="74"/>
      <c r="LWW5" s="74"/>
      <c r="LWX5" s="74"/>
      <c r="LWY5" s="74"/>
      <c r="LWZ5" s="74"/>
      <c r="LXA5" s="74"/>
      <c r="LXB5" s="74"/>
      <c r="LXC5" s="74"/>
      <c r="LXD5" s="74"/>
      <c r="LXE5" s="74"/>
      <c r="LXF5" s="74"/>
      <c r="LXG5" s="74"/>
      <c r="LXH5" s="74"/>
      <c r="LXI5" s="74"/>
      <c r="LXJ5" s="74"/>
      <c r="LXK5" s="74"/>
      <c r="LXL5" s="74"/>
      <c r="LXM5" s="74"/>
      <c r="LXN5" s="74"/>
      <c r="LXO5" s="74"/>
      <c r="LXP5" s="74"/>
      <c r="LXQ5" s="74"/>
      <c r="LXR5" s="74"/>
      <c r="LXS5" s="74"/>
      <c r="LXT5" s="74"/>
      <c r="LXU5" s="74"/>
      <c r="LXV5" s="74"/>
      <c r="LXW5" s="74"/>
      <c r="LXX5" s="74"/>
      <c r="LXY5" s="74"/>
      <c r="LXZ5" s="74"/>
      <c r="LYA5" s="74"/>
      <c r="LYB5" s="74"/>
      <c r="LYC5" s="74"/>
      <c r="LYD5" s="74"/>
      <c r="LYE5" s="74"/>
      <c r="LYF5" s="74"/>
      <c r="LYG5" s="74"/>
      <c r="LYH5" s="74"/>
      <c r="LYI5" s="74"/>
      <c r="LYJ5" s="74"/>
      <c r="LYK5" s="74"/>
      <c r="LYL5" s="74"/>
      <c r="LYM5" s="74"/>
      <c r="LYN5" s="74"/>
      <c r="LYO5" s="74"/>
      <c r="LYP5" s="74"/>
      <c r="LYQ5" s="74"/>
      <c r="LYR5" s="74"/>
      <c r="LYS5" s="74"/>
      <c r="LYT5" s="74"/>
      <c r="LYU5" s="74"/>
      <c r="LYV5" s="74"/>
      <c r="LYW5" s="74"/>
      <c r="LYX5" s="74"/>
      <c r="LYY5" s="74"/>
      <c r="LYZ5" s="74"/>
      <c r="LZA5" s="74"/>
      <c r="LZB5" s="74"/>
      <c r="LZC5" s="74"/>
      <c r="LZD5" s="74"/>
      <c r="LZE5" s="74"/>
      <c r="LZF5" s="74"/>
      <c r="LZG5" s="74"/>
      <c r="LZH5" s="74"/>
      <c r="LZI5" s="74"/>
      <c r="LZJ5" s="74"/>
      <c r="LZK5" s="74"/>
      <c r="LZL5" s="74"/>
      <c r="LZM5" s="74"/>
      <c r="LZN5" s="74"/>
      <c r="LZO5" s="74"/>
      <c r="LZP5" s="74"/>
      <c r="LZQ5" s="74"/>
      <c r="LZR5" s="74"/>
      <c r="LZS5" s="74"/>
      <c r="LZT5" s="74"/>
      <c r="LZU5" s="74"/>
      <c r="LZV5" s="74"/>
      <c r="LZW5" s="74"/>
      <c r="LZX5" s="74"/>
      <c r="LZY5" s="74"/>
      <c r="LZZ5" s="74"/>
      <c r="MAA5" s="74"/>
      <c r="MAB5" s="74"/>
      <c r="MAC5" s="74"/>
      <c r="MAD5" s="74"/>
      <c r="MAE5" s="74"/>
      <c r="MAF5" s="74"/>
      <c r="MAG5" s="74"/>
      <c r="MAH5" s="74"/>
      <c r="MAI5" s="74"/>
      <c r="MAJ5" s="74"/>
      <c r="MAK5" s="74"/>
      <c r="MAL5" s="74"/>
      <c r="MAM5" s="74"/>
      <c r="MAN5" s="74"/>
      <c r="MAO5" s="74"/>
      <c r="MAP5" s="74"/>
      <c r="MAQ5" s="74"/>
      <c r="MAR5" s="74"/>
      <c r="MAS5" s="74"/>
      <c r="MAT5" s="74"/>
      <c r="MAU5" s="74"/>
      <c r="MAV5" s="74"/>
      <c r="MAW5" s="74"/>
      <c r="MAX5" s="74"/>
      <c r="MAY5" s="74"/>
      <c r="MAZ5" s="74"/>
      <c r="MBA5" s="74"/>
      <c r="MBB5" s="74"/>
      <c r="MBC5" s="74"/>
      <c r="MBD5" s="74"/>
      <c r="MBE5" s="74"/>
      <c r="MBF5" s="74"/>
      <c r="MBG5" s="74"/>
      <c r="MBH5" s="74"/>
      <c r="MBI5" s="74"/>
      <c r="MBJ5" s="74"/>
      <c r="MBK5" s="74"/>
      <c r="MBL5" s="74"/>
      <c r="MBM5" s="74"/>
      <c r="MBN5" s="74"/>
      <c r="MBO5" s="74"/>
      <c r="MBP5" s="74"/>
      <c r="MBQ5" s="74"/>
      <c r="MBR5" s="74"/>
      <c r="MBS5" s="74"/>
      <c r="MBT5" s="74"/>
      <c r="MBU5" s="74"/>
      <c r="MBV5" s="74"/>
      <c r="MBW5" s="74"/>
      <c r="MBX5" s="74"/>
      <c r="MBY5" s="74"/>
      <c r="MBZ5" s="74"/>
      <c r="MCA5" s="74"/>
      <c r="MCB5" s="74"/>
      <c r="MCC5" s="74"/>
      <c r="MCD5" s="74"/>
      <c r="MCE5" s="74"/>
      <c r="MCF5" s="74"/>
      <c r="MCG5" s="74"/>
      <c r="MCH5" s="74"/>
      <c r="MCI5" s="74"/>
      <c r="MCJ5" s="74"/>
      <c r="MCK5" s="74"/>
      <c r="MCL5" s="74"/>
      <c r="MCM5" s="74"/>
      <c r="MCN5" s="74"/>
      <c r="MCO5" s="74"/>
      <c r="MCP5" s="74"/>
      <c r="MCQ5" s="74"/>
      <c r="MCR5" s="74"/>
      <c r="MCS5" s="74"/>
      <c r="MCT5" s="74"/>
      <c r="MCU5" s="74"/>
      <c r="MCV5" s="74"/>
      <c r="MCW5" s="74"/>
      <c r="MCX5" s="74"/>
      <c r="MCY5" s="74"/>
      <c r="MCZ5" s="74"/>
      <c r="MDA5" s="74"/>
      <c r="MDB5" s="74"/>
      <c r="MDC5" s="74"/>
      <c r="MDD5" s="74"/>
      <c r="MDE5" s="74"/>
      <c r="MDF5" s="74"/>
      <c r="MDG5" s="74"/>
      <c r="MDH5" s="74"/>
      <c r="MDI5" s="74"/>
      <c r="MDJ5" s="74"/>
      <c r="MDK5" s="74"/>
      <c r="MDL5" s="74"/>
      <c r="MDM5" s="74"/>
      <c r="MDN5" s="74"/>
      <c r="MDO5" s="74"/>
      <c r="MDP5" s="74"/>
      <c r="MDQ5" s="74"/>
      <c r="MDR5" s="74"/>
      <c r="MDS5" s="74"/>
      <c r="MDT5" s="74"/>
      <c r="MDU5" s="74"/>
      <c r="MDV5" s="74"/>
      <c r="MDW5" s="74"/>
      <c r="MDX5" s="74"/>
      <c r="MDY5" s="74"/>
      <c r="MDZ5" s="74"/>
      <c r="MEA5" s="74"/>
      <c r="MEB5" s="74"/>
      <c r="MEC5" s="74"/>
      <c r="MED5" s="74"/>
      <c r="MEE5" s="74"/>
      <c r="MEF5" s="74"/>
      <c r="MEG5" s="74"/>
      <c r="MEH5" s="74"/>
      <c r="MEI5" s="74"/>
      <c r="MEJ5" s="74"/>
      <c r="MEK5" s="74"/>
      <c r="MEL5" s="74"/>
      <c r="MEM5" s="74"/>
      <c r="MEN5" s="74"/>
      <c r="MEO5" s="74"/>
      <c r="MEP5" s="74"/>
      <c r="MEQ5" s="74"/>
      <c r="MER5" s="74"/>
      <c r="MES5" s="74"/>
      <c r="MET5" s="74"/>
      <c r="MEU5" s="74"/>
      <c r="MEV5" s="74"/>
      <c r="MEW5" s="74"/>
      <c r="MEX5" s="74"/>
      <c r="MEY5" s="74"/>
      <c r="MEZ5" s="74"/>
      <c r="MFA5" s="74"/>
      <c r="MFB5" s="74"/>
      <c r="MFC5" s="74"/>
      <c r="MFD5" s="74"/>
      <c r="MFE5" s="74"/>
      <c r="MFF5" s="74"/>
      <c r="MFG5" s="74"/>
      <c r="MFH5" s="74"/>
      <c r="MFI5" s="74"/>
      <c r="MFJ5" s="74"/>
      <c r="MFK5" s="74"/>
      <c r="MFL5" s="74"/>
      <c r="MFM5" s="74"/>
      <c r="MFN5" s="74"/>
      <c r="MFO5" s="74"/>
      <c r="MFP5" s="74"/>
      <c r="MFQ5" s="74"/>
      <c r="MFR5" s="74"/>
      <c r="MFS5" s="74"/>
      <c r="MFT5" s="74"/>
      <c r="MFU5" s="74"/>
      <c r="MFV5" s="74"/>
      <c r="MFW5" s="74"/>
      <c r="MFX5" s="74"/>
      <c r="MFY5" s="74"/>
      <c r="MFZ5" s="74"/>
      <c r="MGA5" s="74"/>
      <c r="MGB5" s="74"/>
      <c r="MGC5" s="74"/>
      <c r="MGD5" s="74"/>
      <c r="MGE5" s="74"/>
      <c r="MGF5" s="74"/>
      <c r="MGG5" s="74"/>
      <c r="MGH5" s="74"/>
      <c r="MGI5" s="74"/>
      <c r="MGJ5" s="74"/>
      <c r="MGK5" s="74"/>
      <c r="MGL5" s="74"/>
      <c r="MGM5" s="74"/>
      <c r="MGN5" s="74"/>
      <c r="MGO5" s="74"/>
      <c r="MGP5" s="74"/>
      <c r="MGQ5" s="74"/>
      <c r="MGR5" s="74"/>
      <c r="MGS5" s="74"/>
      <c r="MGT5" s="74"/>
      <c r="MGU5" s="74"/>
      <c r="MGV5" s="74"/>
      <c r="MGW5" s="74"/>
      <c r="MGX5" s="74"/>
      <c r="MGY5" s="74"/>
      <c r="MGZ5" s="74"/>
      <c r="MHA5" s="74"/>
      <c r="MHB5" s="74"/>
      <c r="MHC5" s="74"/>
      <c r="MHD5" s="74"/>
      <c r="MHE5" s="74"/>
      <c r="MHF5" s="74"/>
      <c r="MHG5" s="74"/>
      <c r="MHH5" s="74"/>
      <c r="MHI5" s="74"/>
      <c r="MHJ5" s="74"/>
      <c r="MHK5" s="74"/>
      <c r="MHL5" s="74"/>
      <c r="MHM5" s="74"/>
      <c r="MHN5" s="74"/>
      <c r="MHO5" s="74"/>
      <c r="MHP5" s="74"/>
      <c r="MHQ5" s="74"/>
      <c r="MHR5" s="74"/>
      <c r="MHS5" s="74"/>
      <c r="MHT5" s="74"/>
      <c r="MHU5" s="74"/>
      <c r="MHV5" s="74"/>
      <c r="MHW5" s="74"/>
      <c r="MHX5" s="74"/>
      <c r="MHY5" s="74"/>
      <c r="MHZ5" s="74"/>
      <c r="MIA5" s="74"/>
      <c r="MIB5" s="74"/>
      <c r="MIC5" s="74"/>
      <c r="MID5" s="74"/>
      <c r="MIE5" s="74"/>
      <c r="MIF5" s="74"/>
      <c r="MIG5" s="74"/>
      <c r="MIH5" s="74"/>
      <c r="MII5" s="74"/>
      <c r="MIJ5" s="74"/>
      <c r="MIK5" s="74"/>
      <c r="MIL5" s="74"/>
      <c r="MIM5" s="74"/>
      <c r="MIN5" s="74"/>
      <c r="MIO5" s="74"/>
      <c r="MIP5" s="74"/>
      <c r="MIQ5" s="74"/>
      <c r="MIR5" s="74"/>
      <c r="MIS5" s="74"/>
      <c r="MIT5" s="74"/>
      <c r="MIU5" s="74"/>
      <c r="MIV5" s="74"/>
      <c r="MIW5" s="74"/>
      <c r="MIX5" s="74"/>
      <c r="MIY5" s="74"/>
      <c r="MIZ5" s="74"/>
      <c r="MJA5" s="74"/>
      <c r="MJB5" s="74"/>
      <c r="MJC5" s="74"/>
      <c r="MJD5" s="74"/>
      <c r="MJE5" s="74"/>
      <c r="MJF5" s="74"/>
      <c r="MJG5" s="74"/>
      <c r="MJH5" s="74"/>
      <c r="MJI5" s="74"/>
      <c r="MJJ5" s="74"/>
      <c r="MJK5" s="74"/>
      <c r="MJL5" s="74"/>
      <c r="MJM5" s="74"/>
      <c r="MJN5" s="74"/>
      <c r="MJO5" s="74"/>
      <c r="MJP5" s="74"/>
      <c r="MJQ5" s="74"/>
      <c r="MJR5" s="74"/>
      <c r="MJS5" s="74"/>
      <c r="MJT5" s="74"/>
      <c r="MJU5" s="74"/>
      <c r="MJV5" s="74"/>
      <c r="MJW5" s="74"/>
      <c r="MJX5" s="74"/>
      <c r="MJY5" s="74"/>
      <c r="MJZ5" s="74"/>
      <c r="MKA5" s="74"/>
      <c r="MKB5" s="74"/>
      <c r="MKC5" s="74"/>
      <c r="MKD5" s="74"/>
      <c r="MKE5" s="74"/>
      <c r="MKF5" s="74"/>
      <c r="MKG5" s="74"/>
      <c r="MKH5" s="74"/>
      <c r="MKI5" s="74"/>
      <c r="MKJ5" s="74"/>
      <c r="MKK5" s="74"/>
      <c r="MKL5" s="74"/>
      <c r="MKM5" s="74"/>
      <c r="MKN5" s="74"/>
      <c r="MKO5" s="74"/>
      <c r="MKP5" s="74"/>
      <c r="MKQ5" s="74"/>
      <c r="MKR5" s="74"/>
      <c r="MKS5" s="74"/>
      <c r="MKT5" s="74"/>
      <c r="MKU5" s="74"/>
      <c r="MKV5" s="74"/>
      <c r="MKW5" s="74"/>
      <c r="MKX5" s="74"/>
      <c r="MKY5" s="74"/>
      <c r="MKZ5" s="74"/>
      <c r="MLA5" s="74"/>
      <c r="MLB5" s="74"/>
      <c r="MLC5" s="74"/>
      <c r="MLD5" s="74"/>
      <c r="MLE5" s="74"/>
      <c r="MLF5" s="74"/>
      <c r="MLG5" s="74"/>
      <c r="MLH5" s="74"/>
      <c r="MLI5" s="74"/>
      <c r="MLJ5" s="74"/>
      <c r="MLK5" s="74"/>
      <c r="MLL5" s="74"/>
      <c r="MLM5" s="74"/>
      <c r="MLN5" s="74"/>
      <c r="MLO5" s="74"/>
      <c r="MLP5" s="74"/>
      <c r="MLQ5" s="74"/>
      <c r="MLR5" s="74"/>
      <c r="MLS5" s="74"/>
      <c r="MLT5" s="74"/>
      <c r="MLU5" s="74"/>
      <c r="MLV5" s="74"/>
      <c r="MLW5" s="74"/>
      <c r="MLX5" s="74"/>
      <c r="MLY5" s="74"/>
      <c r="MLZ5" s="74"/>
      <c r="MMA5" s="74"/>
      <c r="MMB5" s="74"/>
      <c r="MMC5" s="74"/>
      <c r="MMD5" s="74"/>
      <c r="MME5" s="74"/>
      <c r="MMF5" s="74"/>
      <c r="MMG5" s="74"/>
      <c r="MMH5" s="74"/>
      <c r="MMI5" s="74"/>
      <c r="MMJ5" s="74"/>
      <c r="MMK5" s="74"/>
      <c r="MML5" s="74"/>
      <c r="MMM5" s="74"/>
      <c r="MMN5" s="74"/>
      <c r="MMO5" s="74"/>
      <c r="MMP5" s="74"/>
      <c r="MMQ5" s="74"/>
      <c r="MMR5" s="74"/>
      <c r="MMS5" s="74"/>
      <c r="MMT5" s="74"/>
      <c r="MMU5" s="74"/>
      <c r="MMV5" s="74"/>
      <c r="MMW5" s="74"/>
      <c r="MMX5" s="74"/>
      <c r="MMY5" s="74"/>
      <c r="MMZ5" s="74"/>
      <c r="MNA5" s="74"/>
      <c r="MNB5" s="74"/>
      <c r="MNC5" s="74"/>
      <c r="MND5" s="74"/>
      <c r="MNE5" s="74"/>
      <c r="MNF5" s="74"/>
      <c r="MNG5" s="74"/>
      <c r="MNH5" s="74"/>
      <c r="MNI5" s="74"/>
      <c r="MNJ5" s="74"/>
      <c r="MNK5" s="74"/>
      <c r="MNL5" s="74"/>
      <c r="MNM5" s="74"/>
      <c r="MNN5" s="74"/>
      <c r="MNO5" s="74"/>
      <c r="MNP5" s="74"/>
      <c r="MNQ5" s="74"/>
      <c r="MNR5" s="74"/>
      <c r="MNS5" s="74"/>
      <c r="MNT5" s="74"/>
      <c r="MNU5" s="74"/>
      <c r="MNV5" s="74"/>
      <c r="MNW5" s="74"/>
      <c r="MNX5" s="74"/>
      <c r="MNY5" s="74"/>
      <c r="MNZ5" s="74"/>
      <c r="MOA5" s="74"/>
      <c r="MOB5" s="74"/>
      <c r="MOC5" s="74"/>
      <c r="MOD5" s="74"/>
      <c r="MOE5" s="74"/>
      <c r="MOF5" s="74"/>
      <c r="MOG5" s="74"/>
      <c r="MOH5" s="74"/>
      <c r="MOI5" s="74"/>
      <c r="MOJ5" s="74"/>
      <c r="MOK5" s="74"/>
      <c r="MOL5" s="74"/>
      <c r="MOM5" s="74"/>
      <c r="MON5" s="74"/>
      <c r="MOO5" s="74"/>
      <c r="MOP5" s="74"/>
      <c r="MOQ5" s="74"/>
      <c r="MOR5" s="74"/>
      <c r="MOS5" s="74"/>
      <c r="MOT5" s="74"/>
      <c r="MOU5" s="74"/>
      <c r="MOV5" s="74"/>
      <c r="MOW5" s="74"/>
      <c r="MOX5" s="74"/>
      <c r="MOY5" s="74"/>
      <c r="MOZ5" s="74"/>
      <c r="MPA5" s="74"/>
      <c r="MPB5" s="74"/>
      <c r="MPC5" s="74"/>
      <c r="MPD5" s="74"/>
      <c r="MPE5" s="74"/>
      <c r="MPF5" s="74"/>
      <c r="MPG5" s="74"/>
      <c r="MPH5" s="74"/>
      <c r="MPI5" s="74"/>
      <c r="MPJ5" s="74"/>
      <c r="MPK5" s="74"/>
      <c r="MPL5" s="74"/>
      <c r="MPM5" s="74"/>
      <c r="MPN5" s="74"/>
      <c r="MPO5" s="74"/>
      <c r="MPP5" s="74"/>
      <c r="MPQ5" s="74"/>
      <c r="MPR5" s="74"/>
      <c r="MPS5" s="74"/>
      <c r="MPT5" s="74"/>
      <c r="MPU5" s="74"/>
      <c r="MPV5" s="74"/>
      <c r="MPW5" s="74"/>
      <c r="MPX5" s="74"/>
      <c r="MPY5" s="74"/>
      <c r="MPZ5" s="74"/>
      <c r="MQA5" s="74"/>
      <c r="MQB5" s="74"/>
      <c r="MQC5" s="74"/>
      <c r="MQD5" s="74"/>
      <c r="MQE5" s="74"/>
      <c r="MQF5" s="74"/>
      <c r="MQG5" s="74"/>
      <c r="MQH5" s="74"/>
      <c r="MQI5" s="74"/>
      <c r="MQJ5" s="74"/>
      <c r="MQK5" s="74"/>
      <c r="MQL5" s="74"/>
      <c r="MQM5" s="74"/>
      <c r="MQN5" s="74"/>
      <c r="MQO5" s="74"/>
      <c r="MQP5" s="74"/>
      <c r="MQQ5" s="74"/>
      <c r="MQR5" s="74"/>
      <c r="MQS5" s="74"/>
      <c r="MQT5" s="74"/>
      <c r="MQU5" s="74"/>
      <c r="MQV5" s="74"/>
      <c r="MQW5" s="74"/>
      <c r="MQX5" s="74"/>
      <c r="MQY5" s="74"/>
      <c r="MQZ5" s="74"/>
      <c r="MRA5" s="74"/>
      <c r="MRB5" s="74"/>
      <c r="MRC5" s="74"/>
      <c r="MRD5" s="74"/>
      <c r="MRE5" s="74"/>
      <c r="MRF5" s="74"/>
      <c r="MRG5" s="74"/>
      <c r="MRH5" s="74"/>
      <c r="MRI5" s="74"/>
      <c r="MRJ5" s="74"/>
      <c r="MRK5" s="74"/>
      <c r="MRL5" s="74"/>
      <c r="MRM5" s="74"/>
      <c r="MRN5" s="74"/>
      <c r="MRO5" s="74"/>
      <c r="MRP5" s="74"/>
      <c r="MRQ5" s="74"/>
      <c r="MRR5" s="74"/>
      <c r="MRS5" s="74"/>
      <c r="MRT5" s="74"/>
      <c r="MRU5" s="74"/>
      <c r="MRV5" s="74"/>
      <c r="MRW5" s="74"/>
      <c r="MRX5" s="74"/>
      <c r="MRY5" s="74"/>
      <c r="MRZ5" s="74"/>
      <c r="MSA5" s="74"/>
      <c r="MSB5" s="74"/>
      <c r="MSC5" s="74"/>
      <c r="MSD5" s="74"/>
      <c r="MSE5" s="74"/>
      <c r="MSF5" s="74"/>
      <c r="MSG5" s="74"/>
      <c r="MSH5" s="74"/>
      <c r="MSI5" s="74"/>
      <c r="MSJ5" s="74"/>
      <c r="MSK5" s="74"/>
      <c r="MSL5" s="74"/>
      <c r="MSM5" s="74"/>
      <c r="MSN5" s="74"/>
      <c r="MSO5" s="74"/>
      <c r="MSP5" s="74"/>
      <c r="MSQ5" s="74"/>
      <c r="MSR5" s="74"/>
      <c r="MSS5" s="74"/>
      <c r="MST5" s="74"/>
      <c r="MSU5" s="74"/>
      <c r="MSV5" s="74"/>
      <c r="MSW5" s="74"/>
      <c r="MSX5" s="74"/>
      <c r="MSY5" s="74"/>
      <c r="MSZ5" s="74"/>
      <c r="MTA5" s="74"/>
      <c r="MTB5" s="74"/>
      <c r="MTC5" s="74"/>
      <c r="MTD5" s="74"/>
      <c r="MTE5" s="74"/>
      <c r="MTF5" s="74"/>
      <c r="MTG5" s="74"/>
      <c r="MTH5" s="74"/>
      <c r="MTI5" s="74"/>
      <c r="MTJ5" s="74"/>
      <c r="MTK5" s="74"/>
      <c r="MTL5" s="74"/>
      <c r="MTM5" s="74"/>
      <c r="MTN5" s="74"/>
      <c r="MTO5" s="74"/>
      <c r="MTP5" s="74"/>
      <c r="MTQ5" s="74"/>
      <c r="MTR5" s="74"/>
      <c r="MTS5" s="74"/>
      <c r="MTT5" s="74"/>
      <c r="MTU5" s="74"/>
      <c r="MTV5" s="74"/>
      <c r="MTW5" s="74"/>
      <c r="MTX5" s="74"/>
      <c r="MTY5" s="74"/>
      <c r="MTZ5" s="74"/>
      <c r="MUA5" s="74"/>
      <c r="MUB5" s="74"/>
      <c r="MUC5" s="74"/>
      <c r="MUD5" s="74"/>
      <c r="MUE5" s="74"/>
      <c r="MUF5" s="74"/>
      <c r="MUG5" s="74"/>
      <c r="MUH5" s="74"/>
      <c r="MUI5" s="74"/>
      <c r="MUJ5" s="74"/>
      <c r="MUK5" s="74"/>
      <c r="MUL5" s="74"/>
      <c r="MUM5" s="74"/>
      <c r="MUN5" s="74"/>
      <c r="MUO5" s="74"/>
      <c r="MUP5" s="74"/>
      <c r="MUQ5" s="74"/>
      <c r="MUR5" s="74"/>
      <c r="MUS5" s="74"/>
      <c r="MUT5" s="74"/>
      <c r="MUU5" s="74"/>
      <c r="MUV5" s="74"/>
      <c r="MUW5" s="74"/>
      <c r="MUX5" s="74"/>
      <c r="MUY5" s="74"/>
      <c r="MUZ5" s="74"/>
      <c r="MVA5" s="74"/>
      <c r="MVB5" s="74"/>
      <c r="MVC5" s="74"/>
      <c r="MVD5" s="74"/>
      <c r="MVE5" s="74"/>
      <c r="MVF5" s="74"/>
      <c r="MVG5" s="74"/>
      <c r="MVH5" s="74"/>
      <c r="MVI5" s="74"/>
      <c r="MVJ5" s="74"/>
      <c r="MVK5" s="74"/>
      <c r="MVL5" s="74"/>
      <c r="MVM5" s="74"/>
      <c r="MVN5" s="74"/>
      <c r="MVO5" s="74"/>
      <c r="MVP5" s="74"/>
      <c r="MVQ5" s="74"/>
      <c r="MVR5" s="74"/>
      <c r="MVS5" s="74"/>
      <c r="MVT5" s="74"/>
      <c r="MVU5" s="74"/>
      <c r="MVV5" s="74"/>
      <c r="MVW5" s="74"/>
      <c r="MVX5" s="74"/>
      <c r="MVY5" s="74"/>
      <c r="MVZ5" s="74"/>
      <c r="MWA5" s="74"/>
      <c r="MWB5" s="74"/>
      <c r="MWC5" s="74"/>
      <c r="MWD5" s="74"/>
      <c r="MWE5" s="74"/>
      <c r="MWF5" s="74"/>
      <c r="MWG5" s="74"/>
      <c r="MWH5" s="74"/>
      <c r="MWI5" s="74"/>
      <c r="MWJ5" s="74"/>
      <c r="MWK5" s="74"/>
      <c r="MWL5" s="74"/>
      <c r="MWM5" s="74"/>
      <c r="MWN5" s="74"/>
      <c r="MWO5" s="74"/>
      <c r="MWP5" s="74"/>
      <c r="MWQ5" s="74"/>
      <c r="MWR5" s="74"/>
      <c r="MWS5" s="74"/>
      <c r="MWT5" s="74"/>
      <c r="MWU5" s="74"/>
      <c r="MWV5" s="74"/>
      <c r="MWW5" s="74"/>
      <c r="MWX5" s="74"/>
      <c r="MWY5" s="74"/>
      <c r="MWZ5" s="74"/>
      <c r="MXA5" s="74"/>
      <c r="MXB5" s="74"/>
      <c r="MXC5" s="74"/>
      <c r="MXD5" s="74"/>
      <c r="MXE5" s="74"/>
      <c r="MXF5" s="74"/>
      <c r="MXG5" s="74"/>
      <c r="MXH5" s="74"/>
      <c r="MXI5" s="74"/>
      <c r="MXJ5" s="74"/>
      <c r="MXK5" s="74"/>
      <c r="MXL5" s="74"/>
      <c r="MXM5" s="74"/>
      <c r="MXN5" s="74"/>
      <c r="MXO5" s="74"/>
      <c r="MXP5" s="74"/>
      <c r="MXQ5" s="74"/>
      <c r="MXR5" s="74"/>
      <c r="MXS5" s="74"/>
      <c r="MXT5" s="74"/>
      <c r="MXU5" s="74"/>
      <c r="MXV5" s="74"/>
      <c r="MXW5" s="74"/>
      <c r="MXX5" s="74"/>
      <c r="MXY5" s="74"/>
      <c r="MXZ5" s="74"/>
      <c r="MYA5" s="74"/>
      <c r="MYB5" s="74"/>
      <c r="MYC5" s="74"/>
      <c r="MYD5" s="74"/>
      <c r="MYE5" s="74"/>
      <c r="MYF5" s="74"/>
      <c r="MYG5" s="74"/>
      <c r="MYH5" s="74"/>
      <c r="MYI5" s="74"/>
      <c r="MYJ5" s="74"/>
      <c r="MYK5" s="74"/>
      <c r="MYL5" s="74"/>
      <c r="MYM5" s="74"/>
      <c r="MYN5" s="74"/>
      <c r="MYO5" s="74"/>
      <c r="MYP5" s="74"/>
      <c r="MYQ5" s="74"/>
      <c r="MYR5" s="74"/>
      <c r="MYS5" s="74"/>
      <c r="MYT5" s="74"/>
      <c r="MYU5" s="74"/>
      <c r="MYV5" s="74"/>
      <c r="MYW5" s="74"/>
      <c r="MYX5" s="74"/>
      <c r="MYY5" s="74"/>
      <c r="MYZ5" s="74"/>
      <c r="MZA5" s="74"/>
      <c r="MZB5" s="74"/>
      <c r="MZC5" s="74"/>
      <c r="MZD5" s="74"/>
      <c r="MZE5" s="74"/>
      <c r="MZF5" s="74"/>
      <c r="MZG5" s="74"/>
      <c r="MZH5" s="74"/>
      <c r="MZI5" s="74"/>
      <c r="MZJ5" s="74"/>
      <c r="MZK5" s="74"/>
      <c r="MZL5" s="74"/>
      <c r="MZM5" s="74"/>
      <c r="MZN5" s="74"/>
      <c r="MZO5" s="74"/>
      <c r="MZP5" s="74"/>
      <c r="MZQ5" s="74"/>
      <c r="MZR5" s="74"/>
      <c r="MZS5" s="74"/>
      <c r="MZT5" s="74"/>
      <c r="MZU5" s="74"/>
      <c r="MZV5" s="74"/>
      <c r="MZW5" s="74"/>
      <c r="MZX5" s="74"/>
      <c r="MZY5" s="74"/>
      <c r="MZZ5" s="74"/>
      <c r="NAA5" s="74"/>
      <c r="NAB5" s="74"/>
      <c r="NAC5" s="74"/>
      <c r="NAD5" s="74"/>
      <c r="NAE5" s="74"/>
      <c r="NAF5" s="74"/>
      <c r="NAG5" s="74"/>
      <c r="NAH5" s="74"/>
      <c r="NAI5" s="74"/>
      <c r="NAJ5" s="74"/>
      <c r="NAK5" s="74"/>
      <c r="NAL5" s="74"/>
      <c r="NAM5" s="74"/>
      <c r="NAN5" s="74"/>
      <c r="NAO5" s="74"/>
      <c r="NAP5" s="74"/>
      <c r="NAQ5" s="74"/>
      <c r="NAR5" s="74"/>
      <c r="NAS5" s="74"/>
      <c r="NAT5" s="74"/>
      <c r="NAU5" s="74"/>
      <c r="NAV5" s="74"/>
      <c r="NAW5" s="74"/>
      <c r="NAX5" s="74"/>
      <c r="NAY5" s="74"/>
      <c r="NAZ5" s="74"/>
      <c r="NBA5" s="74"/>
      <c r="NBB5" s="74"/>
      <c r="NBC5" s="74"/>
      <c r="NBD5" s="74"/>
      <c r="NBE5" s="74"/>
      <c r="NBF5" s="74"/>
      <c r="NBG5" s="74"/>
      <c r="NBH5" s="74"/>
      <c r="NBI5" s="74"/>
      <c r="NBJ5" s="74"/>
      <c r="NBK5" s="74"/>
      <c r="NBL5" s="74"/>
      <c r="NBM5" s="74"/>
      <c r="NBN5" s="74"/>
      <c r="NBO5" s="74"/>
      <c r="NBP5" s="74"/>
      <c r="NBQ5" s="74"/>
      <c r="NBR5" s="74"/>
      <c r="NBS5" s="74"/>
      <c r="NBT5" s="74"/>
      <c r="NBU5" s="74"/>
      <c r="NBV5" s="74"/>
      <c r="NBW5" s="74"/>
      <c r="NBX5" s="74"/>
      <c r="NBY5" s="74"/>
      <c r="NBZ5" s="74"/>
      <c r="NCA5" s="74"/>
      <c r="NCB5" s="74"/>
      <c r="NCC5" s="74"/>
      <c r="NCD5" s="74"/>
      <c r="NCE5" s="74"/>
      <c r="NCF5" s="74"/>
      <c r="NCG5" s="74"/>
      <c r="NCH5" s="74"/>
      <c r="NCI5" s="74"/>
      <c r="NCJ5" s="74"/>
      <c r="NCK5" s="74"/>
      <c r="NCL5" s="74"/>
      <c r="NCM5" s="74"/>
      <c r="NCN5" s="74"/>
      <c r="NCO5" s="74"/>
      <c r="NCP5" s="74"/>
      <c r="NCQ5" s="74"/>
      <c r="NCR5" s="74"/>
      <c r="NCS5" s="74"/>
      <c r="NCT5" s="74"/>
      <c r="NCU5" s="74"/>
      <c r="NCV5" s="74"/>
      <c r="NCW5" s="74"/>
      <c r="NCX5" s="74"/>
      <c r="NCY5" s="74"/>
      <c r="NCZ5" s="74"/>
      <c r="NDA5" s="74"/>
      <c r="NDB5" s="74"/>
      <c r="NDC5" s="74"/>
      <c r="NDD5" s="74"/>
      <c r="NDE5" s="74"/>
      <c r="NDF5" s="74"/>
      <c r="NDG5" s="74"/>
      <c r="NDH5" s="74"/>
      <c r="NDI5" s="74"/>
      <c r="NDJ5" s="74"/>
      <c r="NDK5" s="74"/>
      <c r="NDL5" s="74"/>
      <c r="NDM5" s="74"/>
      <c r="NDN5" s="74"/>
      <c r="NDO5" s="74"/>
      <c r="NDP5" s="74"/>
      <c r="NDQ5" s="74"/>
      <c r="NDR5" s="74"/>
      <c r="NDS5" s="74"/>
      <c r="NDT5" s="74"/>
      <c r="NDU5" s="74"/>
      <c r="NDV5" s="74"/>
      <c r="NDW5" s="74"/>
      <c r="NDX5" s="74"/>
      <c r="NDY5" s="74"/>
      <c r="NDZ5" s="74"/>
      <c r="NEA5" s="74"/>
      <c r="NEB5" s="74"/>
      <c r="NEC5" s="74"/>
      <c r="NED5" s="74"/>
      <c r="NEE5" s="74"/>
      <c r="NEF5" s="74"/>
      <c r="NEG5" s="74"/>
      <c r="NEH5" s="74"/>
      <c r="NEI5" s="74"/>
      <c r="NEJ5" s="74"/>
      <c r="NEK5" s="74"/>
      <c r="NEL5" s="74"/>
      <c r="NEM5" s="74"/>
      <c r="NEN5" s="74"/>
      <c r="NEO5" s="74"/>
      <c r="NEP5" s="74"/>
      <c r="NEQ5" s="74"/>
      <c r="NER5" s="74"/>
      <c r="NES5" s="74"/>
      <c r="NET5" s="74"/>
      <c r="NEU5" s="74"/>
      <c r="NEV5" s="74"/>
      <c r="NEW5" s="74"/>
      <c r="NEX5" s="74"/>
      <c r="NEY5" s="74"/>
      <c r="NEZ5" s="74"/>
      <c r="NFA5" s="74"/>
      <c r="NFB5" s="74"/>
      <c r="NFC5" s="74"/>
      <c r="NFD5" s="74"/>
      <c r="NFE5" s="74"/>
      <c r="NFF5" s="74"/>
      <c r="NFG5" s="74"/>
      <c r="NFH5" s="74"/>
      <c r="NFI5" s="74"/>
      <c r="NFJ5" s="74"/>
      <c r="NFK5" s="74"/>
      <c r="NFL5" s="74"/>
      <c r="NFM5" s="74"/>
      <c r="NFN5" s="74"/>
      <c r="NFO5" s="74"/>
      <c r="NFP5" s="74"/>
      <c r="NFQ5" s="74"/>
      <c r="NFR5" s="74"/>
      <c r="NFS5" s="74"/>
      <c r="NFT5" s="74"/>
      <c r="NFU5" s="74"/>
      <c r="NFV5" s="74"/>
      <c r="NFW5" s="74"/>
      <c r="NFX5" s="74"/>
      <c r="NFY5" s="74"/>
      <c r="NFZ5" s="74"/>
      <c r="NGA5" s="74"/>
      <c r="NGB5" s="74"/>
      <c r="NGC5" s="74"/>
      <c r="NGD5" s="74"/>
      <c r="NGE5" s="74"/>
      <c r="NGF5" s="74"/>
      <c r="NGG5" s="74"/>
      <c r="NGH5" s="74"/>
      <c r="NGI5" s="74"/>
      <c r="NGJ5" s="74"/>
      <c r="NGK5" s="74"/>
      <c r="NGL5" s="74"/>
      <c r="NGM5" s="74"/>
      <c r="NGN5" s="74"/>
      <c r="NGO5" s="74"/>
      <c r="NGP5" s="74"/>
      <c r="NGQ5" s="74"/>
      <c r="NGR5" s="74"/>
      <c r="NGS5" s="74"/>
      <c r="NGT5" s="74"/>
      <c r="NGU5" s="74"/>
      <c r="NGV5" s="74"/>
      <c r="NGW5" s="74"/>
      <c r="NGX5" s="74"/>
      <c r="NGY5" s="74"/>
      <c r="NGZ5" s="74"/>
      <c r="NHA5" s="74"/>
      <c r="NHB5" s="74"/>
      <c r="NHC5" s="74"/>
      <c r="NHD5" s="74"/>
      <c r="NHE5" s="74"/>
      <c r="NHF5" s="74"/>
      <c r="NHG5" s="74"/>
      <c r="NHH5" s="74"/>
      <c r="NHI5" s="74"/>
      <c r="NHJ5" s="74"/>
      <c r="NHK5" s="74"/>
      <c r="NHL5" s="74"/>
      <c r="NHM5" s="74"/>
      <c r="NHN5" s="74"/>
      <c r="NHO5" s="74"/>
      <c r="NHP5" s="74"/>
      <c r="NHQ5" s="74"/>
      <c r="NHR5" s="74"/>
      <c r="NHS5" s="74"/>
      <c r="NHT5" s="74"/>
      <c r="NHU5" s="74"/>
      <c r="NHV5" s="74"/>
      <c r="NHW5" s="74"/>
      <c r="NHX5" s="74"/>
      <c r="NHY5" s="74"/>
      <c r="NHZ5" s="74"/>
      <c r="NIA5" s="74"/>
      <c r="NIB5" s="74"/>
      <c r="NIC5" s="74"/>
      <c r="NID5" s="74"/>
      <c r="NIE5" s="74"/>
      <c r="NIF5" s="74"/>
      <c r="NIG5" s="74"/>
      <c r="NIH5" s="74"/>
      <c r="NII5" s="74"/>
      <c r="NIJ5" s="74"/>
      <c r="NIK5" s="74"/>
      <c r="NIL5" s="74"/>
      <c r="NIM5" s="74"/>
      <c r="NIN5" s="74"/>
      <c r="NIO5" s="74"/>
      <c r="NIP5" s="74"/>
      <c r="NIQ5" s="74"/>
      <c r="NIR5" s="74"/>
      <c r="NIS5" s="74"/>
      <c r="NIT5" s="74"/>
      <c r="NIU5" s="74"/>
      <c r="NIV5" s="74"/>
      <c r="NIW5" s="74"/>
      <c r="NIX5" s="74"/>
      <c r="NIY5" s="74"/>
      <c r="NIZ5" s="74"/>
      <c r="NJA5" s="74"/>
      <c r="NJB5" s="74"/>
      <c r="NJC5" s="74"/>
      <c r="NJD5" s="74"/>
      <c r="NJE5" s="74"/>
      <c r="NJF5" s="74"/>
      <c r="NJG5" s="74"/>
      <c r="NJH5" s="74"/>
      <c r="NJI5" s="74"/>
      <c r="NJJ5" s="74"/>
      <c r="NJK5" s="74"/>
      <c r="NJL5" s="74"/>
      <c r="NJM5" s="74"/>
      <c r="NJN5" s="74"/>
      <c r="NJO5" s="74"/>
      <c r="NJP5" s="74"/>
      <c r="NJQ5" s="74"/>
      <c r="NJR5" s="74"/>
      <c r="NJS5" s="74"/>
      <c r="NJT5" s="74"/>
      <c r="NJU5" s="74"/>
      <c r="NJV5" s="74"/>
      <c r="NJW5" s="74"/>
      <c r="NJX5" s="74"/>
      <c r="NJY5" s="74"/>
      <c r="NJZ5" s="74"/>
      <c r="NKA5" s="74"/>
      <c r="NKB5" s="74"/>
      <c r="NKC5" s="74"/>
      <c r="NKD5" s="74"/>
      <c r="NKE5" s="74"/>
      <c r="NKF5" s="74"/>
      <c r="NKG5" s="74"/>
      <c r="NKH5" s="74"/>
      <c r="NKI5" s="74"/>
      <c r="NKJ5" s="74"/>
      <c r="NKK5" s="74"/>
      <c r="NKL5" s="74"/>
      <c r="NKM5" s="74"/>
      <c r="NKN5" s="74"/>
      <c r="NKO5" s="74"/>
      <c r="NKP5" s="74"/>
      <c r="NKQ5" s="74"/>
      <c r="NKR5" s="74"/>
      <c r="NKS5" s="74"/>
      <c r="NKT5" s="74"/>
      <c r="NKU5" s="74"/>
      <c r="NKV5" s="74"/>
      <c r="NKW5" s="74"/>
      <c r="NKX5" s="74"/>
      <c r="NKY5" s="74"/>
      <c r="NKZ5" s="74"/>
      <c r="NLA5" s="74"/>
      <c r="NLB5" s="74"/>
      <c r="NLC5" s="74"/>
      <c r="NLD5" s="74"/>
      <c r="NLE5" s="74"/>
      <c r="NLF5" s="74"/>
      <c r="NLG5" s="74"/>
      <c r="NLH5" s="74"/>
      <c r="NLI5" s="74"/>
      <c r="NLJ5" s="74"/>
      <c r="NLK5" s="74"/>
      <c r="NLL5" s="74"/>
      <c r="NLM5" s="74"/>
      <c r="NLN5" s="74"/>
      <c r="NLO5" s="74"/>
      <c r="NLP5" s="74"/>
      <c r="NLQ5" s="74"/>
      <c r="NLR5" s="74"/>
      <c r="NLS5" s="74"/>
      <c r="NLT5" s="74"/>
      <c r="NLU5" s="74"/>
      <c r="NLV5" s="74"/>
      <c r="NLW5" s="74"/>
      <c r="NLX5" s="74"/>
      <c r="NLY5" s="74"/>
      <c r="NLZ5" s="74"/>
      <c r="NMA5" s="74"/>
      <c r="NMB5" s="74"/>
      <c r="NMC5" s="74"/>
      <c r="NMD5" s="74"/>
      <c r="NME5" s="74"/>
      <c r="NMF5" s="74"/>
      <c r="NMG5" s="74"/>
      <c r="NMH5" s="74"/>
      <c r="NMI5" s="74"/>
      <c r="NMJ5" s="74"/>
      <c r="NMK5" s="74"/>
      <c r="NML5" s="74"/>
      <c r="NMM5" s="74"/>
      <c r="NMN5" s="74"/>
      <c r="NMO5" s="74"/>
      <c r="NMP5" s="74"/>
      <c r="NMQ5" s="74"/>
      <c r="NMR5" s="74"/>
      <c r="NMS5" s="74"/>
      <c r="NMT5" s="74"/>
      <c r="NMU5" s="74"/>
      <c r="NMV5" s="74"/>
      <c r="NMW5" s="74"/>
      <c r="NMX5" s="74"/>
      <c r="NMY5" s="74"/>
      <c r="NMZ5" s="74"/>
      <c r="NNA5" s="74"/>
      <c r="NNB5" s="74"/>
      <c r="NNC5" s="74"/>
      <c r="NND5" s="74"/>
      <c r="NNE5" s="74"/>
      <c r="NNF5" s="74"/>
      <c r="NNG5" s="74"/>
      <c r="NNH5" s="74"/>
      <c r="NNI5" s="74"/>
      <c r="NNJ5" s="74"/>
      <c r="NNK5" s="74"/>
      <c r="NNL5" s="74"/>
      <c r="NNM5" s="74"/>
      <c r="NNN5" s="74"/>
      <c r="NNO5" s="74"/>
      <c r="NNP5" s="74"/>
      <c r="NNQ5" s="74"/>
      <c r="NNR5" s="74"/>
      <c r="NNS5" s="74"/>
      <c r="NNT5" s="74"/>
      <c r="NNU5" s="74"/>
      <c r="NNV5" s="74"/>
      <c r="NNW5" s="74"/>
      <c r="NNX5" s="74"/>
      <c r="NNY5" s="74"/>
      <c r="NNZ5" s="74"/>
      <c r="NOA5" s="74"/>
      <c r="NOB5" s="74"/>
      <c r="NOC5" s="74"/>
      <c r="NOD5" s="74"/>
      <c r="NOE5" s="74"/>
      <c r="NOF5" s="74"/>
      <c r="NOG5" s="74"/>
      <c r="NOH5" s="74"/>
      <c r="NOI5" s="74"/>
      <c r="NOJ5" s="74"/>
      <c r="NOK5" s="74"/>
      <c r="NOL5" s="74"/>
      <c r="NOM5" s="74"/>
      <c r="NON5" s="74"/>
      <c r="NOO5" s="74"/>
      <c r="NOP5" s="74"/>
      <c r="NOQ5" s="74"/>
      <c r="NOR5" s="74"/>
      <c r="NOS5" s="74"/>
      <c r="NOT5" s="74"/>
      <c r="NOU5" s="74"/>
      <c r="NOV5" s="74"/>
      <c r="NOW5" s="74"/>
      <c r="NOX5" s="74"/>
      <c r="NOY5" s="74"/>
      <c r="NOZ5" s="74"/>
      <c r="NPA5" s="74"/>
      <c r="NPB5" s="74"/>
      <c r="NPC5" s="74"/>
      <c r="NPD5" s="74"/>
      <c r="NPE5" s="74"/>
      <c r="NPF5" s="74"/>
      <c r="NPG5" s="74"/>
      <c r="NPH5" s="74"/>
      <c r="NPI5" s="74"/>
      <c r="NPJ5" s="74"/>
      <c r="NPK5" s="74"/>
      <c r="NPL5" s="74"/>
      <c r="NPM5" s="74"/>
      <c r="NPN5" s="74"/>
      <c r="NPO5" s="74"/>
      <c r="NPP5" s="74"/>
      <c r="NPQ5" s="74"/>
      <c r="NPR5" s="74"/>
      <c r="NPS5" s="74"/>
      <c r="NPT5" s="74"/>
      <c r="NPU5" s="74"/>
      <c r="NPV5" s="74"/>
      <c r="NPW5" s="74"/>
      <c r="NPX5" s="74"/>
      <c r="NPY5" s="74"/>
      <c r="NPZ5" s="74"/>
      <c r="NQA5" s="74"/>
      <c r="NQB5" s="74"/>
      <c r="NQC5" s="74"/>
      <c r="NQD5" s="74"/>
      <c r="NQE5" s="74"/>
      <c r="NQF5" s="74"/>
      <c r="NQG5" s="74"/>
      <c r="NQH5" s="74"/>
      <c r="NQI5" s="74"/>
      <c r="NQJ5" s="74"/>
      <c r="NQK5" s="74"/>
      <c r="NQL5" s="74"/>
      <c r="NQM5" s="74"/>
      <c r="NQN5" s="74"/>
      <c r="NQO5" s="74"/>
      <c r="NQP5" s="74"/>
      <c r="NQQ5" s="74"/>
      <c r="NQR5" s="74"/>
      <c r="NQS5" s="74"/>
      <c r="NQT5" s="74"/>
      <c r="NQU5" s="74"/>
      <c r="NQV5" s="74"/>
      <c r="NQW5" s="74"/>
      <c r="NQX5" s="74"/>
      <c r="NQY5" s="74"/>
      <c r="NQZ5" s="74"/>
      <c r="NRA5" s="74"/>
      <c r="NRB5" s="74"/>
      <c r="NRC5" s="74"/>
      <c r="NRD5" s="74"/>
      <c r="NRE5" s="74"/>
      <c r="NRF5" s="74"/>
      <c r="NRG5" s="74"/>
      <c r="NRH5" s="74"/>
      <c r="NRI5" s="74"/>
      <c r="NRJ5" s="74"/>
      <c r="NRK5" s="74"/>
      <c r="NRL5" s="74"/>
      <c r="NRM5" s="74"/>
      <c r="NRN5" s="74"/>
      <c r="NRO5" s="74"/>
      <c r="NRP5" s="74"/>
      <c r="NRQ5" s="74"/>
      <c r="NRR5" s="74"/>
      <c r="NRS5" s="74"/>
      <c r="NRT5" s="74"/>
      <c r="NRU5" s="74"/>
      <c r="NRV5" s="74"/>
      <c r="NRW5" s="74"/>
      <c r="NRX5" s="74"/>
      <c r="NRY5" s="74"/>
      <c r="NRZ5" s="74"/>
      <c r="NSA5" s="74"/>
      <c r="NSB5" s="74"/>
      <c r="NSC5" s="74"/>
      <c r="NSD5" s="74"/>
      <c r="NSE5" s="74"/>
      <c r="NSF5" s="74"/>
      <c r="NSG5" s="74"/>
      <c r="NSH5" s="74"/>
      <c r="NSI5" s="74"/>
      <c r="NSJ5" s="74"/>
      <c r="NSK5" s="74"/>
      <c r="NSL5" s="74"/>
      <c r="NSM5" s="74"/>
      <c r="NSN5" s="74"/>
      <c r="NSO5" s="74"/>
      <c r="NSP5" s="74"/>
      <c r="NSQ5" s="74"/>
      <c r="NSR5" s="74"/>
      <c r="NSS5" s="74"/>
      <c r="NST5" s="74"/>
      <c r="NSU5" s="74"/>
      <c r="NSV5" s="74"/>
      <c r="NSW5" s="74"/>
      <c r="NSX5" s="74"/>
      <c r="NSY5" s="74"/>
      <c r="NSZ5" s="74"/>
      <c r="NTA5" s="74"/>
      <c r="NTB5" s="74"/>
      <c r="NTC5" s="74"/>
      <c r="NTD5" s="74"/>
      <c r="NTE5" s="74"/>
      <c r="NTF5" s="74"/>
      <c r="NTG5" s="74"/>
      <c r="NTH5" s="74"/>
      <c r="NTI5" s="74"/>
      <c r="NTJ5" s="74"/>
      <c r="NTK5" s="74"/>
      <c r="NTL5" s="74"/>
      <c r="NTM5" s="74"/>
      <c r="NTN5" s="74"/>
      <c r="NTO5" s="74"/>
      <c r="NTP5" s="74"/>
      <c r="NTQ5" s="74"/>
      <c r="NTR5" s="74"/>
      <c r="NTS5" s="74"/>
      <c r="NTT5" s="74"/>
      <c r="NTU5" s="74"/>
      <c r="NTV5" s="74"/>
      <c r="NTW5" s="74"/>
      <c r="NTX5" s="74"/>
      <c r="NTY5" s="74"/>
      <c r="NTZ5" s="74"/>
      <c r="NUA5" s="74"/>
      <c r="NUB5" s="74"/>
      <c r="NUC5" s="74"/>
      <c r="NUD5" s="74"/>
      <c r="NUE5" s="74"/>
      <c r="NUF5" s="74"/>
      <c r="NUG5" s="74"/>
      <c r="NUH5" s="74"/>
      <c r="NUI5" s="74"/>
      <c r="NUJ5" s="74"/>
      <c r="NUK5" s="74"/>
      <c r="NUL5" s="74"/>
      <c r="NUM5" s="74"/>
      <c r="NUN5" s="74"/>
      <c r="NUO5" s="74"/>
      <c r="NUP5" s="74"/>
      <c r="NUQ5" s="74"/>
      <c r="NUR5" s="74"/>
      <c r="NUS5" s="74"/>
      <c r="NUT5" s="74"/>
      <c r="NUU5" s="74"/>
      <c r="NUV5" s="74"/>
      <c r="NUW5" s="74"/>
      <c r="NUX5" s="74"/>
      <c r="NUY5" s="74"/>
      <c r="NUZ5" s="74"/>
      <c r="NVA5" s="74"/>
      <c r="NVB5" s="74"/>
      <c r="NVC5" s="74"/>
      <c r="NVD5" s="74"/>
      <c r="NVE5" s="74"/>
      <c r="NVF5" s="74"/>
      <c r="NVG5" s="74"/>
      <c r="NVH5" s="74"/>
      <c r="NVI5" s="74"/>
      <c r="NVJ5" s="74"/>
      <c r="NVK5" s="74"/>
      <c r="NVL5" s="74"/>
      <c r="NVM5" s="74"/>
      <c r="NVN5" s="74"/>
      <c r="NVO5" s="74"/>
      <c r="NVP5" s="74"/>
      <c r="NVQ5" s="74"/>
      <c r="NVR5" s="74"/>
      <c r="NVS5" s="74"/>
      <c r="NVT5" s="74"/>
      <c r="NVU5" s="74"/>
      <c r="NVV5" s="74"/>
      <c r="NVW5" s="74"/>
      <c r="NVX5" s="74"/>
      <c r="NVY5" s="74"/>
      <c r="NVZ5" s="74"/>
      <c r="NWA5" s="74"/>
      <c r="NWB5" s="74"/>
      <c r="NWC5" s="74"/>
      <c r="NWD5" s="74"/>
      <c r="NWE5" s="74"/>
      <c r="NWF5" s="74"/>
      <c r="NWG5" s="74"/>
      <c r="NWH5" s="74"/>
      <c r="NWI5" s="74"/>
      <c r="NWJ5" s="74"/>
      <c r="NWK5" s="74"/>
      <c r="NWL5" s="74"/>
      <c r="NWM5" s="74"/>
      <c r="NWN5" s="74"/>
      <c r="NWO5" s="74"/>
      <c r="NWP5" s="74"/>
      <c r="NWQ5" s="74"/>
      <c r="NWR5" s="74"/>
      <c r="NWS5" s="74"/>
      <c r="NWT5" s="74"/>
      <c r="NWU5" s="74"/>
      <c r="NWV5" s="74"/>
      <c r="NWW5" s="74"/>
      <c r="NWX5" s="74"/>
      <c r="NWY5" s="74"/>
      <c r="NWZ5" s="74"/>
      <c r="NXA5" s="74"/>
      <c r="NXB5" s="74"/>
      <c r="NXC5" s="74"/>
      <c r="NXD5" s="74"/>
      <c r="NXE5" s="74"/>
      <c r="NXF5" s="74"/>
      <c r="NXG5" s="74"/>
      <c r="NXH5" s="74"/>
      <c r="NXI5" s="74"/>
      <c r="NXJ5" s="74"/>
      <c r="NXK5" s="74"/>
      <c r="NXL5" s="74"/>
      <c r="NXM5" s="74"/>
      <c r="NXN5" s="74"/>
      <c r="NXO5" s="74"/>
      <c r="NXP5" s="74"/>
      <c r="NXQ5" s="74"/>
      <c r="NXR5" s="74"/>
      <c r="NXS5" s="74"/>
      <c r="NXT5" s="74"/>
      <c r="NXU5" s="74"/>
      <c r="NXV5" s="74"/>
      <c r="NXW5" s="74"/>
      <c r="NXX5" s="74"/>
      <c r="NXY5" s="74"/>
      <c r="NXZ5" s="74"/>
      <c r="NYA5" s="74"/>
      <c r="NYB5" s="74"/>
      <c r="NYC5" s="74"/>
      <c r="NYD5" s="74"/>
      <c r="NYE5" s="74"/>
      <c r="NYF5" s="74"/>
      <c r="NYG5" s="74"/>
      <c r="NYH5" s="74"/>
      <c r="NYI5" s="74"/>
      <c r="NYJ5" s="74"/>
      <c r="NYK5" s="74"/>
      <c r="NYL5" s="74"/>
      <c r="NYM5" s="74"/>
      <c r="NYN5" s="74"/>
      <c r="NYO5" s="74"/>
      <c r="NYP5" s="74"/>
      <c r="NYQ5" s="74"/>
      <c r="NYR5" s="74"/>
      <c r="NYS5" s="74"/>
      <c r="NYT5" s="74"/>
      <c r="NYU5" s="74"/>
      <c r="NYV5" s="74"/>
      <c r="NYW5" s="74"/>
      <c r="NYX5" s="74"/>
      <c r="NYY5" s="74"/>
      <c r="NYZ5" s="74"/>
      <c r="NZA5" s="74"/>
      <c r="NZB5" s="74"/>
      <c r="NZC5" s="74"/>
      <c r="NZD5" s="74"/>
      <c r="NZE5" s="74"/>
      <c r="NZF5" s="74"/>
      <c r="NZG5" s="74"/>
      <c r="NZH5" s="74"/>
      <c r="NZI5" s="74"/>
      <c r="NZJ5" s="74"/>
      <c r="NZK5" s="74"/>
      <c r="NZL5" s="74"/>
      <c r="NZM5" s="74"/>
      <c r="NZN5" s="74"/>
      <c r="NZO5" s="74"/>
      <c r="NZP5" s="74"/>
      <c r="NZQ5" s="74"/>
      <c r="NZR5" s="74"/>
      <c r="NZS5" s="74"/>
      <c r="NZT5" s="74"/>
      <c r="NZU5" s="74"/>
      <c r="NZV5" s="74"/>
      <c r="NZW5" s="74"/>
      <c r="NZX5" s="74"/>
      <c r="NZY5" s="74"/>
      <c r="NZZ5" s="74"/>
      <c r="OAA5" s="74"/>
      <c r="OAB5" s="74"/>
      <c r="OAC5" s="74"/>
      <c r="OAD5" s="74"/>
      <c r="OAE5" s="74"/>
      <c r="OAF5" s="74"/>
      <c r="OAG5" s="74"/>
      <c r="OAH5" s="74"/>
      <c r="OAI5" s="74"/>
      <c r="OAJ5" s="74"/>
      <c r="OAK5" s="74"/>
      <c r="OAL5" s="74"/>
      <c r="OAM5" s="74"/>
      <c r="OAN5" s="74"/>
      <c r="OAO5" s="74"/>
      <c r="OAP5" s="74"/>
      <c r="OAQ5" s="74"/>
      <c r="OAR5" s="74"/>
      <c r="OAS5" s="74"/>
      <c r="OAT5" s="74"/>
      <c r="OAU5" s="74"/>
      <c r="OAV5" s="74"/>
      <c r="OAW5" s="74"/>
      <c r="OAX5" s="74"/>
      <c r="OAY5" s="74"/>
      <c r="OAZ5" s="74"/>
      <c r="OBA5" s="74"/>
      <c r="OBB5" s="74"/>
      <c r="OBC5" s="74"/>
      <c r="OBD5" s="74"/>
      <c r="OBE5" s="74"/>
      <c r="OBF5" s="74"/>
      <c r="OBG5" s="74"/>
      <c r="OBH5" s="74"/>
      <c r="OBI5" s="74"/>
      <c r="OBJ5" s="74"/>
      <c r="OBK5" s="74"/>
      <c r="OBL5" s="74"/>
      <c r="OBM5" s="74"/>
      <c r="OBN5" s="74"/>
      <c r="OBO5" s="74"/>
      <c r="OBP5" s="74"/>
      <c r="OBQ5" s="74"/>
      <c r="OBR5" s="74"/>
      <c r="OBS5" s="74"/>
      <c r="OBT5" s="74"/>
      <c r="OBU5" s="74"/>
      <c r="OBV5" s="74"/>
      <c r="OBW5" s="74"/>
      <c r="OBX5" s="74"/>
      <c r="OBY5" s="74"/>
      <c r="OBZ5" s="74"/>
      <c r="OCA5" s="74"/>
      <c r="OCB5" s="74"/>
      <c r="OCC5" s="74"/>
      <c r="OCD5" s="74"/>
      <c r="OCE5" s="74"/>
      <c r="OCF5" s="74"/>
      <c r="OCG5" s="74"/>
      <c r="OCH5" s="74"/>
      <c r="OCI5" s="74"/>
      <c r="OCJ5" s="74"/>
      <c r="OCK5" s="74"/>
      <c r="OCL5" s="74"/>
      <c r="OCM5" s="74"/>
      <c r="OCN5" s="74"/>
      <c r="OCO5" s="74"/>
      <c r="OCP5" s="74"/>
      <c r="OCQ5" s="74"/>
      <c r="OCR5" s="74"/>
      <c r="OCS5" s="74"/>
      <c r="OCT5" s="74"/>
      <c r="OCU5" s="74"/>
      <c r="OCV5" s="74"/>
      <c r="OCW5" s="74"/>
      <c r="OCX5" s="74"/>
      <c r="OCY5" s="74"/>
      <c r="OCZ5" s="74"/>
      <c r="ODA5" s="74"/>
      <c r="ODB5" s="74"/>
      <c r="ODC5" s="74"/>
      <c r="ODD5" s="74"/>
      <c r="ODE5" s="74"/>
      <c r="ODF5" s="74"/>
      <c r="ODG5" s="74"/>
      <c r="ODH5" s="74"/>
      <c r="ODI5" s="74"/>
      <c r="ODJ5" s="74"/>
      <c r="ODK5" s="74"/>
      <c r="ODL5" s="74"/>
      <c r="ODM5" s="74"/>
      <c r="ODN5" s="74"/>
      <c r="ODO5" s="74"/>
      <c r="ODP5" s="74"/>
      <c r="ODQ5" s="74"/>
      <c r="ODR5" s="74"/>
      <c r="ODS5" s="74"/>
      <c r="ODT5" s="74"/>
      <c r="ODU5" s="74"/>
      <c r="ODV5" s="74"/>
      <c r="ODW5" s="74"/>
      <c r="ODX5" s="74"/>
      <c r="ODY5" s="74"/>
      <c r="ODZ5" s="74"/>
      <c r="OEA5" s="74"/>
      <c r="OEB5" s="74"/>
      <c r="OEC5" s="74"/>
      <c r="OED5" s="74"/>
      <c r="OEE5" s="74"/>
      <c r="OEF5" s="74"/>
      <c r="OEG5" s="74"/>
      <c r="OEH5" s="74"/>
      <c r="OEI5" s="74"/>
      <c r="OEJ5" s="74"/>
      <c r="OEK5" s="74"/>
      <c r="OEL5" s="74"/>
      <c r="OEM5" s="74"/>
      <c r="OEN5" s="74"/>
      <c r="OEO5" s="74"/>
      <c r="OEP5" s="74"/>
      <c r="OEQ5" s="74"/>
      <c r="OER5" s="74"/>
      <c r="OES5" s="74"/>
      <c r="OET5" s="74"/>
      <c r="OEU5" s="74"/>
      <c r="OEV5" s="74"/>
      <c r="OEW5" s="74"/>
      <c r="OEX5" s="74"/>
      <c r="OEY5" s="74"/>
      <c r="OEZ5" s="74"/>
      <c r="OFA5" s="74"/>
      <c r="OFB5" s="74"/>
      <c r="OFC5" s="74"/>
      <c r="OFD5" s="74"/>
      <c r="OFE5" s="74"/>
      <c r="OFF5" s="74"/>
      <c r="OFG5" s="74"/>
      <c r="OFH5" s="74"/>
      <c r="OFI5" s="74"/>
      <c r="OFJ5" s="74"/>
      <c r="OFK5" s="74"/>
      <c r="OFL5" s="74"/>
      <c r="OFM5" s="74"/>
      <c r="OFN5" s="74"/>
      <c r="OFO5" s="74"/>
      <c r="OFP5" s="74"/>
      <c r="OFQ5" s="74"/>
      <c r="OFR5" s="74"/>
      <c r="OFS5" s="74"/>
      <c r="OFT5" s="74"/>
      <c r="OFU5" s="74"/>
      <c r="OFV5" s="74"/>
      <c r="OFW5" s="74"/>
      <c r="OFX5" s="74"/>
      <c r="OFY5" s="74"/>
      <c r="OFZ5" s="74"/>
      <c r="OGA5" s="74"/>
      <c r="OGB5" s="74"/>
      <c r="OGC5" s="74"/>
      <c r="OGD5" s="74"/>
      <c r="OGE5" s="74"/>
      <c r="OGF5" s="74"/>
      <c r="OGG5" s="74"/>
      <c r="OGH5" s="74"/>
      <c r="OGI5" s="74"/>
      <c r="OGJ5" s="74"/>
      <c r="OGK5" s="74"/>
      <c r="OGL5" s="74"/>
      <c r="OGM5" s="74"/>
      <c r="OGN5" s="74"/>
      <c r="OGO5" s="74"/>
      <c r="OGP5" s="74"/>
      <c r="OGQ5" s="74"/>
      <c r="OGR5" s="74"/>
      <c r="OGS5" s="74"/>
      <c r="OGT5" s="74"/>
      <c r="OGU5" s="74"/>
      <c r="OGV5" s="74"/>
      <c r="OGW5" s="74"/>
      <c r="OGX5" s="74"/>
      <c r="OGY5" s="74"/>
      <c r="OGZ5" s="74"/>
      <c r="OHA5" s="74"/>
      <c r="OHB5" s="74"/>
      <c r="OHC5" s="74"/>
      <c r="OHD5" s="74"/>
      <c r="OHE5" s="74"/>
      <c r="OHF5" s="74"/>
      <c r="OHG5" s="74"/>
      <c r="OHH5" s="74"/>
      <c r="OHI5" s="74"/>
      <c r="OHJ5" s="74"/>
      <c r="OHK5" s="74"/>
      <c r="OHL5" s="74"/>
      <c r="OHM5" s="74"/>
      <c r="OHN5" s="74"/>
      <c r="OHO5" s="74"/>
      <c r="OHP5" s="74"/>
      <c r="OHQ5" s="74"/>
      <c r="OHR5" s="74"/>
      <c r="OHS5" s="74"/>
      <c r="OHT5" s="74"/>
      <c r="OHU5" s="74"/>
      <c r="OHV5" s="74"/>
      <c r="OHW5" s="74"/>
      <c r="OHX5" s="74"/>
      <c r="OHY5" s="74"/>
      <c r="OHZ5" s="74"/>
      <c r="OIA5" s="74"/>
      <c r="OIB5" s="74"/>
      <c r="OIC5" s="74"/>
      <c r="OID5" s="74"/>
      <c r="OIE5" s="74"/>
      <c r="OIF5" s="74"/>
      <c r="OIG5" s="74"/>
      <c r="OIH5" s="74"/>
      <c r="OII5" s="74"/>
      <c r="OIJ5" s="74"/>
      <c r="OIK5" s="74"/>
      <c r="OIL5" s="74"/>
      <c r="OIM5" s="74"/>
      <c r="OIN5" s="74"/>
      <c r="OIO5" s="74"/>
      <c r="OIP5" s="74"/>
      <c r="OIQ5" s="74"/>
      <c r="OIR5" s="74"/>
      <c r="OIS5" s="74"/>
      <c r="OIT5" s="74"/>
      <c r="OIU5" s="74"/>
      <c r="OIV5" s="74"/>
      <c r="OIW5" s="74"/>
      <c r="OIX5" s="74"/>
      <c r="OIY5" s="74"/>
      <c r="OIZ5" s="74"/>
      <c r="OJA5" s="74"/>
      <c r="OJB5" s="74"/>
      <c r="OJC5" s="74"/>
      <c r="OJD5" s="74"/>
      <c r="OJE5" s="74"/>
      <c r="OJF5" s="74"/>
      <c r="OJG5" s="74"/>
      <c r="OJH5" s="74"/>
      <c r="OJI5" s="74"/>
      <c r="OJJ5" s="74"/>
      <c r="OJK5" s="74"/>
      <c r="OJL5" s="74"/>
      <c r="OJM5" s="74"/>
      <c r="OJN5" s="74"/>
      <c r="OJO5" s="74"/>
      <c r="OJP5" s="74"/>
      <c r="OJQ5" s="74"/>
      <c r="OJR5" s="74"/>
      <c r="OJS5" s="74"/>
      <c r="OJT5" s="74"/>
      <c r="OJU5" s="74"/>
      <c r="OJV5" s="74"/>
      <c r="OJW5" s="74"/>
      <c r="OJX5" s="74"/>
      <c r="OJY5" s="74"/>
      <c r="OJZ5" s="74"/>
      <c r="OKA5" s="74"/>
      <c r="OKB5" s="74"/>
      <c r="OKC5" s="74"/>
      <c r="OKD5" s="74"/>
      <c r="OKE5" s="74"/>
      <c r="OKF5" s="74"/>
      <c r="OKG5" s="74"/>
      <c r="OKH5" s="74"/>
      <c r="OKI5" s="74"/>
      <c r="OKJ5" s="74"/>
      <c r="OKK5" s="74"/>
      <c r="OKL5" s="74"/>
      <c r="OKM5" s="74"/>
      <c r="OKN5" s="74"/>
      <c r="OKO5" s="74"/>
      <c r="OKP5" s="74"/>
      <c r="OKQ5" s="74"/>
      <c r="OKR5" s="74"/>
      <c r="OKS5" s="74"/>
      <c r="OKT5" s="74"/>
      <c r="OKU5" s="74"/>
      <c r="OKV5" s="74"/>
      <c r="OKW5" s="74"/>
      <c r="OKX5" s="74"/>
      <c r="OKY5" s="74"/>
      <c r="OKZ5" s="74"/>
      <c r="OLA5" s="74"/>
      <c r="OLB5" s="74"/>
      <c r="OLC5" s="74"/>
      <c r="OLD5" s="74"/>
      <c r="OLE5" s="74"/>
      <c r="OLF5" s="74"/>
      <c r="OLG5" s="74"/>
      <c r="OLH5" s="74"/>
      <c r="OLI5" s="74"/>
      <c r="OLJ5" s="74"/>
      <c r="OLK5" s="74"/>
      <c r="OLL5" s="74"/>
      <c r="OLM5" s="74"/>
      <c r="OLN5" s="74"/>
      <c r="OLO5" s="74"/>
      <c r="OLP5" s="74"/>
      <c r="OLQ5" s="74"/>
      <c r="OLR5" s="74"/>
      <c r="OLS5" s="74"/>
      <c r="OLT5" s="74"/>
      <c r="OLU5" s="74"/>
      <c r="OLV5" s="74"/>
      <c r="OLW5" s="74"/>
      <c r="OLX5" s="74"/>
      <c r="OLY5" s="74"/>
      <c r="OLZ5" s="74"/>
      <c r="OMA5" s="74"/>
      <c r="OMB5" s="74"/>
      <c r="OMC5" s="74"/>
      <c r="OMD5" s="74"/>
      <c r="OME5" s="74"/>
      <c r="OMF5" s="74"/>
      <c r="OMG5" s="74"/>
      <c r="OMH5" s="74"/>
      <c r="OMI5" s="74"/>
      <c r="OMJ5" s="74"/>
      <c r="OMK5" s="74"/>
      <c r="OML5" s="74"/>
      <c r="OMM5" s="74"/>
      <c r="OMN5" s="74"/>
      <c r="OMO5" s="74"/>
      <c r="OMP5" s="74"/>
      <c r="OMQ5" s="74"/>
      <c r="OMR5" s="74"/>
      <c r="OMS5" s="74"/>
      <c r="OMT5" s="74"/>
      <c r="OMU5" s="74"/>
      <c r="OMV5" s="74"/>
      <c r="OMW5" s="74"/>
      <c r="OMX5" s="74"/>
      <c r="OMY5" s="74"/>
      <c r="OMZ5" s="74"/>
      <c r="ONA5" s="74"/>
      <c r="ONB5" s="74"/>
      <c r="ONC5" s="74"/>
      <c r="OND5" s="74"/>
      <c r="ONE5" s="74"/>
      <c r="ONF5" s="74"/>
      <c r="ONG5" s="74"/>
      <c r="ONH5" s="74"/>
      <c r="ONI5" s="74"/>
      <c r="ONJ5" s="74"/>
      <c r="ONK5" s="74"/>
      <c r="ONL5" s="74"/>
      <c r="ONM5" s="74"/>
      <c r="ONN5" s="74"/>
      <c r="ONO5" s="74"/>
      <c r="ONP5" s="74"/>
      <c r="ONQ5" s="74"/>
      <c r="ONR5" s="74"/>
      <c r="ONS5" s="74"/>
      <c r="ONT5" s="74"/>
      <c r="ONU5" s="74"/>
      <c r="ONV5" s="74"/>
      <c r="ONW5" s="74"/>
      <c r="ONX5" s="74"/>
      <c r="ONY5" s="74"/>
      <c r="ONZ5" s="74"/>
      <c r="OOA5" s="74"/>
      <c r="OOB5" s="74"/>
      <c r="OOC5" s="74"/>
      <c r="OOD5" s="74"/>
      <c r="OOE5" s="74"/>
      <c r="OOF5" s="74"/>
      <c r="OOG5" s="74"/>
      <c r="OOH5" s="74"/>
      <c r="OOI5" s="74"/>
      <c r="OOJ5" s="74"/>
      <c r="OOK5" s="74"/>
      <c r="OOL5" s="74"/>
      <c r="OOM5" s="74"/>
      <c r="OON5" s="74"/>
      <c r="OOO5" s="74"/>
      <c r="OOP5" s="74"/>
      <c r="OOQ5" s="74"/>
      <c r="OOR5" s="74"/>
      <c r="OOS5" s="74"/>
      <c r="OOT5" s="74"/>
      <c r="OOU5" s="74"/>
      <c r="OOV5" s="74"/>
      <c r="OOW5" s="74"/>
      <c r="OOX5" s="74"/>
      <c r="OOY5" s="74"/>
      <c r="OOZ5" s="74"/>
      <c r="OPA5" s="74"/>
      <c r="OPB5" s="74"/>
      <c r="OPC5" s="74"/>
      <c r="OPD5" s="74"/>
      <c r="OPE5" s="74"/>
      <c r="OPF5" s="74"/>
      <c r="OPG5" s="74"/>
      <c r="OPH5" s="74"/>
      <c r="OPI5" s="74"/>
      <c r="OPJ5" s="74"/>
      <c r="OPK5" s="74"/>
      <c r="OPL5" s="74"/>
      <c r="OPM5" s="74"/>
      <c r="OPN5" s="74"/>
      <c r="OPO5" s="74"/>
      <c r="OPP5" s="74"/>
      <c r="OPQ5" s="74"/>
      <c r="OPR5" s="74"/>
      <c r="OPS5" s="74"/>
      <c r="OPT5" s="74"/>
      <c r="OPU5" s="74"/>
      <c r="OPV5" s="74"/>
      <c r="OPW5" s="74"/>
      <c r="OPX5" s="74"/>
      <c r="OPY5" s="74"/>
      <c r="OPZ5" s="74"/>
      <c r="OQA5" s="74"/>
      <c r="OQB5" s="74"/>
      <c r="OQC5" s="74"/>
      <c r="OQD5" s="74"/>
      <c r="OQE5" s="74"/>
      <c r="OQF5" s="74"/>
      <c r="OQG5" s="74"/>
      <c r="OQH5" s="74"/>
      <c r="OQI5" s="74"/>
      <c r="OQJ5" s="74"/>
      <c r="OQK5" s="74"/>
      <c r="OQL5" s="74"/>
      <c r="OQM5" s="74"/>
      <c r="OQN5" s="74"/>
      <c r="OQO5" s="74"/>
      <c r="OQP5" s="74"/>
      <c r="OQQ5" s="74"/>
      <c r="OQR5" s="74"/>
      <c r="OQS5" s="74"/>
      <c r="OQT5" s="74"/>
      <c r="OQU5" s="74"/>
      <c r="OQV5" s="74"/>
      <c r="OQW5" s="74"/>
      <c r="OQX5" s="74"/>
      <c r="OQY5" s="74"/>
      <c r="OQZ5" s="74"/>
      <c r="ORA5" s="74"/>
      <c r="ORB5" s="74"/>
      <c r="ORC5" s="74"/>
      <c r="ORD5" s="74"/>
      <c r="ORE5" s="74"/>
      <c r="ORF5" s="74"/>
      <c r="ORG5" s="74"/>
      <c r="ORH5" s="74"/>
      <c r="ORI5" s="74"/>
      <c r="ORJ5" s="74"/>
      <c r="ORK5" s="74"/>
      <c r="ORL5" s="74"/>
      <c r="ORM5" s="74"/>
      <c r="ORN5" s="74"/>
      <c r="ORO5" s="74"/>
      <c r="ORP5" s="74"/>
      <c r="ORQ5" s="74"/>
      <c r="ORR5" s="74"/>
      <c r="ORS5" s="74"/>
      <c r="ORT5" s="74"/>
      <c r="ORU5" s="74"/>
      <c r="ORV5" s="74"/>
      <c r="ORW5" s="74"/>
      <c r="ORX5" s="74"/>
      <c r="ORY5" s="74"/>
      <c r="ORZ5" s="74"/>
      <c r="OSA5" s="74"/>
      <c r="OSB5" s="74"/>
      <c r="OSC5" s="74"/>
      <c r="OSD5" s="74"/>
      <c r="OSE5" s="74"/>
      <c r="OSF5" s="74"/>
      <c r="OSG5" s="74"/>
      <c r="OSH5" s="74"/>
      <c r="OSI5" s="74"/>
      <c r="OSJ5" s="74"/>
      <c r="OSK5" s="74"/>
      <c r="OSL5" s="74"/>
      <c r="OSM5" s="74"/>
      <c r="OSN5" s="74"/>
      <c r="OSO5" s="74"/>
      <c r="OSP5" s="74"/>
      <c r="OSQ5" s="74"/>
      <c r="OSR5" s="74"/>
      <c r="OSS5" s="74"/>
      <c r="OST5" s="74"/>
      <c r="OSU5" s="74"/>
      <c r="OSV5" s="74"/>
      <c r="OSW5" s="74"/>
      <c r="OSX5" s="74"/>
      <c r="OSY5" s="74"/>
      <c r="OSZ5" s="74"/>
      <c r="OTA5" s="74"/>
      <c r="OTB5" s="74"/>
      <c r="OTC5" s="74"/>
      <c r="OTD5" s="74"/>
      <c r="OTE5" s="74"/>
      <c r="OTF5" s="74"/>
      <c r="OTG5" s="74"/>
      <c r="OTH5" s="74"/>
      <c r="OTI5" s="74"/>
      <c r="OTJ5" s="74"/>
      <c r="OTK5" s="74"/>
      <c r="OTL5" s="74"/>
      <c r="OTM5" s="74"/>
      <c r="OTN5" s="74"/>
      <c r="OTO5" s="74"/>
      <c r="OTP5" s="74"/>
      <c r="OTQ5" s="74"/>
      <c r="OTR5" s="74"/>
      <c r="OTS5" s="74"/>
      <c r="OTT5" s="74"/>
      <c r="OTU5" s="74"/>
      <c r="OTV5" s="74"/>
      <c r="OTW5" s="74"/>
      <c r="OTX5" s="74"/>
      <c r="OTY5" s="74"/>
      <c r="OTZ5" s="74"/>
      <c r="OUA5" s="74"/>
      <c r="OUB5" s="74"/>
      <c r="OUC5" s="74"/>
      <c r="OUD5" s="74"/>
      <c r="OUE5" s="74"/>
      <c r="OUF5" s="74"/>
      <c r="OUG5" s="74"/>
      <c r="OUH5" s="74"/>
      <c r="OUI5" s="74"/>
      <c r="OUJ5" s="74"/>
      <c r="OUK5" s="74"/>
      <c r="OUL5" s="74"/>
      <c r="OUM5" s="74"/>
      <c r="OUN5" s="74"/>
      <c r="OUO5" s="74"/>
      <c r="OUP5" s="74"/>
      <c r="OUQ5" s="74"/>
      <c r="OUR5" s="74"/>
      <c r="OUS5" s="74"/>
      <c r="OUT5" s="74"/>
      <c r="OUU5" s="74"/>
      <c r="OUV5" s="74"/>
      <c r="OUW5" s="74"/>
      <c r="OUX5" s="74"/>
      <c r="OUY5" s="74"/>
      <c r="OUZ5" s="74"/>
      <c r="OVA5" s="74"/>
      <c r="OVB5" s="74"/>
      <c r="OVC5" s="74"/>
      <c r="OVD5" s="74"/>
      <c r="OVE5" s="74"/>
      <c r="OVF5" s="74"/>
      <c r="OVG5" s="74"/>
      <c r="OVH5" s="74"/>
      <c r="OVI5" s="74"/>
      <c r="OVJ5" s="74"/>
      <c r="OVK5" s="74"/>
      <c r="OVL5" s="74"/>
      <c r="OVM5" s="74"/>
      <c r="OVN5" s="74"/>
      <c r="OVO5" s="74"/>
      <c r="OVP5" s="74"/>
      <c r="OVQ5" s="74"/>
      <c r="OVR5" s="74"/>
      <c r="OVS5" s="74"/>
      <c r="OVT5" s="74"/>
      <c r="OVU5" s="74"/>
      <c r="OVV5" s="74"/>
      <c r="OVW5" s="74"/>
      <c r="OVX5" s="74"/>
      <c r="OVY5" s="74"/>
      <c r="OVZ5" s="74"/>
      <c r="OWA5" s="74"/>
      <c r="OWB5" s="74"/>
      <c r="OWC5" s="74"/>
      <c r="OWD5" s="74"/>
      <c r="OWE5" s="74"/>
      <c r="OWF5" s="74"/>
      <c r="OWG5" s="74"/>
      <c r="OWH5" s="74"/>
      <c r="OWI5" s="74"/>
      <c r="OWJ5" s="74"/>
      <c r="OWK5" s="74"/>
      <c r="OWL5" s="74"/>
      <c r="OWM5" s="74"/>
      <c r="OWN5" s="74"/>
      <c r="OWO5" s="74"/>
      <c r="OWP5" s="74"/>
      <c r="OWQ5" s="74"/>
      <c r="OWR5" s="74"/>
      <c r="OWS5" s="74"/>
      <c r="OWT5" s="74"/>
      <c r="OWU5" s="74"/>
      <c r="OWV5" s="74"/>
      <c r="OWW5" s="74"/>
      <c r="OWX5" s="74"/>
      <c r="OWY5" s="74"/>
      <c r="OWZ5" s="74"/>
      <c r="OXA5" s="74"/>
      <c r="OXB5" s="74"/>
      <c r="OXC5" s="74"/>
      <c r="OXD5" s="74"/>
      <c r="OXE5" s="74"/>
      <c r="OXF5" s="74"/>
      <c r="OXG5" s="74"/>
      <c r="OXH5" s="74"/>
      <c r="OXI5" s="74"/>
      <c r="OXJ5" s="74"/>
      <c r="OXK5" s="74"/>
      <c r="OXL5" s="74"/>
      <c r="OXM5" s="74"/>
      <c r="OXN5" s="74"/>
      <c r="OXO5" s="74"/>
      <c r="OXP5" s="74"/>
      <c r="OXQ5" s="74"/>
      <c r="OXR5" s="74"/>
      <c r="OXS5" s="74"/>
      <c r="OXT5" s="74"/>
      <c r="OXU5" s="74"/>
      <c r="OXV5" s="74"/>
      <c r="OXW5" s="74"/>
      <c r="OXX5" s="74"/>
      <c r="OXY5" s="74"/>
      <c r="OXZ5" s="74"/>
      <c r="OYA5" s="74"/>
      <c r="OYB5" s="74"/>
      <c r="OYC5" s="74"/>
      <c r="OYD5" s="74"/>
      <c r="OYE5" s="74"/>
      <c r="OYF5" s="74"/>
      <c r="OYG5" s="74"/>
      <c r="OYH5" s="74"/>
      <c r="OYI5" s="74"/>
      <c r="OYJ5" s="74"/>
      <c r="OYK5" s="74"/>
      <c r="OYL5" s="74"/>
      <c r="OYM5" s="74"/>
      <c r="OYN5" s="74"/>
      <c r="OYO5" s="74"/>
      <c r="OYP5" s="74"/>
      <c r="OYQ5" s="74"/>
      <c r="OYR5" s="74"/>
      <c r="OYS5" s="74"/>
      <c r="OYT5" s="74"/>
      <c r="OYU5" s="74"/>
      <c r="OYV5" s="74"/>
      <c r="OYW5" s="74"/>
      <c r="OYX5" s="74"/>
      <c r="OYY5" s="74"/>
      <c r="OYZ5" s="74"/>
      <c r="OZA5" s="74"/>
      <c r="OZB5" s="74"/>
      <c r="OZC5" s="74"/>
      <c r="OZD5" s="74"/>
      <c r="OZE5" s="74"/>
      <c r="OZF5" s="74"/>
      <c r="OZG5" s="74"/>
      <c r="OZH5" s="74"/>
      <c r="OZI5" s="74"/>
      <c r="OZJ5" s="74"/>
      <c r="OZK5" s="74"/>
      <c r="OZL5" s="74"/>
      <c r="OZM5" s="74"/>
      <c r="OZN5" s="74"/>
      <c r="OZO5" s="74"/>
      <c r="OZP5" s="74"/>
      <c r="OZQ5" s="74"/>
      <c r="OZR5" s="74"/>
      <c r="OZS5" s="74"/>
      <c r="OZT5" s="74"/>
      <c r="OZU5" s="74"/>
      <c r="OZV5" s="74"/>
      <c r="OZW5" s="74"/>
      <c r="OZX5" s="74"/>
      <c r="OZY5" s="74"/>
      <c r="OZZ5" s="74"/>
      <c r="PAA5" s="74"/>
      <c r="PAB5" s="74"/>
      <c r="PAC5" s="74"/>
      <c r="PAD5" s="74"/>
      <c r="PAE5" s="74"/>
      <c r="PAF5" s="74"/>
      <c r="PAG5" s="74"/>
      <c r="PAH5" s="74"/>
      <c r="PAI5" s="74"/>
      <c r="PAJ5" s="74"/>
      <c r="PAK5" s="74"/>
      <c r="PAL5" s="74"/>
      <c r="PAM5" s="74"/>
      <c r="PAN5" s="74"/>
      <c r="PAO5" s="74"/>
      <c r="PAP5" s="74"/>
      <c r="PAQ5" s="74"/>
      <c r="PAR5" s="74"/>
      <c r="PAS5" s="74"/>
      <c r="PAT5" s="74"/>
      <c r="PAU5" s="74"/>
      <c r="PAV5" s="74"/>
      <c r="PAW5" s="74"/>
      <c r="PAX5" s="74"/>
      <c r="PAY5" s="74"/>
      <c r="PAZ5" s="74"/>
      <c r="PBA5" s="74"/>
      <c r="PBB5" s="74"/>
      <c r="PBC5" s="74"/>
      <c r="PBD5" s="74"/>
      <c r="PBE5" s="74"/>
      <c r="PBF5" s="74"/>
      <c r="PBG5" s="74"/>
      <c r="PBH5" s="74"/>
      <c r="PBI5" s="74"/>
      <c r="PBJ5" s="74"/>
      <c r="PBK5" s="74"/>
      <c r="PBL5" s="74"/>
      <c r="PBM5" s="74"/>
      <c r="PBN5" s="74"/>
      <c r="PBO5" s="74"/>
      <c r="PBP5" s="74"/>
      <c r="PBQ5" s="74"/>
      <c r="PBR5" s="74"/>
      <c r="PBS5" s="74"/>
      <c r="PBT5" s="74"/>
      <c r="PBU5" s="74"/>
      <c r="PBV5" s="74"/>
      <c r="PBW5" s="74"/>
      <c r="PBX5" s="74"/>
      <c r="PBY5" s="74"/>
      <c r="PBZ5" s="74"/>
      <c r="PCA5" s="74"/>
      <c r="PCB5" s="74"/>
      <c r="PCC5" s="74"/>
      <c r="PCD5" s="74"/>
      <c r="PCE5" s="74"/>
      <c r="PCF5" s="74"/>
      <c r="PCG5" s="74"/>
      <c r="PCH5" s="74"/>
      <c r="PCI5" s="74"/>
      <c r="PCJ5" s="74"/>
      <c r="PCK5" s="74"/>
      <c r="PCL5" s="74"/>
      <c r="PCM5" s="74"/>
      <c r="PCN5" s="74"/>
      <c r="PCO5" s="74"/>
      <c r="PCP5" s="74"/>
      <c r="PCQ5" s="74"/>
      <c r="PCR5" s="74"/>
      <c r="PCS5" s="74"/>
      <c r="PCT5" s="74"/>
      <c r="PCU5" s="74"/>
      <c r="PCV5" s="74"/>
      <c r="PCW5" s="74"/>
      <c r="PCX5" s="74"/>
      <c r="PCY5" s="74"/>
      <c r="PCZ5" s="74"/>
      <c r="PDA5" s="74"/>
      <c r="PDB5" s="74"/>
      <c r="PDC5" s="74"/>
      <c r="PDD5" s="74"/>
      <c r="PDE5" s="74"/>
      <c r="PDF5" s="74"/>
      <c r="PDG5" s="74"/>
      <c r="PDH5" s="74"/>
      <c r="PDI5" s="74"/>
      <c r="PDJ5" s="74"/>
      <c r="PDK5" s="74"/>
      <c r="PDL5" s="74"/>
      <c r="PDM5" s="74"/>
      <c r="PDN5" s="74"/>
      <c r="PDO5" s="74"/>
      <c r="PDP5" s="74"/>
      <c r="PDQ5" s="74"/>
      <c r="PDR5" s="74"/>
      <c r="PDS5" s="74"/>
      <c r="PDT5" s="74"/>
      <c r="PDU5" s="74"/>
      <c r="PDV5" s="74"/>
      <c r="PDW5" s="74"/>
      <c r="PDX5" s="74"/>
      <c r="PDY5" s="74"/>
      <c r="PDZ5" s="74"/>
      <c r="PEA5" s="74"/>
      <c r="PEB5" s="74"/>
      <c r="PEC5" s="74"/>
      <c r="PED5" s="74"/>
      <c r="PEE5" s="74"/>
      <c r="PEF5" s="74"/>
      <c r="PEG5" s="74"/>
      <c r="PEH5" s="74"/>
      <c r="PEI5" s="74"/>
      <c r="PEJ5" s="74"/>
      <c r="PEK5" s="74"/>
      <c r="PEL5" s="74"/>
      <c r="PEM5" s="74"/>
      <c r="PEN5" s="74"/>
      <c r="PEO5" s="74"/>
      <c r="PEP5" s="74"/>
      <c r="PEQ5" s="74"/>
      <c r="PER5" s="74"/>
      <c r="PES5" s="74"/>
      <c r="PET5" s="74"/>
      <c r="PEU5" s="74"/>
      <c r="PEV5" s="74"/>
      <c r="PEW5" s="74"/>
      <c r="PEX5" s="74"/>
      <c r="PEY5" s="74"/>
      <c r="PEZ5" s="74"/>
      <c r="PFA5" s="74"/>
      <c r="PFB5" s="74"/>
      <c r="PFC5" s="74"/>
      <c r="PFD5" s="74"/>
      <c r="PFE5" s="74"/>
      <c r="PFF5" s="74"/>
      <c r="PFG5" s="74"/>
      <c r="PFH5" s="74"/>
      <c r="PFI5" s="74"/>
      <c r="PFJ5" s="74"/>
      <c r="PFK5" s="74"/>
      <c r="PFL5" s="74"/>
      <c r="PFM5" s="74"/>
      <c r="PFN5" s="74"/>
      <c r="PFO5" s="74"/>
      <c r="PFP5" s="74"/>
      <c r="PFQ5" s="74"/>
      <c r="PFR5" s="74"/>
      <c r="PFS5" s="74"/>
      <c r="PFT5" s="74"/>
      <c r="PFU5" s="74"/>
      <c r="PFV5" s="74"/>
      <c r="PFW5" s="74"/>
      <c r="PFX5" s="74"/>
      <c r="PFY5" s="74"/>
      <c r="PFZ5" s="74"/>
      <c r="PGA5" s="74"/>
      <c r="PGB5" s="74"/>
      <c r="PGC5" s="74"/>
      <c r="PGD5" s="74"/>
      <c r="PGE5" s="74"/>
      <c r="PGF5" s="74"/>
      <c r="PGG5" s="74"/>
      <c r="PGH5" s="74"/>
      <c r="PGI5" s="74"/>
      <c r="PGJ5" s="74"/>
      <c r="PGK5" s="74"/>
      <c r="PGL5" s="74"/>
      <c r="PGM5" s="74"/>
      <c r="PGN5" s="74"/>
      <c r="PGO5" s="74"/>
      <c r="PGP5" s="74"/>
      <c r="PGQ5" s="74"/>
      <c r="PGR5" s="74"/>
      <c r="PGS5" s="74"/>
      <c r="PGT5" s="74"/>
      <c r="PGU5" s="74"/>
      <c r="PGV5" s="74"/>
      <c r="PGW5" s="74"/>
      <c r="PGX5" s="74"/>
      <c r="PGY5" s="74"/>
      <c r="PGZ5" s="74"/>
      <c r="PHA5" s="74"/>
      <c r="PHB5" s="74"/>
      <c r="PHC5" s="74"/>
      <c r="PHD5" s="74"/>
      <c r="PHE5" s="74"/>
      <c r="PHF5" s="74"/>
      <c r="PHG5" s="74"/>
      <c r="PHH5" s="74"/>
      <c r="PHI5" s="74"/>
      <c r="PHJ5" s="74"/>
      <c r="PHK5" s="74"/>
      <c r="PHL5" s="74"/>
      <c r="PHM5" s="74"/>
      <c r="PHN5" s="74"/>
      <c r="PHO5" s="74"/>
      <c r="PHP5" s="74"/>
      <c r="PHQ5" s="74"/>
      <c r="PHR5" s="74"/>
      <c r="PHS5" s="74"/>
      <c r="PHT5" s="74"/>
      <c r="PHU5" s="74"/>
      <c r="PHV5" s="74"/>
      <c r="PHW5" s="74"/>
      <c r="PHX5" s="74"/>
      <c r="PHY5" s="74"/>
      <c r="PHZ5" s="74"/>
      <c r="PIA5" s="74"/>
      <c r="PIB5" s="74"/>
      <c r="PIC5" s="74"/>
      <c r="PID5" s="74"/>
      <c r="PIE5" s="74"/>
      <c r="PIF5" s="74"/>
      <c r="PIG5" s="74"/>
      <c r="PIH5" s="74"/>
      <c r="PII5" s="74"/>
      <c r="PIJ5" s="74"/>
      <c r="PIK5" s="74"/>
      <c r="PIL5" s="74"/>
      <c r="PIM5" s="74"/>
      <c r="PIN5" s="74"/>
      <c r="PIO5" s="74"/>
      <c r="PIP5" s="74"/>
      <c r="PIQ5" s="74"/>
      <c r="PIR5" s="74"/>
      <c r="PIS5" s="74"/>
      <c r="PIT5" s="74"/>
      <c r="PIU5" s="74"/>
      <c r="PIV5" s="74"/>
      <c r="PIW5" s="74"/>
      <c r="PIX5" s="74"/>
      <c r="PIY5" s="74"/>
      <c r="PIZ5" s="74"/>
      <c r="PJA5" s="74"/>
      <c r="PJB5" s="74"/>
      <c r="PJC5" s="74"/>
      <c r="PJD5" s="74"/>
      <c r="PJE5" s="74"/>
      <c r="PJF5" s="74"/>
      <c r="PJG5" s="74"/>
      <c r="PJH5" s="74"/>
      <c r="PJI5" s="74"/>
      <c r="PJJ5" s="74"/>
      <c r="PJK5" s="74"/>
      <c r="PJL5" s="74"/>
      <c r="PJM5" s="74"/>
      <c r="PJN5" s="74"/>
      <c r="PJO5" s="74"/>
      <c r="PJP5" s="74"/>
      <c r="PJQ5" s="74"/>
      <c r="PJR5" s="74"/>
      <c r="PJS5" s="74"/>
      <c r="PJT5" s="74"/>
      <c r="PJU5" s="74"/>
      <c r="PJV5" s="74"/>
      <c r="PJW5" s="74"/>
      <c r="PJX5" s="74"/>
      <c r="PJY5" s="74"/>
      <c r="PJZ5" s="74"/>
      <c r="PKA5" s="74"/>
      <c r="PKB5" s="74"/>
      <c r="PKC5" s="74"/>
      <c r="PKD5" s="74"/>
      <c r="PKE5" s="74"/>
      <c r="PKF5" s="74"/>
      <c r="PKG5" s="74"/>
      <c r="PKH5" s="74"/>
      <c r="PKI5" s="74"/>
      <c r="PKJ5" s="74"/>
      <c r="PKK5" s="74"/>
      <c r="PKL5" s="74"/>
      <c r="PKM5" s="74"/>
      <c r="PKN5" s="74"/>
      <c r="PKO5" s="74"/>
      <c r="PKP5" s="74"/>
      <c r="PKQ5" s="74"/>
      <c r="PKR5" s="74"/>
      <c r="PKS5" s="74"/>
      <c r="PKT5" s="74"/>
      <c r="PKU5" s="74"/>
      <c r="PKV5" s="74"/>
      <c r="PKW5" s="74"/>
      <c r="PKX5" s="74"/>
      <c r="PKY5" s="74"/>
      <c r="PKZ5" s="74"/>
      <c r="PLA5" s="74"/>
      <c r="PLB5" s="74"/>
      <c r="PLC5" s="74"/>
      <c r="PLD5" s="74"/>
      <c r="PLE5" s="74"/>
      <c r="PLF5" s="74"/>
      <c r="PLG5" s="74"/>
      <c r="PLH5" s="74"/>
      <c r="PLI5" s="74"/>
      <c r="PLJ5" s="74"/>
      <c r="PLK5" s="74"/>
      <c r="PLL5" s="74"/>
      <c r="PLM5" s="74"/>
      <c r="PLN5" s="74"/>
      <c r="PLO5" s="74"/>
      <c r="PLP5" s="74"/>
      <c r="PLQ5" s="74"/>
      <c r="PLR5" s="74"/>
      <c r="PLS5" s="74"/>
      <c r="PLT5" s="74"/>
      <c r="PLU5" s="74"/>
      <c r="PLV5" s="74"/>
      <c r="PLW5" s="74"/>
      <c r="PLX5" s="74"/>
      <c r="PLY5" s="74"/>
      <c r="PLZ5" s="74"/>
      <c r="PMA5" s="74"/>
      <c r="PMB5" s="74"/>
      <c r="PMC5" s="74"/>
      <c r="PMD5" s="74"/>
      <c r="PME5" s="74"/>
      <c r="PMF5" s="74"/>
      <c r="PMG5" s="74"/>
      <c r="PMH5" s="74"/>
      <c r="PMI5" s="74"/>
      <c r="PMJ5" s="74"/>
      <c r="PMK5" s="74"/>
      <c r="PML5" s="74"/>
      <c r="PMM5" s="74"/>
      <c r="PMN5" s="74"/>
      <c r="PMO5" s="74"/>
      <c r="PMP5" s="74"/>
      <c r="PMQ5" s="74"/>
      <c r="PMR5" s="74"/>
      <c r="PMS5" s="74"/>
      <c r="PMT5" s="74"/>
      <c r="PMU5" s="74"/>
      <c r="PMV5" s="74"/>
      <c r="PMW5" s="74"/>
      <c r="PMX5" s="74"/>
      <c r="PMY5" s="74"/>
      <c r="PMZ5" s="74"/>
      <c r="PNA5" s="74"/>
      <c r="PNB5" s="74"/>
      <c r="PNC5" s="74"/>
      <c r="PND5" s="74"/>
      <c r="PNE5" s="74"/>
      <c r="PNF5" s="74"/>
      <c r="PNG5" s="74"/>
      <c r="PNH5" s="74"/>
      <c r="PNI5" s="74"/>
      <c r="PNJ5" s="74"/>
      <c r="PNK5" s="74"/>
      <c r="PNL5" s="74"/>
      <c r="PNM5" s="74"/>
      <c r="PNN5" s="74"/>
      <c r="PNO5" s="74"/>
      <c r="PNP5" s="74"/>
      <c r="PNQ5" s="74"/>
      <c r="PNR5" s="74"/>
      <c r="PNS5" s="74"/>
      <c r="PNT5" s="74"/>
      <c r="PNU5" s="74"/>
      <c r="PNV5" s="74"/>
      <c r="PNW5" s="74"/>
      <c r="PNX5" s="74"/>
      <c r="PNY5" s="74"/>
      <c r="PNZ5" s="74"/>
      <c r="POA5" s="74"/>
      <c r="POB5" s="74"/>
      <c r="POC5" s="74"/>
      <c r="POD5" s="74"/>
      <c r="POE5" s="74"/>
      <c r="POF5" s="74"/>
      <c r="POG5" s="74"/>
      <c r="POH5" s="74"/>
      <c r="POI5" s="74"/>
      <c r="POJ5" s="74"/>
      <c r="POK5" s="74"/>
      <c r="POL5" s="74"/>
      <c r="POM5" s="74"/>
      <c r="PON5" s="74"/>
      <c r="POO5" s="74"/>
      <c r="POP5" s="74"/>
      <c r="POQ5" s="74"/>
      <c r="POR5" s="74"/>
      <c r="POS5" s="74"/>
      <c r="POT5" s="74"/>
      <c r="POU5" s="74"/>
      <c r="POV5" s="74"/>
      <c r="POW5" s="74"/>
      <c r="POX5" s="74"/>
      <c r="POY5" s="74"/>
      <c r="POZ5" s="74"/>
      <c r="PPA5" s="74"/>
      <c r="PPB5" s="74"/>
      <c r="PPC5" s="74"/>
      <c r="PPD5" s="74"/>
      <c r="PPE5" s="74"/>
      <c r="PPF5" s="74"/>
      <c r="PPG5" s="74"/>
      <c r="PPH5" s="74"/>
      <c r="PPI5" s="74"/>
      <c r="PPJ5" s="74"/>
      <c r="PPK5" s="74"/>
      <c r="PPL5" s="74"/>
      <c r="PPM5" s="74"/>
      <c r="PPN5" s="74"/>
      <c r="PPO5" s="74"/>
      <c r="PPP5" s="74"/>
      <c r="PPQ5" s="74"/>
      <c r="PPR5" s="74"/>
      <c r="PPS5" s="74"/>
      <c r="PPT5" s="74"/>
      <c r="PPU5" s="74"/>
      <c r="PPV5" s="74"/>
      <c r="PPW5" s="74"/>
      <c r="PPX5" s="74"/>
      <c r="PPY5" s="74"/>
      <c r="PPZ5" s="74"/>
      <c r="PQA5" s="74"/>
      <c r="PQB5" s="74"/>
      <c r="PQC5" s="74"/>
      <c r="PQD5" s="74"/>
      <c r="PQE5" s="74"/>
      <c r="PQF5" s="74"/>
      <c r="PQG5" s="74"/>
      <c r="PQH5" s="74"/>
      <c r="PQI5" s="74"/>
      <c r="PQJ5" s="74"/>
      <c r="PQK5" s="74"/>
      <c r="PQL5" s="74"/>
      <c r="PQM5" s="74"/>
      <c r="PQN5" s="74"/>
      <c r="PQO5" s="74"/>
      <c r="PQP5" s="74"/>
      <c r="PQQ5" s="74"/>
      <c r="PQR5" s="74"/>
      <c r="PQS5" s="74"/>
      <c r="PQT5" s="74"/>
      <c r="PQU5" s="74"/>
      <c r="PQV5" s="74"/>
      <c r="PQW5" s="74"/>
      <c r="PQX5" s="74"/>
      <c r="PQY5" s="74"/>
      <c r="PQZ5" s="74"/>
      <c r="PRA5" s="74"/>
      <c r="PRB5" s="74"/>
      <c r="PRC5" s="74"/>
      <c r="PRD5" s="74"/>
      <c r="PRE5" s="74"/>
      <c r="PRF5" s="74"/>
      <c r="PRG5" s="74"/>
      <c r="PRH5" s="74"/>
      <c r="PRI5" s="74"/>
      <c r="PRJ5" s="74"/>
      <c r="PRK5" s="74"/>
      <c r="PRL5" s="74"/>
      <c r="PRM5" s="74"/>
      <c r="PRN5" s="74"/>
      <c r="PRO5" s="74"/>
      <c r="PRP5" s="74"/>
      <c r="PRQ5" s="74"/>
      <c r="PRR5" s="74"/>
      <c r="PRS5" s="74"/>
      <c r="PRT5" s="74"/>
      <c r="PRU5" s="74"/>
      <c r="PRV5" s="74"/>
      <c r="PRW5" s="74"/>
      <c r="PRX5" s="74"/>
      <c r="PRY5" s="74"/>
      <c r="PRZ5" s="74"/>
      <c r="PSA5" s="74"/>
      <c r="PSB5" s="74"/>
      <c r="PSC5" s="74"/>
      <c r="PSD5" s="74"/>
      <c r="PSE5" s="74"/>
      <c r="PSF5" s="74"/>
      <c r="PSG5" s="74"/>
      <c r="PSH5" s="74"/>
      <c r="PSI5" s="74"/>
      <c r="PSJ5" s="74"/>
      <c r="PSK5" s="74"/>
      <c r="PSL5" s="74"/>
      <c r="PSM5" s="74"/>
      <c r="PSN5" s="74"/>
      <c r="PSO5" s="74"/>
      <c r="PSP5" s="74"/>
      <c r="PSQ5" s="74"/>
      <c r="PSR5" s="74"/>
      <c r="PSS5" s="74"/>
      <c r="PST5" s="74"/>
      <c r="PSU5" s="74"/>
      <c r="PSV5" s="74"/>
      <c r="PSW5" s="74"/>
      <c r="PSX5" s="74"/>
      <c r="PSY5" s="74"/>
      <c r="PSZ5" s="74"/>
      <c r="PTA5" s="74"/>
      <c r="PTB5" s="74"/>
      <c r="PTC5" s="74"/>
      <c r="PTD5" s="74"/>
      <c r="PTE5" s="74"/>
      <c r="PTF5" s="74"/>
      <c r="PTG5" s="74"/>
      <c r="PTH5" s="74"/>
      <c r="PTI5" s="74"/>
      <c r="PTJ5" s="74"/>
      <c r="PTK5" s="74"/>
      <c r="PTL5" s="74"/>
      <c r="PTM5" s="74"/>
      <c r="PTN5" s="74"/>
      <c r="PTO5" s="74"/>
      <c r="PTP5" s="74"/>
      <c r="PTQ5" s="74"/>
      <c r="PTR5" s="74"/>
      <c r="PTS5" s="74"/>
      <c r="PTT5" s="74"/>
      <c r="PTU5" s="74"/>
      <c r="PTV5" s="74"/>
      <c r="PTW5" s="74"/>
      <c r="PTX5" s="74"/>
      <c r="PTY5" s="74"/>
      <c r="PTZ5" s="74"/>
      <c r="PUA5" s="74"/>
      <c r="PUB5" s="74"/>
      <c r="PUC5" s="74"/>
      <c r="PUD5" s="74"/>
      <c r="PUE5" s="74"/>
      <c r="PUF5" s="74"/>
      <c r="PUG5" s="74"/>
      <c r="PUH5" s="74"/>
      <c r="PUI5" s="74"/>
      <c r="PUJ5" s="74"/>
      <c r="PUK5" s="74"/>
      <c r="PUL5" s="74"/>
      <c r="PUM5" s="74"/>
      <c r="PUN5" s="74"/>
      <c r="PUO5" s="74"/>
      <c r="PUP5" s="74"/>
      <c r="PUQ5" s="74"/>
      <c r="PUR5" s="74"/>
      <c r="PUS5" s="74"/>
      <c r="PUT5" s="74"/>
      <c r="PUU5" s="74"/>
      <c r="PUV5" s="74"/>
      <c r="PUW5" s="74"/>
      <c r="PUX5" s="74"/>
      <c r="PUY5" s="74"/>
      <c r="PUZ5" s="74"/>
      <c r="PVA5" s="74"/>
      <c r="PVB5" s="74"/>
      <c r="PVC5" s="74"/>
      <c r="PVD5" s="74"/>
      <c r="PVE5" s="74"/>
      <c r="PVF5" s="74"/>
      <c r="PVG5" s="74"/>
      <c r="PVH5" s="74"/>
      <c r="PVI5" s="74"/>
      <c r="PVJ5" s="74"/>
      <c r="PVK5" s="74"/>
      <c r="PVL5" s="74"/>
      <c r="PVM5" s="74"/>
      <c r="PVN5" s="74"/>
      <c r="PVO5" s="74"/>
      <c r="PVP5" s="74"/>
      <c r="PVQ5" s="74"/>
      <c r="PVR5" s="74"/>
      <c r="PVS5" s="74"/>
      <c r="PVT5" s="74"/>
      <c r="PVU5" s="74"/>
      <c r="PVV5" s="74"/>
      <c r="PVW5" s="74"/>
      <c r="PVX5" s="74"/>
      <c r="PVY5" s="74"/>
      <c r="PVZ5" s="74"/>
      <c r="PWA5" s="74"/>
      <c r="PWB5" s="74"/>
      <c r="PWC5" s="74"/>
      <c r="PWD5" s="74"/>
      <c r="PWE5" s="74"/>
      <c r="PWF5" s="74"/>
      <c r="PWG5" s="74"/>
      <c r="PWH5" s="74"/>
      <c r="PWI5" s="74"/>
      <c r="PWJ5" s="74"/>
      <c r="PWK5" s="74"/>
      <c r="PWL5" s="74"/>
      <c r="PWM5" s="74"/>
      <c r="PWN5" s="74"/>
      <c r="PWO5" s="74"/>
      <c r="PWP5" s="74"/>
      <c r="PWQ5" s="74"/>
      <c r="PWR5" s="74"/>
      <c r="PWS5" s="74"/>
      <c r="PWT5" s="74"/>
      <c r="PWU5" s="74"/>
      <c r="PWV5" s="74"/>
      <c r="PWW5" s="74"/>
      <c r="PWX5" s="74"/>
      <c r="PWY5" s="74"/>
      <c r="PWZ5" s="74"/>
      <c r="PXA5" s="74"/>
      <c r="PXB5" s="74"/>
      <c r="PXC5" s="74"/>
      <c r="PXD5" s="74"/>
      <c r="PXE5" s="74"/>
      <c r="PXF5" s="74"/>
      <c r="PXG5" s="74"/>
      <c r="PXH5" s="74"/>
      <c r="PXI5" s="74"/>
      <c r="PXJ5" s="74"/>
      <c r="PXK5" s="74"/>
      <c r="PXL5" s="74"/>
      <c r="PXM5" s="74"/>
      <c r="PXN5" s="74"/>
      <c r="PXO5" s="74"/>
      <c r="PXP5" s="74"/>
      <c r="PXQ5" s="74"/>
      <c r="PXR5" s="74"/>
      <c r="PXS5" s="74"/>
      <c r="PXT5" s="74"/>
      <c r="PXU5" s="74"/>
      <c r="PXV5" s="74"/>
      <c r="PXW5" s="74"/>
      <c r="PXX5" s="74"/>
      <c r="PXY5" s="74"/>
      <c r="PXZ5" s="74"/>
      <c r="PYA5" s="74"/>
      <c r="PYB5" s="74"/>
      <c r="PYC5" s="74"/>
      <c r="PYD5" s="74"/>
      <c r="PYE5" s="74"/>
      <c r="PYF5" s="74"/>
      <c r="PYG5" s="74"/>
      <c r="PYH5" s="74"/>
      <c r="PYI5" s="74"/>
      <c r="PYJ5" s="74"/>
      <c r="PYK5" s="74"/>
      <c r="PYL5" s="74"/>
      <c r="PYM5" s="74"/>
      <c r="PYN5" s="74"/>
      <c r="PYO5" s="74"/>
      <c r="PYP5" s="74"/>
      <c r="PYQ5" s="74"/>
      <c r="PYR5" s="74"/>
      <c r="PYS5" s="74"/>
      <c r="PYT5" s="74"/>
      <c r="PYU5" s="74"/>
      <c r="PYV5" s="74"/>
      <c r="PYW5" s="74"/>
      <c r="PYX5" s="74"/>
      <c r="PYY5" s="74"/>
      <c r="PYZ5" s="74"/>
      <c r="PZA5" s="74"/>
      <c r="PZB5" s="74"/>
      <c r="PZC5" s="74"/>
      <c r="PZD5" s="74"/>
      <c r="PZE5" s="74"/>
      <c r="PZF5" s="74"/>
      <c r="PZG5" s="74"/>
      <c r="PZH5" s="74"/>
      <c r="PZI5" s="74"/>
      <c r="PZJ5" s="74"/>
      <c r="PZK5" s="74"/>
      <c r="PZL5" s="74"/>
      <c r="PZM5" s="74"/>
      <c r="PZN5" s="74"/>
      <c r="PZO5" s="74"/>
      <c r="PZP5" s="74"/>
      <c r="PZQ5" s="74"/>
      <c r="PZR5" s="74"/>
      <c r="PZS5" s="74"/>
      <c r="PZT5" s="74"/>
      <c r="PZU5" s="74"/>
      <c r="PZV5" s="74"/>
      <c r="PZW5" s="74"/>
      <c r="PZX5" s="74"/>
      <c r="PZY5" s="74"/>
      <c r="PZZ5" s="74"/>
      <c r="QAA5" s="74"/>
      <c r="QAB5" s="74"/>
      <c r="QAC5" s="74"/>
      <c r="QAD5" s="74"/>
      <c r="QAE5" s="74"/>
      <c r="QAF5" s="74"/>
      <c r="QAG5" s="74"/>
      <c r="QAH5" s="74"/>
      <c r="QAI5" s="74"/>
      <c r="QAJ5" s="74"/>
      <c r="QAK5" s="74"/>
      <c r="QAL5" s="74"/>
      <c r="QAM5" s="74"/>
      <c r="QAN5" s="74"/>
      <c r="QAO5" s="74"/>
      <c r="QAP5" s="74"/>
      <c r="QAQ5" s="74"/>
      <c r="QAR5" s="74"/>
      <c r="QAS5" s="74"/>
      <c r="QAT5" s="74"/>
      <c r="QAU5" s="74"/>
      <c r="QAV5" s="74"/>
      <c r="QAW5" s="74"/>
      <c r="QAX5" s="74"/>
      <c r="QAY5" s="74"/>
      <c r="QAZ5" s="74"/>
      <c r="QBA5" s="74"/>
      <c r="QBB5" s="74"/>
      <c r="QBC5" s="74"/>
      <c r="QBD5" s="74"/>
      <c r="QBE5" s="74"/>
      <c r="QBF5" s="74"/>
      <c r="QBG5" s="74"/>
      <c r="QBH5" s="74"/>
      <c r="QBI5" s="74"/>
      <c r="QBJ5" s="74"/>
      <c r="QBK5" s="74"/>
      <c r="QBL5" s="74"/>
      <c r="QBM5" s="74"/>
      <c r="QBN5" s="74"/>
      <c r="QBO5" s="74"/>
      <c r="QBP5" s="74"/>
      <c r="QBQ5" s="74"/>
      <c r="QBR5" s="74"/>
      <c r="QBS5" s="74"/>
      <c r="QBT5" s="74"/>
      <c r="QBU5" s="74"/>
      <c r="QBV5" s="74"/>
      <c r="QBW5" s="74"/>
      <c r="QBX5" s="74"/>
      <c r="QBY5" s="74"/>
      <c r="QBZ5" s="74"/>
      <c r="QCA5" s="74"/>
      <c r="QCB5" s="74"/>
      <c r="QCC5" s="74"/>
      <c r="QCD5" s="74"/>
      <c r="QCE5" s="74"/>
      <c r="QCF5" s="74"/>
      <c r="QCG5" s="74"/>
      <c r="QCH5" s="74"/>
      <c r="QCI5" s="74"/>
      <c r="QCJ5" s="74"/>
      <c r="QCK5" s="74"/>
      <c r="QCL5" s="74"/>
      <c r="QCM5" s="74"/>
      <c r="QCN5" s="74"/>
      <c r="QCO5" s="74"/>
      <c r="QCP5" s="74"/>
      <c r="QCQ5" s="74"/>
      <c r="QCR5" s="74"/>
      <c r="QCS5" s="74"/>
      <c r="QCT5" s="74"/>
      <c r="QCU5" s="74"/>
      <c r="QCV5" s="74"/>
      <c r="QCW5" s="74"/>
      <c r="QCX5" s="74"/>
      <c r="QCY5" s="74"/>
      <c r="QCZ5" s="74"/>
      <c r="QDA5" s="74"/>
      <c r="QDB5" s="74"/>
      <c r="QDC5" s="74"/>
      <c r="QDD5" s="74"/>
      <c r="QDE5" s="74"/>
      <c r="QDF5" s="74"/>
      <c r="QDG5" s="74"/>
      <c r="QDH5" s="74"/>
      <c r="QDI5" s="74"/>
      <c r="QDJ5" s="74"/>
      <c r="QDK5" s="74"/>
      <c r="QDL5" s="74"/>
      <c r="QDM5" s="74"/>
      <c r="QDN5" s="74"/>
      <c r="QDO5" s="74"/>
      <c r="QDP5" s="74"/>
      <c r="QDQ5" s="74"/>
      <c r="QDR5" s="74"/>
      <c r="QDS5" s="74"/>
      <c r="QDT5" s="74"/>
      <c r="QDU5" s="74"/>
      <c r="QDV5" s="74"/>
      <c r="QDW5" s="74"/>
      <c r="QDX5" s="74"/>
      <c r="QDY5" s="74"/>
      <c r="QDZ5" s="74"/>
      <c r="QEA5" s="74"/>
      <c r="QEB5" s="74"/>
      <c r="QEC5" s="74"/>
      <c r="QED5" s="74"/>
      <c r="QEE5" s="74"/>
      <c r="QEF5" s="74"/>
      <c r="QEG5" s="74"/>
      <c r="QEH5" s="74"/>
      <c r="QEI5" s="74"/>
      <c r="QEJ5" s="74"/>
      <c r="QEK5" s="74"/>
      <c r="QEL5" s="74"/>
      <c r="QEM5" s="74"/>
      <c r="QEN5" s="74"/>
      <c r="QEO5" s="74"/>
      <c r="QEP5" s="74"/>
      <c r="QEQ5" s="74"/>
      <c r="QER5" s="74"/>
      <c r="QES5" s="74"/>
      <c r="QET5" s="74"/>
      <c r="QEU5" s="74"/>
      <c r="QEV5" s="74"/>
      <c r="QEW5" s="74"/>
      <c r="QEX5" s="74"/>
      <c r="QEY5" s="74"/>
      <c r="QEZ5" s="74"/>
      <c r="QFA5" s="74"/>
      <c r="QFB5" s="74"/>
      <c r="QFC5" s="74"/>
      <c r="QFD5" s="74"/>
      <c r="QFE5" s="74"/>
      <c r="QFF5" s="74"/>
      <c r="QFG5" s="74"/>
      <c r="QFH5" s="74"/>
      <c r="QFI5" s="74"/>
      <c r="QFJ5" s="74"/>
      <c r="QFK5" s="74"/>
      <c r="QFL5" s="74"/>
      <c r="QFM5" s="74"/>
      <c r="QFN5" s="74"/>
      <c r="QFO5" s="74"/>
      <c r="QFP5" s="74"/>
      <c r="QFQ5" s="74"/>
      <c r="QFR5" s="74"/>
      <c r="QFS5" s="74"/>
      <c r="QFT5" s="74"/>
      <c r="QFU5" s="74"/>
      <c r="QFV5" s="74"/>
      <c r="QFW5" s="74"/>
      <c r="QFX5" s="74"/>
      <c r="QFY5" s="74"/>
      <c r="QFZ5" s="74"/>
      <c r="QGA5" s="74"/>
      <c r="QGB5" s="74"/>
      <c r="QGC5" s="74"/>
      <c r="QGD5" s="74"/>
      <c r="QGE5" s="74"/>
      <c r="QGF5" s="74"/>
      <c r="QGG5" s="74"/>
      <c r="QGH5" s="74"/>
      <c r="QGI5" s="74"/>
      <c r="QGJ5" s="74"/>
      <c r="QGK5" s="74"/>
      <c r="QGL5" s="74"/>
      <c r="QGM5" s="74"/>
      <c r="QGN5" s="74"/>
      <c r="QGO5" s="74"/>
      <c r="QGP5" s="74"/>
      <c r="QGQ5" s="74"/>
      <c r="QGR5" s="74"/>
      <c r="QGS5" s="74"/>
      <c r="QGT5" s="74"/>
      <c r="QGU5" s="74"/>
      <c r="QGV5" s="74"/>
      <c r="QGW5" s="74"/>
      <c r="QGX5" s="74"/>
      <c r="QGY5" s="74"/>
      <c r="QGZ5" s="74"/>
      <c r="QHA5" s="74"/>
      <c r="QHB5" s="74"/>
      <c r="QHC5" s="74"/>
      <c r="QHD5" s="74"/>
      <c r="QHE5" s="74"/>
      <c r="QHF5" s="74"/>
      <c r="QHG5" s="74"/>
      <c r="QHH5" s="74"/>
      <c r="QHI5" s="74"/>
      <c r="QHJ5" s="74"/>
      <c r="QHK5" s="74"/>
      <c r="QHL5" s="74"/>
      <c r="QHM5" s="74"/>
      <c r="QHN5" s="74"/>
      <c r="QHO5" s="74"/>
      <c r="QHP5" s="74"/>
      <c r="QHQ5" s="74"/>
      <c r="QHR5" s="74"/>
      <c r="QHS5" s="74"/>
      <c r="QHT5" s="74"/>
      <c r="QHU5" s="74"/>
      <c r="QHV5" s="74"/>
      <c r="QHW5" s="74"/>
      <c r="QHX5" s="74"/>
      <c r="QHY5" s="74"/>
      <c r="QHZ5" s="74"/>
      <c r="QIA5" s="74"/>
      <c r="QIB5" s="74"/>
      <c r="QIC5" s="74"/>
      <c r="QID5" s="74"/>
      <c r="QIE5" s="74"/>
      <c r="QIF5" s="74"/>
      <c r="QIG5" s="74"/>
      <c r="QIH5" s="74"/>
      <c r="QII5" s="74"/>
      <c r="QIJ5" s="74"/>
      <c r="QIK5" s="74"/>
      <c r="QIL5" s="74"/>
      <c r="QIM5" s="74"/>
      <c r="QIN5" s="74"/>
      <c r="QIO5" s="74"/>
      <c r="QIP5" s="74"/>
      <c r="QIQ5" s="74"/>
      <c r="QIR5" s="74"/>
      <c r="QIS5" s="74"/>
      <c r="QIT5" s="74"/>
      <c r="QIU5" s="74"/>
      <c r="QIV5" s="74"/>
      <c r="QIW5" s="74"/>
      <c r="QIX5" s="74"/>
      <c r="QIY5" s="74"/>
      <c r="QIZ5" s="74"/>
      <c r="QJA5" s="74"/>
      <c r="QJB5" s="74"/>
      <c r="QJC5" s="74"/>
      <c r="QJD5" s="74"/>
      <c r="QJE5" s="74"/>
      <c r="QJF5" s="74"/>
      <c r="QJG5" s="74"/>
      <c r="QJH5" s="74"/>
      <c r="QJI5" s="74"/>
      <c r="QJJ5" s="74"/>
      <c r="QJK5" s="74"/>
      <c r="QJL5" s="74"/>
      <c r="QJM5" s="74"/>
      <c r="QJN5" s="74"/>
      <c r="QJO5" s="74"/>
      <c r="QJP5" s="74"/>
      <c r="QJQ5" s="74"/>
      <c r="QJR5" s="74"/>
      <c r="QJS5" s="74"/>
      <c r="QJT5" s="74"/>
      <c r="QJU5" s="74"/>
      <c r="QJV5" s="74"/>
      <c r="QJW5" s="74"/>
      <c r="QJX5" s="74"/>
      <c r="QJY5" s="74"/>
      <c r="QJZ5" s="74"/>
      <c r="QKA5" s="74"/>
      <c r="QKB5" s="74"/>
      <c r="QKC5" s="74"/>
      <c r="QKD5" s="74"/>
      <c r="QKE5" s="74"/>
      <c r="QKF5" s="74"/>
      <c r="QKG5" s="74"/>
      <c r="QKH5" s="74"/>
      <c r="QKI5" s="74"/>
      <c r="QKJ5" s="74"/>
      <c r="QKK5" s="74"/>
      <c r="QKL5" s="74"/>
      <c r="QKM5" s="74"/>
      <c r="QKN5" s="74"/>
      <c r="QKO5" s="74"/>
      <c r="QKP5" s="74"/>
      <c r="QKQ5" s="74"/>
      <c r="QKR5" s="74"/>
      <c r="QKS5" s="74"/>
      <c r="QKT5" s="74"/>
      <c r="QKU5" s="74"/>
      <c r="QKV5" s="74"/>
      <c r="QKW5" s="74"/>
      <c r="QKX5" s="74"/>
      <c r="QKY5" s="74"/>
      <c r="QKZ5" s="74"/>
      <c r="QLA5" s="74"/>
      <c r="QLB5" s="74"/>
      <c r="QLC5" s="74"/>
      <c r="QLD5" s="74"/>
      <c r="QLE5" s="74"/>
      <c r="QLF5" s="74"/>
      <c r="QLG5" s="74"/>
      <c r="QLH5" s="74"/>
      <c r="QLI5" s="74"/>
      <c r="QLJ5" s="74"/>
      <c r="QLK5" s="74"/>
      <c r="QLL5" s="74"/>
      <c r="QLM5" s="74"/>
      <c r="QLN5" s="74"/>
      <c r="QLO5" s="74"/>
      <c r="QLP5" s="74"/>
      <c r="QLQ5" s="74"/>
      <c r="QLR5" s="74"/>
      <c r="QLS5" s="74"/>
      <c r="QLT5" s="74"/>
      <c r="QLU5" s="74"/>
      <c r="QLV5" s="74"/>
      <c r="QLW5" s="74"/>
      <c r="QLX5" s="74"/>
      <c r="QLY5" s="74"/>
      <c r="QLZ5" s="74"/>
      <c r="QMA5" s="74"/>
      <c r="QMB5" s="74"/>
      <c r="QMC5" s="74"/>
      <c r="QMD5" s="74"/>
      <c r="QME5" s="74"/>
      <c r="QMF5" s="74"/>
      <c r="QMG5" s="74"/>
      <c r="QMH5" s="74"/>
      <c r="QMI5" s="74"/>
      <c r="QMJ5" s="74"/>
      <c r="QMK5" s="74"/>
      <c r="QML5" s="74"/>
      <c r="QMM5" s="74"/>
      <c r="QMN5" s="74"/>
      <c r="QMO5" s="74"/>
      <c r="QMP5" s="74"/>
      <c r="QMQ5" s="74"/>
      <c r="QMR5" s="74"/>
      <c r="QMS5" s="74"/>
      <c r="QMT5" s="74"/>
      <c r="QMU5" s="74"/>
      <c r="QMV5" s="74"/>
      <c r="QMW5" s="74"/>
      <c r="QMX5" s="74"/>
      <c r="QMY5" s="74"/>
      <c r="QMZ5" s="74"/>
      <c r="QNA5" s="74"/>
      <c r="QNB5" s="74"/>
      <c r="QNC5" s="74"/>
      <c r="QND5" s="74"/>
      <c r="QNE5" s="74"/>
      <c r="QNF5" s="74"/>
      <c r="QNG5" s="74"/>
      <c r="QNH5" s="74"/>
      <c r="QNI5" s="74"/>
      <c r="QNJ5" s="74"/>
      <c r="QNK5" s="74"/>
      <c r="QNL5" s="74"/>
      <c r="QNM5" s="74"/>
      <c r="QNN5" s="74"/>
      <c r="QNO5" s="74"/>
      <c r="QNP5" s="74"/>
      <c r="QNQ5" s="74"/>
      <c r="QNR5" s="74"/>
      <c r="QNS5" s="74"/>
      <c r="QNT5" s="74"/>
      <c r="QNU5" s="74"/>
      <c r="QNV5" s="74"/>
      <c r="QNW5" s="74"/>
      <c r="QNX5" s="74"/>
      <c r="QNY5" s="74"/>
      <c r="QNZ5" s="74"/>
      <c r="QOA5" s="74"/>
      <c r="QOB5" s="74"/>
      <c r="QOC5" s="74"/>
      <c r="QOD5" s="74"/>
      <c r="QOE5" s="74"/>
      <c r="QOF5" s="74"/>
      <c r="QOG5" s="74"/>
      <c r="QOH5" s="74"/>
      <c r="QOI5" s="74"/>
      <c r="QOJ5" s="74"/>
      <c r="QOK5" s="74"/>
      <c r="QOL5" s="74"/>
      <c r="QOM5" s="74"/>
      <c r="QON5" s="74"/>
      <c r="QOO5" s="74"/>
      <c r="QOP5" s="74"/>
      <c r="QOQ5" s="74"/>
      <c r="QOR5" s="74"/>
      <c r="QOS5" s="74"/>
      <c r="QOT5" s="74"/>
      <c r="QOU5" s="74"/>
      <c r="QOV5" s="74"/>
      <c r="QOW5" s="74"/>
      <c r="QOX5" s="74"/>
      <c r="QOY5" s="74"/>
      <c r="QOZ5" s="74"/>
      <c r="QPA5" s="74"/>
      <c r="QPB5" s="74"/>
      <c r="QPC5" s="74"/>
      <c r="QPD5" s="74"/>
      <c r="QPE5" s="74"/>
      <c r="QPF5" s="74"/>
      <c r="QPG5" s="74"/>
      <c r="QPH5" s="74"/>
      <c r="QPI5" s="74"/>
      <c r="QPJ5" s="74"/>
      <c r="QPK5" s="74"/>
      <c r="QPL5" s="74"/>
      <c r="QPM5" s="74"/>
      <c r="QPN5" s="74"/>
      <c r="QPO5" s="74"/>
      <c r="QPP5" s="74"/>
      <c r="QPQ5" s="74"/>
      <c r="QPR5" s="74"/>
      <c r="QPS5" s="74"/>
      <c r="QPT5" s="74"/>
      <c r="QPU5" s="74"/>
      <c r="QPV5" s="74"/>
      <c r="QPW5" s="74"/>
      <c r="QPX5" s="74"/>
      <c r="QPY5" s="74"/>
      <c r="QPZ5" s="74"/>
      <c r="QQA5" s="74"/>
      <c r="QQB5" s="74"/>
      <c r="QQC5" s="74"/>
      <c r="QQD5" s="74"/>
      <c r="QQE5" s="74"/>
      <c r="QQF5" s="74"/>
      <c r="QQG5" s="74"/>
      <c r="QQH5" s="74"/>
      <c r="QQI5" s="74"/>
      <c r="QQJ5" s="74"/>
      <c r="QQK5" s="74"/>
      <c r="QQL5" s="74"/>
      <c r="QQM5" s="74"/>
      <c r="QQN5" s="74"/>
      <c r="QQO5" s="74"/>
      <c r="QQP5" s="74"/>
      <c r="QQQ5" s="74"/>
      <c r="QQR5" s="74"/>
      <c r="QQS5" s="74"/>
      <c r="QQT5" s="74"/>
      <c r="QQU5" s="74"/>
      <c r="QQV5" s="74"/>
      <c r="QQW5" s="74"/>
      <c r="QQX5" s="74"/>
      <c r="QQY5" s="74"/>
      <c r="QQZ5" s="74"/>
      <c r="QRA5" s="74"/>
      <c r="QRB5" s="74"/>
      <c r="QRC5" s="74"/>
      <c r="QRD5" s="74"/>
      <c r="QRE5" s="74"/>
      <c r="QRF5" s="74"/>
      <c r="QRG5" s="74"/>
      <c r="QRH5" s="74"/>
      <c r="QRI5" s="74"/>
      <c r="QRJ5" s="74"/>
      <c r="QRK5" s="74"/>
      <c r="QRL5" s="74"/>
      <c r="QRM5" s="74"/>
      <c r="QRN5" s="74"/>
      <c r="QRO5" s="74"/>
      <c r="QRP5" s="74"/>
      <c r="QRQ5" s="74"/>
      <c r="QRR5" s="74"/>
      <c r="QRS5" s="74"/>
      <c r="QRT5" s="74"/>
      <c r="QRU5" s="74"/>
      <c r="QRV5" s="74"/>
      <c r="QRW5" s="74"/>
      <c r="QRX5" s="74"/>
      <c r="QRY5" s="74"/>
      <c r="QRZ5" s="74"/>
      <c r="QSA5" s="74"/>
      <c r="QSB5" s="74"/>
      <c r="QSC5" s="74"/>
      <c r="QSD5" s="74"/>
      <c r="QSE5" s="74"/>
      <c r="QSF5" s="74"/>
      <c r="QSG5" s="74"/>
      <c r="QSH5" s="74"/>
      <c r="QSI5" s="74"/>
      <c r="QSJ5" s="74"/>
      <c r="QSK5" s="74"/>
      <c r="QSL5" s="74"/>
      <c r="QSM5" s="74"/>
      <c r="QSN5" s="74"/>
      <c r="QSO5" s="74"/>
      <c r="QSP5" s="74"/>
      <c r="QSQ5" s="74"/>
      <c r="QSR5" s="74"/>
      <c r="QSS5" s="74"/>
      <c r="QST5" s="74"/>
      <c r="QSU5" s="74"/>
      <c r="QSV5" s="74"/>
      <c r="QSW5" s="74"/>
      <c r="QSX5" s="74"/>
      <c r="QSY5" s="74"/>
      <c r="QSZ5" s="74"/>
      <c r="QTA5" s="74"/>
      <c r="QTB5" s="74"/>
      <c r="QTC5" s="74"/>
      <c r="QTD5" s="74"/>
      <c r="QTE5" s="74"/>
      <c r="QTF5" s="74"/>
      <c r="QTG5" s="74"/>
      <c r="QTH5" s="74"/>
      <c r="QTI5" s="74"/>
      <c r="QTJ5" s="74"/>
      <c r="QTK5" s="74"/>
      <c r="QTL5" s="74"/>
      <c r="QTM5" s="74"/>
      <c r="QTN5" s="74"/>
      <c r="QTO5" s="74"/>
      <c r="QTP5" s="74"/>
      <c r="QTQ5" s="74"/>
      <c r="QTR5" s="74"/>
      <c r="QTS5" s="74"/>
      <c r="QTT5" s="74"/>
      <c r="QTU5" s="74"/>
      <c r="QTV5" s="74"/>
      <c r="QTW5" s="74"/>
      <c r="QTX5" s="74"/>
      <c r="QTY5" s="74"/>
      <c r="QTZ5" s="74"/>
      <c r="QUA5" s="74"/>
      <c r="QUB5" s="74"/>
      <c r="QUC5" s="74"/>
      <c r="QUD5" s="74"/>
      <c r="QUE5" s="74"/>
      <c r="QUF5" s="74"/>
      <c r="QUG5" s="74"/>
      <c r="QUH5" s="74"/>
      <c r="QUI5" s="74"/>
      <c r="QUJ5" s="74"/>
      <c r="QUK5" s="74"/>
      <c r="QUL5" s="74"/>
      <c r="QUM5" s="74"/>
      <c r="QUN5" s="74"/>
      <c r="QUO5" s="74"/>
      <c r="QUP5" s="74"/>
      <c r="QUQ5" s="74"/>
      <c r="QUR5" s="74"/>
      <c r="QUS5" s="74"/>
      <c r="QUT5" s="74"/>
      <c r="QUU5" s="74"/>
      <c r="QUV5" s="74"/>
      <c r="QUW5" s="74"/>
      <c r="QUX5" s="74"/>
      <c r="QUY5" s="74"/>
      <c r="QUZ5" s="74"/>
      <c r="QVA5" s="74"/>
      <c r="QVB5" s="74"/>
      <c r="QVC5" s="74"/>
      <c r="QVD5" s="74"/>
      <c r="QVE5" s="74"/>
      <c r="QVF5" s="74"/>
      <c r="QVG5" s="74"/>
      <c r="QVH5" s="74"/>
      <c r="QVI5" s="74"/>
      <c r="QVJ5" s="74"/>
      <c r="QVK5" s="74"/>
      <c r="QVL5" s="74"/>
      <c r="QVM5" s="74"/>
      <c r="QVN5" s="74"/>
      <c r="QVO5" s="74"/>
      <c r="QVP5" s="74"/>
      <c r="QVQ5" s="74"/>
      <c r="QVR5" s="74"/>
      <c r="QVS5" s="74"/>
      <c r="QVT5" s="74"/>
      <c r="QVU5" s="74"/>
      <c r="QVV5" s="74"/>
      <c r="QVW5" s="74"/>
      <c r="QVX5" s="74"/>
      <c r="QVY5" s="74"/>
      <c r="QVZ5" s="74"/>
      <c r="QWA5" s="74"/>
      <c r="QWB5" s="74"/>
      <c r="QWC5" s="74"/>
      <c r="QWD5" s="74"/>
      <c r="QWE5" s="74"/>
      <c r="QWF5" s="74"/>
      <c r="QWG5" s="74"/>
      <c r="QWH5" s="74"/>
      <c r="QWI5" s="74"/>
      <c r="QWJ5" s="74"/>
      <c r="QWK5" s="74"/>
      <c r="QWL5" s="74"/>
      <c r="QWM5" s="74"/>
      <c r="QWN5" s="74"/>
      <c r="QWO5" s="74"/>
      <c r="QWP5" s="74"/>
      <c r="QWQ5" s="74"/>
      <c r="QWR5" s="74"/>
      <c r="QWS5" s="74"/>
      <c r="QWT5" s="74"/>
      <c r="QWU5" s="74"/>
      <c r="QWV5" s="74"/>
      <c r="QWW5" s="74"/>
      <c r="QWX5" s="74"/>
      <c r="QWY5" s="74"/>
      <c r="QWZ5" s="74"/>
      <c r="QXA5" s="74"/>
      <c r="QXB5" s="74"/>
      <c r="QXC5" s="74"/>
      <c r="QXD5" s="74"/>
      <c r="QXE5" s="74"/>
      <c r="QXF5" s="74"/>
      <c r="QXG5" s="74"/>
      <c r="QXH5" s="74"/>
      <c r="QXI5" s="74"/>
      <c r="QXJ5" s="74"/>
      <c r="QXK5" s="74"/>
      <c r="QXL5" s="74"/>
      <c r="QXM5" s="74"/>
      <c r="QXN5" s="74"/>
      <c r="QXO5" s="74"/>
      <c r="QXP5" s="74"/>
      <c r="QXQ5" s="74"/>
      <c r="QXR5" s="74"/>
      <c r="QXS5" s="74"/>
      <c r="QXT5" s="74"/>
      <c r="QXU5" s="74"/>
      <c r="QXV5" s="74"/>
      <c r="QXW5" s="74"/>
      <c r="QXX5" s="74"/>
      <c r="QXY5" s="74"/>
      <c r="QXZ5" s="74"/>
      <c r="QYA5" s="74"/>
      <c r="QYB5" s="74"/>
      <c r="QYC5" s="74"/>
      <c r="QYD5" s="74"/>
      <c r="QYE5" s="74"/>
      <c r="QYF5" s="74"/>
      <c r="QYG5" s="74"/>
      <c r="QYH5" s="74"/>
      <c r="QYI5" s="74"/>
      <c r="QYJ5" s="74"/>
      <c r="QYK5" s="74"/>
      <c r="QYL5" s="74"/>
      <c r="QYM5" s="74"/>
      <c r="QYN5" s="74"/>
      <c r="QYO5" s="74"/>
      <c r="QYP5" s="74"/>
      <c r="QYQ5" s="74"/>
      <c r="QYR5" s="74"/>
      <c r="QYS5" s="74"/>
      <c r="QYT5" s="74"/>
      <c r="QYU5" s="74"/>
      <c r="QYV5" s="74"/>
      <c r="QYW5" s="74"/>
      <c r="QYX5" s="74"/>
      <c r="QYY5" s="74"/>
      <c r="QYZ5" s="74"/>
      <c r="QZA5" s="74"/>
      <c r="QZB5" s="74"/>
      <c r="QZC5" s="74"/>
      <c r="QZD5" s="74"/>
      <c r="QZE5" s="74"/>
      <c r="QZF5" s="74"/>
      <c r="QZG5" s="74"/>
      <c r="QZH5" s="74"/>
      <c r="QZI5" s="74"/>
      <c r="QZJ5" s="74"/>
      <c r="QZK5" s="74"/>
      <c r="QZL5" s="74"/>
      <c r="QZM5" s="74"/>
      <c r="QZN5" s="74"/>
      <c r="QZO5" s="74"/>
      <c r="QZP5" s="74"/>
      <c r="QZQ5" s="74"/>
      <c r="QZR5" s="74"/>
      <c r="QZS5" s="74"/>
      <c r="QZT5" s="74"/>
      <c r="QZU5" s="74"/>
      <c r="QZV5" s="74"/>
      <c r="QZW5" s="74"/>
      <c r="QZX5" s="74"/>
      <c r="QZY5" s="74"/>
      <c r="QZZ5" s="74"/>
      <c r="RAA5" s="74"/>
      <c r="RAB5" s="74"/>
      <c r="RAC5" s="74"/>
      <c r="RAD5" s="74"/>
      <c r="RAE5" s="74"/>
      <c r="RAF5" s="74"/>
      <c r="RAG5" s="74"/>
      <c r="RAH5" s="74"/>
      <c r="RAI5" s="74"/>
      <c r="RAJ5" s="74"/>
      <c r="RAK5" s="74"/>
      <c r="RAL5" s="74"/>
      <c r="RAM5" s="74"/>
      <c r="RAN5" s="74"/>
      <c r="RAO5" s="74"/>
      <c r="RAP5" s="74"/>
      <c r="RAQ5" s="74"/>
      <c r="RAR5" s="74"/>
      <c r="RAS5" s="74"/>
      <c r="RAT5" s="74"/>
      <c r="RAU5" s="74"/>
      <c r="RAV5" s="74"/>
      <c r="RAW5" s="74"/>
      <c r="RAX5" s="74"/>
      <c r="RAY5" s="74"/>
      <c r="RAZ5" s="74"/>
      <c r="RBA5" s="74"/>
      <c r="RBB5" s="74"/>
      <c r="RBC5" s="74"/>
      <c r="RBD5" s="74"/>
      <c r="RBE5" s="74"/>
      <c r="RBF5" s="74"/>
      <c r="RBG5" s="74"/>
      <c r="RBH5" s="74"/>
      <c r="RBI5" s="74"/>
      <c r="RBJ5" s="74"/>
      <c r="RBK5" s="74"/>
      <c r="RBL5" s="74"/>
      <c r="RBM5" s="74"/>
      <c r="RBN5" s="74"/>
      <c r="RBO5" s="74"/>
      <c r="RBP5" s="74"/>
      <c r="RBQ5" s="74"/>
      <c r="RBR5" s="74"/>
      <c r="RBS5" s="74"/>
      <c r="RBT5" s="74"/>
      <c r="RBU5" s="74"/>
      <c r="RBV5" s="74"/>
      <c r="RBW5" s="74"/>
      <c r="RBX5" s="74"/>
      <c r="RBY5" s="74"/>
      <c r="RBZ5" s="74"/>
      <c r="RCA5" s="74"/>
      <c r="RCB5" s="74"/>
      <c r="RCC5" s="74"/>
      <c r="RCD5" s="74"/>
      <c r="RCE5" s="74"/>
      <c r="RCF5" s="74"/>
      <c r="RCG5" s="74"/>
      <c r="RCH5" s="74"/>
      <c r="RCI5" s="74"/>
      <c r="RCJ5" s="74"/>
      <c r="RCK5" s="74"/>
      <c r="RCL5" s="74"/>
      <c r="RCM5" s="74"/>
      <c r="RCN5" s="74"/>
      <c r="RCO5" s="74"/>
      <c r="RCP5" s="74"/>
      <c r="RCQ5" s="74"/>
      <c r="RCR5" s="74"/>
      <c r="RCS5" s="74"/>
      <c r="RCT5" s="74"/>
      <c r="RCU5" s="74"/>
      <c r="RCV5" s="74"/>
      <c r="RCW5" s="74"/>
      <c r="RCX5" s="74"/>
      <c r="RCY5" s="74"/>
      <c r="RCZ5" s="74"/>
      <c r="RDA5" s="74"/>
      <c r="RDB5" s="74"/>
      <c r="RDC5" s="74"/>
      <c r="RDD5" s="74"/>
      <c r="RDE5" s="74"/>
      <c r="RDF5" s="74"/>
      <c r="RDG5" s="74"/>
      <c r="RDH5" s="74"/>
      <c r="RDI5" s="74"/>
      <c r="RDJ5" s="74"/>
      <c r="RDK5" s="74"/>
      <c r="RDL5" s="74"/>
      <c r="RDM5" s="74"/>
      <c r="RDN5" s="74"/>
      <c r="RDO5" s="74"/>
      <c r="RDP5" s="74"/>
      <c r="RDQ5" s="74"/>
      <c r="RDR5" s="74"/>
      <c r="RDS5" s="74"/>
      <c r="RDT5" s="74"/>
      <c r="RDU5" s="74"/>
      <c r="RDV5" s="74"/>
      <c r="RDW5" s="74"/>
      <c r="RDX5" s="74"/>
      <c r="RDY5" s="74"/>
      <c r="RDZ5" s="74"/>
      <c r="REA5" s="74"/>
      <c r="REB5" s="74"/>
      <c r="REC5" s="74"/>
      <c r="RED5" s="74"/>
      <c r="REE5" s="74"/>
      <c r="REF5" s="74"/>
      <c r="REG5" s="74"/>
      <c r="REH5" s="74"/>
      <c r="REI5" s="74"/>
      <c r="REJ5" s="74"/>
      <c r="REK5" s="74"/>
      <c r="REL5" s="74"/>
      <c r="REM5" s="74"/>
      <c r="REN5" s="74"/>
      <c r="REO5" s="74"/>
      <c r="REP5" s="74"/>
      <c r="REQ5" s="74"/>
      <c r="RER5" s="74"/>
      <c r="RES5" s="74"/>
      <c r="RET5" s="74"/>
      <c r="REU5" s="74"/>
      <c r="REV5" s="74"/>
      <c r="REW5" s="74"/>
      <c r="REX5" s="74"/>
      <c r="REY5" s="74"/>
      <c r="REZ5" s="74"/>
      <c r="RFA5" s="74"/>
      <c r="RFB5" s="74"/>
      <c r="RFC5" s="74"/>
      <c r="RFD5" s="74"/>
      <c r="RFE5" s="74"/>
      <c r="RFF5" s="74"/>
      <c r="RFG5" s="74"/>
      <c r="RFH5" s="74"/>
      <c r="RFI5" s="74"/>
      <c r="RFJ5" s="74"/>
      <c r="RFK5" s="74"/>
      <c r="RFL5" s="74"/>
      <c r="RFM5" s="74"/>
      <c r="RFN5" s="74"/>
      <c r="RFO5" s="74"/>
      <c r="RFP5" s="74"/>
      <c r="RFQ5" s="74"/>
      <c r="RFR5" s="74"/>
      <c r="RFS5" s="74"/>
      <c r="RFT5" s="74"/>
      <c r="RFU5" s="74"/>
      <c r="RFV5" s="74"/>
      <c r="RFW5" s="74"/>
      <c r="RFX5" s="74"/>
      <c r="RFY5" s="74"/>
      <c r="RFZ5" s="74"/>
      <c r="RGA5" s="74"/>
      <c r="RGB5" s="74"/>
      <c r="RGC5" s="74"/>
      <c r="RGD5" s="74"/>
      <c r="RGE5" s="74"/>
      <c r="RGF5" s="74"/>
      <c r="RGG5" s="74"/>
      <c r="RGH5" s="74"/>
      <c r="RGI5" s="74"/>
      <c r="RGJ5" s="74"/>
      <c r="RGK5" s="74"/>
      <c r="RGL5" s="74"/>
      <c r="RGM5" s="74"/>
      <c r="RGN5" s="74"/>
      <c r="RGO5" s="74"/>
      <c r="RGP5" s="74"/>
      <c r="RGQ5" s="74"/>
      <c r="RGR5" s="74"/>
      <c r="RGS5" s="74"/>
      <c r="RGT5" s="74"/>
      <c r="RGU5" s="74"/>
      <c r="RGV5" s="74"/>
      <c r="RGW5" s="74"/>
      <c r="RGX5" s="74"/>
      <c r="RGY5" s="74"/>
      <c r="RGZ5" s="74"/>
      <c r="RHA5" s="74"/>
      <c r="RHB5" s="74"/>
      <c r="RHC5" s="74"/>
      <c r="RHD5" s="74"/>
      <c r="RHE5" s="74"/>
      <c r="RHF5" s="74"/>
      <c r="RHG5" s="74"/>
      <c r="RHH5" s="74"/>
      <c r="RHI5" s="74"/>
      <c r="RHJ5" s="74"/>
      <c r="RHK5" s="74"/>
      <c r="RHL5" s="74"/>
      <c r="RHM5" s="74"/>
      <c r="RHN5" s="74"/>
      <c r="RHO5" s="74"/>
      <c r="RHP5" s="74"/>
      <c r="RHQ5" s="74"/>
      <c r="RHR5" s="74"/>
      <c r="RHS5" s="74"/>
      <c r="RHT5" s="74"/>
      <c r="RHU5" s="74"/>
      <c r="RHV5" s="74"/>
      <c r="RHW5" s="74"/>
      <c r="RHX5" s="74"/>
      <c r="RHY5" s="74"/>
      <c r="RHZ5" s="74"/>
      <c r="RIA5" s="74"/>
      <c r="RIB5" s="74"/>
      <c r="RIC5" s="74"/>
      <c r="RID5" s="74"/>
      <c r="RIE5" s="74"/>
      <c r="RIF5" s="74"/>
      <c r="RIG5" s="74"/>
      <c r="RIH5" s="74"/>
      <c r="RII5" s="74"/>
      <c r="RIJ5" s="74"/>
      <c r="RIK5" s="74"/>
      <c r="RIL5" s="74"/>
      <c r="RIM5" s="74"/>
      <c r="RIN5" s="74"/>
      <c r="RIO5" s="74"/>
      <c r="RIP5" s="74"/>
      <c r="RIQ5" s="74"/>
      <c r="RIR5" s="74"/>
      <c r="RIS5" s="74"/>
      <c r="RIT5" s="74"/>
      <c r="RIU5" s="74"/>
      <c r="RIV5" s="74"/>
      <c r="RIW5" s="74"/>
      <c r="RIX5" s="74"/>
      <c r="RIY5" s="74"/>
      <c r="RIZ5" s="74"/>
      <c r="RJA5" s="74"/>
      <c r="RJB5" s="74"/>
      <c r="RJC5" s="74"/>
      <c r="RJD5" s="74"/>
      <c r="RJE5" s="74"/>
      <c r="RJF5" s="74"/>
      <c r="RJG5" s="74"/>
      <c r="RJH5" s="74"/>
      <c r="RJI5" s="74"/>
      <c r="RJJ5" s="74"/>
      <c r="RJK5" s="74"/>
      <c r="RJL5" s="74"/>
      <c r="RJM5" s="74"/>
      <c r="RJN5" s="74"/>
      <c r="RJO5" s="74"/>
      <c r="RJP5" s="74"/>
      <c r="RJQ5" s="74"/>
      <c r="RJR5" s="74"/>
      <c r="RJS5" s="74"/>
      <c r="RJT5" s="74"/>
      <c r="RJU5" s="74"/>
      <c r="RJV5" s="74"/>
      <c r="RJW5" s="74"/>
      <c r="RJX5" s="74"/>
      <c r="RJY5" s="74"/>
      <c r="RJZ5" s="74"/>
      <c r="RKA5" s="74"/>
      <c r="RKB5" s="74"/>
      <c r="RKC5" s="74"/>
      <c r="RKD5" s="74"/>
      <c r="RKE5" s="74"/>
      <c r="RKF5" s="74"/>
      <c r="RKG5" s="74"/>
      <c r="RKH5" s="74"/>
      <c r="RKI5" s="74"/>
      <c r="RKJ5" s="74"/>
      <c r="RKK5" s="74"/>
      <c r="RKL5" s="74"/>
      <c r="RKM5" s="74"/>
      <c r="RKN5" s="74"/>
      <c r="RKO5" s="74"/>
      <c r="RKP5" s="74"/>
      <c r="RKQ5" s="74"/>
      <c r="RKR5" s="74"/>
      <c r="RKS5" s="74"/>
      <c r="RKT5" s="74"/>
      <c r="RKU5" s="74"/>
      <c r="RKV5" s="74"/>
      <c r="RKW5" s="74"/>
      <c r="RKX5" s="74"/>
      <c r="RKY5" s="74"/>
      <c r="RKZ5" s="74"/>
      <c r="RLA5" s="74"/>
      <c r="RLB5" s="74"/>
      <c r="RLC5" s="74"/>
      <c r="RLD5" s="74"/>
      <c r="RLE5" s="74"/>
      <c r="RLF5" s="74"/>
      <c r="RLG5" s="74"/>
      <c r="RLH5" s="74"/>
      <c r="RLI5" s="74"/>
      <c r="RLJ5" s="74"/>
      <c r="RLK5" s="74"/>
      <c r="RLL5" s="74"/>
      <c r="RLM5" s="74"/>
      <c r="RLN5" s="74"/>
      <c r="RLO5" s="74"/>
      <c r="RLP5" s="74"/>
      <c r="RLQ5" s="74"/>
      <c r="RLR5" s="74"/>
      <c r="RLS5" s="74"/>
      <c r="RLT5" s="74"/>
      <c r="RLU5" s="74"/>
      <c r="RLV5" s="74"/>
      <c r="RLW5" s="74"/>
      <c r="RLX5" s="74"/>
      <c r="RLY5" s="74"/>
      <c r="RLZ5" s="74"/>
      <c r="RMA5" s="74"/>
      <c r="RMB5" s="74"/>
      <c r="RMC5" s="74"/>
      <c r="RMD5" s="74"/>
      <c r="RME5" s="74"/>
      <c r="RMF5" s="74"/>
      <c r="RMG5" s="74"/>
      <c r="RMH5" s="74"/>
      <c r="RMI5" s="74"/>
      <c r="RMJ5" s="74"/>
      <c r="RMK5" s="74"/>
      <c r="RML5" s="74"/>
      <c r="RMM5" s="74"/>
      <c r="RMN5" s="74"/>
      <c r="RMO5" s="74"/>
      <c r="RMP5" s="74"/>
      <c r="RMQ5" s="74"/>
      <c r="RMR5" s="74"/>
      <c r="RMS5" s="74"/>
      <c r="RMT5" s="74"/>
      <c r="RMU5" s="74"/>
      <c r="RMV5" s="74"/>
      <c r="RMW5" s="74"/>
      <c r="RMX5" s="74"/>
      <c r="RMY5" s="74"/>
      <c r="RMZ5" s="74"/>
      <c r="RNA5" s="74"/>
      <c r="RNB5" s="74"/>
      <c r="RNC5" s="74"/>
      <c r="RND5" s="74"/>
      <c r="RNE5" s="74"/>
      <c r="RNF5" s="74"/>
      <c r="RNG5" s="74"/>
      <c r="RNH5" s="74"/>
      <c r="RNI5" s="74"/>
      <c r="RNJ5" s="74"/>
      <c r="RNK5" s="74"/>
      <c r="RNL5" s="74"/>
      <c r="RNM5" s="74"/>
      <c r="RNN5" s="74"/>
      <c r="RNO5" s="74"/>
      <c r="RNP5" s="74"/>
      <c r="RNQ5" s="74"/>
      <c r="RNR5" s="74"/>
      <c r="RNS5" s="74"/>
      <c r="RNT5" s="74"/>
      <c r="RNU5" s="74"/>
      <c r="RNV5" s="74"/>
      <c r="RNW5" s="74"/>
      <c r="RNX5" s="74"/>
      <c r="RNY5" s="74"/>
      <c r="RNZ5" s="74"/>
      <c r="ROA5" s="74"/>
      <c r="ROB5" s="74"/>
      <c r="ROC5" s="74"/>
      <c r="ROD5" s="74"/>
      <c r="ROE5" s="74"/>
      <c r="ROF5" s="74"/>
      <c r="ROG5" s="74"/>
      <c r="ROH5" s="74"/>
      <c r="ROI5" s="74"/>
      <c r="ROJ5" s="74"/>
      <c r="ROK5" s="74"/>
      <c r="ROL5" s="74"/>
      <c r="ROM5" s="74"/>
      <c r="RON5" s="74"/>
      <c r="ROO5" s="74"/>
      <c r="ROP5" s="74"/>
      <c r="ROQ5" s="74"/>
      <c r="ROR5" s="74"/>
      <c r="ROS5" s="74"/>
      <c r="ROT5" s="74"/>
      <c r="ROU5" s="74"/>
      <c r="ROV5" s="74"/>
      <c r="ROW5" s="74"/>
      <c r="ROX5" s="74"/>
      <c r="ROY5" s="74"/>
      <c r="ROZ5" s="74"/>
      <c r="RPA5" s="74"/>
      <c r="RPB5" s="74"/>
      <c r="RPC5" s="74"/>
      <c r="RPD5" s="74"/>
      <c r="RPE5" s="74"/>
      <c r="RPF5" s="74"/>
      <c r="RPG5" s="74"/>
      <c r="RPH5" s="74"/>
      <c r="RPI5" s="74"/>
      <c r="RPJ5" s="74"/>
      <c r="RPK5" s="74"/>
      <c r="RPL5" s="74"/>
      <c r="RPM5" s="74"/>
      <c r="RPN5" s="74"/>
      <c r="RPO5" s="74"/>
      <c r="RPP5" s="74"/>
      <c r="RPQ5" s="74"/>
      <c r="RPR5" s="74"/>
      <c r="RPS5" s="74"/>
      <c r="RPT5" s="74"/>
      <c r="RPU5" s="74"/>
      <c r="RPV5" s="74"/>
      <c r="RPW5" s="74"/>
      <c r="RPX5" s="74"/>
      <c r="RPY5" s="74"/>
      <c r="RPZ5" s="74"/>
      <c r="RQA5" s="74"/>
      <c r="RQB5" s="74"/>
      <c r="RQC5" s="74"/>
      <c r="RQD5" s="74"/>
      <c r="RQE5" s="74"/>
      <c r="RQF5" s="74"/>
      <c r="RQG5" s="74"/>
      <c r="RQH5" s="74"/>
      <c r="RQI5" s="74"/>
      <c r="RQJ5" s="74"/>
      <c r="RQK5" s="74"/>
      <c r="RQL5" s="74"/>
      <c r="RQM5" s="74"/>
      <c r="RQN5" s="74"/>
      <c r="RQO5" s="74"/>
      <c r="RQP5" s="74"/>
      <c r="RQQ5" s="74"/>
      <c r="RQR5" s="74"/>
      <c r="RQS5" s="74"/>
      <c r="RQT5" s="74"/>
      <c r="RQU5" s="74"/>
      <c r="RQV5" s="74"/>
      <c r="RQW5" s="74"/>
      <c r="RQX5" s="74"/>
      <c r="RQY5" s="74"/>
      <c r="RQZ5" s="74"/>
      <c r="RRA5" s="74"/>
      <c r="RRB5" s="74"/>
      <c r="RRC5" s="74"/>
      <c r="RRD5" s="74"/>
      <c r="RRE5" s="74"/>
      <c r="RRF5" s="74"/>
      <c r="RRG5" s="74"/>
      <c r="RRH5" s="74"/>
      <c r="RRI5" s="74"/>
      <c r="RRJ5" s="74"/>
      <c r="RRK5" s="74"/>
      <c r="RRL5" s="74"/>
      <c r="RRM5" s="74"/>
      <c r="RRN5" s="74"/>
      <c r="RRO5" s="74"/>
      <c r="RRP5" s="74"/>
      <c r="RRQ5" s="74"/>
      <c r="RRR5" s="74"/>
      <c r="RRS5" s="74"/>
      <c r="RRT5" s="74"/>
      <c r="RRU5" s="74"/>
      <c r="RRV5" s="74"/>
      <c r="RRW5" s="74"/>
      <c r="RRX5" s="74"/>
      <c r="RRY5" s="74"/>
      <c r="RRZ5" s="74"/>
      <c r="RSA5" s="74"/>
      <c r="RSB5" s="74"/>
      <c r="RSC5" s="74"/>
      <c r="RSD5" s="74"/>
      <c r="RSE5" s="74"/>
      <c r="RSF5" s="74"/>
      <c r="RSG5" s="74"/>
      <c r="RSH5" s="74"/>
      <c r="RSI5" s="74"/>
      <c r="RSJ5" s="74"/>
      <c r="RSK5" s="74"/>
      <c r="RSL5" s="74"/>
      <c r="RSM5" s="74"/>
      <c r="RSN5" s="74"/>
      <c r="RSO5" s="74"/>
      <c r="RSP5" s="74"/>
      <c r="RSQ5" s="74"/>
      <c r="RSR5" s="74"/>
      <c r="RSS5" s="74"/>
      <c r="RST5" s="74"/>
      <c r="RSU5" s="74"/>
      <c r="RSV5" s="74"/>
      <c r="RSW5" s="74"/>
      <c r="RSX5" s="74"/>
      <c r="RSY5" s="74"/>
      <c r="RSZ5" s="74"/>
      <c r="RTA5" s="74"/>
      <c r="RTB5" s="74"/>
      <c r="RTC5" s="74"/>
      <c r="RTD5" s="74"/>
      <c r="RTE5" s="74"/>
      <c r="RTF5" s="74"/>
      <c r="RTG5" s="74"/>
      <c r="RTH5" s="74"/>
      <c r="RTI5" s="74"/>
      <c r="RTJ5" s="74"/>
      <c r="RTK5" s="74"/>
      <c r="RTL5" s="74"/>
      <c r="RTM5" s="74"/>
      <c r="RTN5" s="74"/>
      <c r="RTO5" s="74"/>
      <c r="RTP5" s="74"/>
      <c r="RTQ5" s="74"/>
      <c r="RTR5" s="74"/>
      <c r="RTS5" s="74"/>
      <c r="RTT5" s="74"/>
      <c r="RTU5" s="74"/>
      <c r="RTV5" s="74"/>
      <c r="RTW5" s="74"/>
      <c r="RTX5" s="74"/>
      <c r="RTY5" s="74"/>
      <c r="RTZ5" s="74"/>
      <c r="RUA5" s="74"/>
      <c r="RUB5" s="74"/>
      <c r="RUC5" s="74"/>
      <c r="RUD5" s="74"/>
      <c r="RUE5" s="74"/>
      <c r="RUF5" s="74"/>
      <c r="RUG5" s="74"/>
      <c r="RUH5" s="74"/>
      <c r="RUI5" s="74"/>
      <c r="RUJ5" s="74"/>
      <c r="RUK5" s="74"/>
      <c r="RUL5" s="74"/>
      <c r="RUM5" s="74"/>
      <c r="RUN5" s="74"/>
      <c r="RUO5" s="74"/>
      <c r="RUP5" s="74"/>
      <c r="RUQ5" s="74"/>
      <c r="RUR5" s="74"/>
      <c r="RUS5" s="74"/>
      <c r="RUT5" s="74"/>
      <c r="RUU5" s="74"/>
      <c r="RUV5" s="74"/>
      <c r="RUW5" s="74"/>
      <c r="RUX5" s="74"/>
      <c r="RUY5" s="74"/>
      <c r="RUZ5" s="74"/>
      <c r="RVA5" s="74"/>
      <c r="RVB5" s="74"/>
      <c r="RVC5" s="74"/>
      <c r="RVD5" s="74"/>
      <c r="RVE5" s="74"/>
      <c r="RVF5" s="74"/>
      <c r="RVG5" s="74"/>
      <c r="RVH5" s="74"/>
      <c r="RVI5" s="74"/>
      <c r="RVJ5" s="74"/>
      <c r="RVK5" s="74"/>
      <c r="RVL5" s="74"/>
      <c r="RVM5" s="74"/>
      <c r="RVN5" s="74"/>
      <c r="RVO5" s="74"/>
      <c r="RVP5" s="74"/>
      <c r="RVQ5" s="74"/>
      <c r="RVR5" s="74"/>
      <c r="RVS5" s="74"/>
      <c r="RVT5" s="74"/>
      <c r="RVU5" s="74"/>
      <c r="RVV5" s="74"/>
      <c r="RVW5" s="74"/>
      <c r="RVX5" s="74"/>
      <c r="RVY5" s="74"/>
      <c r="RVZ5" s="74"/>
      <c r="RWA5" s="74"/>
      <c r="RWB5" s="74"/>
      <c r="RWC5" s="74"/>
      <c r="RWD5" s="74"/>
      <c r="RWE5" s="74"/>
      <c r="RWF5" s="74"/>
      <c r="RWG5" s="74"/>
      <c r="RWH5" s="74"/>
      <c r="RWI5" s="74"/>
      <c r="RWJ5" s="74"/>
      <c r="RWK5" s="74"/>
      <c r="RWL5" s="74"/>
      <c r="RWM5" s="74"/>
      <c r="RWN5" s="74"/>
      <c r="RWO5" s="74"/>
      <c r="RWP5" s="74"/>
      <c r="RWQ5" s="74"/>
      <c r="RWR5" s="74"/>
      <c r="RWS5" s="74"/>
      <c r="RWT5" s="74"/>
      <c r="RWU5" s="74"/>
      <c r="RWV5" s="74"/>
      <c r="RWW5" s="74"/>
      <c r="RWX5" s="74"/>
      <c r="RWY5" s="74"/>
      <c r="RWZ5" s="74"/>
      <c r="RXA5" s="74"/>
      <c r="RXB5" s="74"/>
      <c r="RXC5" s="74"/>
      <c r="RXD5" s="74"/>
      <c r="RXE5" s="74"/>
      <c r="RXF5" s="74"/>
      <c r="RXG5" s="74"/>
      <c r="RXH5" s="74"/>
      <c r="RXI5" s="74"/>
      <c r="RXJ5" s="74"/>
      <c r="RXK5" s="74"/>
      <c r="RXL5" s="74"/>
      <c r="RXM5" s="74"/>
      <c r="RXN5" s="74"/>
      <c r="RXO5" s="74"/>
      <c r="RXP5" s="74"/>
      <c r="RXQ5" s="74"/>
      <c r="RXR5" s="74"/>
      <c r="RXS5" s="74"/>
      <c r="RXT5" s="74"/>
      <c r="RXU5" s="74"/>
      <c r="RXV5" s="74"/>
      <c r="RXW5" s="74"/>
      <c r="RXX5" s="74"/>
      <c r="RXY5" s="74"/>
      <c r="RXZ5" s="74"/>
      <c r="RYA5" s="74"/>
      <c r="RYB5" s="74"/>
      <c r="RYC5" s="74"/>
      <c r="RYD5" s="74"/>
      <c r="RYE5" s="74"/>
      <c r="RYF5" s="74"/>
      <c r="RYG5" s="74"/>
      <c r="RYH5" s="74"/>
      <c r="RYI5" s="74"/>
      <c r="RYJ5" s="74"/>
      <c r="RYK5" s="74"/>
      <c r="RYL5" s="74"/>
      <c r="RYM5" s="74"/>
      <c r="RYN5" s="74"/>
      <c r="RYO5" s="74"/>
      <c r="RYP5" s="74"/>
      <c r="RYQ5" s="74"/>
      <c r="RYR5" s="74"/>
      <c r="RYS5" s="74"/>
      <c r="RYT5" s="74"/>
      <c r="RYU5" s="74"/>
      <c r="RYV5" s="74"/>
      <c r="RYW5" s="74"/>
      <c r="RYX5" s="74"/>
      <c r="RYY5" s="74"/>
      <c r="RYZ5" s="74"/>
      <c r="RZA5" s="74"/>
      <c r="RZB5" s="74"/>
      <c r="RZC5" s="74"/>
      <c r="RZD5" s="74"/>
      <c r="RZE5" s="74"/>
      <c r="RZF5" s="74"/>
      <c r="RZG5" s="74"/>
      <c r="RZH5" s="74"/>
      <c r="RZI5" s="74"/>
      <c r="RZJ5" s="74"/>
      <c r="RZK5" s="74"/>
      <c r="RZL5" s="74"/>
      <c r="RZM5" s="74"/>
      <c r="RZN5" s="74"/>
      <c r="RZO5" s="74"/>
      <c r="RZP5" s="74"/>
      <c r="RZQ5" s="74"/>
      <c r="RZR5" s="74"/>
      <c r="RZS5" s="74"/>
      <c r="RZT5" s="74"/>
      <c r="RZU5" s="74"/>
      <c r="RZV5" s="74"/>
      <c r="RZW5" s="74"/>
      <c r="RZX5" s="74"/>
      <c r="RZY5" s="74"/>
      <c r="RZZ5" s="74"/>
      <c r="SAA5" s="74"/>
      <c r="SAB5" s="74"/>
      <c r="SAC5" s="74"/>
      <c r="SAD5" s="74"/>
      <c r="SAE5" s="74"/>
      <c r="SAF5" s="74"/>
      <c r="SAG5" s="74"/>
      <c r="SAH5" s="74"/>
      <c r="SAI5" s="74"/>
      <c r="SAJ5" s="74"/>
      <c r="SAK5" s="74"/>
      <c r="SAL5" s="74"/>
      <c r="SAM5" s="74"/>
      <c r="SAN5" s="74"/>
      <c r="SAO5" s="74"/>
      <c r="SAP5" s="74"/>
      <c r="SAQ5" s="74"/>
      <c r="SAR5" s="74"/>
      <c r="SAS5" s="74"/>
      <c r="SAT5" s="74"/>
      <c r="SAU5" s="74"/>
      <c r="SAV5" s="74"/>
      <c r="SAW5" s="74"/>
      <c r="SAX5" s="74"/>
      <c r="SAY5" s="74"/>
      <c r="SAZ5" s="74"/>
      <c r="SBA5" s="74"/>
      <c r="SBB5" s="74"/>
      <c r="SBC5" s="74"/>
      <c r="SBD5" s="74"/>
      <c r="SBE5" s="74"/>
      <c r="SBF5" s="74"/>
      <c r="SBG5" s="74"/>
      <c r="SBH5" s="74"/>
      <c r="SBI5" s="74"/>
      <c r="SBJ5" s="74"/>
      <c r="SBK5" s="74"/>
      <c r="SBL5" s="74"/>
      <c r="SBM5" s="74"/>
      <c r="SBN5" s="74"/>
      <c r="SBO5" s="74"/>
      <c r="SBP5" s="74"/>
      <c r="SBQ5" s="74"/>
      <c r="SBR5" s="74"/>
      <c r="SBS5" s="74"/>
      <c r="SBT5" s="74"/>
      <c r="SBU5" s="74"/>
      <c r="SBV5" s="74"/>
      <c r="SBW5" s="74"/>
      <c r="SBX5" s="74"/>
      <c r="SBY5" s="74"/>
      <c r="SBZ5" s="74"/>
      <c r="SCA5" s="74"/>
      <c r="SCB5" s="74"/>
      <c r="SCC5" s="74"/>
      <c r="SCD5" s="74"/>
      <c r="SCE5" s="74"/>
      <c r="SCF5" s="74"/>
      <c r="SCG5" s="74"/>
      <c r="SCH5" s="74"/>
      <c r="SCI5" s="74"/>
      <c r="SCJ5" s="74"/>
      <c r="SCK5" s="74"/>
      <c r="SCL5" s="74"/>
      <c r="SCM5" s="74"/>
      <c r="SCN5" s="74"/>
      <c r="SCO5" s="74"/>
      <c r="SCP5" s="74"/>
      <c r="SCQ5" s="74"/>
      <c r="SCR5" s="74"/>
      <c r="SCS5" s="74"/>
      <c r="SCT5" s="74"/>
      <c r="SCU5" s="74"/>
      <c r="SCV5" s="74"/>
      <c r="SCW5" s="74"/>
      <c r="SCX5" s="74"/>
      <c r="SCY5" s="74"/>
      <c r="SCZ5" s="74"/>
      <c r="SDA5" s="74"/>
      <c r="SDB5" s="74"/>
      <c r="SDC5" s="74"/>
      <c r="SDD5" s="74"/>
      <c r="SDE5" s="74"/>
      <c r="SDF5" s="74"/>
      <c r="SDG5" s="74"/>
      <c r="SDH5" s="74"/>
      <c r="SDI5" s="74"/>
      <c r="SDJ5" s="74"/>
      <c r="SDK5" s="74"/>
      <c r="SDL5" s="74"/>
      <c r="SDM5" s="74"/>
      <c r="SDN5" s="74"/>
      <c r="SDO5" s="74"/>
      <c r="SDP5" s="74"/>
      <c r="SDQ5" s="74"/>
      <c r="SDR5" s="74"/>
      <c r="SDS5" s="74"/>
      <c r="SDT5" s="74"/>
      <c r="SDU5" s="74"/>
      <c r="SDV5" s="74"/>
      <c r="SDW5" s="74"/>
      <c r="SDX5" s="74"/>
      <c r="SDY5" s="74"/>
      <c r="SDZ5" s="74"/>
      <c r="SEA5" s="74"/>
      <c r="SEB5" s="74"/>
      <c r="SEC5" s="74"/>
      <c r="SED5" s="74"/>
      <c r="SEE5" s="74"/>
      <c r="SEF5" s="74"/>
      <c r="SEG5" s="74"/>
      <c r="SEH5" s="74"/>
      <c r="SEI5" s="74"/>
      <c r="SEJ5" s="74"/>
      <c r="SEK5" s="74"/>
      <c r="SEL5" s="74"/>
      <c r="SEM5" s="74"/>
      <c r="SEN5" s="74"/>
      <c r="SEO5" s="74"/>
      <c r="SEP5" s="74"/>
      <c r="SEQ5" s="74"/>
      <c r="SER5" s="74"/>
      <c r="SES5" s="74"/>
      <c r="SET5" s="74"/>
      <c r="SEU5" s="74"/>
      <c r="SEV5" s="74"/>
      <c r="SEW5" s="74"/>
      <c r="SEX5" s="74"/>
      <c r="SEY5" s="74"/>
      <c r="SEZ5" s="74"/>
      <c r="SFA5" s="74"/>
      <c r="SFB5" s="74"/>
      <c r="SFC5" s="74"/>
      <c r="SFD5" s="74"/>
      <c r="SFE5" s="74"/>
      <c r="SFF5" s="74"/>
      <c r="SFG5" s="74"/>
      <c r="SFH5" s="74"/>
      <c r="SFI5" s="74"/>
      <c r="SFJ5" s="74"/>
      <c r="SFK5" s="74"/>
      <c r="SFL5" s="74"/>
      <c r="SFM5" s="74"/>
      <c r="SFN5" s="74"/>
      <c r="SFO5" s="74"/>
      <c r="SFP5" s="74"/>
      <c r="SFQ5" s="74"/>
      <c r="SFR5" s="74"/>
      <c r="SFS5" s="74"/>
      <c r="SFT5" s="74"/>
      <c r="SFU5" s="74"/>
      <c r="SFV5" s="74"/>
      <c r="SFW5" s="74"/>
      <c r="SFX5" s="74"/>
      <c r="SFY5" s="74"/>
      <c r="SFZ5" s="74"/>
      <c r="SGA5" s="74"/>
      <c r="SGB5" s="74"/>
      <c r="SGC5" s="74"/>
      <c r="SGD5" s="74"/>
      <c r="SGE5" s="74"/>
      <c r="SGF5" s="74"/>
      <c r="SGG5" s="74"/>
      <c r="SGH5" s="74"/>
      <c r="SGI5" s="74"/>
      <c r="SGJ5" s="74"/>
      <c r="SGK5" s="74"/>
      <c r="SGL5" s="74"/>
      <c r="SGM5" s="74"/>
      <c r="SGN5" s="74"/>
      <c r="SGO5" s="74"/>
      <c r="SGP5" s="74"/>
      <c r="SGQ5" s="74"/>
      <c r="SGR5" s="74"/>
      <c r="SGS5" s="74"/>
      <c r="SGT5" s="74"/>
      <c r="SGU5" s="74"/>
      <c r="SGV5" s="74"/>
      <c r="SGW5" s="74"/>
      <c r="SGX5" s="74"/>
      <c r="SGY5" s="74"/>
      <c r="SGZ5" s="74"/>
      <c r="SHA5" s="74"/>
      <c r="SHB5" s="74"/>
      <c r="SHC5" s="74"/>
      <c r="SHD5" s="74"/>
      <c r="SHE5" s="74"/>
      <c r="SHF5" s="74"/>
      <c r="SHG5" s="74"/>
      <c r="SHH5" s="74"/>
      <c r="SHI5" s="74"/>
      <c r="SHJ5" s="74"/>
      <c r="SHK5" s="74"/>
      <c r="SHL5" s="74"/>
      <c r="SHM5" s="74"/>
      <c r="SHN5" s="74"/>
      <c r="SHO5" s="74"/>
      <c r="SHP5" s="74"/>
      <c r="SHQ5" s="74"/>
      <c r="SHR5" s="74"/>
      <c r="SHS5" s="74"/>
      <c r="SHT5" s="74"/>
      <c r="SHU5" s="74"/>
      <c r="SHV5" s="74"/>
      <c r="SHW5" s="74"/>
      <c r="SHX5" s="74"/>
      <c r="SHY5" s="74"/>
      <c r="SHZ5" s="74"/>
      <c r="SIA5" s="74"/>
      <c r="SIB5" s="74"/>
      <c r="SIC5" s="74"/>
      <c r="SID5" s="74"/>
      <c r="SIE5" s="74"/>
      <c r="SIF5" s="74"/>
      <c r="SIG5" s="74"/>
      <c r="SIH5" s="74"/>
      <c r="SII5" s="74"/>
      <c r="SIJ5" s="74"/>
      <c r="SIK5" s="74"/>
      <c r="SIL5" s="74"/>
      <c r="SIM5" s="74"/>
      <c r="SIN5" s="74"/>
      <c r="SIO5" s="74"/>
      <c r="SIP5" s="74"/>
      <c r="SIQ5" s="74"/>
      <c r="SIR5" s="74"/>
      <c r="SIS5" s="74"/>
      <c r="SIT5" s="74"/>
      <c r="SIU5" s="74"/>
      <c r="SIV5" s="74"/>
      <c r="SIW5" s="74"/>
      <c r="SIX5" s="74"/>
      <c r="SIY5" s="74"/>
      <c r="SIZ5" s="74"/>
      <c r="SJA5" s="74"/>
      <c r="SJB5" s="74"/>
      <c r="SJC5" s="74"/>
      <c r="SJD5" s="74"/>
      <c r="SJE5" s="74"/>
      <c r="SJF5" s="74"/>
      <c r="SJG5" s="74"/>
      <c r="SJH5" s="74"/>
      <c r="SJI5" s="74"/>
      <c r="SJJ5" s="74"/>
      <c r="SJK5" s="74"/>
      <c r="SJL5" s="74"/>
      <c r="SJM5" s="74"/>
      <c r="SJN5" s="74"/>
      <c r="SJO5" s="74"/>
      <c r="SJP5" s="74"/>
      <c r="SJQ5" s="74"/>
      <c r="SJR5" s="74"/>
      <c r="SJS5" s="74"/>
      <c r="SJT5" s="74"/>
      <c r="SJU5" s="74"/>
      <c r="SJV5" s="74"/>
      <c r="SJW5" s="74"/>
      <c r="SJX5" s="74"/>
      <c r="SJY5" s="74"/>
      <c r="SJZ5" s="74"/>
      <c r="SKA5" s="74"/>
      <c r="SKB5" s="74"/>
      <c r="SKC5" s="74"/>
      <c r="SKD5" s="74"/>
      <c r="SKE5" s="74"/>
      <c r="SKF5" s="74"/>
      <c r="SKG5" s="74"/>
      <c r="SKH5" s="74"/>
      <c r="SKI5" s="74"/>
      <c r="SKJ5" s="74"/>
      <c r="SKK5" s="74"/>
      <c r="SKL5" s="74"/>
      <c r="SKM5" s="74"/>
      <c r="SKN5" s="74"/>
      <c r="SKO5" s="74"/>
      <c r="SKP5" s="74"/>
      <c r="SKQ5" s="74"/>
      <c r="SKR5" s="74"/>
      <c r="SKS5" s="74"/>
      <c r="SKT5" s="74"/>
      <c r="SKU5" s="74"/>
      <c r="SKV5" s="74"/>
      <c r="SKW5" s="74"/>
      <c r="SKX5" s="74"/>
      <c r="SKY5" s="74"/>
      <c r="SKZ5" s="74"/>
      <c r="SLA5" s="74"/>
      <c r="SLB5" s="74"/>
      <c r="SLC5" s="74"/>
      <c r="SLD5" s="74"/>
      <c r="SLE5" s="74"/>
      <c r="SLF5" s="74"/>
      <c r="SLG5" s="74"/>
      <c r="SLH5" s="74"/>
      <c r="SLI5" s="74"/>
      <c r="SLJ5" s="74"/>
      <c r="SLK5" s="74"/>
      <c r="SLL5" s="74"/>
      <c r="SLM5" s="74"/>
      <c r="SLN5" s="74"/>
      <c r="SLO5" s="74"/>
      <c r="SLP5" s="74"/>
      <c r="SLQ5" s="74"/>
      <c r="SLR5" s="74"/>
      <c r="SLS5" s="74"/>
      <c r="SLT5" s="74"/>
      <c r="SLU5" s="74"/>
      <c r="SLV5" s="74"/>
      <c r="SLW5" s="74"/>
      <c r="SLX5" s="74"/>
      <c r="SLY5" s="74"/>
      <c r="SLZ5" s="74"/>
      <c r="SMA5" s="74"/>
      <c r="SMB5" s="74"/>
      <c r="SMC5" s="74"/>
      <c r="SMD5" s="74"/>
      <c r="SME5" s="74"/>
      <c r="SMF5" s="74"/>
      <c r="SMG5" s="74"/>
      <c r="SMH5" s="74"/>
      <c r="SMI5" s="74"/>
      <c r="SMJ5" s="74"/>
      <c r="SMK5" s="74"/>
      <c r="SML5" s="74"/>
      <c r="SMM5" s="74"/>
      <c r="SMN5" s="74"/>
      <c r="SMO5" s="74"/>
      <c r="SMP5" s="74"/>
      <c r="SMQ5" s="74"/>
      <c r="SMR5" s="74"/>
      <c r="SMS5" s="74"/>
      <c r="SMT5" s="74"/>
      <c r="SMU5" s="74"/>
      <c r="SMV5" s="74"/>
      <c r="SMW5" s="74"/>
      <c r="SMX5" s="74"/>
      <c r="SMY5" s="74"/>
      <c r="SMZ5" s="74"/>
      <c r="SNA5" s="74"/>
      <c r="SNB5" s="74"/>
      <c r="SNC5" s="74"/>
      <c r="SND5" s="74"/>
      <c r="SNE5" s="74"/>
      <c r="SNF5" s="74"/>
      <c r="SNG5" s="74"/>
      <c r="SNH5" s="74"/>
      <c r="SNI5" s="74"/>
      <c r="SNJ5" s="74"/>
      <c r="SNK5" s="74"/>
      <c r="SNL5" s="74"/>
      <c r="SNM5" s="74"/>
      <c r="SNN5" s="74"/>
      <c r="SNO5" s="74"/>
      <c r="SNP5" s="74"/>
      <c r="SNQ5" s="74"/>
      <c r="SNR5" s="74"/>
      <c r="SNS5" s="74"/>
      <c r="SNT5" s="74"/>
      <c r="SNU5" s="74"/>
      <c r="SNV5" s="74"/>
      <c r="SNW5" s="74"/>
      <c r="SNX5" s="74"/>
      <c r="SNY5" s="74"/>
      <c r="SNZ5" s="74"/>
      <c r="SOA5" s="74"/>
      <c r="SOB5" s="74"/>
      <c r="SOC5" s="74"/>
      <c r="SOD5" s="74"/>
      <c r="SOE5" s="74"/>
      <c r="SOF5" s="74"/>
      <c r="SOG5" s="74"/>
      <c r="SOH5" s="74"/>
      <c r="SOI5" s="74"/>
      <c r="SOJ5" s="74"/>
      <c r="SOK5" s="74"/>
      <c r="SOL5" s="74"/>
      <c r="SOM5" s="74"/>
      <c r="SON5" s="74"/>
      <c r="SOO5" s="74"/>
      <c r="SOP5" s="74"/>
      <c r="SOQ5" s="74"/>
      <c r="SOR5" s="74"/>
      <c r="SOS5" s="74"/>
      <c r="SOT5" s="74"/>
      <c r="SOU5" s="74"/>
      <c r="SOV5" s="74"/>
      <c r="SOW5" s="74"/>
      <c r="SOX5" s="74"/>
      <c r="SOY5" s="74"/>
      <c r="SOZ5" s="74"/>
      <c r="SPA5" s="74"/>
      <c r="SPB5" s="74"/>
      <c r="SPC5" s="74"/>
      <c r="SPD5" s="74"/>
      <c r="SPE5" s="74"/>
      <c r="SPF5" s="74"/>
      <c r="SPG5" s="74"/>
      <c r="SPH5" s="74"/>
      <c r="SPI5" s="74"/>
      <c r="SPJ5" s="74"/>
      <c r="SPK5" s="74"/>
      <c r="SPL5" s="74"/>
      <c r="SPM5" s="74"/>
      <c r="SPN5" s="74"/>
      <c r="SPO5" s="74"/>
      <c r="SPP5" s="74"/>
      <c r="SPQ5" s="74"/>
      <c r="SPR5" s="74"/>
      <c r="SPS5" s="74"/>
      <c r="SPT5" s="74"/>
      <c r="SPU5" s="74"/>
      <c r="SPV5" s="74"/>
      <c r="SPW5" s="74"/>
      <c r="SPX5" s="74"/>
      <c r="SPY5" s="74"/>
      <c r="SPZ5" s="74"/>
      <c r="SQA5" s="74"/>
      <c r="SQB5" s="74"/>
      <c r="SQC5" s="74"/>
      <c r="SQD5" s="74"/>
      <c r="SQE5" s="74"/>
      <c r="SQF5" s="74"/>
      <c r="SQG5" s="74"/>
      <c r="SQH5" s="74"/>
      <c r="SQI5" s="74"/>
      <c r="SQJ5" s="74"/>
      <c r="SQK5" s="74"/>
      <c r="SQL5" s="74"/>
      <c r="SQM5" s="74"/>
      <c r="SQN5" s="74"/>
      <c r="SQO5" s="74"/>
      <c r="SQP5" s="74"/>
      <c r="SQQ5" s="74"/>
      <c r="SQR5" s="74"/>
      <c r="SQS5" s="74"/>
      <c r="SQT5" s="74"/>
      <c r="SQU5" s="74"/>
      <c r="SQV5" s="74"/>
      <c r="SQW5" s="74"/>
      <c r="SQX5" s="74"/>
      <c r="SQY5" s="74"/>
      <c r="SQZ5" s="74"/>
      <c r="SRA5" s="74"/>
      <c r="SRB5" s="74"/>
      <c r="SRC5" s="74"/>
      <c r="SRD5" s="74"/>
      <c r="SRE5" s="74"/>
      <c r="SRF5" s="74"/>
      <c r="SRG5" s="74"/>
      <c r="SRH5" s="74"/>
      <c r="SRI5" s="74"/>
      <c r="SRJ5" s="74"/>
      <c r="SRK5" s="74"/>
      <c r="SRL5" s="74"/>
      <c r="SRM5" s="74"/>
      <c r="SRN5" s="74"/>
      <c r="SRO5" s="74"/>
      <c r="SRP5" s="74"/>
      <c r="SRQ5" s="74"/>
      <c r="SRR5" s="74"/>
      <c r="SRS5" s="74"/>
      <c r="SRT5" s="74"/>
      <c r="SRU5" s="74"/>
      <c r="SRV5" s="74"/>
      <c r="SRW5" s="74"/>
      <c r="SRX5" s="74"/>
      <c r="SRY5" s="74"/>
      <c r="SRZ5" s="74"/>
      <c r="SSA5" s="74"/>
      <c r="SSB5" s="74"/>
      <c r="SSC5" s="74"/>
      <c r="SSD5" s="74"/>
      <c r="SSE5" s="74"/>
      <c r="SSF5" s="74"/>
      <c r="SSG5" s="74"/>
      <c r="SSH5" s="74"/>
      <c r="SSI5" s="74"/>
      <c r="SSJ5" s="74"/>
      <c r="SSK5" s="74"/>
      <c r="SSL5" s="74"/>
      <c r="SSM5" s="74"/>
      <c r="SSN5" s="74"/>
      <c r="SSO5" s="74"/>
      <c r="SSP5" s="74"/>
      <c r="SSQ5" s="74"/>
      <c r="SSR5" s="74"/>
      <c r="SSS5" s="74"/>
      <c r="SST5" s="74"/>
      <c r="SSU5" s="74"/>
      <c r="SSV5" s="74"/>
      <c r="SSW5" s="74"/>
      <c r="SSX5" s="74"/>
      <c r="SSY5" s="74"/>
      <c r="SSZ5" s="74"/>
      <c r="STA5" s="74"/>
      <c r="STB5" s="74"/>
      <c r="STC5" s="74"/>
      <c r="STD5" s="74"/>
      <c r="STE5" s="74"/>
      <c r="STF5" s="74"/>
      <c r="STG5" s="74"/>
      <c r="STH5" s="74"/>
      <c r="STI5" s="74"/>
      <c r="STJ5" s="74"/>
      <c r="STK5" s="74"/>
      <c r="STL5" s="74"/>
      <c r="STM5" s="74"/>
      <c r="STN5" s="74"/>
      <c r="STO5" s="74"/>
      <c r="STP5" s="74"/>
      <c r="STQ5" s="74"/>
      <c r="STR5" s="74"/>
      <c r="STS5" s="74"/>
      <c r="STT5" s="74"/>
      <c r="STU5" s="74"/>
      <c r="STV5" s="74"/>
      <c r="STW5" s="74"/>
      <c r="STX5" s="74"/>
      <c r="STY5" s="74"/>
      <c r="STZ5" s="74"/>
      <c r="SUA5" s="74"/>
      <c r="SUB5" s="74"/>
      <c r="SUC5" s="74"/>
      <c r="SUD5" s="74"/>
      <c r="SUE5" s="74"/>
      <c r="SUF5" s="74"/>
      <c r="SUG5" s="74"/>
      <c r="SUH5" s="74"/>
      <c r="SUI5" s="74"/>
      <c r="SUJ5" s="74"/>
      <c r="SUK5" s="74"/>
      <c r="SUL5" s="74"/>
      <c r="SUM5" s="74"/>
      <c r="SUN5" s="74"/>
      <c r="SUO5" s="74"/>
      <c r="SUP5" s="74"/>
      <c r="SUQ5" s="74"/>
      <c r="SUR5" s="74"/>
      <c r="SUS5" s="74"/>
      <c r="SUT5" s="74"/>
      <c r="SUU5" s="74"/>
      <c r="SUV5" s="74"/>
      <c r="SUW5" s="74"/>
      <c r="SUX5" s="74"/>
      <c r="SUY5" s="74"/>
      <c r="SUZ5" s="74"/>
      <c r="SVA5" s="74"/>
      <c r="SVB5" s="74"/>
      <c r="SVC5" s="74"/>
      <c r="SVD5" s="74"/>
      <c r="SVE5" s="74"/>
      <c r="SVF5" s="74"/>
      <c r="SVG5" s="74"/>
      <c r="SVH5" s="74"/>
      <c r="SVI5" s="74"/>
      <c r="SVJ5" s="74"/>
      <c r="SVK5" s="74"/>
      <c r="SVL5" s="74"/>
      <c r="SVM5" s="74"/>
      <c r="SVN5" s="74"/>
      <c r="SVO5" s="74"/>
      <c r="SVP5" s="74"/>
      <c r="SVQ5" s="74"/>
      <c r="SVR5" s="74"/>
      <c r="SVS5" s="74"/>
      <c r="SVT5" s="74"/>
      <c r="SVU5" s="74"/>
      <c r="SVV5" s="74"/>
      <c r="SVW5" s="74"/>
      <c r="SVX5" s="74"/>
      <c r="SVY5" s="74"/>
      <c r="SVZ5" s="74"/>
      <c r="SWA5" s="74"/>
      <c r="SWB5" s="74"/>
      <c r="SWC5" s="74"/>
      <c r="SWD5" s="74"/>
      <c r="SWE5" s="74"/>
      <c r="SWF5" s="74"/>
      <c r="SWG5" s="74"/>
      <c r="SWH5" s="74"/>
      <c r="SWI5" s="74"/>
      <c r="SWJ5" s="74"/>
      <c r="SWK5" s="74"/>
      <c r="SWL5" s="74"/>
      <c r="SWM5" s="74"/>
      <c r="SWN5" s="74"/>
      <c r="SWO5" s="74"/>
      <c r="SWP5" s="74"/>
      <c r="SWQ5" s="74"/>
      <c r="SWR5" s="74"/>
      <c r="SWS5" s="74"/>
      <c r="SWT5" s="74"/>
      <c r="SWU5" s="74"/>
      <c r="SWV5" s="74"/>
      <c r="SWW5" s="74"/>
      <c r="SWX5" s="74"/>
      <c r="SWY5" s="74"/>
      <c r="SWZ5" s="74"/>
      <c r="SXA5" s="74"/>
      <c r="SXB5" s="74"/>
      <c r="SXC5" s="74"/>
      <c r="SXD5" s="74"/>
      <c r="SXE5" s="74"/>
      <c r="SXF5" s="74"/>
      <c r="SXG5" s="74"/>
      <c r="SXH5" s="74"/>
      <c r="SXI5" s="74"/>
      <c r="SXJ5" s="74"/>
      <c r="SXK5" s="74"/>
      <c r="SXL5" s="74"/>
      <c r="SXM5" s="74"/>
      <c r="SXN5" s="74"/>
      <c r="SXO5" s="74"/>
      <c r="SXP5" s="74"/>
      <c r="SXQ5" s="74"/>
      <c r="SXR5" s="74"/>
      <c r="SXS5" s="74"/>
      <c r="SXT5" s="74"/>
      <c r="SXU5" s="74"/>
      <c r="SXV5" s="74"/>
      <c r="SXW5" s="74"/>
      <c r="SXX5" s="74"/>
      <c r="SXY5" s="74"/>
      <c r="SXZ5" s="74"/>
      <c r="SYA5" s="74"/>
      <c r="SYB5" s="74"/>
      <c r="SYC5" s="74"/>
      <c r="SYD5" s="74"/>
      <c r="SYE5" s="74"/>
      <c r="SYF5" s="74"/>
      <c r="SYG5" s="74"/>
      <c r="SYH5" s="74"/>
      <c r="SYI5" s="74"/>
      <c r="SYJ5" s="74"/>
      <c r="SYK5" s="74"/>
      <c r="SYL5" s="74"/>
      <c r="SYM5" s="74"/>
      <c r="SYN5" s="74"/>
      <c r="SYO5" s="74"/>
      <c r="SYP5" s="74"/>
      <c r="SYQ5" s="74"/>
      <c r="SYR5" s="74"/>
      <c r="SYS5" s="74"/>
      <c r="SYT5" s="74"/>
      <c r="SYU5" s="74"/>
      <c r="SYV5" s="74"/>
      <c r="SYW5" s="74"/>
      <c r="SYX5" s="74"/>
      <c r="SYY5" s="74"/>
      <c r="SYZ5" s="74"/>
      <c r="SZA5" s="74"/>
      <c r="SZB5" s="74"/>
      <c r="SZC5" s="74"/>
      <c r="SZD5" s="74"/>
      <c r="SZE5" s="74"/>
      <c r="SZF5" s="74"/>
      <c r="SZG5" s="74"/>
      <c r="SZH5" s="74"/>
      <c r="SZI5" s="74"/>
      <c r="SZJ5" s="74"/>
      <c r="SZK5" s="74"/>
      <c r="SZL5" s="74"/>
      <c r="SZM5" s="74"/>
      <c r="SZN5" s="74"/>
      <c r="SZO5" s="74"/>
      <c r="SZP5" s="74"/>
      <c r="SZQ5" s="74"/>
      <c r="SZR5" s="74"/>
      <c r="SZS5" s="74"/>
      <c r="SZT5" s="74"/>
      <c r="SZU5" s="74"/>
      <c r="SZV5" s="74"/>
      <c r="SZW5" s="74"/>
      <c r="SZX5" s="74"/>
      <c r="SZY5" s="74"/>
      <c r="SZZ5" s="74"/>
      <c r="TAA5" s="74"/>
      <c r="TAB5" s="74"/>
      <c r="TAC5" s="74"/>
      <c r="TAD5" s="74"/>
      <c r="TAE5" s="74"/>
      <c r="TAF5" s="74"/>
      <c r="TAG5" s="74"/>
      <c r="TAH5" s="74"/>
      <c r="TAI5" s="74"/>
      <c r="TAJ5" s="74"/>
      <c r="TAK5" s="74"/>
      <c r="TAL5" s="74"/>
      <c r="TAM5" s="74"/>
      <c r="TAN5" s="74"/>
      <c r="TAO5" s="74"/>
      <c r="TAP5" s="74"/>
      <c r="TAQ5" s="74"/>
      <c r="TAR5" s="74"/>
      <c r="TAS5" s="74"/>
      <c r="TAT5" s="74"/>
      <c r="TAU5" s="74"/>
      <c r="TAV5" s="74"/>
      <c r="TAW5" s="74"/>
      <c r="TAX5" s="74"/>
      <c r="TAY5" s="74"/>
      <c r="TAZ5" s="74"/>
      <c r="TBA5" s="74"/>
      <c r="TBB5" s="74"/>
      <c r="TBC5" s="74"/>
      <c r="TBD5" s="74"/>
      <c r="TBE5" s="74"/>
      <c r="TBF5" s="74"/>
      <c r="TBG5" s="74"/>
      <c r="TBH5" s="74"/>
      <c r="TBI5" s="74"/>
      <c r="TBJ5" s="74"/>
      <c r="TBK5" s="74"/>
      <c r="TBL5" s="74"/>
      <c r="TBM5" s="74"/>
      <c r="TBN5" s="74"/>
      <c r="TBO5" s="74"/>
      <c r="TBP5" s="74"/>
      <c r="TBQ5" s="74"/>
      <c r="TBR5" s="74"/>
      <c r="TBS5" s="74"/>
      <c r="TBT5" s="74"/>
      <c r="TBU5" s="74"/>
      <c r="TBV5" s="74"/>
      <c r="TBW5" s="74"/>
      <c r="TBX5" s="74"/>
      <c r="TBY5" s="74"/>
      <c r="TBZ5" s="74"/>
      <c r="TCA5" s="74"/>
      <c r="TCB5" s="74"/>
      <c r="TCC5" s="74"/>
      <c r="TCD5" s="74"/>
      <c r="TCE5" s="74"/>
      <c r="TCF5" s="74"/>
      <c r="TCG5" s="74"/>
      <c r="TCH5" s="74"/>
      <c r="TCI5" s="74"/>
      <c r="TCJ5" s="74"/>
      <c r="TCK5" s="74"/>
      <c r="TCL5" s="74"/>
      <c r="TCM5" s="74"/>
      <c r="TCN5" s="74"/>
      <c r="TCO5" s="74"/>
      <c r="TCP5" s="74"/>
      <c r="TCQ5" s="74"/>
      <c r="TCR5" s="74"/>
      <c r="TCS5" s="74"/>
      <c r="TCT5" s="74"/>
      <c r="TCU5" s="74"/>
      <c r="TCV5" s="74"/>
      <c r="TCW5" s="74"/>
      <c r="TCX5" s="74"/>
      <c r="TCY5" s="74"/>
      <c r="TCZ5" s="74"/>
      <c r="TDA5" s="74"/>
      <c r="TDB5" s="74"/>
      <c r="TDC5" s="74"/>
      <c r="TDD5" s="74"/>
      <c r="TDE5" s="74"/>
      <c r="TDF5" s="74"/>
      <c r="TDG5" s="74"/>
      <c r="TDH5" s="74"/>
      <c r="TDI5" s="74"/>
      <c r="TDJ5" s="74"/>
      <c r="TDK5" s="74"/>
      <c r="TDL5" s="74"/>
      <c r="TDM5" s="74"/>
      <c r="TDN5" s="74"/>
      <c r="TDO5" s="74"/>
      <c r="TDP5" s="74"/>
      <c r="TDQ5" s="74"/>
      <c r="TDR5" s="74"/>
      <c r="TDS5" s="74"/>
      <c r="TDT5" s="74"/>
      <c r="TDU5" s="74"/>
      <c r="TDV5" s="74"/>
      <c r="TDW5" s="74"/>
      <c r="TDX5" s="74"/>
      <c r="TDY5" s="74"/>
      <c r="TDZ5" s="74"/>
      <c r="TEA5" s="74"/>
      <c r="TEB5" s="74"/>
      <c r="TEC5" s="74"/>
      <c r="TED5" s="74"/>
      <c r="TEE5" s="74"/>
      <c r="TEF5" s="74"/>
      <c r="TEG5" s="74"/>
      <c r="TEH5" s="74"/>
      <c r="TEI5" s="74"/>
      <c r="TEJ5" s="74"/>
      <c r="TEK5" s="74"/>
      <c r="TEL5" s="74"/>
      <c r="TEM5" s="74"/>
      <c r="TEN5" s="74"/>
      <c r="TEO5" s="74"/>
      <c r="TEP5" s="74"/>
      <c r="TEQ5" s="74"/>
      <c r="TER5" s="74"/>
      <c r="TES5" s="74"/>
      <c r="TET5" s="74"/>
      <c r="TEU5" s="74"/>
      <c r="TEV5" s="74"/>
      <c r="TEW5" s="74"/>
      <c r="TEX5" s="74"/>
      <c r="TEY5" s="74"/>
      <c r="TEZ5" s="74"/>
      <c r="TFA5" s="74"/>
      <c r="TFB5" s="74"/>
      <c r="TFC5" s="74"/>
      <c r="TFD5" s="74"/>
      <c r="TFE5" s="74"/>
      <c r="TFF5" s="74"/>
      <c r="TFG5" s="74"/>
      <c r="TFH5" s="74"/>
      <c r="TFI5" s="74"/>
      <c r="TFJ5" s="74"/>
      <c r="TFK5" s="74"/>
      <c r="TFL5" s="74"/>
      <c r="TFM5" s="74"/>
      <c r="TFN5" s="74"/>
      <c r="TFO5" s="74"/>
      <c r="TFP5" s="74"/>
      <c r="TFQ5" s="74"/>
      <c r="TFR5" s="74"/>
      <c r="TFS5" s="74"/>
      <c r="TFT5" s="74"/>
      <c r="TFU5" s="74"/>
      <c r="TFV5" s="74"/>
      <c r="TFW5" s="74"/>
      <c r="TFX5" s="74"/>
      <c r="TFY5" s="74"/>
      <c r="TFZ5" s="74"/>
      <c r="TGA5" s="74"/>
      <c r="TGB5" s="74"/>
      <c r="TGC5" s="74"/>
      <c r="TGD5" s="74"/>
      <c r="TGE5" s="74"/>
      <c r="TGF5" s="74"/>
      <c r="TGG5" s="74"/>
      <c r="TGH5" s="74"/>
      <c r="TGI5" s="74"/>
      <c r="TGJ5" s="74"/>
      <c r="TGK5" s="74"/>
      <c r="TGL5" s="74"/>
      <c r="TGM5" s="74"/>
      <c r="TGN5" s="74"/>
      <c r="TGO5" s="74"/>
      <c r="TGP5" s="74"/>
      <c r="TGQ5" s="74"/>
      <c r="TGR5" s="74"/>
      <c r="TGS5" s="74"/>
      <c r="TGT5" s="74"/>
      <c r="TGU5" s="74"/>
      <c r="TGV5" s="74"/>
      <c r="TGW5" s="74"/>
      <c r="TGX5" s="74"/>
      <c r="TGY5" s="74"/>
      <c r="TGZ5" s="74"/>
      <c r="THA5" s="74"/>
      <c r="THB5" s="74"/>
      <c r="THC5" s="74"/>
      <c r="THD5" s="74"/>
      <c r="THE5" s="74"/>
      <c r="THF5" s="74"/>
      <c r="THG5" s="74"/>
      <c r="THH5" s="74"/>
      <c r="THI5" s="74"/>
      <c r="THJ5" s="74"/>
      <c r="THK5" s="74"/>
      <c r="THL5" s="74"/>
      <c r="THM5" s="74"/>
      <c r="THN5" s="74"/>
      <c r="THO5" s="74"/>
      <c r="THP5" s="74"/>
      <c r="THQ5" s="74"/>
      <c r="THR5" s="74"/>
      <c r="THS5" s="74"/>
      <c r="THT5" s="74"/>
      <c r="THU5" s="74"/>
      <c r="THV5" s="74"/>
      <c r="THW5" s="74"/>
      <c r="THX5" s="74"/>
      <c r="THY5" s="74"/>
      <c r="THZ5" s="74"/>
      <c r="TIA5" s="74"/>
      <c r="TIB5" s="74"/>
      <c r="TIC5" s="74"/>
      <c r="TID5" s="74"/>
      <c r="TIE5" s="74"/>
      <c r="TIF5" s="74"/>
      <c r="TIG5" s="74"/>
      <c r="TIH5" s="74"/>
      <c r="TII5" s="74"/>
      <c r="TIJ5" s="74"/>
      <c r="TIK5" s="74"/>
      <c r="TIL5" s="74"/>
      <c r="TIM5" s="74"/>
      <c r="TIN5" s="74"/>
      <c r="TIO5" s="74"/>
      <c r="TIP5" s="74"/>
      <c r="TIQ5" s="74"/>
      <c r="TIR5" s="74"/>
      <c r="TIS5" s="74"/>
      <c r="TIT5" s="74"/>
      <c r="TIU5" s="74"/>
      <c r="TIV5" s="74"/>
      <c r="TIW5" s="74"/>
      <c r="TIX5" s="74"/>
      <c r="TIY5" s="74"/>
      <c r="TIZ5" s="74"/>
      <c r="TJA5" s="74"/>
      <c r="TJB5" s="74"/>
      <c r="TJC5" s="74"/>
      <c r="TJD5" s="74"/>
      <c r="TJE5" s="74"/>
      <c r="TJF5" s="74"/>
      <c r="TJG5" s="74"/>
      <c r="TJH5" s="74"/>
      <c r="TJI5" s="74"/>
      <c r="TJJ5" s="74"/>
      <c r="TJK5" s="74"/>
      <c r="TJL5" s="74"/>
      <c r="TJM5" s="74"/>
      <c r="TJN5" s="74"/>
      <c r="TJO5" s="74"/>
      <c r="TJP5" s="74"/>
      <c r="TJQ5" s="74"/>
      <c r="TJR5" s="74"/>
      <c r="TJS5" s="74"/>
      <c r="TJT5" s="74"/>
      <c r="TJU5" s="74"/>
      <c r="TJV5" s="74"/>
      <c r="TJW5" s="74"/>
      <c r="TJX5" s="74"/>
      <c r="TJY5" s="74"/>
      <c r="TJZ5" s="74"/>
      <c r="TKA5" s="74"/>
      <c r="TKB5" s="74"/>
      <c r="TKC5" s="74"/>
      <c r="TKD5" s="74"/>
      <c r="TKE5" s="74"/>
      <c r="TKF5" s="74"/>
      <c r="TKG5" s="74"/>
      <c r="TKH5" s="74"/>
      <c r="TKI5" s="74"/>
      <c r="TKJ5" s="74"/>
      <c r="TKK5" s="74"/>
      <c r="TKL5" s="74"/>
      <c r="TKM5" s="74"/>
      <c r="TKN5" s="74"/>
      <c r="TKO5" s="74"/>
      <c r="TKP5" s="74"/>
      <c r="TKQ5" s="74"/>
      <c r="TKR5" s="74"/>
      <c r="TKS5" s="74"/>
      <c r="TKT5" s="74"/>
      <c r="TKU5" s="74"/>
      <c r="TKV5" s="74"/>
      <c r="TKW5" s="74"/>
      <c r="TKX5" s="74"/>
      <c r="TKY5" s="74"/>
      <c r="TKZ5" s="74"/>
      <c r="TLA5" s="74"/>
      <c r="TLB5" s="74"/>
      <c r="TLC5" s="74"/>
      <c r="TLD5" s="74"/>
      <c r="TLE5" s="74"/>
      <c r="TLF5" s="74"/>
      <c r="TLG5" s="74"/>
      <c r="TLH5" s="74"/>
      <c r="TLI5" s="74"/>
      <c r="TLJ5" s="74"/>
      <c r="TLK5" s="74"/>
      <c r="TLL5" s="74"/>
      <c r="TLM5" s="74"/>
      <c r="TLN5" s="74"/>
      <c r="TLO5" s="74"/>
      <c r="TLP5" s="74"/>
      <c r="TLQ5" s="74"/>
      <c r="TLR5" s="74"/>
      <c r="TLS5" s="74"/>
      <c r="TLT5" s="74"/>
      <c r="TLU5" s="74"/>
      <c r="TLV5" s="74"/>
      <c r="TLW5" s="74"/>
      <c r="TLX5" s="74"/>
      <c r="TLY5" s="74"/>
      <c r="TLZ5" s="74"/>
      <c r="TMA5" s="74"/>
      <c r="TMB5" s="74"/>
      <c r="TMC5" s="74"/>
      <c r="TMD5" s="74"/>
      <c r="TME5" s="74"/>
      <c r="TMF5" s="74"/>
      <c r="TMG5" s="74"/>
      <c r="TMH5" s="74"/>
      <c r="TMI5" s="74"/>
      <c r="TMJ5" s="74"/>
      <c r="TMK5" s="74"/>
      <c r="TML5" s="74"/>
      <c r="TMM5" s="74"/>
      <c r="TMN5" s="74"/>
      <c r="TMO5" s="74"/>
      <c r="TMP5" s="74"/>
      <c r="TMQ5" s="74"/>
      <c r="TMR5" s="74"/>
      <c r="TMS5" s="74"/>
      <c r="TMT5" s="74"/>
      <c r="TMU5" s="74"/>
      <c r="TMV5" s="74"/>
      <c r="TMW5" s="74"/>
      <c r="TMX5" s="74"/>
      <c r="TMY5" s="74"/>
      <c r="TMZ5" s="74"/>
      <c r="TNA5" s="74"/>
      <c r="TNB5" s="74"/>
      <c r="TNC5" s="74"/>
      <c r="TND5" s="74"/>
      <c r="TNE5" s="74"/>
      <c r="TNF5" s="74"/>
      <c r="TNG5" s="74"/>
      <c r="TNH5" s="74"/>
      <c r="TNI5" s="74"/>
      <c r="TNJ5" s="74"/>
      <c r="TNK5" s="74"/>
      <c r="TNL5" s="74"/>
      <c r="TNM5" s="74"/>
      <c r="TNN5" s="74"/>
      <c r="TNO5" s="74"/>
      <c r="TNP5" s="74"/>
      <c r="TNQ5" s="74"/>
      <c r="TNR5" s="74"/>
      <c r="TNS5" s="74"/>
      <c r="TNT5" s="74"/>
      <c r="TNU5" s="74"/>
      <c r="TNV5" s="74"/>
      <c r="TNW5" s="74"/>
      <c r="TNX5" s="74"/>
      <c r="TNY5" s="74"/>
      <c r="TNZ5" s="74"/>
      <c r="TOA5" s="74"/>
      <c r="TOB5" s="74"/>
      <c r="TOC5" s="74"/>
      <c r="TOD5" s="74"/>
      <c r="TOE5" s="74"/>
      <c r="TOF5" s="74"/>
      <c r="TOG5" s="74"/>
      <c r="TOH5" s="74"/>
      <c r="TOI5" s="74"/>
      <c r="TOJ5" s="74"/>
      <c r="TOK5" s="74"/>
      <c r="TOL5" s="74"/>
      <c r="TOM5" s="74"/>
      <c r="TON5" s="74"/>
      <c r="TOO5" s="74"/>
      <c r="TOP5" s="74"/>
      <c r="TOQ5" s="74"/>
      <c r="TOR5" s="74"/>
      <c r="TOS5" s="74"/>
      <c r="TOT5" s="74"/>
      <c r="TOU5" s="74"/>
      <c r="TOV5" s="74"/>
      <c r="TOW5" s="74"/>
      <c r="TOX5" s="74"/>
      <c r="TOY5" s="74"/>
      <c r="TOZ5" s="74"/>
      <c r="TPA5" s="74"/>
      <c r="TPB5" s="74"/>
      <c r="TPC5" s="74"/>
      <c r="TPD5" s="74"/>
      <c r="TPE5" s="74"/>
      <c r="TPF5" s="74"/>
      <c r="TPG5" s="74"/>
      <c r="TPH5" s="74"/>
      <c r="TPI5" s="74"/>
      <c r="TPJ5" s="74"/>
      <c r="TPK5" s="74"/>
      <c r="TPL5" s="74"/>
      <c r="TPM5" s="74"/>
      <c r="TPN5" s="74"/>
      <c r="TPO5" s="74"/>
      <c r="TPP5" s="74"/>
      <c r="TPQ5" s="74"/>
      <c r="TPR5" s="74"/>
      <c r="TPS5" s="74"/>
      <c r="TPT5" s="74"/>
      <c r="TPU5" s="74"/>
      <c r="TPV5" s="74"/>
      <c r="TPW5" s="74"/>
      <c r="TPX5" s="74"/>
      <c r="TPY5" s="74"/>
      <c r="TPZ5" s="74"/>
      <c r="TQA5" s="74"/>
      <c r="TQB5" s="74"/>
      <c r="TQC5" s="74"/>
      <c r="TQD5" s="74"/>
      <c r="TQE5" s="74"/>
      <c r="TQF5" s="74"/>
      <c r="TQG5" s="74"/>
      <c r="TQH5" s="74"/>
      <c r="TQI5" s="74"/>
      <c r="TQJ5" s="74"/>
      <c r="TQK5" s="74"/>
      <c r="TQL5" s="74"/>
      <c r="TQM5" s="74"/>
      <c r="TQN5" s="74"/>
      <c r="TQO5" s="74"/>
      <c r="TQP5" s="74"/>
      <c r="TQQ5" s="74"/>
      <c r="TQR5" s="74"/>
      <c r="TQS5" s="74"/>
      <c r="TQT5" s="74"/>
      <c r="TQU5" s="74"/>
      <c r="TQV5" s="74"/>
      <c r="TQW5" s="74"/>
      <c r="TQX5" s="74"/>
      <c r="TQY5" s="74"/>
      <c r="TQZ5" s="74"/>
      <c r="TRA5" s="74"/>
      <c r="TRB5" s="74"/>
      <c r="TRC5" s="74"/>
      <c r="TRD5" s="74"/>
      <c r="TRE5" s="74"/>
      <c r="TRF5" s="74"/>
      <c r="TRG5" s="74"/>
      <c r="TRH5" s="74"/>
      <c r="TRI5" s="74"/>
      <c r="TRJ5" s="74"/>
      <c r="TRK5" s="74"/>
      <c r="TRL5" s="74"/>
      <c r="TRM5" s="74"/>
      <c r="TRN5" s="74"/>
      <c r="TRO5" s="74"/>
      <c r="TRP5" s="74"/>
      <c r="TRQ5" s="74"/>
      <c r="TRR5" s="74"/>
      <c r="TRS5" s="74"/>
      <c r="TRT5" s="74"/>
      <c r="TRU5" s="74"/>
      <c r="TRV5" s="74"/>
      <c r="TRW5" s="74"/>
      <c r="TRX5" s="74"/>
      <c r="TRY5" s="74"/>
      <c r="TRZ5" s="74"/>
      <c r="TSA5" s="74"/>
      <c r="TSB5" s="74"/>
      <c r="TSC5" s="74"/>
      <c r="TSD5" s="74"/>
      <c r="TSE5" s="74"/>
      <c r="TSF5" s="74"/>
      <c r="TSG5" s="74"/>
      <c r="TSH5" s="74"/>
      <c r="TSI5" s="74"/>
      <c r="TSJ5" s="74"/>
      <c r="TSK5" s="74"/>
      <c r="TSL5" s="74"/>
      <c r="TSM5" s="74"/>
      <c r="TSN5" s="74"/>
      <c r="TSO5" s="74"/>
      <c r="TSP5" s="74"/>
      <c r="TSQ5" s="74"/>
      <c r="TSR5" s="74"/>
      <c r="TSS5" s="74"/>
      <c r="TST5" s="74"/>
      <c r="TSU5" s="74"/>
      <c r="TSV5" s="74"/>
      <c r="TSW5" s="74"/>
      <c r="TSX5" s="74"/>
      <c r="TSY5" s="74"/>
      <c r="TSZ5" s="74"/>
      <c r="TTA5" s="74"/>
      <c r="TTB5" s="74"/>
      <c r="TTC5" s="74"/>
      <c r="TTD5" s="74"/>
      <c r="TTE5" s="74"/>
      <c r="TTF5" s="74"/>
      <c r="TTG5" s="74"/>
      <c r="TTH5" s="74"/>
      <c r="TTI5" s="74"/>
      <c r="TTJ5" s="74"/>
      <c r="TTK5" s="74"/>
      <c r="TTL5" s="74"/>
      <c r="TTM5" s="74"/>
      <c r="TTN5" s="74"/>
      <c r="TTO5" s="74"/>
      <c r="TTP5" s="74"/>
      <c r="TTQ5" s="74"/>
      <c r="TTR5" s="74"/>
      <c r="TTS5" s="74"/>
      <c r="TTT5" s="74"/>
      <c r="TTU5" s="74"/>
      <c r="TTV5" s="74"/>
      <c r="TTW5" s="74"/>
      <c r="TTX5" s="74"/>
      <c r="TTY5" s="74"/>
      <c r="TTZ5" s="74"/>
      <c r="TUA5" s="74"/>
      <c r="TUB5" s="74"/>
      <c r="TUC5" s="74"/>
      <c r="TUD5" s="74"/>
      <c r="TUE5" s="74"/>
      <c r="TUF5" s="74"/>
      <c r="TUG5" s="74"/>
      <c r="TUH5" s="74"/>
      <c r="TUI5" s="74"/>
      <c r="TUJ5" s="74"/>
      <c r="TUK5" s="74"/>
      <c r="TUL5" s="74"/>
      <c r="TUM5" s="74"/>
      <c r="TUN5" s="74"/>
      <c r="TUO5" s="74"/>
      <c r="TUP5" s="74"/>
      <c r="TUQ5" s="74"/>
      <c r="TUR5" s="74"/>
      <c r="TUS5" s="74"/>
      <c r="TUT5" s="74"/>
      <c r="TUU5" s="74"/>
      <c r="TUV5" s="74"/>
      <c r="TUW5" s="74"/>
      <c r="TUX5" s="74"/>
      <c r="TUY5" s="74"/>
      <c r="TUZ5" s="74"/>
      <c r="TVA5" s="74"/>
      <c r="TVB5" s="74"/>
      <c r="TVC5" s="74"/>
      <c r="TVD5" s="74"/>
      <c r="TVE5" s="74"/>
      <c r="TVF5" s="74"/>
      <c r="TVG5" s="74"/>
      <c r="TVH5" s="74"/>
      <c r="TVI5" s="74"/>
      <c r="TVJ5" s="74"/>
      <c r="TVK5" s="74"/>
      <c r="TVL5" s="74"/>
      <c r="TVM5" s="74"/>
      <c r="TVN5" s="74"/>
      <c r="TVO5" s="74"/>
      <c r="TVP5" s="74"/>
      <c r="TVQ5" s="74"/>
      <c r="TVR5" s="74"/>
      <c r="TVS5" s="74"/>
      <c r="TVT5" s="74"/>
      <c r="TVU5" s="74"/>
      <c r="TVV5" s="74"/>
      <c r="TVW5" s="74"/>
      <c r="TVX5" s="74"/>
      <c r="TVY5" s="74"/>
      <c r="TVZ5" s="74"/>
      <c r="TWA5" s="74"/>
      <c r="TWB5" s="74"/>
      <c r="TWC5" s="74"/>
      <c r="TWD5" s="74"/>
      <c r="TWE5" s="74"/>
      <c r="TWF5" s="74"/>
      <c r="TWG5" s="74"/>
      <c r="TWH5" s="74"/>
      <c r="TWI5" s="74"/>
      <c r="TWJ5" s="74"/>
      <c r="TWK5" s="74"/>
      <c r="TWL5" s="74"/>
      <c r="TWM5" s="74"/>
      <c r="TWN5" s="74"/>
      <c r="TWO5" s="74"/>
      <c r="TWP5" s="74"/>
      <c r="TWQ5" s="74"/>
      <c r="TWR5" s="74"/>
      <c r="TWS5" s="74"/>
      <c r="TWT5" s="74"/>
      <c r="TWU5" s="74"/>
      <c r="TWV5" s="74"/>
      <c r="TWW5" s="74"/>
      <c r="TWX5" s="74"/>
      <c r="TWY5" s="74"/>
      <c r="TWZ5" s="74"/>
      <c r="TXA5" s="74"/>
      <c r="TXB5" s="74"/>
      <c r="TXC5" s="74"/>
      <c r="TXD5" s="74"/>
      <c r="TXE5" s="74"/>
      <c r="TXF5" s="74"/>
      <c r="TXG5" s="74"/>
      <c r="TXH5" s="74"/>
      <c r="TXI5" s="74"/>
      <c r="TXJ5" s="74"/>
      <c r="TXK5" s="74"/>
      <c r="TXL5" s="74"/>
      <c r="TXM5" s="74"/>
      <c r="TXN5" s="74"/>
      <c r="TXO5" s="74"/>
      <c r="TXP5" s="74"/>
      <c r="TXQ5" s="74"/>
      <c r="TXR5" s="74"/>
      <c r="TXS5" s="74"/>
      <c r="TXT5" s="74"/>
      <c r="TXU5" s="74"/>
      <c r="TXV5" s="74"/>
      <c r="TXW5" s="74"/>
      <c r="TXX5" s="74"/>
      <c r="TXY5" s="74"/>
      <c r="TXZ5" s="74"/>
      <c r="TYA5" s="74"/>
      <c r="TYB5" s="74"/>
      <c r="TYC5" s="74"/>
      <c r="TYD5" s="74"/>
      <c r="TYE5" s="74"/>
      <c r="TYF5" s="74"/>
      <c r="TYG5" s="74"/>
      <c r="TYH5" s="74"/>
      <c r="TYI5" s="74"/>
      <c r="TYJ5" s="74"/>
      <c r="TYK5" s="74"/>
      <c r="TYL5" s="74"/>
      <c r="TYM5" s="74"/>
      <c r="TYN5" s="74"/>
      <c r="TYO5" s="74"/>
      <c r="TYP5" s="74"/>
      <c r="TYQ5" s="74"/>
      <c r="TYR5" s="74"/>
      <c r="TYS5" s="74"/>
      <c r="TYT5" s="74"/>
      <c r="TYU5" s="74"/>
      <c r="TYV5" s="74"/>
      <c r="TYW5" s="74"/>
      <c r="TYX5" s="74"/>
      <c r="TYY5" s="74"/>
      <c r="TYZ5" s="74"/>
      <c r="TZA5" s="74"/>
      <c r="TZB5" s="74"/>
      <c r="TZC5" s="74"/>
      <c r="TZD5" s="74"/>
      <c r="TZE5" s="74"/>
      <c r="TZF5" s="74"/>
      <c r="TZG5" s="74"/>
      <c r="TZH5" s="74"/>
      <c r="TZI5" s="74"/>
      <c r="TZJ5" s="74"/>
      <c r="TZK5" s="74"/>
      <c r="TZL5" s="74"/>
      <c r="TZM5" s="74"/>
      <c r="TZN5" s="74"/>
      <c r="TZO5" s="74"/>
      <c r="TZP5" s="74"/>
      <c r="TZQ5" s="74"/>
      <c r="TZR5" s="74"/>
      <c r="TZS5" s="74"/>
      <c r="TZT5" s="74"/>
      <c r="TZU5" s="74"/>
      <c r="TZV5" s="74"/>
      <c r="TZW5" s="74"/>
      <c r="TZX5" s="74"/>
      <c r="TZY5" s="74"/>
      <c r="TZZ5" s="74"/>
      <c r="UAA5" s="74"/>
      <c r="UAB5" s="74"/>
      <c r="UAC5" s="74"/>
      <c r="UAD5" s="74"/>
      <c r="UAE5" s="74"/>
      <c r="UAF5" s="74"/>
      <c r="UAG5" s="74"/>
      <c r="UAH5" s="74"/>
      <c r="UAI5" s="74"/>
      <c r="UAJ5" s="74"/>
      <c r="UAK5" s="74"/>
      <c r="UAL5" s="74"/>
      <c r="UAM5" s="74"/>
      <c r="UAN5" s="74"/>
      <c r="UAO5" s="74"/>
      <c r="UAP5" s="74"/>
      <c r="UAQ5" s="74"/>
      <c r="UAR5" s="74"/>
      <c r="UAS5" s="74"/>
      <c r="UAT5" s="74"/>
      <c r="UAU5" s="74"/>
      <c r="UAV5" s="74"/>
      <c r="UAW5" s="74"/>
      <c r="UAX5" s="74"/>
      <c r="UAY5" s="74"/>
      <c r="UAZ5" s="74"/>
      <c r="UBA5" s="74"/>
      <c r="UBB5" s="74"/>
      <c r="UBC5" s="74"/>
      <c r="UBD5" s="74"/>
      <c r="UBE5" s="74"/>
      <c r="UBF5" s="74"/>
      <c r="UBG5" s="74"/>
      <c r="UBH5" s="74"/>
      <c r="UBI5" s="74"/>
      <c r="UBJ5" s="74"/>
      <c r="UBK5" s="74"/>
      <c r="UBL5" s="74"/>
      <c r="UBM5" s="74"/>
      <c r="UBN5" s="74"/>
      <c r="UBO5" s="74"/>
      <c r="UBP5" s="74"/>
      <c r="UBQ5" s="74"/>
      <c r="UBR5" s="74"/>
      <c r="UBS5" s="74"/>
      <c r="UBT5" s="74"/>
      <c r="UBU5" s="74"/>
      <c r="UBV5" s="74"/>
      <c r="UBW5" s="74"/>
      <c r="UBX5" s="74"/>
      <c r="UBY5" s="74"/>
      <c r="UBZ5" s="74"/>
      <c r="UCA5" s="74"/>
      <c r="UCB5" s="74"/>
      <c r="UCC5" s="74"/>
      <c r="UCD5" s="74"/>
      <c r="UCE5" s="74"/>
      <c r="UCF5" s="74"/>
      <c r="UCG5" s="74"/>
      <c r="UCH5" s="74"/>
      <c r="UCI5" s="74"/>
      <c r="UCJ5" s="74"/>
      <c r="UCK5" s="74"/>
      <c r="UCL5" s="74"/>
      <c r="UCM5" s="74"/>
      <c r="UCN5" s="74"/>
      <c r="UCO5" s="74"/>
      <c r="UCP5" s="74"/>
      <c r="UCQ5" s="74"/>
      <c r="UCR5" s="74"/>
      <c r="UCS5" s="74"/>
      <c r="UCT5" s="74"/>
      <c r="UCU5" s="74"/>
      <c r="UCV5" s="74"/>
      <c r="UCW5" s="74"/>
      <c r="UCX5" s="74"/>
      <c r="UCY5" s="74"/>
      <c r="UCZ5" s="74"/>
      <c r="UDA5" s="74"/>
      <c r="UDB5" s="74"/>
      <c r="UDC5" s="74"/>
      <c r="UDD5" s="74"/>
      <c r="UDE5" s="74"/>
      <c r="UDF5" s="74"/>
      <c r="UDG5" s="74"/>
      <c r="UDH5" s="74"/>
      <c r="UDI5" s="74"/>
      <c r="UDJ5" s="74"/>
      <c r="UDK5" s="74"/>
      <c r="UDL5" s="74"/>
      <c r="UDM5" s="74"/>
      <c r="UDN5" s="74"/>
      <c r="UDO5" s="74"/>
      <c r="UDP5" s="74"/>
      <c r="UDQ5" s="74"/>
      <c r="UDR5" s="74"/>
      <c r="UDS5" s="74"/>
      <c r="UDT5" s="74"/>
      <c r="UDU5" s="74"/>
      <c r="UDV5" s="74"/>
      <c r="UDW5" s="74"/>
      <c r="UDX5" s="74"/>
      <c r="UDY5" s="74"/>
      <c r="UDZ5" s="74"/>
      <c r="UEA5" s="74"/>
      <c r="UEB5" s="74"/>
      <c r="UEC5" s="74"/>
      <c r="UED5" s="74"/>
      <c r="UEE5" s="74"/>
      <c r="UEF5" s="74"/>
      <c r="UEG5" s="74"/>
      <c r="UEH5" s="74"/>
      <c r="UEI5" s="74"/>
      <c r="UEJ5" s="74"/>
      <c r="UEK5" s="74"/>
      <c r="UEL5" s="74"/>
      <c r="UEM5" s="74"/>
      <c r="UEN5" s="74"/>
      <c r="UEO5" s="74"/>
      <c r="UEP5" s="74"/>
      <c r="UEQ5" s="74"/>
      <c r="UER5" s="74"/>
      <c r="UES5" s="74"/>
      <c r="UET5" s="74"/>
      <c r="UEU5" s="74"/>
      <c r="UEV5" s="74"/>
      <c r="UEW5" s="74"/>
      <c r="UEX5" s="74"/>
      <c r="UEY5" s="74"/>
      <c r="UEZ5" s="74"/>
      <c r="UFA5" s="74"/>
      <c r="UFB5" s="74"/>
      <c r="UFC5" s="74"/>
      <c r="UFD5" s="74"/>
      <c r="UFE5" s="74"/>
      <c r="UFF5" s="74"/>
      <c r="UFG5" s="74"/>
      <c r="UFH5" s="74"/>
      <c r="UFI5" s="74"/>
      <c r="UFJ5" s="74"/>
      <c r="UFK5" s="74"/>
      <c r="UFL5" s="74"/>
      <c r="UFM5" s="74"/>
      <c r="UFN5" s="74"/>
      <c r="UFO5" s="74"/>
      <c r="UFP5" s="74"/>
      <c r="UFQ5" s="74"/>
      <c r="UFR5" s="74"/>
      <c r="UFS5" s="74"/>
      <c r="UFT5" s="74"/>
      <c r="UFU5" s="74"/>
      <c r="UFV5" s="74"/>
      <c r="UFW5" s="74"/>
      <c r="UFX5" s="74"/>
      <c r="UFY5" s="74"/>
      <c r="UFZ5" s="74"/>
      <c r="UGA5" s="74"/>
      <c r="UGB5" s="74"/>
      <c r="UGC5" s="74"/>
      <c r="UGD5" s="74"/>
      <c r="UGE5" s="74"/>
      <c r="UGF5" s="74"/>
      <c r="UGG5" s="74"/>
      <c r="UGH5" s="74"/>
      <c r="UGI5" s="74"/>
      <c r="UGJ5" s="74"/>
      <c r="UGK5" s="74"/>
      <c r="UGL5" s="74"/>
      <c r="UGM5" s="74"/>
      <c r="UGN5" s="74"/>
      <c r="UGO5" s="74"/>
      <c r="UGP5" s="74"/>
      <c r="UGQ5" s="74"/>
      <c r="UGR5" s="74"/>
      <c r="UGS5" s="74"/>
      <c r="UGT5" s="74"/>
      <c r="UGU5" s="74"/>
      <c r="UGV5" s="74"/>
      <c r="UGW5" s="74"/>
      <c r="UGX5" s="74"/>
      <c r="UGY5" s="74"/>
      <c r="UGZ5" s="74"/>
      <c r="UHA5" s="74"/>
      <c r="UHB5" s="74"/>
      <c r="UHC5" s="74"/>
      <c r="UHD5" s="74"/>
      <c r="UHE5" s="74"/>
      <c r="UHF5" s="74"/>
      <c r="UHG5" s="74"/>
      <c r="UHH5" s="74"/>
      <c r="UHI5" s="74"/>
      <c r="UHJ5" s="74"/>
      <c r="UHK5" s="74"/>
      <c r="UHL5" s="74"/>
      <c r="UHM5" s="74"/>
      <c r="UHN5" s="74"/>
      <c r="UHO5" s="74"/>
      <c r="UHP5" s="74"/>
      <c r="UHQ5" s="74"/>
      <c r="UHR5" s="74"/>
      <c r="UHS5" s="74"/>
      <c r="UHT5" s="74"/>
      <c r="UHU5" s="74"/>
      <c r="UHV5" s="74"/>
      <c r="UHW5" s="74"/>
      <c r="UHX5" s="74"/>
      <c r="UHY5" s="74"/>
      <c r="UHZ5" s="74"/>
      <c r="UIA5" s="74"/>
      <c r="UIB5" s="74"/>
      <c r="UIC5" s="74"/>
      <c r="UID5" s="74"/>
      <c r="UIE5" s="74"/>
      <c r="UIF5" s="74"/>
      <c r="UIG5" s="74"/>
      <c r="UIH5" s="74"/>
      <c r="UII5" s="74"/>
      <c r="UIJ5" s="74"/>
      <c r="UIK5" s="74"/>
      <c r="UIL5" s="74"/>
      <c r="UIM5" s="74"/>
      <c r="UIN5" s="74"/>
      <c r="UIO5" s="74"/>
      <c r="UIP5" s="74"/>
      <c r="UIQ5" s="74"/>
      <c r="UIR5" s="74"/>
      <c r="UIS5" s="74"/>
      <c r="UIT5" s="74"/>
      <c r="UIU5" s="74"/>
      <c r="UIV5" s="74"/>
      <c r="UIW5" s="74"/>
      <c r="UIX5" s="74"/>
      <c r="UIY5" s="74"/>
      <c r="UIZ5" s="74"/>
      <c r="UJA5" s="74"/>
      <c r="UJB5" s="74"/>
      <c r="UJC5" s="74"/>
      <c r="UJD5" s="74"/>
      <c r="UJE5" s="74"/>
      <c r="UJF5" s="74"/>
      <c r="UJG5" s="74"/>
      <c r="UJH5" s="74"/>
      <c r="UJI5" s="74"/>
      <c r="UJJ5" s="74"/>
      <c r="UJK5" s="74"/>
      <c r="UJL5" s="74"/>
      <c r="UJM5" s="74"/>
      <c r="UJN5" s="74"/>
      <c r="UJO5" s="74"/>
      <c r="UJP5" s="74"/>
      <c r="UJQ5" s="74"/>
      <c r="UJR5" s="74"/>
      <c r="UJS5" s="74"/>
      <c r="UJT5" s="74"/>
      <c r="UJU5" s="74"/>
      <c r="UJV5" s="74"/>
      <c r="UJW5" s="74"/>
      <c r="UJX5" s="74"/>
      <c r="UJY5" s="74"/>
      <c r="UJZ5" s="74"/>
      <c r="UKA5" s="74"/>
      <c r="UKB5" s="74"/>
      <c r="UKC5" s="74"/>
      <c r="UKD5" s="74"/>
      <c r="UKE5" s="74"/>
      <c r="UKF5" s="74"/>
      <c r="UKG5" s="74"/>
      <c r="UKH5" s="74"/>
      <c r="UKI5" s="74"/>
      <c r="UKJ5" s="74"/>
      <c r="UKK5" s="74"/>
      <c r="UKL5" s="74"/>
      <c r="UKM5" s="74"/>
      <c r="UKN5" s="74"/>
      <c r="UKO5" s="74"/>
      <c r="UKP5" s="74"/>
      <c r="UKQ5" s="74"/>
      <c r="UKR5" s="74"/>
      <c r="UKS5" s="74"/>
      <c r="UKT5" s="74"/>
      <c r="UKU5" s="74"/>
      <c r="UKV5" s="74"/>
      <c r="UKW5" s="74"/>
      <c r="UKX5" s="74"/>
      <c r="UKY5" s="74"/>
      <c r="UKZ5" s="74"/>
      <c r="ULA5" s="74"/>
      <c r="ULB5" s="74"/>
      <c r="ULC5" s="74"/>
      <c r="ULD5" s="74"/>
      <c r="ULE5" s="74"/>
      <c r="ULF5" s="74"/>
      <c r="ULG5" s="74"/>
      <c r="ULH5" s="74"/>
      <c r="ULI5" s="74"/>
      <c r="ULJ5" s="74"/>
      <c r="ULK5" s="74"/>
      <c r="ULL5" s="74"/>
      <c r="ULM5" s="74"/>
      <c r="ULN5" s="74"/>
      <c r="ULO5" s="74"/>
      <c r="ULP5" s="74"/>
      <c r="ULQ5" s="74"/>
      <c r="ULR5" s="74"/>
      <c r="ULS5" s="74"/>
      <c r="ULT5" s="74"/>
      <c r="ULU5" s="74"/>
      <c r="ULV5" s="74"/>
      <c r="ULW5" s="74"/>
      <c r="ULX5" s="74"/>
      <c r="ULY5" s="74"/>
      <c r="ULZ5" s="74"/>
      <c r="UMA5" s="74"/>
      <c r="UMB5" s="74"/>
      <c r="UMC5" s="74"/>
      <c r="UMD5" s="74"/>
      <c r="UME5" s="74"/>
      <c r="UMF5" s="74"/>
      <c r="UMG5" s="74"/>
      <c r="UMH5" s="74"/>
      <c r="UMI5" s="74"/>
      <c r="UMJ5" s="74"/>
      <c r="UMK5" s="74"/>
      <c r="UML5" s="74"/>
      <c r="UMM5" s="74"/>
      <c r="UMN5" s="74"/>
      <c r="UMO5" s="74"/>
      <c r="UMP5" s="74"/>
      <c r="UMQ5" s="74"/>
      <c r="UMR5" s="74"/>
      <c r="UMS5" s="74"/>
      <c r="UMT5" s="74"/>
      <c r="UMU5" s="74"/>
      <c r="UMV5" s="74"/>
      <c r="UMW5" s="74"/>
      <c r="UMX5" s="74"/>
      <c r="UMY5" s="74"/>
      <c r="UMZ5" s="74"/>
      <c r="UNA5" s="74"/>
      <c r="UNB5" s="74"/>
      <c r="UNC5" s="74"/>
      <c r="UND5" s="74"/>
      <c r="UNE5" s="74"/>
      <c r="UNF5" s="74"/>
      <c r="UNG5" s="74"/>
      <c r="UNH5" s="74"/>
      <c r="UNI5" s="74"/>
      <c r="UNJ5" s="74"/>
      <c r="UNK5" s="74"/>
      <c r="UNL5" s="74"/>
      <c r="UNM5" s="74"/>
      <c r="UNN5" s="74"/>
      <c r="UNO5" s="74"/>
      <c r="UNP5" s="74"/>
      <c r="UNQ5" s="74"/>
      <c r="UNR5" s="74"/>
      <c r="UNS5" s="74"/>
      <c r="UNT5" s="74"/>
      <c r="UNU5" s="74"/>
      <c r="UNV5" s="74"/>
      <c r="UNW5" s="74"/>
      <c r="UNX5" s="74"/>
      <c r="UNY5" s="74"/>
      <c r="UNZ5" s="74"/>
      <c r="UOA5" s="74"/>
      <c r="UOB5" s="74"/>
      <c r="UOC5" s="74"/>
      <c r="UOD5" s="74"/>
      <c r="UOE5" s="74"/>
      <c r="UOF5" s="74"/>
      <c r="UOG5" s="74"/>
      <c r="UOH5" s="74"/>
      <c r="UOI5" s="74"/>
      <c r="UOJ5" s="74"/>
      <c r="UOK5" s="74"/>
      <c r="UOL5" s="74"/>
      <c r="UOM5" s="74"/>
      <c r="UON5" s="74"/>
      <c r="UOO5" s="74"/>
      <c r="UOP5" s="74"/>
      <c r="UOQ5" s="74"/>
      <c r="UOR5" s="74"/>
      <c r="UOS5" s="74"/>
      <c r="UOT5" s="74"/>
      <c r="UOU5" s="74"/>
      <c r="UOV5" s="74"/>
      <c r="UOW5" s="74"/>
      <c r="UOX5" s="74"/>
      <c r="UOY5" s="74"/>
      <c r="UOZ5" s="74"/>
      <c r="UPA5" s="74"/>
      <c r="UPB5" s="74"/>
      <c r="UPC5" s="74"/>
      <c r="UPD5" s="74"/>
      <c r="UPE5" s="74"/>
      <c r="UPF5" s="74"/>
      <c r="UPG5" s="74"/>
      <c r="UPH5" s="74"/>
      <c r="UPI5" s="74"/>
      <c r="UPJ5" s="74"/>
      <c r="UPK5" s="74"/>
      <c r="UPL5" s="74"/>
      <c r="UPM5" s="74"/>
      <c r="UPN5" s="74"/>
      <c r="UPO5" s="74"/>
      <c r="UPP5" s="74"/>
      <c r="UPQ5" s="74"/>
      <c r="UPR5" s="74"/>
      <c r="UPS5" s="74"/>
      <c r="UPT5" s="74"/>
      <c r="UPU5" s="74"/>
      <c r="UPV5" s="74"/>
      <c r="UPW5" s="74"/>
      <c r="UPX5" s="74"/>
      <c r="UPY5" s="74"/>
      <c r="UPZ5" s="74"/>
      <c r="UQA5" s="74"/>
      <c r="UQB5" s="74"/>
      <c r="UQC5" s="74"/>
      <c r="UQD5" s="74"/>
      <c r="UQE5" s="74"/>
      <c r="UQF5" s="74"/>
      <c r="UQG5" s="74"/>
      <c r="UQH5" s="74"/>
      <c r="UQI5" s="74"/>
      <c r="UQJ5" s="74"/>
      <c r="UQK5" s="74"/>
      <c r="UQL5" s="74"/>
      <c r="UQM5" s="74"/>
      <c r="UQN5" s="74"/>
      <c r="UQO5" s="74"/>
      <c r="UQP5" s="74"/>
      <c r="UQQ5" s="74"/>
      <c r="UQR5" s="74"/>
      <c r="UQS5" s="74"/>
      <c r="UQT5" s="74"/>
      <c r="UQU5" s="74"/>
      <c r="UQV5" s="74"/>
      <c r="UQW5" s="74"/>
      <c r="UQX5" s="74"/>
      <c r="UQY5" s="74"/>
      <c r="UQZ5" s="74"/>
      <c r="URA5" s="74"/>
      <c r="URB5" s="74"/>
      <c r="URC5" s="74"/>
      <c r="URD5" s="74"/>
      <c r="URE5" s="74"/>
      <c r="URF5" s="74"/>
      <c r="URG5" s="74"/>
      <c r="URH5" s="74"/>
      <c r="URI5" s="74"/>
      <c r="URJ5" s="74"/>
      <c r="URK5" s="74"/>
      <c r="URL5" s="74"/>
      <c r="URM5" s="74"/>
      <c r="URN5" s="74"/>
      <c r="URO5" s="74"/>
      <c r="URP5" s="74"/>
      <c r="URQ5" s="74"/>
      <c r="URR5" s="74"/>
      <c r="URS5" s="74"/>
      <c r="URT5" s="74"/>
      <c r="URU5" s="74"/>
      <c r="URV5" s="74"/>
      <c r="URW5" s="74"/>
      <c r="URX5" s="74"/>
      <c r="URY5" s="74"/>
      <c r="URZ5" s="74"/>
      <c r="USA5" s="74"/>
      <c r="USB5" s="74"/>
      <c r="USC5" s="74"/>
      <c r="USD5" s="74"/>
      <c r="USE5" s="74"/>
      <c r="USF5" s="74"/>
      <c r="USG5" s="74"/>
      <c r="USH5" s="74"/>
      <c r="USI5" s="74"/>
      <c r="USJ5" s="74"/>
      <c r="USK5" s="74"/>
      <c r="USL5" s="74"/>
      <c r="USM5" s="74"/>
      <c r="USN5" s="74"/>
      <c r="USO5" s="74"/>
      <c r="USP5" s="74"/>
      <c r="USQ5" s="74"/>
      <c r="USR5" s="74"/>
      <c r="USS5" s="74"/>
      <c r="UST5" s="74"/>
      <c r="USU5" s="74"/>
      <c r="USV5" s="74"/>
      <c r="USW5" s="74"/>
      <c r="USX5" s="74"/>
      <c r="USY5" s="74"/>
      <c r="USZ5" s="74"/>
      <c r="UTA5" s="74"/>
      <c r="UTB5" s="74"/>
      <c r="UTC5" s="74"/>
      <c r="UTD5" s="74"/>
      <c r="UTE5" s="74"/>
      <c r="UTF5" s="74"/>
      <c r="UTG5" s="74"/>
      <c r="UTH5" s="74"/>
      <c r="UTI5" s="74"/>
      <c r="UTJ5" s="74"/>
      <c r="UTK5" s="74"/>
      <c r="UTL5" s="74"/>
      <c r="UTM5" s="74"/>
      <c r="UTN5" s="74"/>
      <c r="UTO5" s="74"/>
      <c r="UTP5" s="74"/>
      <c r="UTQ5" s="74"/>
      <c r="UTR5" s="74"/>
      <c r="UTS5" s="74"/>
      <c r="UTT5" s="74"/>
      <c r="UTU5" s="74"/>
      <c r="UTV5" s="74"/>
      <c r="UTW5" s="74"/>
      <c r="UTX5" s="74"/>
      <c r="UTY5" s="74"/>
      <c r="UTZ5" s="74"/>
      <c r="UUA5" s="74"/>
      <c r="UUB5" s="74"/>
      <c r="UUC5" s="74"/>
      <c r="UUD5" s="74"/>
      <c r="UUE5" s="74"/>
      <c r="UUF5" s="74"/>
      <c r="UUG5" s="74"/>
      <c r="UUH5" s="74"/>
      <c r="UUI5" s="74"/>
      <c r="UUJ5" s="74"/>
      <c r="UUK5" s="74"/>
      <c r="UUL5" s="74"/>
      <c r="UUM5" s="74"/>
      <c r="UUN5" s="74"/>
      <c r="UUO5" s="74"/>
      <c r="UUP5" s="74"/>
      <c r="UUQ5" s="74"/>
      <c r="UUR5" s="74"/>
      <c r="UUS5" s="74"/>
      <c r="UUT5" s="74"/>
      <c r="UUU5" s="74"/>
      <c r="UUV5" s="74"/>
      <c r="UUW5" s="74"/>
      <c r="UUX5" s="74"/>
      <c r="UUY5" s="74"/>
      <c r="UUZ5" s="74"/>
      <c r="UVA5" s="74"/>
      <c r="UVB5" s="74"/>
      <c r="UVC5" s="74"/>
      <c r="UVD5" s="74"/>
      <c r="UVE5" s="74"/>
      <c r="UVF5" s="74"/>
      <c r="UVG5" s="74"/>
      <c r="UVH5" s="74"/>
      <c r="UVI5" s="74"/>
      <c r="UVJ5" s="74"/>
      <c r="UVK5" s="74"/>
      <c r="UVL5" s="74"/>
      <c r="UVM5" s="74"/>
      <c r="UVN5" s="74"/>
      <c r="UVO5" s="74"/>
      <c r="UVP5" s="74"/>
      <c r="UVQ5" s="74"/>
      <c r="UVR5" s="74"/>
      <c r="UVS5" s="74"/>
      <c r="UVT5" s="74"/>
      <c r="UVU5" s="74"/>
      <c r="UVV5" s="74"/>
      <c r="UVW5" s="74"/>
      <c r="UVX5" s="74"/>
      <c r="UVY5" s="74"/>
      <c r="UVZ5" s="74"/>
      <c r="UWA5" s="74"/>
      <c r="UWB5" s="74"/>
      <c r="UWC5" s="74"/>
      <c r="UWD5" s="74"/>
      <c r="UWE5" s="74"/>
      <c r="UWF5" s="74"/>
      <c r="UWG5" s="74"/>
      <c r="UWH5" s="74"/>
      <c r="UWI5" s="74"/>
      <c r="UWJ5" s="74"/>
      <c r="UWK5" s="74"/>
      <c r="UWL5" s="74"/>
      <c r="UWM5" s="74"/>
      <c r="UWN5" s="74"/>
      <c r="UWO5" s="74"/>
      <c r="UWP5" s="74"/>
      <c r="UWQ5" s="74"/>
      <c r="UWR5" s="74"/>
      <c r="UWS5" s="74"/>
      <c r="UWT5" s="74"/>
      <c r="UWU5" s="74"/>
      <c r="UWV5" s="74"/>
      <c r="UWW5" s="74"/>
      <c r="UWX5" s="74"/>
      <c r="UWY5" s="74"/>
      <c r="UWZ5" s="74"/>
      <c r="UXA5" s="74"/>
      <c r="UXB5" s="74"/>
      <c r="UXC5" s="74"/>
      <c r="UXD5" s="74"/>
      <c r="UXE5" s="74"/>
      <c r="UXF5" s="74"/>
      <c r="UXG5" s="74"/>
      <c r="UXH5" s="74"/>
      <c r="UXI5" s="74"/>
      <c r="UXJ5" s="74"/>
      <c r="UXK5" s="74"/>
      <c r="UXL5" s="74"/>
      <c r="UXM5" s="74"/>
      <c r="UXN5" s="74"/>
      <c r="UXO5" s="74"/>
      <c r="UXP5" s="74"/>
      <c r="UXQ5" s="74"/>
      <c r="UXR5" s="74"/>
      <c r="UXS5" s="74"/>
      <c r="UXT5" s="74"/>
      <c r="UXU5" s="74"/>
      <c r="UXV5" s="74"/>
      <c r="UXW5" s="74"/>
      <c r="UXX5" s="74"/>
      <c r="UXY5" s="74"/>
      <c r="UXZ5" s="74"/>
      <c r="UYA5" s="74"/>
      <c r="UYB5" s="74"/>
      <c r="UYC5" s="74"/>
      <c r="UYD5" s="74"/>
      <c r="UYE5" s="74"/>
      <c r="UYF5" s="74"/>
      <c r="UYG5" s="74"/>
      <c r="UYH5" s="74"/>
      <c r="UYI5" s="74"/>
      <c r="UYJ5" s="74"/>
      <c r="UYK5" s="74"/>
      <c r="UYL5" s="74"/>
      <c r="UYM5" s="74"/>
      <c r="UYN5" s="74"/>
      <c r="UYO5" s="74"/>
      <c r="UYP5" s="74"/>
      <c r="UYQ5" s="74"/>
      <c r="UYR5" s="74"/>
      <c r="UYS5" s="74"/>
      <c r="UYT5" s="74"/>
      <c r="UYU5" s="74"/>
      <c r="UYV5" s="74"/>
      <c r="UYW5" s="74"/>
      <c r="UYX5" s="74"/>
      <c r="UYY5" s="74"/>
      <c r="UYZ5" s="74"/>
      <c r="UZA5" s="74"/>
      <c r="UZB5" s="74"/>
      <c r="UZC5" s="74"/>
      <c r="UZD5" s="74"/>
      <c r="UZE5" s="74"/>
      <c r="UZF5" s="74"/>
      <c r="UZG5" s="74"/>
      <c r="UZH5" s="74"/>
      <c r="UZI5" s="74"/>
      <c r="UZJ5" s="74"/>
      <c r="UZK5" s="74"/>
      <c r="UZL5" s="74"/>
      <c r="UZM5" s="74"/>
      <c r="UZN5" s="74"/>
      <c r="UZO5" s="74"/>
      <c r="UZP5" s="74"/>
      <c r="UZQ5" s="74"/>
      <c r="UZR5" s="74"/>
      <c r="UZS5" s="74"/>
      <c r="UZT5" s="74"/>
      <c r="UZU5" s="74"/>
      <c r="UZV5" s="74"/>
      <c r="UZW5" s="74"/>
      <c r="UZX5" s="74"/>
      <c r="UZY5" s="74"/>
      <c r="UZZ5" s="74"/>
      <c r="VAA5" s="74"/>
      <c r="VAB5" s="74"/>
      <c r="VAC5" s="74"/>
      <c r="VAD5" s="74"/>
      <c r="VAE5" s="74"/>
      <c r="VAF5" s="74"/>
      <c r="VAG5" s="74"/>
      <c r="VAH5" s="74"/>
      <c r="VAI5" s="74"/>
      <c r="VAJ5" s="74"/>
      <c r="VAK5" s="74"/>
      <c r="VAL5" s="74"/>
      <c r="VAM5" s="74"/>
      <c r="VAN5" s="74"/>
      <c r="VAO5" s="74"/>
      <c r="VAP5" s="74"/>
      <c r="VAQ5" s="74"/>
      <c r="VAR5" s="74"/>
      <c r="VAS5" s="74"/>
      <c r="VAT5" s="74"/>
      <c r="VAU5" s="74"/>
      <c r="VAV5" s="74"/>
      <c r="VAW5" s="74"/>
      <c r="VAX5" s="74"/>
      <c r="VAY5" s="74"/>
      <c r="VAZ5" s="74"/>
      <c r="VBA5" s="74"/>
      <c r="VBB5" s="74"/>
      <c r="VBC5" s="74"/>
      <c r="VBD5" s="74"/>
      <c r="VBE5" s="74"/>
      <c r="VBF5" s="74"/>
      <c r="VBG5" s="74"/>
      <c r="VBH5" s="74"/>
      <c r="VBI5" s="74"/>
      <c r="VBJ5" s="74"/>
      <c r="VBK5" s="74"/>
      <c r="VBL5" s="74"/>
      <c r="VBM5" s="74"/>
      <c r="VBN5" s="74"/>
      <c r="VBO5" s="74"/>
      <c r="VBP5" s="74"/>
      <c r="VBQ5" s="74"/>
      <c r="VBR5" s="74"/>
      <c r="VBS5" s="74"/>
      <c r="VBT5" s="74"/>
      <c r="VBU5" s="74"/>
      <c r="VBV5" s="74"/>
      <c r="VBW5" s="74"/>
      <c r="VBX5" s="74"/>
      <c r="VBY5" s="74"/>
      <c r="VBZ5" s="74"/>
      <c r="VCA5" s="74"/>
      <c r="VCB5" s="74"/>
      <c r="VCC5" s="74"/>
      <c r="VCD5" s="74"/>
      <c r="VCE5" s="74"/>
      <c r="VCF5" s="74"/>
      <c r="VCG5" s="74"/>
      <c r="VCH5" s="74"/>
      <c r="VCI5" s="74"/>
      <c r="VCJ5" s="74"/>
      <c r="VCK5" s="74"/>
      <c r="VCL5" s="74"/>
      <c r="VCM5" s="74"/>
      <c r="VCN5" s="74"/>
      <c r="VCO5" s="74"/>
      <c r="VCP5" s="74"/>
      <c r="VCQ5" s="74"/>
      <c r="VCR5" s="74"/>
      <c r="VCS5" s="74"/>
      <c r="VCT5" s="74"/>
      <c r="VCU5" s="74"/>
      <c r="VCV5" s="74"/>
      <c r="VCW5" s="74"/>
      <c r="VCX5" s="74"/>
      <c r="VCY5" s="74"/>
      <c r="VCZ5" s="74"/>
      <c r="VDA5" s="74"/>
      <c r="VDB5" s="74"/>
      <c r="VDC5" s="74"/>
      <c r="VDD5" s="74"/>
      <c r="VDE5" s="74"/>
      <c r="VDF5" s="74"/>
      <c r="VDG5" s="74"/>
      <c r="VDH5" s="74"/>
      <c r="VDI5" s="74"/>
      <c r="VDJ5" s="74"/>
      <c r="VDK5" s="74"/>
      <c r="VDL5" s="74"/>
      <c r="VDM5" s="74"/>
      <c r="VDN5" s="74"/>
      <c r="VDO5" s="74"/>
      <c r="VDP5" s="74"/>
      <c r="VDQ5" s="74"/>
      <c r="VDR5" s="74"/>
      <c r="VDS5" s="74"/>
      <c r="VDT5" s="74"/>
      <c r="VDU5" s="74"/>
      <c r="VDV5" s="74"/>
      <c r="VDW5" s="74"/>
      <c r="VDX5" s="74"/>
      <c r="VDY5" s="74"/>
      <c r="VDZ5" s="74"/>
      <c r="VEA5" s="74"/>
      <c r="VEB5" s="74"/>
      <c r="VEC5" s="74"/>
      <c r="VED5" s="74"/>
      <c r="VEE5" s="74"/>
      <c r="VEF5" s="74"/>
      <c r="VEG5" s="74"/>
      <c r="VEH5" s="74"/>
      <c r="VEI5" s="74"/>
      <c r="VEJ5" s="74"/>
      <c r="VEK5" s="74"/>
      <c r="VEL5" s="74"/>
      <c r="VEM5" s="74"/>
      <c r="VEN5" s="74"/>
      <c r="VEO5" s="74"/>
      <c r="VEP5" s="74"/>
      <c r="VEQ5" s="74"/>
      <c r="VER5" s="74"/>
      <c r="VES5" s="74"/>
      <c r="VET5" s="74"/>
      <c r="VEU5" s="74"/>
      <c r="VEV5" s="74"/>
      <c r="VEW5" s="74"/>
      <c r="VEX5" s="74"/>
      <c r="VEY5" s="74"/>
      <c r="VEZ5" s="74"/>
      <c r="VFA5" s="74"/>
      <c r="VFB5" s="74"/>
      <c r="VFC5" s="74"/>
      <c r="VFD5" s="74"/>
      <c r="VFE5" s="74"/>
      <c r="VFF5" s="74"/>
      <c r="VFG5" s="74"/>
      <c r="VFH5" s="74"/>
      <c r="VFI5" s="74"/>
      <c r="VFJ5" s="74"/>
      <c r="VFK5" s="74"/>
      <c r="VFL5" s="74"/>
      <c r="VFM5" s="74"/>
      <c r="VFN5" s="74"/>
      <c r="VFO5" s="74"/>
      <c r="VFP5" s="74"/>
      <c r="VFQ5" s="74"/>
      <c r="VFR5" s="74"/>
      <c r="VFS5" s="74"/>
      <c r="VFT5" s="74"/>
      <c r="VFU5" s="74"/>
      <c r="VFV5" s="74"/>
      <c r="VFW5" s="74"/>
      <c r="VFX5" s="74"/>
      <c r="VFY5" s="74"/>
      <c r="VFZ5" s="74"/>
      <c r="VGA5" s="74"/>
      <c r="VGB5" s="74"/>
      <c r="VGC5" s="74"/>
      <c r="VGD5" s="74"/>
      <c r="VGE5" s="74"/>
      <c r="VGF5" s="74"/>
      <c r="VGG5" s="74"/>
      <c r="VGH5" s="74"/>
      <c r="VGI5" s="74"/>
      <c r="VGJ5" s="74"/>
      <c r="VGK5" s="74"/>
      <c r="VGL5" s="74"/>
      <c r="VGM5" s="74"/>
      <c r="VGN5" s="74"/>
      <c r="VGO5" s="74"/>
      <c r="VGP5" s="74"/>
      <c r="VGQ5" s="74"/>
      <c r="VGR5" s="74"/>
      <c r="VGS5" s="74"/>
      <c r="VGT5" s="74"/>
      <c r="VGU5" s="74"/>
      <c r="VGV5" s="74"/>
      <c r="VGW5" s="74"/>
      <c r="VGX5" s="74"/>
      <c r="VGY5" s="74"/>
      <c r="VGZ5" s="74"/>
      <c r="VHA5" s="74"/>
      <c r="VHB5" s="74"/>
      <c r="VHC5" s="74"/>
      <c r="VHD5" s="74"/>
      <c r="VHE5" s="74"/>
      <c r="VHF5" s="74"/>
      <c r="VHG5" s="74"/>
      <c r="VHH5" s="74"/>
      <c r="VHI5" s="74"/>
      <c r="VHJ5" s="74"/>
      <c r="VHK5" s="74"/>
      <c r="VHL5" s="74"/>
      <c r="VHM5" s="74"/>
      <c r="VHN5" s="74"/>
      <c r="VHO5" s="74"/>
      <c r="VHP5" s="74"/>
      <c r="VHQ5" s="74"/>
      <c r="VHR5" s="74"/>
      <c r="VHS5" s="74"/>
      <c r="VHT5" s="74"/>
      <c r="VHU5" s="74"/>
      <c r="VHV5" s="74"/>
      <c r="VHW5" s="74"/>
      <c r="VHX5" s="74"/>
      <c r="VHY5" s="74"/>
      <c r="VHZ5" s="74"/>
      <c r="VIA5" s="74"/>
      <c r="VIB5" s="74"/>
      <c r="VIC5" s="74"/>
      <c r="VID5" s="74"/>
      <c r="VIE5" s="74"/>
      <c r="VIF5" s="74"/>
      <c r="VIG5" s="74"/>
      <c r="VIH5" s="74"/>
      <c r="VII5" s="74"/>
      <c r="VIJ5" s="74"/>
      <c r="VIK5" s="74"/>
      <c r="VIL5" s="74"/>
      <c r="VIM5" s="74"/>
      <c r="VIN5" s="74"/>
      <c r="VIO5" s="74"/>
      <c r="VIP5" s="74"/>
      <c r="VIQ5" s="74"/>
      <c r="VIR5" s="74"/>
      <c r="VIS5" s="74"/>
      <c r="VIT5" s="74"/>
      <c r="VIU5" s="74"/>
      <c r="VIV5" s="74"/>
      <c r="VIW5" s="74"/>
      <c r="VIX5" s="74"/>
      <c r="VIY5" s="74"/>
      <c r="VIZ5" s="74"/>
      <c r="VJA5" s="74"/>
      <c r="VJB5" s="74"/>
      <c r="VJC5" s="74"/>
      <c r="VJD5" s="74"/>
      <c r="VJE5" s="74"/>
      <c r="VJF5" s="74"/>
      <c r="VJG5" s="74"/>
      <c r="VJH5" s="74"/>
      <c r="VJI5" s="74"/>
      <c r="VJJ5" s="74"/>
      <c r="VJK5" s="74"/>
      <c r="VJL5" s="74"/>
      <c r="VJM5" s="74"/>
      <c r="VJN5" s="74"/>
      <c r="VJO5" s="74"/>
      <c r="VJP5" s="74"/>
      <c r="VJQ5" s="74"/>
      <c r="VJR5" s="74"/>
      <c r="VJS5" s="74"/>
      <c r="VJT5" s="74"/>
      <c r="VJU5" s="74"/>
      <c r="VJV5" s="74"/>
      <c r="VJW5" s="74"/>
      <c r="VJX5" s="74"/>
      <c r="VJY5" s="74"/>
      <c r="VJZ5" s="74"/>
      <c r="VKA5" s="74"/>
      <c r="VKB5" s="74"/>
      <c r="VKC5" s="74"/>
      <c r="VKD5" s="74"/>
      <c r="VKE5" s="74"/>
      <c r="VKF5" s="74"/>
      <c r="VKG5" s="74"/>
      <c r="VKH5" s="74"/>
      <c r="VKI5" s="74"/>
      <c r="VKJ5" s="74"/>
      <c r="VKK5" s="74"/>
      <c r="VKL5" s="74"/>
      <c r="VKM5" s="74"/>
      <c r="VKN5" s="74"/>
      <c r="VKO5" s="74"/>
      <c r="VKP5" s="74"/>
      <c r="VKQ5" s="74"/>
      <c r="VKR5" s="74"/>
      <c r="VKS5" s="74"/>
      <c r="VKT5" s="74"/>
      <c r="VKU5" s="74"/>
      <c r="VKV5" s="74"/>
      <c r="VKW5" s="74"/>
      <c r="VKX5" s="74"/>
      <c r="VKY5" s="74"/>
      <c r="VKZ5" s="74"/>
      <c r="VLA5" s="74"/>
      <c r="VLB5" s="74"/>
      <c r="VLC5" s="74"/>
      <c r="VLD5" s="74"/>
      <c r="VLE5" s="74"/>
      <c r="VLF5" s="74"/>
      <c r="VLG5" s="74"/>
      <c r="VLH5" s="74"/>
      <c r="VLI5" s="74"/>
      <c r="VLJ5" s="74"/>
      <c r="VLK5" s="74"/>
      <c r="VLL5" s="74"/>
      <c r="VLM5" s="74"/>
      <c r="VLN5" s="74"/>
      <c r="VLO5" s="74"/>
      <c r="VLP5" s="74"/>
      <c r="VLQ5" s="74"/>
      <c r="VLR5" s="74"/>
      <c r="VLS5" s="74"/>
      <c r="VLT5" s="74"/>
      <c r="VLU5" s="74"/>
      <c r="VLV5" s="74"/>
      <c r="VLW5" s="74"/>
      <c r="VLX5" s="74"/>
      <c r="VLY5" s="74"/>
      <c r="VLZ5" s="74"/>
      <c r="VMA5" s="74"/>
      <c r="VMB5" s="74"/>
      <c r="VMC5" s="74"/>
      <c r="VMD5" s="74"/>
      <c r="VME5" s="74"/>
      <c r="VMF5" s="74"/>
      <c r="VMG5" s="74"/>
      <c r="VMH5" s="74"/>
      <c r="VMI5" s="74"/>
      <c r="VMJ5" s="74"/>
      <c r="VMK5" s="74"/>
      <c r="VML5" s="74"/>
      <c r="VMM5" s="74"/>
      <c r="VMN5" s="74"/>
      <c r="VMO5" s="74"/>
      <c r="VMP5" s="74"/>
      <c r="VMQ5" s="74"/>
      <c r="VMR5" s="74"/>
      <c r="VMS5" s="74"/>
      <c r="VMT5" s="74"/>
      <c r="VMU5" s="74"/>
      <c r="VMV5" s="74"/>
      <c r="VMW5" s="74"/>
      <c r="VMX5" s="74"/>
      <c r="VMY5" s="74"/>
      <c r="VMZ5" s="74"/>
      <c r="VNA5" s="74"/>
      <c r="VNB5" s="74"/>
      <c r="VNC5" s="74"/>
      <c r="VND5" s="74"/>
      <c r="VNE5" s="74"/>
      <c r="VNF5" s="74"/>
      <c r="VNG5" s="74"/>
      <c r="VNH5" s="74"/>
      <c r="VNI5" s="74"/>
      <c r="VNJ5" s="74"/>
      <c r="VNK5" s="74"/>
      <c r="VNL5" s="74"/>
      <c r="VNM5" s="74"/>
      <c r="VNN5" s="74"/>
      <c r="VNO5" s="74"/>
      <c r="VNP5" s="74"/>
      <c r="VNQ5" s="74"/>
      <c r="VNR5" s="74"/>
      <c r="VNS5" s="74"/>
      <c r="VNT5" s="74"/>
      <c r="VNU5" s="74"/>
      <c r="VNV5" s="74"/>
      <c r="VNW5" s="74"/>
      <c r="VNX5" s="74"/>
      <c r="VNY5" s="74"/>
      <c r="VNZ5" s="74"/>
      <c r="VOA5" s="74"/>
      <c r="VOB5" s="74"/>
      <c r="VOC5" s="74"/>
      <c r="VOD5" s="74"/>
      <c r="VOE5" s="74"/>
      <c r="VOF5" s="74"/>
      <c r="VOG5" s="74"/>
      <c r="VOH5" s="74"/>
      <c r="VOI5" s="74"/>
      <c r="VOJ5" s="74"/>
      <c r="VOK5" s="74"/>
      <c r="VOL5" s="74"/>
      <c r="VOM5" s="74"/>
      <c r="VON5" s="74"/>
      <c r="VOO5" s="74"/>
      <c r="VOP5" s="74"/>
      <c r="VOQ5" s="74"/>
      <c r="VOR5" s="74"/>
      <c r="VOS5" s="74"/>
      <c r="VOT5" s="74"/>
      <c r="VOU5" s="74"/>
      <c r="VOV5" s="74"/>
      <c r="VOW5" s="74"/>
      <c r="VOX5" s="74"/>
      <c r="VOY5" s="74"/>
      <c r="VOZ5" s="74"/>
      <c r="VPA5" s="74"/>
      <c r="VPB5" s="74"/>
      <c r="VPC5" s="74"/>
      <c r="VPD5" s="74"/>
      <c r="VPE5" s="74"/>
      <c r="VPF5" s="74"/>
      <c r="VPG5" s="74"/>
      <c r="VPH5" s="74"/>
      <c r="VPI5" s="74"/>
      <c r="VPJ5" s="74"/>
      <c r="VPK5" s="74"/>
      <c r="VPL5" s="74"/>
      <c r="VPM5" s="74"/>
      <c r="VPN5" s="74"/>
      <c r="VPO5" s="74"/>
      <c r="VPP5" s="74"/>
      <c r="VPQ5" s="74"/>
      <c r="VPR5" s="74"/>
      <c r="VPS5" s="74"/>
      <c r="VPT5" s="74"/>
      <c r="VPU5" s="74"/>
      <c r="VPV5" s="74"/>
      <c r="VPW5" s="74"/>
      <c r="VPX5" s="74"/>
      <c r="VPY5" s="74"/>
      <c r="VPZ5" s="74"/>
      <c r="VQA5" s="74"/>
      <c r="VQB5" s="74"/>
      <c r="VQC5" s="74"/>
      <c r="VQD5" s="74"/>
      <c r="VQE5" s="74"/>
      <c r="VQF5" s="74"/>
      <c r="VQG5" s="74"/>
      <c r="VQH5" s="74"/>
      <c r="VQI5" s="74"/>
      <c r="VQJ5" s="74"/>
      <c r="VQK5" s="74"/>
      <c r="VQL5" s="74"/>
      <c r="VQM5" s="74"/>
      <c r="VQN5" s="74"/>
      <c r="VQO5" s="74"/>
      <c r="VQP5" s="74"/>
      <c r="VQQ5" s="74"/>
      <c r="VQR5" s="74"/>
      <c r="VQS5" s="74"/>
      <c r="VQT5" s="74"/>
      <c r="VQU5" s="74"/>
      <c r="VQV5" s="74"/>
      <c r="VQW5" s="74"/>
      <c r="VQX5" s="74"/>
      <c r="VQY5" s="74"/>
      <c r="VQZ5" s="74"/>
      <c r="VRA5" s="74"/>
      <c r="VRB5" s="74"/>
      <c r="VRC5" s="74"/>
      <c r="VRD5" s="74"/>
      <c r="VRE5" s="74"/>
      <c r="VRF5" s="74"/>
      <c r="VRG5" s="74"/>
      <c r="VRH5" s="74"/>
      <c r="VRI5" s="74"/>
      <c r="VRJ5" s="74"/>
      <c r="VRK5" s="74"/>
      <c r="VRL5" s="74"/>
      <c r="VRM5" s="74"/>
      <c r="VRN5" s="74"/>
      <c r="VRO5" s="74"/>
      <c r="VRP5" s="74"/>
      <c r="VRQ5" s="74"/>
      <c r="VRR5" s="74"/>
      <c r="VRS5" s="74"/>
      <c r="VRT5" s="74"/>
      <c r="VRU5" s="74"/>
      <c r="VRV5" s="74"/>
      <c r="VRW5" s="74"/>
      <c r="VRX5" s="74"/>
      <c r="VRY5" s="74"/>
      <c r="VRZ5" s="74"/>
      <c r="VSA5" s="74"/>
      <c r="VSB5" s="74"/>
      <c r="VSC5" s="74"/>
      <c r="VSD5" s="74"/>
      <c r="VSE5" s="74"/>
      <c r="VSF5" s="74"/>
      <c r="VSG5" s="74"/>
      <c r="VSH5" s="74"/>
      <c r="VSI5" s="74"/>
      <c r="VSJ5" s="74"/>
      <c r="VSK5" s="74"/>
      <c r="VSL5" s="74"/>
      <c r="VSM5" s="74"/>
      <c r="VSN5" s="74"/>
      <c r="VSO5" s="74"/>
      <c r="VSP5" s="74"/>
      <c r="VSQ5" s="74"/>
      <c r="VSR5" s="74"/>
      <c r="VSS5" s="74"/>
      <c r="VST5" s="74"/>
      <c r="VSU5" s="74"/>
      <c r="VSV5" s="74"/>
      <c r="VSW5" s="74"/>
      <c r="VSX5" s="74"/>
      <c r="VSY5" s="74"/>
      <c r="VSZ5" s="74"/>
      <c r="VTA5" s="74"/>
      <c r="VTB5" s="74"/>
      <c r="VTC5" s="74"/>
      <c r="VTD5" s="74"/>
      <c r="VTE5" s="74"/>
      <c r="VTF5" s="74"/>
      <c r="VTG5" s="74"/>
      <c r="VTH5" s="74"/>
      <c r="VTI5" s="74"/>
      <c r="VTJ5" s="74"/>
      <c r="VTK5" s="74"/>
      <c r="VTL5" s="74"/>
      <c r="VTM5" s="74"/>
      <c r="VTN5" s="74"/>
      <c r="VTO5" s="74"/>
      <c r="VTP5" s="74"/>
      <c r="VTQ5" s="74"/>
      <c r="VTR5" s="74"/>
      <c r="VTS5" s="74"/>
      <c r="VTT5" s="74"/>
      <c r="VTU5" s="74"/>
      <c r="VTV5" s="74"/>
      <c r="VTW5" s="74"/>
      <c r="VTX5" s="74"/>
      <c r="VTY5" s="74"/>
      <c r="VTZ5" s="74"/>
      <c r="VUA5" s="74"/>
      <c r="VUB5" s="74"/>
      <c r="VUC5" s="74"/>
      <c r="VUD5" s="74"/>
      <c r="VUE5" s="74"/>
      <c r="VUF5" s="74"/>
      <c r="VUG5" s="74"/>
      <c r="VUH5" s="74"/>
      <c r="VUI5" s="74"/>
      <c r="VUJ5" s="74"/>
      <c r="VUK5" s="74"/>
      <c r="VUL5" s="74"/>
      <c r="VUM5" s="74"/>
      <c r="VUN5" s="74"/>
      <c r="VUO5" s="74"/>
      <c r="VUP5" s="74"/>
      <c r="VUQ5" s="74"/>
      <c r="VUR5" s="74"/>
      <c r="VUS5" s="74"/>
      <c r="VUT5" s="74"/>
      <c r="VUU5" s="74"/>
      <c r="VUV5" s="74"/>
      <c r="VUW5" s="74"/>
      <c r="VUX5" s="74"/>
      <c r="VUY5" s="74"/>
      <c r="VUZ5" s="74"/>
      <c r="VVA5" s="74"/>
      <c r="VVB5" s="74"/>
      <c r="VVC5" s="74"/>
      <c r="VVD5" s="74"/>
      <c r="VVE5" s="74"/>
      <c r="VVF5" s="74"/>
      <c r="VVG5" s="74"/>
      <c r="VVH5" s="74"/>
      <c r="VVI5" s="74"/>
      <c r="VVJ5" s="74"/>
      <c r="VVK5" s="74"/>
      <c r="VVL5" s="74"/>
      <c r="VVM5" s="74"/>
      <c r="VVN5" s="74"/>
      <c r="VVO5" s="74"/>
      <c r="VVP5" s="74"/>
      <c r="VVQ5" s="74"/>
      <c r="VVR5" s="74"/>
      <c r="VVS5" s="74"/>
      <c r="VVT5" s="74"/>
      <c r="VVU5" s="74"/>
      <c r="VVV5" s="74"/>
      <c r="VVW5" s="74"/>
      <c r="VVX5" s="74"/>
      <c r="VVY5" s="74"/>
      <c r="VVZ5" s="74"/>
      <c r="VWA5" s="74"/>
      <c r="VWB5" s="74"/>
      <c r="VWC5" s="74"/>
      <c r="VWD5" s="74"/>
      <c r="VWE5" s="74"/>
      <c r="VWF5" s="74"/>
      <c r="VWG5" s="74"/>
      <c r="VWH5" s="74"/>
      <c r="VWI5" s="74"/>
      <c r="VWJ5" s="74"/>
      <c r="VWK5" s="74"/>
      <c r="VWL5" s="74"/>
      <c r="VWM5" s="74"/>
      <c r="VWN5" s="74"/>
      <c r="VWO5" s="74"/>
      <c r="VWP5" s="74"/>
      <c r="VWQ5" s="74"/>
      <c r="VWR5" s="74"/>
      <c r="VWS5" s="74"/>
      <c r="VWT5" s="74"/>
      <c r="VWU5" s="74"/>
      <c r="VWV5" s="74"/>
      <c r="VWW5" s="74"/>
      <c r="VWX5" s="74"/>
      <c r="VWY5" s="74"/>
      <c r="VWZ5" s="74"/>
      <c r="VXA5" s="74"/>
      <c r="VXB5" s="74"/>
      <c r="VXC5" s="74"/>
      <c r="VXD5" s="74"/>
      <c r="VXE5" s="74"/>
      <c r="VXF5" s="74"/>
      <c r="VXG5" s="74"/>
      <c r="VXH5" s="74"/>
      <c r="VXI5" s="74"/>
      <c r="VXJ5" s="74"/>
      <c r="VXK5" s="74"/>
      <c r="VXL5" s="74"/>
      <c r="VXM5" s="74"/>
      <c r="VXN5" s="74"/>
      <c r="VXO5" s="74"/>
      <c r="VXP5" s="74"/>
      <c r="VXQ5" s="74"/>
      <c r="VXR5" s="74"/>
      <c r="VXS5" s="74"/>
      <c r="VXT5" s="74"/>
      <c r="VXU5" s="74"/>
      <c r="VXV5" s="74"/>
      <c r="VXW5" s="74"/>
      <c r="VXX5" s="74"/>
      <c r="VXY5" s="74"/>
      <c r="VXZ5" s="74"/>
      <c r="VYA5" s="74"/>
      <c r="VYB5" s="74"/>
      <c r="VYC5" s="74"/>
      <c r="VYD5" s="74"/>
      <c r="VYE5" s="74"/>
      <c r="VYF5" s="74"/>
      <c r="VYG5" s="74"/>
      <c r="VYH5" s="74"/>
      <c r="VYI5" s="74"/>
      <c r="VYJ5" s="74"/>
      <c r="VYK5" s="74"/>
      <c r="VYL5" s="74"/>
      <c r="VYM5" s="74"/>
      <c r="VYN5" s="74"/>
      <c r="VYO5" s="74"/>
      <c r="VYP5" s="74"/>
      <c r="VYQ5" s="74"/>
      <c r="VYR5" s="74"/>
      <c r="VYS5" s="74"/>
      <c r="VYT5" s="74"/>
      <c r="VYU5" s="74"/>
      <c r="VYV5" s="74"/>
      <c r="VYW5" s="74"/>
      <c r="VYX5" s="74"/>
      <c r="VYY5" s="74"/>
      <c r="VYZ5" s="74"/>
      <c r="VZA5" s="74"/>
      <c r="VZB5" s="74"/>
      <c r="VZC5" s="74"/>
      <c r="VZD5" s="74"/>
      <c r="VZE5" s="74"/>
      <c r="VZF5" s="74"/>
      <c r="VZG5" s="74"/>
      <c r="VZH5" s="74"/>
      <c r="VZI5" s="74"/>
      <c r="VZJ5" s="74"/>
      <c r="VZK5" s="74"/>
      <c r="VZL5" s="74"/>
      <c r="VZM5" s="74"/>
      <c r="VZN5" s="74"/>
      <c r="VZO5" s="74"/>
      <c r="VZP5" s="74"/>
      <c r="VZQ5" s="74"/>
      <c r="VZR5" s="74"/>
      <c r="VZS5" s="74"/>
      <c r="VZT5" s="74"/>
      <c r="VZU5" s="74"/>
      <c r="VZV5" s="74"/>
      <c r="VZW5" s="74"/>
      <c r="VZX5" s="74"/>
      <c r="VZY5" s="74"/>
      <c r="VZZ5" s="74"/>
      <c r="WAA5" s="74"/>
      <c r="WAB5" s="74"/>
      <c r="WAC5" s="74"/>
      <c r="WAD5" s="74"/>
      <c r="WAE5" s="74"/>
      <c r="WAF5" s="74"/>
      <c r="WAG5" s="74"/>
      <c r="WAH5" s="74"/>
      <c r="WAI5" s="74"/>
      <c r="WAJ5" s="74"/>
      <c r="WAK5" s="74"/>
      <c r="WAL5" s="74"/>
      <c r="WAM5" s="74"/>
      <c r="WAN5" s="74"/>
      <c r="WAO5" s="74"/>
      <c r="WAP5" s="74"/>
      <c r="WAQ5" s="74"/>
      <c r="WAR5" s="74"/>
      <c r="WAS5" s="74"/>
      <c r="WAT5" s="74"/>
      <c r="WAU5" s="74"/>
      <c r="WAV5" s="74"/>
      <c r="WAW5" s="74"/>
      <c r="WAX5" s="74"/>
      <c r="WAY5" s="74"/>
      <c r="WAZ5" s="74"/>
      <c r="WBA5" s="74"/>
      <c r="WBB5" s="74"/>
      <c r="WBC5" s="74"/>
      <c r="WBD5" s="74"/>
      <c r="WBE5" s="74"/>
      <c r="WBF5" s="74"/>
      <c r="WBG5" s="74"/>
      <c r="WBH5" s="74"/>
      <c r="WBI5" s="74"/>
      <c r="WBJ5" s="74"/>
      <c r="WBK5" s="74"/>
      <c r="WBL5" s="74"/>
      <c r="WBM5" s="74"/>
      <c r="WBN5" s="74"/>
      <c r="WBO5" s="74"/>
      <c r="WBP5" s="74"/>
      <c r="WBQ5" s="74"/>
      <c r="WBR5" s="74"/>
      <c r="WBS5" s="74"/>
      <c r="WBT5" s="74"/>
      <c r="WBU5" s="74"/>
      <c r="WBV5" s="74"/>
      <c r="WBW5" s="74"/>
      <c r="WBX5" s="74"/>
      <c r="WBY5" s="74"/>
      <c r="WBZ5" s="74"/>
      <c r="WCA5" s="74"/>
      <c r="WCB5" s="74"/>
      <c r="WCC5" s="74"/>
      <c r="WCD5" s="74"/>
      <c r="WCE5" s="74"/>
      <c r="WCF5" s="74"/>
      <c r="WCG5" s="74"/>
      <c r="WCH5" s="74"/>
      <c r="WCI5" s="74"/>
      <c r="WCJ5" s="74"/>
      <c r="WCK5" s="74"/>
      <c r="WCL5" s="74"/>
      <c r="WCM5" s="74"/>
      <c r="WCN5" s="74"/>
      <c r="WCO5" s="74"/>
      <c r="WCP5" s="74"/>
      <c r="WCQ5" s="74"/>
      <c r="WCR5" s="74"/>
      <c r="WCS5" s="74"/>
      <c r="WCT5" s="74"/>
      <c r="WCU5" s="74"/>
      <c r="WCV5" s="74"/>
      <c r="WCW5" s="74"/>
      <c r="WCX5" s="74"/>
      <c r="WCY5" s="74"/>
      <c r="WCZ5" s="74"/>
      <c r="WDA5" s="74"/>
      <c r="WDB5" s="74"/>
      <c r="WDC5" s="74"/>
      <c r="WDD5" s="74"/>
      <c r="WDE5" s="74"/>
      <c r="WDF5" s="74"/>
      <c r="WDG5" s="74"/>
      <c r="WDH5" s="74"/>
      <c r="WDI5" s="74"/>
      <c r="WDJ5" s="74"/>
      <c r="WDK5" s="74"/>
      <c r="WDL5" s="74"/>
      <c r="WDM5" s="74"/>
      <c r="WDN5" s="74"/>
      <c r="WDO5" s="74"/>
      <c r="WDP5" s="74"/>
      <c r="WDQ5" s="74"/>
      <c r="WDR5" s="74"/>
      <c r="WDS5" s="74"/>
      <c r="WDT5" s="74"/>
      <c r="WDU5" s="74"/>
      <c r="WDV5" s="74"/>
      <c r="WDW5" s="74"/>
      <c r="WDX5" s="74"/>
      <c r="WDY5" s="74"/>
      <c r="WDZ5" s="74"/>
      <c r="WEA5" s="74"/>
      <c r="WEB5" s="74"/>
      <c r="WEC5" s="74"/>
      <c r="WED5" s="74"/>
      <c r="WEE5" s="74"/>
      <c r="WEF5" s="74"/>
      <c r="WEG5" s="74"/>
      <c r="WEH5" s="74"/>
      <c r="WEI5" s="74"/>
      <c r="WEJ5" s="74"/>
      <c r="WEK5" s="74"/>
      <c r="WEL5" s="74"/>
      <c r="WEM5" s="74"/>
      <c r="WEN5" s="74"/>
      <c r="WEO5" s="74"/>
      <c r="WEP5" s="74"/>
      <c r="WEQ5" s="74"/>
      <c r="WER5" s="74"/>
      <c r="WES5" s="74"/>
      <c r="WET5" s="74"/>
      <c r="WEU5" s="74"/>
      <c r="WEV5" s="74"/>
      <c r="WEW5" s="74"/>
      <c r="WEX5" s="74"/>
      <c r="WEY5" s="74"/>
      <c r="WEZ5" s="74"/>
      <c r="WFA5" s="74"/>
      <c r="WFB5" s="74"/>
      <c r="WFC5" s="74"/>
      <c r="WFD5" s="74"/>
      <c r="WFE5" s="74"/>
      <c r="WFF5" s="74"/>
      <c r="WFG5" s="74"/>
      <c r="WFH5" s="74"/>
      <c r="WFI5" s="74"/>
      <c r="WFJ5" s="74"/>
      <c r="WFK5" s="74"/>
      <c r="WFL5" s="74"/>
      <c r="WFM5" s="74"/>
      <c r="WFN5" s="74"/>
      <c r="WFO5" s="74"/>
      <c r="WFP5" s="74"/>
      <c r="WFQ5" s="74"/>
      <c r="WFR5" s="74"/>
      <c r="WFS5" s="74"/>
      <c r="WFT5" s="74"/>
      <c r="WFU5" s="74"/>
      <c r="WFV5" s="74"/>
      <c r="WFW5" s="74"/>
      <c r="WFX5" s="74"/>
      <c r="WFY5" s="74"/>
      <c r="WFZ5" s="74"/>
      <c r="WGA5" s="74"/>
      <c r="WGB5" s="74"/>
      <c r="WGC5" s="74"/>
      <c r="WGD5" s="74"/>
      <c r="WGE5" s="74"/>
      <c r="WGF5" s="74"/>
      <c r="WGG5" s="74"/>
      <c r="WGH5" s="74"/>
      <c r="WGI5" s="74"/>
      <c r="WGJ5" s="74"/>
      <c r="WGK5" s="74"/>
      <c r="WGL5" s="74"/>
      <c r="WGM5" s="74"/>
      <c r="WGN5" s="74"/>
      <c r="WGO5" s="74"/>
      <c r="WGP5" s="74"/>
      <c r="WGQ5" s="74"/>
      <c r="WGR5" s="74"/>
      <c r="WGS5" s="74"/>
      <c r="WGT5" s="74"/>
      <c r="WGU5" s="74"/>
      <c r="WGV5" s="74"/>
      <c r="WGW5" s="74"/>
      <c r="WGX5" s="74"/>
      <c r="WGY5" s="74"/>
      <c r="WGZ5" s="74"/>
      <c r="WHA5" s="74"/>
      <c r="WHB5" s="74"/>
      <c r="WHC5" s="74"/>
      <c r="WHD5" s="74"/>
      <c r="WHE5" s="74"/>
      <c r="WHF5" s="74"/>
      <c r="WHG5" s="74"/>
      <c r="WHH5" s="74"/>
      <c r="WHI5" s="74"/>
      <c r="WHJ5" s="74"/>
      <c r="WHK5" s="74"/>
      <c r="WHL5" s="74"/>
      <c r="WHM5" s="74"/>
      <c r="WHN5" s="74"/>
      <c r="WHO5" s="74"/>
      <c r="WHP5" s="74"/>
      <c r="WHQ5" s="74"/>
      <c r="WHR5" s="74"/>
      <c r="WHS5" s="74"/>
      <c r="WHT5" s="74"/>
      <c r="WHU5" s="74"/>
      <c r="WHV5" s="74"/>
      <c r="WHW5" s="74"/>
      <c r="WHX5" s="74"/>
      <c r="WHY5" s="74"/>
      <c r="WHZ5" s="74"/>
      <c r="WIA5" s="74"/>
      <c r="WIB5" s="74"/>
      <c r="WIC5" s="74"/>
      <c r="WID5" s="74"/>
      <c r="WIE5" s="74"/>
      <c r="WIF5" s="74"/>
      <c r="WIG5" s="74"/>
      <c r="WIH5" s="74"/>
      <c r="WII5" s="74"/>
      <c r="WIJ5" s="74"/>
      <c r="WIK5" s="74"/>
      <c r="WIL5" s="74"/>
      <c r="WIM5" s="74"/>
      <c r="WIN5" s="74"/>
      <c r="WIO5" s="74"/>
      <c r="WIP5" s="74"/>
      <c r="WIQ5" s="74"/>
      <c r="WIR5" s="74"/>
      <c r="WIS5" s="74"/>
      <c r="WIT5" s="74"/>
      <c r="WIU5" s="74"/>
      <c r="WIV5" s="74"/>
      <c r="WIW5" s="74"/>
      <c r="WIX5" s="74"/>
      <c r="WIY5" s="74"/>
      <c r="WIZ5" s="74"/>
      <c r="WJA5" s="74"/>
      <c r="WJB5" s="74"/>
      <c r="WJC5" s="74"/>
      <c r="WJD5" s="74"/>
      <c r="WJE5" s="74"/>
      <c r="WJF5" s="74"/>
      <c r="WJG5" s="74"/>
      <c r="WJH5" s="74"/>
      <c r="WJI5" s="74"/>
      <c r="WJJ5" s="74"/>
      <c r="WJK5" s="74"/>
      <c r="WJL5" s="74"/>
      <c r="WJM5" s="74"/>
      <c r="WJN5" s="74"/>
      <c r="WJO5" s="74"/>
      <c r="WJP5" s="74"/>
      <c r="WJQ5" s="74"/>
      <c r="WJR5" s="74"/>
      <c r="WJS5" s="74"/>
      <c r="WJT5" s="74"/>
      <c r="WJU5" s="74"/>
      <c r="WJV5" s="74"/>
      <c r="WJW5" s="74"/>
      <c r="WJX5" s="74"/>
      <c r="WJY5" s="74"/>
      <c r="WJZ5" s="74"/>
      <c r="WKA5" s="74"/>
      <c r="WKB5" s="74"/>
      <c r="WKC5" s="74"/>
      <c r="WKD5" s="74"/>
      <c r="WKE5" s="74"/>
      <c r="WKF5" s="74"/>
      <c r="WKG5" s="74"/>
      <c r="WKH5" s="74"/>
      <c r="WKI5" s="74"/>
      <c r="WKJ5" s="74"/>
      <c r="WKK5" s="74"/>
      <c r="WKL5" s="74"/>
      <c r="WKM5" s="74"/>
      <c r="WKN5" s="74"/>
      <c r="WKO5" s="74"/>
      <c r="WKP5" s="74"/>
      <c r="WKQ5" s="74"/>
      <c r="WKR5" s="74"/>
      <c r="WKS5" s="74"/>
      <c r="WKT5" s="74"/>
      <c r="WKU5" s="74"/>
      <c r="WKV5" s="74"/>
      <c r="WKW5" s="74"/>
      <c r="WKX5" s="74"/>
      <c r="WKY5" s="74"/>
      <c r="WKZ5" s="74"/>
      <c r="WLA5" s="74"/>
      <c r="WLB5" s="74"/>
      <c r="WLC5" s="74"/>
      <c r="WLD5" s="74"/>
      <c r="WLE5" s="74"/>
      <c r="WLF5" s="74"/>
      <c r="WLG5" s="74"/>
      <c r="WLH5" s="74"/>
      <c r="WLI5" s="74"/>
      <c r="WLJ5" s="74"/>
      <c r="WLK5" s="74"/>
      <c r="WLL5" s="74"/>
      <c r="WLM5" s="74"/>
      <c r="WLN5" s="74"/>
      <c r="WLO5" s="74"/>
      <c r="WLP5" s="74"/>
      <c r="WLQ5" s="74"/>
      <c r="WLR5" s="74"/>
      <c r="WLS5" s="74"/>
      <c r="WLT5" s="74"/>
      <c r="WLU5" s="74"/>
      <c r="WLV5" s="74"/>
      <c r="WLW5" s="74"/>
      <c r="WLX5" s="74"/>
      <c r="WLY5" s="74"/>
      <c r="WLZ5" s="74"/>
      <c r="WMA5" s="74"/>
      <c r="WMB5" s="74"/>
      <c r="WMC5" s="74"/>
      <c r="WMD5" s="74"/>
      <c r="WME5" s="74"/>
      <c r="WMF5" s="74"/>
      <c r="WMG5" s="74"/>
      <c r="WMH5" s="74"/>
      <c r="WMI5" s="74"/>
      <c r="WMJ5" s="74"/>
      <c r="WMK5" s="74"/>
      <c r="WML5" s="74"/>
      <c r="WMM5" s="74"/>
      <c r="WMN5" s="74"/>
      <c r="WMO5" s="74"/>
      <c r="WMP5" s="74"/>
      <c r="WMQ5" s="74"/>
      <c r="WMR5" s="74"/>
      <c r="WMS5" s="74"/>
      <c r="WMT5" s="74"/>
      <c r="WMU5" s="74"/>
      <c r="WMV5" s="74"/>
      <c r="WMW5" s="74"/>
      <c r="WMX5" s="74"/>
      <c r="WMY5" s="74"/>
      <c r="WMZ5" s="74"/>
      <c r="WNA5" s="74"/>
      <c r="WNB5" s="74"/>
      <c r="WNC5" s="74"/>
      <c r="WND5" s="74"/>
      <c r="WNE5" s="74"/>
      <c r="WNF5" s="74"/>
      <c r="WNG5" s="74"/>
      <c r="WNH5" s="74"/>
      <c r="WNI5" s="74"/>
      <c r="WNJ5" s="74"/>
      <c r="WNK5" s="74"/>
      <c r="WNL5" s="74"/>
      <c r="WNM5" s="74"/>
      <c r="WNN5" s="74"/>
      <c r="WNO5" s="74"/>
      <c r="WNP5" s="74"/>
      <c r="WNQ5" s="74"/>
      <c r="WNR5" s="74"/>
      <c r="WNS5" s="74"/>
      <c r="WNT5" s="74"/>
      <c r="WNU5" s="74"/>
      <c r="WNV5" s="74"/>
      <c r="WNW5" s="74"/>
      <c r="WNX5" s="74"/>
      <c r="WNY5" s="74"/>
      <c r="WNZ5" s="74"/>
      <c r="WOA5" s="74"/>
      <c r="WOB5" s="74"/>
      <c r="WOC5" s="74"/>
      <c r="WOD5" s="74"/>
      <c r="WOE5" s="74"/>
      <c r="WOF5" s="74"/>
      <c r="WOG5" s="74"/>
      <c r="WOH5" s="74"/>
      <c r="WOI5" s="74"/>
      <c r="WOJ5" s="74"/>
      <c r="WOK5" s="74"/>
      <c r="WOL5" s="74"/>
      <c r="WOM5" s="74"/>
      <c r="WON5" s="74"/>
      <c r="WOO5" s="74"/>
      <c r="WOP5" s="74"/>
      <c r="WOQ5" s="74"/>
      <c r="WOR5" s="74"/>
      <c r="WOS5" s="74"/>
      <c r="WOT5" s="74"/>
      <c r="WOU5" s="74"/>
      <c r="WOV5" s="74"/>
      <c r="WOW5" s="74"/>
      <c r="WOX5" s="74"/>
      <c r="WOY5" s="74"/>
      <c r="WOZ5" s="74"/>
      <c r="WPA5" s="74"/>
      <c r="WPB5" s="74"/>
      <c r="WPC5" s="74"/>
      <c r="WPD5" s="74"/>
      <c r="WPE5" s="74"/>
      <c r="WPF5" s="74"/>
      <c r="WPG5" s="74"/>
      <c r="WPH5" s="74"/>
      <c r="WPI5" s="74"/>
      <c r="WPJ5" s="74"/>
      <c r="WPK5" s="74"/>
      <c r="WPL5" s="74"/>
      <c r="WPM5" s="74"/>
      <c r="WPN5" s="74"/>
      <c r="WPO5" s="74"/>
      <c r="WPP5" s="74"/>
      <c r="WPQ5" s="74"/>
      <c r="WPR5" s="74"/>
      <c r="WPS5" s="74"/>
      <c r="WPT5" s="74"/>
      <c r="WPU5" s="74"/>
      <c r="WPV5" s="74"/>
      <c r="WPW5" s="74"/>
      <c r="WPX5" s="74"/>
      <c r="WPY5" s="74"/>
      <c r="WPZ5" s="74"/>
      <c r="WQA5" s="74"/>
      <c r="WQB5" s="74"/>
      <c r="WQC5" s="74"/>
      <c r="WQD5" s="74"/>
      <c r="WQE5" s="74"/>
      <c r="WQF5" s="74"/>
      <c r="WQG5" s="74"/>
      <c r="WQH5" s="74"/>
      <c r="WQI5" s="74"/>
      <c r="WQJ5" s="74"/>
      <c r="WQK5" s="74"/>
      <c r="WQL5" s="74"/>
      <c r="WQM5" s="74"/>
      <c r="WQN5" s="74"/>
      <c r="WQO5" s="74"/>
      <c r="WQP5" s="74"/>
      <c r="WQQ5" s="74"/>
      <c r="WQR5" s="74"/>
      <c r="WQS5" s="74"/>
      <c r="WQT5" s="74"/>
      <c r="WQU5" s="74"/>
      <c r="WQV5" s="74"/>
      <c r="WQW5" s="74"/>
      <c r="WQX5" s="74"/>
      <c r="WQY5" s="74"/>
      <c r="WQZ5" s="74"/>
      <c r="WRA5" s="74"/>
      <c r="WRB5" s="74"/>
      <c r="WRC5" s="74"/>
      <c r="WRD5" s="74"/>
      <c r="WRE5" s="74"/>
      <c r="WRF5" s="74"/>
      <c r="WRG5" s="74"/>
      <c r="WRH5" s="74"/>
      <c r="WRI5" s="74"/>
      <c r="WRJ5" s="74"/>
      <c r="WRK5" s="74"/>
      <c r="WRL5" s="74"/>
      <c r="WRM5" s="74"/>
      <c r="WRN5" s="74"/>
      <c r="WRO5" s="74"/>
      <c r="WRP5" s="74"/>
      <c r="WRQ5" s="74"/>
      <c r="WRR5" s="74"/>
      <c r="WRS5" s="74"/>
      <c r="WRT5" s="74"/>
      <c r="WRU5" s="74"/>
      <c r="WRV5" s="74"/>
      <c r="WRW5" s="74"/>
      <c r="WRX5" s="74"/>
      <c r="WRY5" s="74"/>
      <c r="WRZ5" s="74"/>
      <c r="WSA5" s="74"/>
      <c r="WSB5" s="74"/>
      <c r="WSC5" s="74"/>
      <c r="WSD5" s="74"/>
      <c r="WSE5" s="74"/>
      <c r="WSF5" s="74"/>
      <c r="WSG5" s="74"/>
      <c r="WSH5" s="74"/>
      <c r="WSI5" s="74"/>
      <c r="WSJ5" s="74"/>
      <c r="WSK5" s="74"/>
      <c r="WSL5" s="74"/>
      <c r="WSM5" s="74"/>
      <c r="WSN5" s="74"/>
      <c r="WSO5" s="74"/>
      <c r="WSP5" s="74"/>
      <c r="WSQ5" s="74"/>
      <c r="WSR5" s="74"/>
      <c r="WSS5" s="74"/>
      <c r="WST5" s="74"/>
      <c r="WSU5" s="74"/>
      <c r="WSV5" s="74"/>
      <c r="WSW5" s="74"/>
      <c r="WSX5" s="74"/>
      <c r="WSY5" s="74"/>
      <c r="WSZ5" s="74"/>
      <c r="WTA5" s="74"/>
      <c r="WTB5" s="74"/>
      <c r="WTC5" s="74"/>
      <c r="WTD5" s="74"/>
      <c r="WTE5" s="74"/>
      <c r="WTF5" s="74"/>
      <c r="WTG5" s="74"/>
      <c r="WTH5" s="74"/>
      <c r="WTI5" s="74"/>
      <c r="WTJ5" s="74"/>
      <c r="WTK5" s="74"/>
      <c r="WTL5" s="74"/>
      <c r="WTM5" s="74"/>
      <c r="WTN5" s="74"/>
      <c r="WTO5" s="74"/>
      <c r="WTP5" s="74"/>
      <c r="WTQ5" s="74"/>
      <c r="WTR5" s="74"/>
      <c r="WTS5" s="74"/>
      <c r="WTT5" s="74"/>
      <c r="WTU5" s="74"/>
      <c r="WTV5" s="74"/>
      <c r="WTW5" s="74"/>
      <c r="WTX5" s="74"/>
      <c r="WTY5" s="74"/>
      <c r="WTZ5" s="74"/>
      <c r="WUA5" s="74"/>
      <c r="WUB5" s="74"/>
      <c r="WUC5" s="74"/>
      <c r="WUD5" s="74"/>
      <c r="WUE5" s="74"/>
      <c r="WUF5" s="74"/>
      <c r="WUG5" s="74"/>
      <c r="WUH5" s="74"/>
      <c r="WUI5" s="74"/>
      <c r="WUJ5" s="74"/>
      <c r="WUK5" s="74"/>
      <c r="WUL5" s="74"/>
      <c r="WUM5" s="74"/>
      <c r="WUN5" s="74"/>
      <c r="WUO5" s="74"/>
      <c r="WUP5" s="74"/>
      <c r="WUQ5" s="74"/>
      <c r="WUR5" s="74"/>
      <c r="WUS5" s="74"/>
      <c r="WUT5" s="74"/>
      <c r="WUU5" s="74"/>
      <c r="WUV5" s="74"/>
      <c r="WUW5" s="74"/>
      <c r="WUX5" s="74"/>
      <c r="WUY5" s="74"/>
      <c r="WUZ5" s="74"/>
      <c r="WVA5" s="74"/>
      <c r="WVB5" s="74"/>
      <c r="WVC5" s="74"/>
      <c r="WVD5" s="74"/>
      <c r="WVE5" s="74"/>
      <c r="WVF5" s="74"/>
      <c r="WVG5" s="74"/>
      <c r="WVH5" s="74"/>
      <c r="WVI5" s="74"/>
      <c r="WVJ5" s="74"/>
      <c r="WVK5" s="74"/>
      <c r="WVL5" s="74"/>
      <c r="WVM5" s="74"/>
      <c r="WVN5" s="74"/>
      <c r="WVO5" s="74"/>
      <c r="WVP5" s="74"/>
      <c r="WVQ5" s="74"/>
      <c r="WVR5" s="74"/>
      <c r="WVS5" s="74"/>
      <c r="WVT5" s="74"/>
      <c r="WVU5" s="74"/>
      <c r="WVV5" s="74"/>
      <c r="WVW5" s="74"/>
      <c r="WVX5" s="74"/>
      <c r="WVY5" s="74"/>
      <c r="WVZ5" s="74"/>
      <c r="WWA5" s="74"/>
      <c r="WWB5" s="74"/>
      <c r="WWC5" s="74"/>
      <c r="WWD5" s="74"/>
      <c r="WWE5" s="74"/>
      <c r="WWF5" s="74"/>
      <c r="WWG5" s="74"/>
      <c r="WWH5" s="74"/>
      <c r="WWI5" s="74"/>
      <c r="WWJ5" s="74"/>
      <c r="WWK5" s="74"/>
      <c r="WWL5" s="74"/>
      <c r="WWM5" s="74"/>
      <c r="WWN5" s="74"/>
      <c r="WWO5" s="74"/>
      <c r="WWP5" s="74"/>
      <c r="WWQ5" s="74"/>
      <c r="WWR5" s="74"/>
      <c r="WWS5" s="74"/>
      <c r="WWT5" s="74"/>
      <c r="WWU5" s="74"/>
      <c r="WWV5" s="74"/>
      <c r="WWW5" s="74"/>
      <c r="WWX5" s="74"/>
      <c r="WWY5" s="74"/>
      <c r="WWZ5" s="74"/>
      <c r="WXA5" s="74"/>
      <c r="WXB5" s="74"/>
      <c r="WXC5" s="74"/>
      <c r="WXD5" s="74"/>
      <c r="WXE5" s="74"/>
      <c r="WXF5" s="74"/>
      <c r="WXG5" s="74"/>
      <c r="WXH5" s="74"/>
      <c r="WXI5" s="74"/>
      <c r="WXJ5" s="74"/>
      <c r="WXK5" s="74"/>
      <c r="WXL5" s="74"/>
      <c r="WXM5" s="74"/>
      <c r="WXN5" s="74"/>
      <c r="WXO5" s="74"/>
      <c r="WXP5" s="74"/>
      <c r="WXQ5" s="74"/>
      <c r="WXR5" s="74"/>
      <c r="WXS5" s="74"/>
      <c r="WXT5" s="74"/>
      <c r="WXU5" s="74"/>
      <c r="WXV5" s="74"/>
      <c r="WXW5" s="74"/>
      <c r="WXX5" s="74"/>
      <c r="WXY5" s="74"/>
      <c r="WXZ5" s="74"/>
      <c r="WYA5" s="74"/>
      <c r="WYB5" s="74"/>
      <c r="WYC5" s="74"/>
      <c r="WYD5" s="74"/>
      <c r="WYE5" s="74"/>
      <c r="WYF5" s="74"/>
      <c r="WYG5" s="74"/>
      <c r="WYH5" s="74"/>
      <c r="WYI5" s="74"/>
      <c r="WYJ5" s="74"/>
      <c r="WYK5" s="74"/>
      <c r="WYL5" s="74"/>
      <c r="WYM5" s="74"/>
      <c r="WYN5" s="74"/>
      <c r="WYO5" s="74"/>
      <c r="WYP5" s="74"/>
      <c r="WYQ5" s="74"/>
      <c r="WYR5" s="74"/>
      <c r="WYS5" s="74"/>
      <c r="WYT5" s="74"/>
      <c r="WYU5" s="74"/>
      <c r="WYV5" s="74"/>
      <c r="WYW5" s="74"/>
      <c r="WYX5" s="74"/>
      <c r="WYY5" s="74"/>
      <c r="WYZ5" s="74"/>
      <c r="WZA5" s="74"/>
      <c r="WZB5" s="74"/>
      <c r="WZC5" s="74"/>
      <c r="WZD5" s="74"/>
      <c r="WZE5" s="74"/>
      <c r="WZF5" s="74"/>
      <c r="WZG5" s="74"/>
      <c r="WZH5" s="74"/>
      <c r="WZI5" s="74"/>
      <c r="WZJ5" s="74"/>
      <c r="WZK5" s="74"/>
      <c r="WZL5" s="74"/>
      <c r="WZM5" s="74"/>
      <c r="WZN5" s="74"/>
      <c r="WZO5" s="74"/>
      <c r="WZP5" s="74"/>
      <c r="WZQ5" s="74"/>
      <c r="WZR5" s="74"/>
      <c r="WZS5" s="74"/>
      <c r="WZT5" s="74"/>
      <c r="WZU5" s="74"/>
      <c r="WZV5" s="74"/>
      <c r="WZW5" s="74"/>
      <c r="WZX5" s="74"/>
      <c r="WZY5" s="74"/>
      <c r="WZZ5" s="74"/>
      <c r="XAA5" s="74"/>
      <c r="XAB5" s="74"/>
      <c r="XAC5" s="74"/>
      <c r="XAD5" s="74"/>
      <c r="XAE5" s="74"/>
      <c r="XAF5" s="74"/>
      <c r="XAG5" s="74"/>
      <c r="XAH5" s="74"/>
      <c r="XAI5" s="74"/>
      <c r="XAJ5" s="74"/>
      <c r="XAK5" s="74"/>
      <c r="XAL5" s="74"/>
      <c r="XAM5" s="74"/>
      <c r="XAN5" s="74"/>
      <c r="XAO5" s="74"/>
      <c r="XAP5" s="74"/>
      <c r="XAQ5" s="74"/>
      <c r="XAR5" s="74"/>
      <c r="XAS5" s="74"/>
      <c r="XAT5" s="74"/>
      <c r="XAU5" s="74"/>
      <c r="XAV5" s="74"/>
      <c r="XAW5" s="74"/>
      <c r="XAX5" s="74"/>
      <c r="XAY5" s="74"/>
      <c r="XAZ5" s="74"/>
      <c r="XBA5" s="74"/>
      <c r="XBB5" s="74"/>
      <c r="XBC5" s="74"/>
      <c r="XBD5" s="74"/>
      <c r="XBE5" s="74"/>
      <c r="XBF5" s="74"/>
      <c r="XBG5" s="74"/>
      <c r="XBH5" s="74"/>
      <c r="XBI5" s="74"/>
      <c r="XBJ5" s="74"/>
      <c r="XBK5" s="74"/>
      <c r="XBL5" s="74"/>
      <c r="XBM5" s="74"/>
      <c r="XBN5" s="74"/>
      <c r="XBO5" s="74"/>
      <c r="XBP5" s="74"/>
      <c r="XBQ5" s="74"/>
      <c r="XBR5" s="74"/>
      <c r="XBS5" s="74"/>
      <c r="XBT5" s="74"/>
      <c r="XBU5" s="74"/>
      <c r="XBV5" s="74"/>
      <c r="XBW5" s="74"/>
      <c r="XBX5" s="74"/>
      <c r="XBY5" s="74"/>
      <c r="XBZ5" s="74"/>
      <c r="XCA5" s="74"/>
      <c r="XCB5" s="74"/>
      <c r="XCC5" s="74"/>
      <c r="XCD5" s="74"/>
      <c r="XCE5" s="74"/>
      <c r="XCF5" s="74"/>
      <c r="XCG5" s="74"/>
      <c r="XCH5" s="74"/>
      <c r="XCI5" s="74"/>
      <c r="XCJ5" s="74"/>
      <c r="XCK5" s="74"/>
      <c r="XCL5" s="74"/>
      <c r="XCM5" s="74"/>
      <c r="XCN5" s="74"/>
      <c r="XCO5" s="74"/>
      <c r="XCP5" s="74"/>
      <c r="XCQ5" s="74"/>
      <c r="XCR5" s="74"/>
      <c r="XCS5" s="74"/>
      <c r="XCT5" s="74"/>
      <c r="XCU5" s="74"/>
      <c r="XCV5" s="74"/>
      <c r="XCW5" s="74"/>
      <c r="XCX5" s="74"/>
      <c r="XCY5" s="74"/>
      <c r="XCZ5" s="74"/>
      <c r="XDA5" s="74"/>
      <c r="XDB5" s="74"/>
      <c r="XDC5" s="74"/>
      <c r="XDD5" s="74"/>
      <c r="XDE5" s="74"/>
      <c r="XDF5" s="74"/>
      <c r="XDG5" s="74"/>
      <c r="XDH5" s="74"/>
      <c r="XDI5" s="74"/>
      <c r="XDJ5" s="74"/>
      <c r="XDK5" s="74"/>
      <c r="XDL5" s="74"/>
      <c r="XDM5" s="74"/>
      <c r="XDN5" s="74"/>
      <c r="XDO5" s="74"/>
      <c r="XDP5" s="74"/>
      <c r="XDQ5" s="74"/>
      <c r="XDR5" s="74"/>
      <c r="XDS5" s="74"/>
      <c r="XDT5" s="74"/>
      <c r="XDU5" s="74"/>
      <c r="XDV5" s="74"/>
      <c r="XDW5" s="74"/>
      <c r="XDX5" s="74"/>
      <c r="XDY5" s="74"/>
      <c r="XDZ5" s="74"/>
      <c r="XEA5" s="74"/>
      <c r="XEB5" s="74"/>
      <c r="XEC5" s="74"/>
      <c r="XED5" s="74"/>
      <c r="XEE5" s="74"/>
      <c r="XEF5" s="74"/>
      <c r="XEG5" s="74"/>
      <c r="XEH5" s="74"/>
      <c r="XEI5" s="74"/>
      <c r="XEJ5" s="74"/>
      <c r="XEK5" s="74"/>
      <c r="XEL5" s="74"/>
      <c r="XEM5" s="74"/>
      <c r="XEN5" s="74"/>
      <c r="XEO5" s="74"/>
      <c r="XEP5" s="74"/>
      <c r="XEQ5" s="74"/>
      <c r="XER5" s="74"/>
      <c r="XES5" s="74"/>
      <c r="XET5" s="74"/>
      <c r="XEU5" s="74"/>
      <c r="XEV5" s="74"/>
      <c r="XEW5" s="74"/>
      <c r="XEX5" s="74"/>
      <c r="XEY5" s="74"/>
      <c r="XEZ5" s="74"/>
      <c r="XFA5" s="74"/>
      <c r="XFB5" s="74"/>
      <c r="XFC5" s="74"/>
      <c r="XFD5" s="74"/>
    </row>
    <row r="6" spans="1:16384" ht="225">
      <c r="A6" s="39">
        <v>1</v>
      </c>
      <c r="B6" s="39" t="s">
        <v>111</v>
      </c>
      <c r="C6" s="1">
        <v>120</v>
      </c>
      <c r="D6" s="46">
        <v>43710</v>
      </c>
      <c r="E6" s="1" t="s">
        <v>699</v>
      </c>
      <c r="F6" s="1" t="s">
        <v>120</v>
      </c>
      <c r="G6" s="1" t="s">
        <v>113</v>
      </c>
      <c r="H6" s="1" t="s">
        <v>114</v>
      </c>
      <c r="I6" s="1" t="s">
        <v>180</v>
      </c>
      <c r="J6" s="1" t="s">
        <v>100</v>
      </c>
      <c r="K6" s="1" t="s">
        <v>187</v>
      </c>
      <c r="L6" s="1" t="s">
        <v>223</v>
      </c>
      <c r="M6" s="1"/>
      <c r="N6" s="1" t="s">
        <v>117</v>
      </c>
      <c r="O6" s="1" t="s">
        <v>117</v>
      </c>
      <c r="P6" s="1" t="s">
        <v>114</v>
      </c>
      <c r="Q6" s="47">
        <v>43710</v>
      </c>
      <c r="R6" s="46">
        <v>43731</v>
      </c>
      <c r="S6" s="46">
        <v>43710</v>
      </c>
      <c r="T6" s="48">
        <v>21</v>
      </c>
      <c r="U6" s="49">
        <v>0</v>
      </c>
      <c r="V6" s="50" t="s">
        <v>84</v>
      </c>
      <c r="W6" s="1" t="s">
        <v>124</v>
      </c>
      <c r="X6" s="1" t="s">
        <v>232</v>
      </c>
      <c r="Y6" s="1" t="s">
        <v>233</v>
      </c>
      <c r="Z6" s="1"/>
      <c r="AA6" s="1" t="s">
        <v>114</v>
      </c>
      <c r="AB6" s="1" t="s">
        <v>700</v>
      </c>
    </row>
    <row r="7" spans="1:16384" ht="191.25">
      <c r="A7" s="39">
        <v>2</v>
      </c>
      <c r="B7" s="39" t="s">
        <v>119</v>
      </c>
      <c r="C7" s="1">
        <v>121</v>
      </c>
      <c r="D7" s="46">
        <v>43710</v>
      </c>
      <c r="E7" s="1" t="s">
        <v>699</v>
      </c>
      <c r="F7" s="1" t="s">
        <v>120</v>
      </c>
      <c r="G7" s="1" t="s">
        <v>113</v>
      </c>
      <c r="H7" s="1" t="s">
        <v>114</v>
      </c>
      <c r="I7" s="1" t="s">
        <v>180</v>
      </c>
      <c r="J7" s="1" t="s">
        <v>100</v>
      </c>
      <c r="K7" s="1" t="s">
        <v>187</v>
      </c>
      <c r="L7" s="1" t="s">
        <v>224</v>
      </c>
      <c r="M7" s="1"/>
      <c r="N7" s="1" t="s">
        <v>117</v>
      </c>
      <c r="O7" s="1" t="s">
        <v>117</v>
      </c>
      <c r="P7" s="1" t="s">
        <v>114</v>
      </c>
      <c r="Q7" s="47">
        <v>43710</v>
      </c>
      <c r="R7" s="46">
        <v>43732</v>
      </c>
      <c r="S7" s="46">
        <v>43711</v>
      </c>
      <c r="T7" s="48">
        <v>22</v>
      </c>
      <c r="U7" s="49">
        <v>1</v>
      </c>
      <c r="V7" s="50" t="s">
        <v>84</v>
      </c>
      <c r="W7" s="1" t="s">
        <v>124</v>
      </c>
      <c r="X7" s="1" t="s">
        <v>232</v>
      </c>
      <c r="Y7" s="1" t="s">
        <v>234</v>
      </c>
      <c r="Z7" s="1"/>
      <c r="AA7" s="1" t="s">
        <v>114</v>
      </c>
      <c r="AB7" s="1" t="s">
        <v>700</v>
      </c>
      <c r="AD7" s="61" t="s">
        <v>914</v>
      </c>
      <c r="AE7" s="61" t="s">
        <v>215</v>
      </c>
    </row>
    <row r="8" spans="1:16384" ht="157.5">
      <c r="A8" s="39">
        <v>3</v>
      </c>
      <c r="B8" s="39" t="s">
        <v>119</v>
      </c>
      <c r="C8" s="1">
        <v>122</v>
      </c>
      <c r="D8" s="46">
        <v>43710</v>
      </c>
      <c r="E8" s="1" t="s">
        <v>699</v>
      </c>
      <c r="F8" s="1" t="s">
        <v>120</v>
      </c>
      <c r="G8" s="1" t="s">
        <v>113</v>
      </c>
      <c r="H8" s="1" t="s">
        <v>114</v>
      </c>
      <c r="I8" s="1" t="s">
        <v>180</v>
      </c>
      <c r="J8" s="1" t="s">
        <v>100</v>
      </c>
      <c r="K8" s="1" t="s">
        <v>187</v>
      </c>
      <c r="L8" s="1" t="s">
        <v>225</v>
      </c>
      <c r="M8" s="1"/>
      <c r="N8" s="1" t="s">
        <v>117</v>
      </c>
      <c r="O8" s="1" t="s">
        <v>117</v>
      </c>
      <c r="P8" s="1" t="s">
        <v>114</v>
      </c>
      <c r="Q8" s="47">
        <v>43710</v>
      </c>
      <c r="R8" s="46">
        <v>43732</v>
      </c>
      <c r="S8" s="46">
        <v>43711</v>
      </c>
      <c r="T8" s="48">
        <v>22</v>
      </c>
      <c r="U8" s="49">
        <v>1</v>
      </c>
      <c r="V8" s="50" t="s">
        <v>84</v>
      </c>
      <c r="W8" s="1" t="s">
        <v>124</v>
      </c>
      <c r="X8" s="1" t="s">
        <v>232</v>
      </c>
      <c r="Y8" s="1" t="s">
        <v>701</v>
      </c>
      <c r="Z8" s="1"/>
      <c r="AA8" s="1" t="s">
        <v>114</v>
      </c>
      <c r="AB8" s="1" t="s">
        <v>700</v>
      </c>
      <c r="AD8" s="61" t="s">
        <v>212</v>
      </c>
      <c r="AE8" t="s">
        <v>84</v>
      </c>
      <c r="AF8" t="s">
        <v>214</v>
      </c>
    </row>
    <row r="9" spans="1:16384" ht="225">
      <c r="A9" s="39">
        <v>4</v>
      </c>
      <c r="B9" s="39" t="s">
        <v>122</v>
      </c>
      <c r="C9" s="1">
        <v>123</v>
      </c>
      <c r="D9" s="46">
        <v>43711</v>
      </c>
      <c r="E9" s="1" t="s">
        <v>699</v>
      </c>
      <c r="F9" s="1" t="s">
        <v>120</v>
      </c>
      <c r="G9" s="1" t="s">
        <v>113</v>
      </c>
      <c r="H9" s="1">
        <v>1</v>
      </c>
      <c r="I9" s="1" t="s">
        <v>180</v>
      </c>
      <c r="J9" s="1" t="s">
        <v>76</v>
      </c>
      <c r="K9" s="1" t="s">
        <v>77</v>
      </c>
      <c r="L9" s="1" t="s">
        <v>239</v>
      </c>
      <c r="M9" s="1"/>
      <c r="N9" s="1" t="s">
        <v>117</v>
      </c>
      <c r="O9" s="1" t="s">
        <v>117</v>
      </c>
      <c r="P9" s="1" t="s">
        <v>114</v>
      </c>
      <c r="Q9" s="47">
        <v>43711</v>
      </c>
      <c r="R9" s="46">
        <v>43732</v>
      </c>
      <c r="S9" s="46">
        <v>43711</v>
      </c>
      <c r="T9" s="48">
        <v>21</v>
      </c>
      <c r="U9" s="49">
        <v>0</v>
      </c>
      <c r="V9" s="50" t="s">
        <v>84</v>
      </c>
      <c r="W9" s="1" t="s">
        <v>124</v>
      </c>
      <c r="X9" s="1" t="s">
        <v>118</v>
      </c>
      <c r="Y9" s="1" t="s">
        <v>702</v>
      </c>
      <c r="Z9" s="1"/>
      <c r="AA9" s="1" t="s">
        <v>114</v>
      </c>
      <c r="AB9" s="1" t="s">
        <v>703</v>
      </c>
      <c r="AD9" s="37" t="s">
        <v>533</v>
      </c>
      <c r="AE9" s="36">
        <v>3</v>
      </c>
      <c r="AF9" s="36">
        <v>3</v>
      </c>
    </row>
    <row r="10" spans="1:16384" ht="409.5">
      <c r="A10" s="39">
        <v>5</v>
      </c>
      <c r="B10" s="39" t="s">
        <v>123</v>
      </c>
      <c r="C10" s="1">
        <v>124</v>
      </c>
      <c r="D10" s="46">
        <v>43711</v>
      </c>
      <c r="E10" s="1" t="s">
        <v>704</v>
      </c>
      <c r="F10" s="1" t="s">
        <v>112</v>
      </c>
      <c r="G10" s="1" t="s">
        <v>161</v>
      </c>
      <c r="H10" s="1" t="s">
        <v>114</v>
      </c>
      <c r="I10" s="1" t="s">
        <v>180</v>
      </c>
      <c r="J10" s="1" t="s">
        <v>87</v>
      </c>
      <c r="K10" s="1" t="s">
        <v>88</v>
      </c>
      <c r="L10" s="1" t="s">
        <v>216</v>
      </c>
      <c r="M10" s="1"/>
      <c r="N10" s="1" t="s">
        <v>117</v>
      </c>
      <c r="O10" s="1" t="s">
        <v>117</v>
      </c>
      <c r="P10" s="1" t="s">
        <v>114</v>
      </c>
      <c r="Q10" s="47">
        <v>43711</v>
      </c>
      <c r="R10" s="46">
        <v>43732</v>
      </c>
      <c r="S10" s="46">
        <v>43711</v>
      </c>
      <c r="T10" s="48">
        <v>21</v>
      </c>
      <c r="U10" s="49">
        <v>0</v>
      </c>
      <c r="V10" s="50" t="s">
        <v>84</v>
      </c>
      <c r="W10" s="1" t="s">
        <v>124</v>
      </c>
      <c r="X10" s="1" t="s">
        <v>118</v>
      </c>
      <c r="Y10" s="1" t="s">
        <v>705</v>
      </c>
      <c r="Z10" s="1"/>
      <c r="AA10" s="1" t="s">
        <v>114</v>
      </c>
      <c r="AB10" s="1" t="s">
        <v>706</v>
      </c>
      <c r="AD10" s="37" t="s">
        <v>213</v>
      </c>
      <c r="AE10" s="36">
        <v>68</v>
      </c>
      <c r="AF10" s="36">
        <v>68</v>
      </c>
    </row>
    <row r="11" spans="1:16384" ht="213.75">
      <c r="A11" s="39">
        <v>6</v>
      </c>
      <c r="B11" s="39" t="s">
        <v>125</v>
      </c>
      <c r="C11" s="1">
        <v>125</v>
      </c>
      <c r="D11" s="46">
        <v>43711</v>
      </c>
      <c r="E11" s="1" t="s">
        <v>707</v>
      </c>
      <c r="F11" s="1" t="s">
        <v>120</v>
      </c>
      <c r="G11" s="1" t="s">
        <v>113</v>
      </c>
      <c r="H11" s="1" t="s">
        <v>114</v>
      </c>
      <c r="I11" s="1" t="s">
        <v>180</v>
      </c>
      <c r="J11" s="1" t="s">
        <v>76</v>
      </c>
      <c r="K11" s="1" t="s">
        <v>89</v>
      </c>
      <c r="L11" s="1" t="s">
        <v>217</v>
      </c>
      <c r="M11" s="1"/>
      <c r="N11" s="1" t="s">
        <v>117</v>
      </c>
      <c r="O11" s="1" t="s">
        <v>117</v>
      </c>
      <c r="P11" s="1" t="s">
        <v>114</v>
      </c>
      <c r="Q11" s="47">
        <v>43711</v>
      </c>
      <c r="R11" s="46">
        <v>43732</v>
      </c>
      <c r="S11" s="46">
        <v>43711</v>
      </c>
      <c r="T11" s="48">
        <v>21</v>
      </c>
      <c r="U11" s="49">
        <v>0</v>
      </c>
      <c r="V11" s="50" t="s">
        <v>84</v>
      </c>
      <c r="W11" s="1" t="s">
        <v>124</v>
      </c>
      <c r="X11" s="1" t="s">
        <v>118</v>
      </c>
      <c r="Y11" s="1" t="s">
        <v>708</v>
      </c>
      <c r="Z11" s="1"/>
      <c r="AA11" s="1" t="s">
        <v>114</v>
      </c>
      <c r="AB11" s="1" t="s">
        <v>703</v>
      </c>
      <c r="AD11" s="37" t="s">
        <v>214</v>
      </c>
      <c r="AE11" s="36">
        <v>71</v>
      </c>
      <c r="AF11" s="36">
        <v>71</v>
      </c>
    </row>
    <row r="12" spans="1:16384" ht="409.5">
      <c r="A12" s="39">
        <v>7</v>
      </c>
      <c r="B12" s="39" t="s">
        <v>126</v>
      </c>
      <c r="C12" s="1">
        <v>126</v>
      </c>
      <c r="D12" s="46">
        <v>43712</v>
      </c>
      <c r="E12" s="1" t="s">
        <v>704</v>
      </c>
      <c r="F12" s="1" t="s">
        <v>112</v>
      </c>
      <c r="G12" s="1" t="s">
        <v>161</v>
      </c>
      <c r="H12" s="1" t="s">
        <v>114</v>
      </c>
      <c r="I12" s="1" t="s">
        <v>180</v>
      </c>
      <c r="J12" s="1" t="s">
        <v>87</v>
      </c>
      <c r="K12" s="1" t="s">
        <v>88</v>
      </c>
      <c r="L12" s="1" t="s">
        <v>216</v>
      </c>
      <c r="M12" s="1"/>
      <c r="N12" s="1" t="s">
        <v>117</v>
      </c>
      <c r="O12" s="1" t="s">
        <v>117</v>
      </c>
      <c r="P12" s="1" t="s">
        <v>114</v>
      </c>
      <c r="Q12" s="47">
        <v>43712</v>
      </c>
      <c r="R12" s="46">
        <v>43733</v>
      </c>
      <c r="S12" s="46">
        <v>43712</v>
      </c>
      <c r="T12" s="48">
        <v>21</v>
      </c>
      <c r="U12" s="49">
        <v>0</v>
      </c>
      <c r="V12" s="50" t="s">
        <v>84</v>
      </c>
      <c r="W12" s="1" t="s">
        <v>124</v>
      </c>
      <c r="X12" s="1" t="s">
        <v>118</v>
      </c>
      <c r="Y12" s="1" t="s">
        <v>709</v>
      </c>
      <c r="Z12" s="1"/>
      <c r="AA12" s="1" t="s">
        <v>114</v>
      </c>
      <c r="AB12" s="1" t="s">
        <v>706</v>
      </c>
    </row>
    <row r="13" spans="1:16384" ht="409.5">
      <c r="A13" s="39">
        <v>8</v>
      </c>
      <c r="B13" s="39" t="s">
        <v>127</v>
      </c>
      <c r="C13" s="1">
        <v>127</v>
      </c>
      <c r="D13" s="46">
        <v>43712</v>
      </c>
      <c r="E13" s="1" t="s">
        <v>710</v>
      </c>
      <c r="F13" s="1" t="s">
        <v>112</v>
      </c>
      <c r="G13" s="1" t="s">
        <v>711</v>
      </c>
      <c r="H13" s="1">
        <v>12</v>
      </c>
      <c r="I13" s="1" t="s">
        <v>180</v>
      </c>
      <c r="J13" s="1" t="s">
        <v>76</v>
      </c>
      <c r="K13" s="1" t="s">
        <v>77</v>
      </c>
      <c r="L13" s="1" t="s">
        <v>239</v>
      </c>
      <c r="M13" s="1" t="s">
        <v>533</v>
      </c>
      <c r="N13" s="1" t="s">
        <v>117</v>
      </c>
      <c r="O13" s="1" t="s">
        <v>117</v>
      </c>
      <c r="P13" s="1" t="s">
        <v>712</v>
      </c>
      <c r="Q13" s="47">
        <v>43712</v>
      </c>
      <c r="R13" s="46">
        <v>43733</v>
      </c>
      <c r="S13" s="46">
        <v>43712</v>
      </c>
      <c r="T13" s="48">
        <v>21</v>
      </c>
      <c r="U13" s="49">
        <v>0</v>
      </c>
      <c r="V13" s="50" t="s">
        <v>84</v>
      </c>
      <c r="W13" s="1" t="s">
        <v>124</v>
      </c>
      <c r="X13" s="1" t="s">
        <v>118</v>
      </c>
      <c r="Y13" s="1" t="s">
        <v>713</v>
      </c>
      <c r="Z13" s="1"/>
      <c r="AA13" s="1" t="s">
        <v>114</v>
      </c>
      <c r="AB13" s="1" t="s">
        <v>703</v>
      </c>
    </row>
    <row r="14" spans="1:16384" ht="258.75">
      <c r="A14" s="39">
        <v>9</v>
      </c>
      <c r="B14" s="39" t="s">
        <v>119</v>
      </c>
      <c r="C14" s="1">
        <v>128</v>
      </c>
      <c r="D14" s="46">
        <v>43712</v>
      </c>
      <c r="E14" s="1" t="s">
        <v>714</v>
      </c>
      <c r="F14" s="1" t="s">
        <v>198</v>
      </c>
      <c r="G14" s="1" t="s">
        <v>198</v>
      </c>
      <c r="H14" s="1" t="s">
        <v>114</v>
      </c>
      <c r="I14" s="1" t="s">
        <v>180</v>
      </c>
      <c r="J14" s="1" t="s">
        <v>76</v>
      </c>
      <c r="K14" s="1" t="s">
        <v>89</v>
      </c>
      <c r="L14" s="1" t="s">
        <v>217</v>
      </c>
      <c r="M14" s="1"/>
      <c r="N14" s="1" t="s">
        <v>117</v>
      </c>
      <c r="O14" s="1" t="s">
        <v>117</v>
      </c>
      <c r="P14" s="1" t="s">
        <v>114</v>
      </c>
      <c r="Q14" s="47">
        <v>43712</v>
      </c>
      <c r="R14" s="46">
        <v>43733</v>
      </c>
      <c r="S14" s="46">
        <v>43712</v>
      </c>
      <c r="T14" s="48">
        <v>21</v>
      </c>
      <c r="U14" s="49">
        <v>0</v>
      </c>
      <c r="V14" s="50" t="s">
        <v>84</v>
      </c>
      <c r="W14" s="1" t="s">
        <v>124</v>
      </c>
      <c r="X14" s="1" t="s">
        <v>118</v>
      </c>
      <c r="Y14" s="1" t="s">
        <v>715</v>
      </c>
      <c r="Z14" s="1"/>
      <c r="AA14" s="1" t="s">
        <v>114</v>
      </c>
      <c r="AB14" s="1" t="s">
        <v>703</v>
      </c>
    </row>
    <row r="15" spans="1:16384" ht="157.5">
      <c r="A15" s="39">
        <v>10</v>
      </c>
      <c r="B15" s="39" t="s">
        <v>128</v>
      </c>
      <c r="C15" s="1">
        <v>129</v>
      </c>
      <c r="D15" s="46">
        <v>43713</v>
      </c>
      <c r="E15" s="1" t="s">
        <v>699</v>
      </c>
      <c r="F15" s="1" t="s">
        <v>120</v>
      </c>
      <c r="G15" s="1" t="s">
        <v>113</v>
      </c>
      <c r="H15" s="1" t="s">
        <v>114</v>
      </c>
      <c r="I15" s="1" t="s">
        <v>180</v>
      </c>
      <c r="J15" s="1" t="s">
        <v>100</v>
      </c>
      <c r="K15" s="1" t="s">
        <v>187</v>
      </c>
      <c r="L15" s="1" t="s">
        <v>287</v>
      </c>
      <c r="M15" s="1"/>
      <c r="N15" s="1" t="s">
        <v>117</v>
      </c>
      <c r="O15" s="1" t="s">
        <v>117</v>
      </c>
      <c r="P15" s="1" t="s">
        <v>114</v>
      </c>
      <c r="Q15" s="47">
        <v>43713</v>
      </c>
      <c r="R15" s="46">
        <v>43734</v>
      </c>
      <c r="S15" s="46">
        <v>43713</v>
      </c>
      <c r="T15" s="48">
        <v>21</v>
      </c>
      <c r="U15" s="49">
        <v>0</v>
      </c>
      <c r="V15" s="50" t="s">
        <v>84</v>
      </c>
      <c r="W15" s="1" t="s">
        <v>124</v>
      </c>
      <c r="X15" s="1" t="s">
        <v>232</v>
      </c>
      <c r="Y15" s="1" t="s">
        <v>716</v>
      </c>
      <c r="Z15" s="1"/>
      <c r="AA15" s="1" t="s">
        <v>114</v>
      </c>
      <c r="AB15" s="1" t="s">
        <v>706</v>
      </c>
    </row>
    <row r="16" spans="1:16384" ht="315">
      <c r="A16" s="39">
        <v>11</v>
      </c>
      <c r="B16" s="39" t="s">
        <v>123</v>
      </c>
      <c r="C16" s="1">
        <v>130</v>
      </c>
      <c r="D16" s="46">
        <v>43713</v>
      </c>
      <c r="E16" s="1" t="s">
        <v>717</v>
      </c>
      <c r="F16" s="1" t="s">
        <v>112</v>
      </c>
      <c r="G16" s="1" t="s">
        <v>711</v>
      </c>
      <c r="H16" s="1" t="s">
        <v>114</v>
      </c>
      <c r="I16" s="1" t="s">
        <v>180</v>
      </c>
      <c r="J16" s="1" t="s">
        <v>76</v>
      </c>
      <c r="K16" s="1" t="s">
        <v>89</v>
      </c>
      <c r="L16" s="1" t="s">
        <v>217</v>
      </c>
      <c r="M16" s="1"/>
      <c r="N16" s="1" t="s">
        <v>117</v>
      </c>
      <c r="O16" s="1" t="s">
        <v>117</v>
      </c>
      <c r="P16" s="1" t="s">
        <v>114</v>
      </c>
      <c r="Q16" s="47">
        <v>43713</v>
      </c>
      <c r="R16" s="46">
        <v>43734</v>
      </c>
      <c r="S16" s="46">
        <v>43713</v>
      </c>
      <c r="T16" s="48">
        <v>21</v>
      </c>
      <c r="U16" s="49">
        <v>0</v>
      </c>
      <c r="V16" s="50" t="s">
        <v>84</v>
      </c>
      <c r="W16" s="1" t="s">
        <v>124</v>
      </c>
      <c r="X16" s="1" t="s">
        <v>118</v>
      </c>
      <c r="Y16" s="1" t="s">
        <v>718</v>
      </c>
      <c r="Z16" s="1"/>
      <c r="AA16" s="1" t="s">
        <v>114</v>
      </c>
      <c r="AB16" s="1" t="s">
        <v>700</v>
      </c>
    </row>
    <row r="17" spans="1:28" ht="315">
      <c r="A17" s="39">
        <v>12</v>
      </c>
      <c r="B17" s="39" t="s">
        <v>129</v>
      </c>
      <c r="C17" s="1">
        <v>131</v>
      </c>
      <c r="D17" s="46">
        <v>43713</v>
      </c>
      <c r="E17" s="1" t="s">
        <v>699</v>
      </c>
      <c r="F17" s="1" t="s">
        <v>120</v>
      </c>
      <c r="G17" s="1" t="s">
        <v>113</v>
      </c>
      <c r="H17" s="1" t="s">
        <v>114</v>
      </c>
      <c r="I17" s="1" t="s">
        <v>180</v>
      </c>
      <c r="J17" s="1" t="s">
        <v>76</v>
      </c>
      <c r="K17" s="1" t="s">
        <v>89</v>
      </c>
      <c r="L17" s="1" t="s">
        <v>217</v>
      </c>
      <c r="M17" s="1"/>
      <c r="N17" s="1" t="s">
        <v>117</v>
      </c>
      <c r="O17" s="1" t="s">
        <v>117</v>
      </c>
      <c r="P17" s="1" t="s">
        <v>114</v>
      </c>
      <c r="Q17" s="47">
        <v>43713</v>
      </c>
      <c r="R17" s="46">
        <v>43734</v>
      </c>
      <c r="S17" s="46">
        <v>43713</v>
      </c>
      <c r="T17" s="48">
        <v>21</v>
      </c>
      <c r="U17" s="49">
        <v>0</v>
      </c>
      <c r="V17" s="50" t="s">
        <v>84</v>
      </c>
      <c r="W17" s="1" t="s">
        <v>124</v>
      </c>
      <c r="X17" s="1" t="s">
        <v>118</v>
      </c>
      <c r="Y17" s="1" t="s">
        <v>718</v>
      </c>
      <c r="Z17" s="1"/>
      <c r="AA17" s="1" t="s">
        <v>114</v>
      </c>
      <c r="AB17" s="1" t="s">
        <v>700</v>
      </c>
    </row>
    <row r="18" spans="1:28" ht="360">
      <c r="A18" s="39">
        <v>13</v>
      </c>
      <c r="B18" s="39" t="s">
        <v>130</v>
      </c>
      <c r="C18" s="1">
        <v>132</v>
      </c>
      <c r="D18" s="46">
        <v>43714</v>
      </c>
      <c r="E18" s="1" t="s">
        <v>719</v>
      </c>
      <c r="F18" s="1" t="s">
        <v>198</v>
      </c>
      <c r="G18" s="1" t="s">
        <v>198</v>
      </c>
      <c r="H18" s="1" t="s">
        <v>114</v>
      </c>
      <c r="I18" s="1" t="s">
        <v>180</v>
      </c>
      <c r="J18" s="1" t="s">
        <v>100</v>
      </c>
      <c r="K18" s="1" t="s">
        <v>187</v>
      </c>
      <c r="L18" s="1" t="s">
        <v>245</v>
      </c>
      <c r="M18" s="1"/>
      <c r="N18" s="1" t="s">
        <v>117</v>
      </c>
      <c r="O18" s="1" t="s">
        <v>117</v>
      </c>
      <c r="P18" s="1" t="s">
        <v>114</v>
      </c>
      <c r="Q18" s="47">
        <v>43714</v>
      </c>
      <c r="R18" s="46">
        <v>43735</v>
      </c>
      <c r="S18" s="46">
        <v>43714</v>
      </c>
      <c r="T18" s="48">
        <v>21</v>
      </c>
      <c r="U18" s="49">
        <v>0</v>
      </c>
      <c r="V18" s="50" t="s">
        <v>84</v>
      </c>
      <c r="W18" s="1" t="s">
        <v>124</v>
      </c>
      <c r="X18" s="1" t="s">
        <v>232</v>
      </c>
      <c r="Y18" s="1" t="s">
        <v>720</v>
      </c>
      <c r="Z18" s="1"/>
      <c r="AA18" s="1" t="s">
        <v>114</v>
      </c>
      <c r="AB18" s="1" t="s">
        <v>706</v>
      </c>
    </row>
    <row r="19" spans="1:28" ht="157.5">
      <c r="A19" s="39">
        <v>14</v>
      </c>
      <c r="B19" s="39" t="s">
        <v>131</v>
      </c>
      <c r="C19" s="1">
        <v>133</v>
      </c>
      <c r="D19" s="46">
        <v>43714</v>
      </c>
      <c r="E19" s="1" t="s">
        <v>719</v>
      </c>
      <c r="F19" s="1" t="s">
        <v>198</v>
      </c>
      <c r="G19" s="1" t="s">
        <v>198</v>
      </c>
      <c r="H19" s="1" t="s">
        <v>114</v>
      </c>
      <c r="I19" s="1" t="s">
        <v>180</v>
      </c>
      <c r="J19" s="1" t="s">
        <v>100</v>
      </c>
      <c r="K19" s="1" t="s">
        <v>187</v>
      </c>
      <c r="L19" s="1" t="s">
        <v>218</v>
      </c>
      <c r="M19" s="1"/>
      <c r="N19" s="1" t="s">
        <v>117</v>
      </c>
      <c r="O19" s="1" t="s">
        <v>117</v>
      </c>
      <c r="P19" s="1" t="s">
        <v>114</v>
      </c>
      <c r="Q19" s="47">
        <v>43714</v>
      </c>
      <c r="R19" s="46">
        <v>43735</v>
      </c>
      <c r="S19" s="46">
        <v>43714</v>
      </c>
      <c r="T19" s="48">
        <v>21</v>
      </c>
      <c r="U19" s="49">
        <v>0</v>
      </c>
      <c r="V19" s="50" t="s">
        <v>84</v>
      </c>
      <c r="W19" s="1" t="s">
        <v>124</v>
      </c>
      <c r="X19" s="1" t="s">
        <v>232</v>
      </c>
      <c r="Y19" s="1" t="s">
        <v>721</v>
      </c>
      <c r="Z19" s="1"/>
      <c r="AA19" s="1" t="s">
        <v>114</v>
      </c>
      <c r="AB19" s="1" t="s">
        <v>703</v>
      </c>
    </row>
    <row r="20" spans="1:28" ht="225">
      <c r="A20" s="39">
        <v>15</v>
      </c>
      <c r="B20" s="39" t="s">
        <v>119</v>
      </c>
      <c r="C20" s="1">
        <v>134</v>
      </c>
      <c r="D20" s="46">
        <v>43717</v>
      </c>
      <c r="E20" s="1" t="s">
        <v>699</v>
      </c>
      <c r="F20" s="1" t="s">
        <v>120</v>
      </c>
      <c r="G20" s="1" t="s">
        <v>113</v>
      </c>
      <c r="H20" s="1" t="s">
        <v>114</v>
      </c>
      <c r="I20" s="1" t="s">
        <v>180</v>
      </c>
      <c r="J20" s="1" t="s">
        <v>100</v>
      </c>
      <c r="K20" s="1" t="s">
        <v>187</v>
      </c>
      <c r="L20" s="1" t="s">
        <v>223</v>
      </c>
      <c r="M20" s="1"/>
      <c r="N20" s="1" t="s">
        <v>117</v>
      </c>
      <c r="O20" s="1" t="s">
        <v>117</v>
      </c>
      <c r="P20" s="1" t="s">
        <v>114</v>
      </c>
      <c r="Q20" s="47">
        <v>43717</v>
      </c>
      <c r="R20" s="46">
        <v>43738</v>
      </c>
      <c r="S20" s="46">
        <v>43717</v>
      </c>
      <c r="T20" s="48">
        <v>21</v>
      </c>
      <c r="U20" s="49">
        <v>0</v>
      </c>
      <c r="V20" s="50" t="s">
        <v>84</v>
      </c>
      <c r="W20" s="1" t="s">
        <v>124</v>
      </c>
      <c r="X20" s="1" t="s">
        <v>232</v>
      </c>
      <c r="Y20" s="1" t="s">
        <v>233</v>
      </c>
      <c r="Z20" s="1"/>
      <c r="AA20" s="1" t="s">
        <v>114</v>
      </c>
      <c r="AB20" s="1" t="s">
        <v>700</v>
      </c>
    </row>
    <row r="21" spans="1:28" ht="191.25">
      <c r="A21" s="39">
        <v>16</v>
      </c>
      <c r="B21" s="39" t="s">
        <v>132</v>
      </c>
      <c r="C21" s="1">
        <v>135</v>
      </c>
      <c r="D21" s="46">
        <v>43717</v>
      </c>
      <c r="E21" s="1" t="s">
        <v>699</v>
      </c>
      <c r="F21" s="1" t="s">
        <v>120</v>
      </c>
      <c r="G21" s="1" t="s">
        <v>113</v>
      </c>
      <c r="H21" s="1" t="s">
        <v>114</v>
      </c>
      <c r="I21" s="1" t="s">
        <v>180</v>
      </c>
      <c r="J21" s="1" t="s">
        <v>100</v>
      </c>
      <c r="K21" s="1" t="s">
        <v>187</v>
      </c>
      <c r="L21" s="1" t="s">
        <v>224</v>
      </c>
      <c r="M21" s="1"/>
      <c r="N21" s="1" t="s">
        <v>117</v>
      </c>
      <c r="O21" s="1" t="s">
        <v>117</v>
      </c>
      <c r="P21" s="1" t="s">
        <v>114</v>
      </c>
      <c r="Q21" s="47">
        <v>43717</v>
      </c>
      <c r="R21" s="46">
        <v>43738</v>
      </c>
      <c r="S21" s="46">
        <v>43717</v>
      </c>
      <c r="T21" s="48">
        <v>21</v>
      </c>
      <c r="U21" s="49">
        <v>0</v>
      </c>
      <c r="V21" s="50" t="s">
        <v>84</v>
      </c>
      <c r="W21" s="1" t="s">
        <v>124</v>
      </c>
      <c r="X21" s="1" t="s">
        <v>232</v>
      </c>
      <c r="Y21" s="1" t="s">
        <v>234</v>
      </c>
      <c r="Z21" s="1"/>
      <c r="AA21" s="1" t="s">
        <v>114</v>
      </c>
      <c r="AB21" s="1" t="s">
        <v>700</v>
      </c>
    </row>
    <row r="22" spans="1:28" ht="157.5">
      <c r="A22" s="39">
        <v>17</v>
      </c>
      <c r="B22" s="39" t="s">
        <v>119</v>
      </c>
      <c r="C22" s="1">
        <v>136</v>
      </c>
      <c r="D22" s="46">
        <v>43717</v>
      </c>
      <c r="E22" s="1" t="s">
        <v>699</v>
      </c>
      <c r="F22" s="1" t="s">
        <v>120</v>
      </c>
      <c r="G22" s="1" t="s">
        <v>113</v>
      </c>
      <c r="H22" s="1" t="s">
        <v>114</v>
      </c>
      <c r="I22" s="1" t="s">
        <v>180</v>
      </c>
      <c r="J22" s="1" t="s">
        <v>100</v>
      </c>
      <c r="K22" s="1" t="s">
        <v>187</v>
      </c>
      <c r="L22" s="1" t="s">
        <v>225</v>
      </c>
      <c r="M22" s="1"/>
      <c r="N22" s="1" t="s">
        <v>117</v>
      </c>
      <c r="O22" s="1" t="s">
        <v>117</v>
      </c>
      <c r="P22" s="1" t="s">
        <v>114</v>
      </c>
      <c r="Q22" s="47">
        <v>43717</v>
      </c>
      <c r="R22" s="46">
        <v>43738</v>
      </c>
      <c r="S22" s="46">
        <v>43717</v>
      </c>
      <c r="T22" s="48">
        <v>21</v>
      </c>
      <c r="U22" s="49">
        <v>0</v>
      </c>
      <c r="V22" s="50" t="s">
        <v>84</v>
      </c>
      <c r="W22" s="1" t="s">
        <v>124</v>
      </c>
      <c r="X22" s="1" t="s">
        <v>232</v>
      </c>
      <c r="Y22" s="1" t="s">
        <v>722</v>
      </c>
      <c r="Z22" s="1"/>
      <c r="AA22" s="1" t="s">
        <v>114</v>
      </c>
      <c r="AB22" s="1" t="s">
        <v>700</v>
      </c>
    </row>
    <row r="23" spans="1:28" ht="123.75">
      <c r="A23" s="39">
        <v>18</v>
      </c>
      <c r="B23" s="39" t="s">
        <v>133</v>
      </c>
      <c r="C23" s="1">
        <v>137</v>
      </c>
      <c r="D23" s="46">
        <v>43717</v>
      </c>
      <c r="E23" s="1" t="s">
        <v>699</v>
      </c>
      <c r="F23" s="1" t="s">
        <v>120</v>
      </c>
      <c r="G23" s="1" t="s">
        <v>113</v>
      </c>
      <c r="H23" s="1" t="s">
        <v>114</v>
      </c>
      <c r="I23" s="1" t="s">
        <v>180</v>
      </c>
      <c r="J23" s="1" t="s">
        <v>100</v>
      </c>
      <c r="K23" s="1" t="s">
        <v>187</v>
      </c>
      <c r="L23" s="1" t="s">
        <v>245</v>
      </c>
      <c r="M23" s="1"/>
      <c r="N23" s="1" t="s">
        <v>117</v>
      </c>
      <c r="O23" s="1" t="s">
        <v>117</v>
      </c>
      <c r="P23" s="1" t="s">
        <v>114</v>
      </c>
      <c r="Q23" s="47">
        <v>43717</v>
      </c>
      <c r="R23" s="46">
        <v>43738</v>
      </c>
      <c r="S23" s="46">
        <v>43717</v>
      </c>
      <c r="T23" s="48">
        <v>21</v>
      </c>
      <c r="U23" s="49">
        <v>0</v>
      </c>
      <c r="V23" s="50" t="s">
        <v>84</v>
      </c>
      <c r="W23" s="1" t="s">
        <v>124</v>
      </c>
      <c r="X23" s="1" t="s">
        <v>232</v>
      </c>
      <c r="Y23" s="1" t="s">
        <v>723</v>
      </c>
      <c r="Z23" s="1"/>
      <c r="AA23" s="1" t="s">
        <v>114</v>
      </c>
      <c r="AB23" s="1" t="s">
        <v>700</v>
      </c>
    </row>
    <row r="24" spans="1:28" ht="191.25">
      <c r="A24" s="39">
        <v>19</v>
      </c>
      <c r="B24" s="39" t="s">
        <v>134</v>
      </c>
      <c r="C24" s="1">
        <v>138</v>
      </c>
      <c r="D24" s="46">
        <v>43718</v>
      </c>
      <c r="E24" s="1" t="s">
        <v>699</v>
      </c>
      <c r="F24" s="1" t="s">
        <v>120</v>
      </c>
      <c r="G24" s="1" t="s">
        <v>113</v>
      </c>
      <c r="H24" s="1" t="s">
        <v>114</v>
      </c>
      <c r="I24" s="1" t="s">
        <v>180</v>
      </c>
      <c r="J24" s="1" t="s">
        <v>100</v>
      </c>
      <c r="K24" s="1" t="s">
        <v>187</v>
      </c>
      <c r="L24" s="1" t="s">
        <v>224</v>
      </c>
      <c r="M24" s="1"/>
      <c r="N24" s="1" t="s">
        <v>117</v>
      </c>
      <c r="O24" s="1" t="s">
        <v>117</v>
      </c>
      <c r="P24" s="1" t="s">
        <v>114</v>
      </c>
      <c r="Q24" s="47">
        <v>43718</v>
      </c>
      <c r="R24" s="46">
        <v>43739</v>
      </c>
      <c r="S24" s="46">
        <v>43718</v>
      </c>
      <c r="T24" s="48">
        <v>21</v>
      </c>
      <c r="U24" s="49">
        <v>0</v>
      </c>
      <c r="V24" s="50" t="s">
        <v>84</v>
      </c>
      <c r="W24" s="1" t="s">
        <v>124</v>
      </c>
      <c r="X24" s="1" t="s">
        <v>232</v>
      </c>
      <c r="Y24" s="1" t="s">
        <v>234</v>
      </c>
      <c r="Z24" s="1"/>
      <c r="AA24" s="1" t="s">
        <v>114</v>
      </c>
      <c r="AB24" s="1" t="s">
        <v>706</v>
      </c>
    </row>
    <row r="25" spans="1:28" ht="157.5">
      <c r="A25" s="39">
        <v>20</v>
      </c>
      <c r="B25" s="39" t="s">
        <v>135</v>
      </c>
      <c r="C25" s="1">
        <v>139</v>
      </c>
      <c r="D25" s="46">
        <v>43718</v>
      </c>
      <c r="E25" s="1" t="s">
        <v>724</v>
      </c>
      <c r="F25" s="1" t="s">
        <v>120</v>
      </c>
      <c r="G25" s="1" t="s">
        <v>113</v>
      </c>
      <c r="H25" s="1" t="s">
        <v>114</v>
      </c>
      <c r="I25" s="1" t="s">
        <v>180</v>
      </c>
      <c r="J25" s="1" t="s">
        <v>76</v>
      </c>
      <c r="K25" s="1" t="s">
        <v>89</v>
      </c>
      <c r="L25" s="1" t="s">
        <v>217</v>
      </c>
      <c r="M25" s="1"/>
      <c r="N25" s="1" t="s">
        <v>117</v>
      </c>
      <c r="O25" s="1" t="s">
        <v>117</v>
      </c>
      <c r="P25" s="1" t="s">
        <v>114</v>
      </c>
      <c r="Q25" s="47">
        <v>43718</v>
      </c>
      <c r="R25" s="46">
        <v>43740</v>
      </c>
      <c r="S25" s="46">
        <v>43719</v>
      </c>
      <c r="T25" s="48">
        <v>22</v>
      </c>
      <c r="U25" s="49">
        <v>1</v>
      </c>
      <c r="V25" s="50" t="s">
        <v>84</v>
      </c>
      <c r="W25" s="1" t="s">
        <v>124</v>
      </c>
      <c r="X25" s="1" t="s">
        <v>118</v>
      </c>
      <c r="Y25" s="1" t="s">
        <v>725</v>
      </c>
      <c r="Z25" s="1" t="s">
        <v>177</v>
      </c>
      <c r="AA25" s="1" t="s">
        <v>114</v>
      </c>
      <c r="AB25" s="1" t="s">
        <v>703</v>
      </c>
    </row>
    <row r="26" spans="1:28" ht="180">
      <c r="A26" s="39">
        <v>21</v>
      </c>
      <c r="B26" s="39" t="s">
        <v>136</v>
      </c>
      <c r="C26" s="1">
        <v>140</v>
      </c>
      <c r="D26" s="46">
        <v>43719</v>
      </c>
      <c r="E26" s="1" t="s">
        <v>699</v>
      </c>
      <c r="F26" s="1" t="s">
        <v>120</v>
      </c>
      <c r="G26" s="1" t="s">
        <v>113</v>
      </c>
      <c r="H26" s="1" t="s">
        <v>114</v>
      </c>
      <c r="I26" s="1" t="s">
        <v>180</v>
      </c>
      <c r="J26" s="1" t="s">
        <v>76</v>
      </c>
      <c r="K26" s="1" t="s">
        <v>89</v>
      </c>
      <c r="L26" s="1" t="s">
        <v>217</v>
      </c>
      <c r="M26" s="1"/>
      <c r="N26" s="1" t="s">
        <v>117</v>
      </c>
      <c r="O26" s="1" t="s">
        <v>117</v>
      </c>
      <c r="P26" s="1" t="s">
        <v>114</v>
      </c>
      <c r="Q26" s="47">
        <v>43719</v>
      </c>
      <c r="R26" s="46">
        <v>43740</v>
      </c>
      <c r="S26" s="46">
        <v>43719</v>
      </c>
      <c r="T26" s="48">
        <v>21</v>
      </c>
      <c r="U26" s="49">
        <v>0</v>
      </c>
      <c r="V26" s="50" t="s">
        <v>84</v>
      </c>
      <c r="W26" s="1" t="s">
        <v>124</v>
      </c>
      <c r="X26" s="1" t="s">
        <v>118</v>
      </c>
      <c r="Y26" s="1" t="s">
        <v>726</v>
      </c>
      <c r="Z26" s="1" t="s">
        <v>138</v>
      </c>
      <c r="AA26" s="1" t="s">
        <v>114</v>
      </c>
      <c r="AB26" s="1" t="s">
        <v>703</v>
      </c>
    </row>
    <row r="27" spans="1:28" ht="180">
      <c r="A27" s="39">
        <v>22</v>
      </c>
      <c r="B27" s="39" t="s">
        <v>137</v>
      </c>
      <c r="C27" s="1">
        <v>141</v>
      </c>
      <c r="D27" s="46">
        <v>43719</v>
      </c>
      <c r="E27" s="1" t="s">
        <v>699</v>
      </c>
      <c r="F27" s="1" t="s">
        <v>120</v>
      </c>
      <c r="G27" s="1" t="s">
        <v>113</v>
      </c>
      <c r="H27" s="1" t="s">
        <v>114</v>
      </c>
      <c r="I27" s="1" t="s">
        <v>180</v>
      </c>
      <c r="J27" s="1" t="s">
        <v>76</v>
      </c>
      <c r="K27" s="1" t="s">
        <v>89</v>
      </c>
      <c r="L27" s="1" t="s">
        <v>217</v>
      </c>
      <c r="M27" s="1"/>
      <c r="N27" s="1" t="s">
        <v>117</v>
      </c>
      <c r="O27" s="1" t="s">
        <v>117</v>
      </c>
      <c r="P27" s="1" t="s">
        <v>114</v>
      </c>
      <c r="Q27" s="47">
        <v>43719</v>
      </c>
      <c r="R27" s="46">
        <v>43740</v>
      </c>
      <c r="S27" s="46">
        <v>43719</v>
      </c>
      <c r="T27" s="48">
        <v>21</v>
      </c>
      <c r="U27" s="49">
        <v>0</v>
      </c>
      <c r="V27" s="50" t="s">
        <v>84</v>
      </c>
      <c r="W27" s="1" t="s">
        <v>124</v>
      </c>
      <c r="X27" s="1" t="s">
        <v>118</v>
      </c>
      <c r="Y27" s="1" t="s">
        <v>727</v>
      </c>
      <c r="Z27" s="1" t="s">
        <v>121</v>
      </c>
      <c r="AA27" s="1" t="s">
        <v>728</v>
      </c>
      <c r="AB27" s="1" t="s">
        <v>703</v>
      </c>
    </row>
    <row r="28" spans="1:28" ht="281.25">
      <c r="A28" s="39">
        <v>23</v>
      </c>
      <c r="B28" s="39" t="s">
        <v>119</v>
      </c>
      <c r="C28" s="1">
        <v>142</v>
      </c>
      <c r="D28" s="46">
        <v>43719</v>
      </c>
      <c r="E28" s="1" t="s">
        <v>729</v>
      </c>
      <c r="F28" s="1" t="s">
        <v>120</v>
      </c>
      <c r="G28" s="1" t="s">
        <v>113</v>
      </c>
      <c r="H28" s="1" t="s">
        <v>114</v>
      </c>
      <c r="I28" s="1" t="s">
        <v>180</v>
      </c>
      <c r="J28" s="1" t="s">
        <v>100</v>
      </c>
      <c r="K28" s="1" t="s">
        <v>187</v>
      </c>
      <c r="L28" s="1" t="s">
        <v>254</v>
      </c>
      <c r="M28" s="1"/>
      <c r="N28" s="1" t="s">
        <v>117</v>
      </c>
      <c r="O28" s="1" t="s">
        <v>117</v>
      </c>
      <c r="P28" s="1" t="s">
        <v>114</v>
      </c>
      <c r="Q28" s="47">
        <v>43719</v>
      </c>
      <c r="R28" s="46">
        <v>43740</v>
      </c>
      <c r="S28" s="46">
        <v>43719</v>
      </c>
      <c r="T28" s="48">
        <v>21</v>
      </c>
      <c r="U28" s="49">
        <v>0</v>
      </c>
      <c r="V28" s="50" t="s">
        <v>84</v>
      </c>
      <c r="W28" s="1" t="s">
        <v>124</v>
      </c>
      <c r="X28" s="1" t="s">
        <v>232</v>
      </c>
      <c r="Y28" s="1" t="s">
        <v>730</v>
      </c>
      <c r="Z28" s="1"/>
      <c r="AA28" s="1" t="s">
        <v>114</v>
      </c>
      <c r="AB28" s="1" t="s">
        <v>706</v>
      </c>
    </row>
    <row r="29" spans="1:28" ht="146.25">
      <c r="A29" s="39">
        <v>24</v>
      </c>
      <c r="B29" s="39" t="s">
        <v>139</v>
      </c>
      <c r="C29" s="1">
        <v>143</v>
      </c>
      <c r="D29" s="46">
        <v>43719</v>
      </c>
      <c r="E29" s="1" t="s">
        <v>731</v>
      </c>
      <c r="F29" s="1" t="s">
        <v>120</v>
      </c>
      <c r="G29" s="1" t="s">
        <v>113</v>
      </c>
      <c r="H29" s="1" t="s">
        <v>114</v>
      </c>
      <c r="I29" s="1" t="s">
        <v>180</v>
      </c>
      <c r="J29" s="1" t="s">
        <v>76</v>
      </c>
      <c r="K29" s="1" t="s">
        <v>89</v>
      </c>
      <c r="L29" s="1" t="s">
        <v>217</v>
      </c>
      <c r="M29" s="1"/>
      <c r="N29" s="1" t="s">
        <v>117</v>
      </c>
      <c r="O29" s="1" t="s">
        <v>117</v>
      </c>
      <c r="P29" s="1" t="s">
        <v>114</v>
      </c>
      <c r="Q29" s="47">
        <v>43719</v>
      </c>
      <c r="R29" s="46">
        <v>43741</v>
      </c>
      <c r="S29" s="46">
        <v>43719</v>
      </c>
      <c r="T29" s="48">
        <v>22</v>
      </c>
      <c r="U29" s="49">
        <v>0</v>
      </c>
      <c r="V29" s="50" t="s">
        <v>84</v>
      </c>
      <c r="W29" s="1" t="s">
        <v>124</v>
      </c>
      <c r="X29" s="1" t="s">
        <v>118</v>
      </c>
      <c r="Y29" s="1" t="s">
        <v>732</v>
      </c>
      <c r="Z29" s="1" t="s">
        <v>143</v>
      </c>
      <c r="AA29" s="1" t="s">
        <v>114</v>
      </c>
      <c r="AB29" s="1" t="s">
        <v>703</v>
      </c>
    </row>
    <row r="30" spans="1:28" ht="191.25">
      <c r="A30" s="39">
        <v>25</v>
      </c>
      <c r="B30" s="39" t="s">
        <v>140</v>
      </c>
      <c r="C30" s="1">
        <v>144</v>
      </c>
      <c r="D30" s="46">
        <v>43720</v>
      </c>
      <c r="E30" s="1" t="s">
        <v>733</v>
      </c>
      <c r="F30" s="1" t="s">
        <v>207</v>
      </c>
      <c r="G30" s="1" t="s">
        <v>207</v>
      </c>
      <c r="H30" s="1" t="s">
        <v>114</v>
      </c>
      <c r="I30" s="1" t="s">
        <v>180</v>
      </c>
      <c r="J30" s="1" t="s">
        <v>100</v>
      </c>
      <c r="K30" s="1" t="s">
        <v>187</v>
      </c>
      <c r="L30" s="1" t="s">
        <v>254</v>
      </c>
      <c r="M30" s="1"/>
      <c r="N30" s="1" t="s">
        <v>117</v>
      </c>
      <c r="O30" s="1" t="s">
        <v>117</v>
      </c>
      <c r="P30" s="1" t="s">
        <v>114</v>
      </c>
      <c r="Q30" s="47">
        <v>43720</v>
      </c>
      <c r="R30" s="46">
        <v>43741</v>
      </c>
      <c r="S30" s="46">
        <v>43720</v>
      </c>
      <c r="T30" s="48">
        <v>21</v>
      </c>
      <c r="U30" s="49">
        <v>0</v>
      </c>
      <c r="V30" s="50" t="s">
        <v>84</v>
      </c>
      <c r="W30" s="1" t="s">
        <v>124</v>
      </c>
      <c r="X30" s="1" t="s">
        <v>232</v>
      </c>
      <c r="Y30" s="1" t="s">
        <v>734</v>
      </c>
      <c r="Z30" s="1"/>
      <c r="AA30" s="1" t="s">
        <v>114</v>
      </c>
      <c r="AB30" s="1" t="s">
        <v>706</v>
      </c>
    </row>
    <row r="31" spans="1:28" ht="112.5">
      <c r="A31" s="39">
        <v>26</v>
      </c>
      <c r="B31" s="39" t="s">
        <v>141</v>
      </c>
      <c r="C31" s="1">
        <v>145</v>
      </c>
      <c r="D31" s="46">
        <v>43720</v>
      </c>
      <c r="E31" s="1" t="s">
        <v>699</v>
      </c>
      <c r="F31" s="1" t="s">
        <v>120</v>
      </c>
      <c r="G31" s="1" t="s">
        <v>113</v>
      </c>
      <c r="H31" s="1" t="s">
        <v>114</v>
      </c>
      <c r="I31" s="1" t="s">
        <v>180</v>
      </c>
      <c r="J31" s="1" t="s">
        <v>76</v>
      </c>
      <c r="K31" s="1" t="s">
        <v>89</v>
      </c>
      <c r="L31" s="1" t="s">
        <v>217</v>
      </c>
      <c r="M31" s="1"/>
      <c r="N31" s="1" t="s">
        <v>117</v>
      </c>
      <c r="O31" s="1" t="s">
        <v>117</v>
      </c>
      <c r="P31" s="1" t="s">
        <v>114</v>
      </c>
      <c r="Q31" s="47">
        <v>43720</v>
      </c>
      <c r="R31" s="46">
        <v>43741</v>
      </c>
      <c r="S31" s="46">
        <v>43720</v>
      </c>
      <c r="T31" s="48">
        <v>21</v>
      </c>
      <c r="U31" s="49">
        <v>0</v>
      </c>
      <c r="V31" s="50" t="s">
        <v>84</v>
      </c>
      <c r="W31" s="1" t="s">
        <v>124</v>
      </c>
      <c r="X31" s="1" t="s">
        <v>118</v>
      </c>
      <c r="Y31" s="1" t="s">
        <v>735</v>
      </c>
      <c r="Z31" s="1"/>
      <c r="AA31" s="1" t="s">
        <v>114</v>
      </c>
      <c r="AB31" s="1" t="s">
        <v>703</v>
      </c>
    </row>
    <row r="32" spans="1:28" ht="168.75">
      <c r="A32" s="39">
        <v>27</v>
      </c>
      <c r="B32" s="39" t="s">
        <v>142</v>
      </c>
      <c r="C32" s="1">
        <v>146</v>
      </c>
      <c r="D32" s="46">
        <v>43720</v>
      </c>
      <c r="E32" s="1" t="s">
        <v>719</v>
      </c>
      <c r="F32" s="1" t="s">
        <v>198</v>
      </c>
      <c r="G32" s="1" t="s">
        <v>198</v>
      </c>
      <c r="H32" s="1" t="s">
        <v>114</v>
      </c>
      <c r="I32" s="1" t="s">
        <v>180</v>
      </c>
      <c r="J32" s="1" t="s">
        <v>100</v>
      </c>
      <c r="K32" s="1" t="s">
        <v>187</v>
      </c>
      <c r="L32" s="1" t="s">
        <v>245</v>
      </c>
      <c r="M32" s="1"/>
      <c r="N32" s="1" t="s">
        <v>117</v>
      </c>
      <c r="O32" s="1" t="s">
        <v>117</v>
      </c>
      <c r="P32" s="1" t="s">
        <v>114</v>
      </c>
      <c r="Q32" s="47">
        <v>43720</v>
      </c>
      <c r="R32" s="46">
        <v>43741</v>
      </c>
      <c r="S32" s="46">
        <v>43720</v>
      </c>
      <c r="T32" s="48">
        <v>21</v>
      </c>
      <c r="U32" s="49">
        <v>0</v>
      </c>
      <c r="V32" s="50" t="s">
        <v>84</v>
      </c>
      <c r="W32" s="1" t="s">
        <v>124</v>
      </c>
      <c r="X32" s="1" t="s">
        <v>232</v>
      </c>
      <c r="Y32" s="1" t="s">
        <v>736</v>
      </c>
      <c r="Z32" s="1"/>
      <c r="AA32" s="1" t="s">
        <v>114</v>
      </c>
      <c r="AB32" s="1" t="s">
        <v>703</v>
      </c>
    </row>
    <row r="33" spans="1:28" ht="281.25">
      <c r="A33" s="39">
        <v>28</v>
      </c>
      <c r="B33" s="39" t="s">
        <v>119</v>
      </c>
      <c r="C33" s="1">
        <v>147</v>
      </c>
      <c r="D33" s="46">
        <v>43721</v>
      </c>
      <c r="E33" s="1" t="s">
        <v>729</v>
      </c>
      <c r="F33" s="1" t="s">
        <v>120</v>
      </c>
      <c r="G33" s="1" t="s">
        <v>113</v>
      </c>
      <c r="H33" s="1" t="s">
        <v>114</v>
      </c>
      <c r="I33" s="1" t="s">
        <v>180</v>
      </c>
      <c r="J33" s="1" t="s">
        <v>100</v>
      </c>
      <c r="K33" s="1" t="s">
        <v>187</v>
      </c>
      <c r="L33" s="1" t="s">
        <v>254</v>
      </c>
      <c r="M33" s="1"/>
      <c r="N33" s="1" t="s">
        <v>117</v>
      </c>
      <c r="O33" s="1" t="s">
        <v>117</v>
      </c>
      <c r="P33" s="1" t="s">
        <v>114</v>
      </c>
      <c r="Q33" s="47">
        <v>43721</v>
      </c>
      <c r="R33" s="46">
        <v>43742</v>
      </c>
      <c r="S33" s="46">
        <v>43721</v>
      </c>
      <c r="T33" s="48">
        <v>21</v>
      </c>
      <c r="U33" s="49">
        <v>0</v>
      </c>
      <c r="V33" s="50" t="s">
        <v>84</v>
      </c>
      <c r="W33" s="1" t="s">
        <v>124</v>
      </c>
      <c r="X33" s="1" t="s">
        <v>232</v>
      </c>
      <c r="Y33" s="1" t="s">
        <v>730</v>
      </c>
      <c r="Z33" s="1"/>
      <c r="AA33" s="1" t="s">
        <v>114</v>
      </c>
      <c r="AB33" s="1" t="s">
        <v>706</v>
      </c>
    </row>
    <row r="34" spans="1:28" ht="236.25">
      <c r="A34" s="39">
        <v>29</v>
      </c>
      <c r="B34" s="39" t="s">
        <v>119</v>
      </c>
      <c r="C34" s="1">
        <v>148</v>
      </c>
      <c r="D34" s="46">
        <v>43721</v>
      </c>
      <c r="E34" s="1" t="s">
        <v>699</v>
      </c>
      <c r="F34" s="1" t="s">
        <v>120</v>
      </c>
      <c r="G34" s="1" t="s">
        <v>113</v>
      </c>
      <c r="H34" s="1" t="s">
        <v>114</v>
      </c>
      <c r="I34" s="1" t="s">
        <v>180</v>
      </c>
      <c r="J34" s="1" t="s">
        <v>76</v>
      </c>
      <c r="K34" s="1" t="s">
        <v>89</v>
      </c>
      <c r="L34" s="1" t="s">
        <v>217</v>
      </c>
      <c r="M34" s="1"/>
      <c r="N34" s="1" t="s">
        <v>117</v>
      </c>
      <c r="O34" s="1" t="s">
        <v>117</v>
      </c>
      <c r="P34" s="1" t="s">
        <v>114</v>
      </c>
      <c r="Q34" s="47">
        <v>43721</v>
      </c>
      <c r="R34" s="46">
        <v>43742</v>
      </c>
      <c r="S34" s="46">
        <v>43721</v>
      </c>
      <c r="T34" s="48">
        <v>21</v>
      </c>
      <c r="U34" s="49">
        <v>0</v>
      </c>
      <c r="V34" s="50" t="s">
        <v>84</v>
      </c>
      <c r="W34" s="1" t="s">
        <v>124</v>
      </c>
      <c r="X34" s="1" t="s">
        <v>118</v>
      </c>
      <c r="Y34" s="1" t="s">
        <v>737</v>
      </c>
      <c r="Z34" s="1" t="s">
        <v>121</v>
      </c>
      <c r="AA34" s="1" t="s">
        <v>738</v>
      </c>
      <c r="AB34" s="1" t="s">
        <v>739</v>
      </c>
    </row>
    <row r="35" spans="1:28" ht="236.25">
      <c r="A35" s="39">
        <v>30</v>
      </c>
      <c r="B35" s="39" t="s">
        <v>119</v>
      </c>
      <c r="C35" s="1">
        <v>149</v>
      </c>
      <c r="D35" s="80">
        <v>43721</v>
      </c>
      <c r="E35" s="81" t="s">
        <v>699</v>
      </c>
      <c r="F35" s="81" t="s">
        <v>120</v>
      </c>
      <c r="G35" s="81" t="s">
        <v>113</v>
      </c>
      <c r="H35" s="81" t="s">
        <v>114</v>
      </c>
      <c r="I35" s="81" t="s">
        <v>180</v>
      </c>
      <c r="J35" s="81" t="s">
        <v>76</v>
      </c>
      <c r="K35" s="81" t="s">
        <v>89</v>
      </c>
      <c r="L35" s="81" t="s">
        <v>217</v>
      </c>
      <c r="M35" s="1"/>
      <c r="N35" s="81" t="s">
        <v>117</v>
      </c>
      <c r="O35" s="81" t="s">
        <v>117</v>
      </c>
      <c r="P35" s="81" t="s">
        <v>114</v>
      </c>
      <c r="Q35" s="47">
        <v>43721</v>
      </c>
      <c r="R35" s="46">
        <v>43742</v>
      </c>
      <c r="S35" s="46">
        <v>43721</v>
      </c>
      <c r="T35" s="48">
        <v>21</v>
      </c>
      <c r="U35" s="49">
        <v>0</v>
      </c>
      <c r="V35" s="50" t="s">
        <v>84</v>
      </c>
      <c r="W35" s="1" t="s">
        <v>124</v>
      </c>
      <c r="X35" s="1" t="s">
        <v>118</v>
      </c>
      <c r="Y35" s="1" t="s">
        <v>740</v>
      </c>
      <c r="Z35" s="1" t="s">
        <v>121</v>
      </c>
      <c r="AA35" s="1" t="s">
        <v>741</v>
      </c>
      <c r="AB35" s="1" t="s">
        <v>739</v>
      </c>
    </row>
    <row r="36" spans="1:28" ht="225">
      <c r="A36" s="39">
        <v>31</v>
      </c>
      <c r="B36" s="39" t="s">
        <v>119</v>
      </c>
      <c r="C36" s="1">
        <v>150</v>
      </c>
      <c r="D36" s="46">
        <v>43724</v>
      </c>
      <c r="E36" s="1" t="s">
        <v>699</v>
      </c>
      <c r="F36" s="1" t="s">
        <v>120</v>
      </c>
      <c r="G36" s="1" t="s">
        <v>113</v>
      </c>
      <c r="H36" s="1" t="s">
        <v>114</v>
      </c>
      <c r="I36" s="1" t="s">
        <v>180</v>
      </c>
      <c r="J36" s="1" t="s">
        <v>100</v>
      </c>
      <c r="K36" s="1" t="s">
        <v>187</v>
      </c>
      <c r="L36" s="1" t="s">
        <v>223</v>
      </c>
      <c r="M36" s="1"/>
      <c r="N36" s="1" t="s">
        <v>117</v>
      </c>
      <c r="O36" s="1" t="s">
        <v>117</v>
      </c>
      <c r="P36" s="1" t="s">
        <v>114</v>
      </c>
      <c r="Q36" s="47">
        <v>43724</v>
      </c>
      <c r="R36" s="46">
        <v>43745</v>
      </c>
      <c r="S36" s="46">
        <v>43724</v>
      </c>
      <c r="T36" s="48">
        <v>21</v>
      </c>
      <c r="U36" s="49">
        <v>0</v>
      </c>
      <c r="V36" s="50" t="s">
        <v>84</v>
      </c>
      <c r="W36" s="1" t="s">
        <v>124</v>
      </c>
      <c r="X36" s="1" t="s">
        <v>232</v>
      </c>
      <c r="Y36" s="1" t="s">
        <v>233</v>
      </c>
      <c r="Z36" s="1"/>
      <c r="AA36" s="1" t="s">
        <v>114</v>
      </c>
      <c r="AB36" s="1" t="s">
        <v>700</v>
      </c>
    </row>
    <row r="37" spans="1:28" ht="191.25">
      <c r="A37" s="39">
        <v>32</v>
      </c>
      <c r="B37" s="39" t="s">
        <v>119</v>
      </c>
      <c r="C37" s="1">
        <v>151</v>
      </c>
      <c r="D37" s="46">
        <v>43724</v>
      </c>
      <c r="E37" s="1" t="s">
        <v>699</v>
      </c>
      <c r="F37" s="1" t="s">
        <v>120</v>
      </c>
      <c r="G37" s="1" t="s">
        <v>113</v>
      </c>
      <c r="H37" s="1" t="s">
        <v>114</v>
      </c>
      <c r="I37" s="1" t="s">
        <v>180</v>
      </c>
      <c r="J37" s="1" t="s">
        <v>100</v>
      </c>
      <c r="K37" s="1" t="s">
        <v>187</v>
      </c>
      <c r="L37" s="1" t="s">
        <v>224</v>
      </c>
      <c r="M37" s="1"/>
      <c r="N37" s="1" t="s">
        <v>117</v>
      </c>
      <c r="O37" s="1" t="s">
        <v>117</v>
      </c>
      <c r="P37" s="1" t="s">
        <v>114</v>
      </c>
      <c r="Q37" s="47">
        <v>43724</v>
      </c>
      <c r="R37" s="46">
        <v>43745</v>
      </c>
      <c r="S37" s="46">
        <v>43724</v>
      </c>
      <c r="T37" s="48">
        <v>21</v>
      </c>
      <c r="U37" s="49">
        <v>0</v>
      </c>
      <c r="V37" s="50" t="s">
        <v>84</v>
      </c>
      <c r="W37" s="1" t="s">
        <v>124</v>
      </c>
      <c r="X37" s="1" t="s">
        <v>232</v>
      </c>
      <c r="Y37" s="1" t="s">
        <v>234</v>
      </c>
      <c r="Z37" s="1"/>
      <c r="AA37" s="1" t="s">
        <v>114</v>
      </c>
      <c r="AB37" s="1" t="s">
        <v>700</v>
      </c>
    </row>
    <row r="38" spans="1:28" ht="157.5">
      <c r="A38" s="39">
        <v>33</v>
      </c>
      <c r="B38" s="39" t="s">
        <v>119</v>
      </c>
      <c r="C38" s="1">
        <v>152</v>
      </c>
      <c r="D38" s="46">
        <v>43724</v>
      </c>
      <c r="E38" s="1" t="s">
        <v>699</v>
      </c>
      <c r="F38" s="1" t="s">
        <v>120</v>
      </c>
      <c r="G38" s="1" t="s">
        <v>113</v>
      </c>
      <c r="H38" s="1" t="s">
        <v>114</v>
      </c>
      <c r="I38" s="1" t="s">
        <v>180</v>
      </c>
      <c r="J38" s="1" t="s">
        <v>100</v>
      </c>
      <c r="K38" s="1" t="s">
        <v>187</v>
      </c>
      <c r="L38" s="1" t="s">
        <v>225</v>
      </c>
      <c r="M38" s="1"/>
      <c r="N38" s="1" t="s">
        <v>117</v>
      </c>
      <c r="O38" s="1" t="s">
        <v>117</v>
      </c>
      <c r="P38" s="1" t="s">
        <v>114</v>
      </c>
      <c r="Q38" s="47">
        <v>43724</v>
      </c>
      <c r="R38" s="46">
        <v>43745</v>
      </c>
      <c r="S38" s="46">
        <v>43724</v>
      </c>
      <c r="T38" s="48">
        <v>21</v>
      </c>
      <c r="U38" s="49">
        <v>0</v>
      </c>
      <c r="V38" s="50" t="s">
        <v>84</v>
      </c>
      <c r="W38" s="1" t="s">
        <v>124</v>
      </c>
      <c r="X38" s="1" t="s">
        <v>232</v>
      </c>
      <c r="Y38" s="1" t="s">
        <v>742</v>
      </c>
      <c r="Z38" s="1"/>
      <c r="AA38" s="1" t="s">
        <v>114</v>
      </c>
      <c r="AB38" s="1" t="s">
        <v>700</v>
      </c>
    </row>
    <row r="39" spans="1:28" ht="146.25">
      <c r="A39" s="39">
        <v>34</v>
      </c>
      <c r="B39" s="39" t="s">
        <v>119</v>
      </c>
      <c r="C39" s="1">
        <v>153</v>
      </c>
      <c r="D39" s="46">
        <v>43725</v>
      </c>
      <c r="E39" s="1" t="s">
        <v>719</v>
      </c>
      <c r="F39" s="1" t="s">
        <v>198</v>
      </c>
      <c r="G39" s="1" t="s">
        <v>198</v>
      </c>
      <c r="H39" s="1" t="s">
        <v>114</v>
      </c>
      <c r="I39" s="1" t="s">
        <v>180</v>
      </c>
      <c r="J39" s="1" t="s">
        <v>100</v>
      </c>
      <c r="K39" s="1" t="s">
        <v>187</v>
      </c>
      <c r="L39" s="1" t="s">
        <v>250</v>
      </c>
      <c r="M39" s="1"/>
      <c r="N39" s="1" t="s">
        <v>117</v>
      </c>
      <c r="O39" s="1" t="s">
        <v>117</v>
      </c>
      <c r="P39" s="1" t="s">
        <v>114</v>
      </c>
      <c r="Q39" s="47">
        <v>43725</v>
      </c>
      <c r="R39" s="46">
        <v>43746</v>
      </c>
      <c r="S39" s="46">
        <v>43725</v>
      </c>
      <c r="T39" s="48">
        <v>21</v>
      </c>
      <c r="U39" s="49">
        <v>0</v>
      </c>
      <c r="V39" s="50" t="s">
        <v>84</v>
      </c>
      <c r="W39" s="1" t="s">
        <v>257</v>
      </c>
      <c r="X39" s="1" t="s">
        <v>232</v>
      </c>
      <c r="Y39" s="1" t="s">
        <v>743</v>
      </c>
      <c r="Z39" s="1"/>
      <c r="AA39" s="1" t="s">
        <v>114</v>
      </c>
      <c r="AB39" s="1" t="s">
        <v>700</v>
      </c>
    </row>
    <row r="40" spans="1:28" ht="123.75">
      <c r="A40" s="39">
        <v>35</v>
      </c>
      <c r="B40" s="39" t="s">
        <v>145</v>
      </c>
      <c r="C40" s="1">
        <v>154</v>
      </c>
      <c r="D40" s="46">
        <v>43725</v>
      </c>
      <c r="E40" s="1" t="s">
        <v>744</v>
      </c>
      <c r="F40" s="1" t="s">
        <v>258</v>
      </c>
      <c r="G40" s="1" t="s">
        <v>745</v>
      </c>
      <c r="H40" s="1" t="s">
        <v>114</v>
      </c>
      <c r="I40" s="1" t="s">
        <v>180</v>
      </c>
      <c r="J40" s="1" t="s">
        <v>100</v>
      </c>
      <c r="K40" s="1" t="s">
        <v>187</v>
      </c>
      <c r="L40" s="1" t="s">
        <v>254</v>
      </c>
      <c r="M40" s="1"/>
      <c r="N40" s="1" t="s">
        <v>117</v>
      </c>
      <c r="O40" s="1" t="s">
        <v>117</v>
      </c>
      <c r="P40" s="1" t="s">
        <v>114</v>
      </c>
      <c r="Q40" s="47">
        <v>43725</v>
      </c>
      <c r="R40" s="46">
        <v>43746</v>
      </c>
      <c r="S40" s="46">
        <v>43725</v>
      </c>
      <c r="T40" s="48">
        <v>21</v>
      </c>
      <c r="U40" s="49">
        <v>0</v>
      </c>
      <c r="V40" s="50" t="s">
        <v>84</v>
      </c>
      <c r="W40" s="1" t="s">
        <v>257</v>
      </c>
      <c r="X40" s="1" t="s">
        <v>232</v>
      </c>
      <c r="Y40" s="1" t="s">
        <v>746</v>
      </c>
      <c r="Z40" s="1"/>
      <c r="AA40" s="1" t="s">
        <v>114</v>
      </c>
      <c r="AB40" s="1" t="s">
        <v>706</v>
      </c>
    </row>
    <row r="41" spans="1:28" ht="371.25">
      <c r="A41" s="39">
        <v>36</v>
      </c>
      <c r="B41" s="39" t="s">
        <v>137</v>
      </c>
      <c r="C41" s="1">
        <v>155</v>
      </c>
      <c r="D41" s="46">
        <v>43725</v>
      </c>
      <c r="E41" s="1" t="s">
        <v>747</v>
      </c>
      <c r="F41" s="1" t="s">
        <v>748</v>
      </c>
      <c r="G41" s="1" t="s">
        <v>749</v>
      </c>
      <c r="H41" s="1">
        <v>8</v>
      </c>
      <c r="I41" s="1" t="s">
        <v>180</v>
      </c>
      <c r="J41" s="1" t="s">
        <v>76</v>
      </c>
      <c r="K41" s="1" t="s">
        <v>77</v>
      </c>
      <c r="L41" s="1" t="s">
        <v>239</v>
      </c>
      <c r="M41" s="1" t="s">
        <v>533</v>
      </c>
      <c r="N41" s="1" t="s">
        <v>83</v>
      </c>
      <c r="O41" s="1" t="s">
        <v>83</v>
      </c>
      <c r="P41" s="1" t="s">
        <v>750</v>
      </c>
      <c r="Q41" s="47">
        <v>43725</v>
      </c>
      <c r="R41" s="46">
        <v>43746</v>
      </c>
      <c r="S41" s="46">
        <v>43725</v>
      </c>
      <c r="T41" s="48">
        <v>21</v>
      </c>
      <c r="U41" s="49">
        <v>0</v>
      </c>
      <c r="V41" s="50" t="s">
        <v>84</v>
      </c>
      <c r="W41" s="1" t="s">
        <v>124</v>
      </c>
      <c r="X41" s="1" t="s">
        <v>118</v>
      </c>
      <c r="Y41" s="1" t="s">
        <v>751</v>
      </c>
      <c r="Z41" s="1"/>
      <c r="AA41" s="1" t="s">
        <v>114</v>
      </c>
      <c r="AB41" s="1" t="s">
        <v>739</v>
      </c>
    </row>
    <row r="42" spans="1:28" ht="112.5">
      <c r="A42" s="39">
        <v>37</v>
      </c>
      <c r="B42" s="39" t="s">
        <v>135</v>
      </c>
      <c r="C42" s="1">
        <v>156</v>
      </c>
      <c r="D42" s="46">
        <v>43726</v>
      </c>
      <c r="E42" s="1" t="s">
        <v>707</v>
      </c>
      <c r="F42" s="1" t="s">
        <v>120</v>
      </c>
      <c r="G42" s="1" t="s">
        <v>113</v>
      </c>
      <c r="H42" s="1" t="s">
        <v>114</v>
      </c>
      <c r="I42" s="1" t="s">
        <v>181</v>
      </c>
      <c r="J42" s="1" t="s">
        <v>76</v>
      </c>
      <c r="K42" s="1" t="s">
        <v>89</v>
      </c>
      <c r="L42" s="1" t="s">
        <v>217</v>
      </c>
      <c r="M42" s="1"/>
      <c r="N42" s="1" t="s">
        <v>117</v>
      </c>
      <c r="O42" s="1" t="s">
        <v>117</v>
      </c>
      <c r="P42" s="1" t="s">
        <v>114</v>
      </c>
      <c r="Q42" s="47">
        <v>43726</v>
      </c>
      <c r="R42" s="46">
        <v>43747</v>
      </c>
      <c r="S42" s="46">
        <v>43726</v>
      </c>
      <c r="T42" s="48">
        <v>21</v>
      </c>
      <c r="U42" s="49">
        <v>0</v>
      </c>
      <c r="V42" s="50" t="s">
        <v>84</v>
      </c>
      <c r="W42" s="1" t="s">
        <v>124</v>
      </c>
      <c r="X42" s="1" t="s">
        <v>118</v>
      </c>
      <c r="Y42" s="1" t="s">
        <v>752</v>
      </c>
      <c r="Z42" s="1" t="s">
        <v>146</v>
      </c>
      <c r="AA42" s="1" t="s">
        <v>114</v>
      </c>
      <c r="AB42" s="1" t="s">
        <v>700</v>
      </c>
    </row>
    <row r="43" spans="1:28" ht="409.5">
      <c r="A43" s="39">
        <v>38</v>
      </c>
      <c r="B43" s="39" t="s">
        <v>119</v>
      </c>
      <c r="C43" s="1">
        <v>157</v>
      </c>
      <c r="D43" s="46">
        <v>43726</v>
      </c>
      <c r="E43" s="1" t="s">
        <v>753</v>
      </c>
      <c r="F43" s="1" t="s">
        <v>120</v>
      </c>
      <c r="G43" s="1" t="s">
        <v>113</v>
      </c>
      <c r="H43" s="1">
        <v>15</v>
      </c>
      <c r="I43" s="1" t="s">
        <v>178</v>
      </c>
      <c r="J43" s="1" t="s">
        <v>87</v>
      </c>
      <c r="K43" s="1" t="s">
        <v>88</v>
      </c>
      <c r="L43" s="1" t="s">
        <v>220</v>
      </c>
      <c r="M43" s="1"/>
      <c r="N43" s="1" t="s">
        <v>117</v>
      </c>
      <c r="O43" s="1" t="s">
        <v>117</v>
      </c>
      <c r="P43" s="1" t="s">
        <v>114</v>
      </c>
      <c r="Q43" s="47">
        <v>43726</v>
      </c>
      <c r="R43" s="46">
        <v>43747</v>
      </c>
      <c r="S43" s="46">
        <v>43726</v>
      </c>
      <c r="T43" s="48">
        <v>21</v>
      </c>
      <c r="U43" s="49">
        <v>0</v>
      </c>
      <c r="V43" s="50" t="s">
        <v>84</v>
      </c>
      <c r="W43" s="1" t="s">
        <v>124</v>
      </c>
      <c r="X43" s="1" t="s">
        <v>118</v>
      </c>
      <c r="Y43" s="1" t="s">
        <v>754</v>
      </c>
      <c r="Z43" s="1"/>
      <c r="AA43" s="1" t="s">
        <v>114</v>
      </c>
      <c r="AB43" s="1" t="s">
        <v>703</v>
      </c>
    </row>
    <row r="44" spans="1:28" ht="90">
      <c r="A44" s="39">
        <v>39</v>
      </c>
      <c r="B44" s="39" t="s">
        <v>145</v>
      </c>
      <c r="C44" s="1">
        <v>158</v>
      </c>
      <c r="D44" s="46">
        <v>43726</v>
      </c>
      <c r="E44" s="1" t="s">
        <v>719</v>
      </c>
      <c r="F44" s="1" t="s">
        <v>198</v>
      </c>
      <c r="G44" s="1" t="s">
        <v>198</v>
      </c>
      <c r="H44" s="1" t="s">
        <v>114</v>
      </c>
      <c r="I44" s="1" t="s">
        <v>180</v>
      </c>
      <c r="J44" s="1" t="s">
        <v>76</v>
      </c>
      <c r="K44" s="1" t="s">
        <v>89</v>
      </c>
      <c r="L44" s="1" t="s">
        <v>231</v>
      </c>
      <c r="M44" s="1"/>
      <c r="N44" s="1" t="s">
        <v>117</v>
      </c>
      <c r="O44" s="1" t="s">
        <v>117</v>
      </c>
      <c r="P44" s="1" t="s">
        <v>114</v>
      </c>
      <c r="Q44" s="47">
        <v>43726</v>
      </c>
      <c r="R44" s="46">
        <v>43747</v>
      </c>
      <c r="S44" s="46">
        <v>43726</v>
      </c>
      <c r="T44" s="48">
        <v>21</v>
      </c>
      <c r="U44" s="49">
        <v>0</v>
      </c>
      <c r="V44" s="50" t="s">
        <v>84</v>
      </c>
      <c r="W44" s="1" t="s">
        <v>124</v>
      </c>
      <c r="X44" s="1" t="s">
        <v>118</v>
      </c>
      <c r="Y44" s="1" t="s">
        <v>755</v>
      </c>
      <c r="Z44" s="1"/>
      <c r="AA44" s="1" t="s">
        <v>114</v>
      </c>
      <c r="AB44" s="1" t="s">
        <v>703</v>
      </c>
    </row>
    <row r="45" spans="1:28" ht="101.25">
      <c r="A45" s="39">
        <v>40</v>
      </c>
      <c r="B45" s="39" t="s">
        <v>125</v>
      </c>
      <c r="C45" s="1">
        <v>159</v>
      </c>
      <c r="D45" s="46">
        <v>43727</v>
      </c>
      <c r="E45" s="1" t="s">
        <v>707</v>
      </c>
      <c r="F45" s="1" t="s">
        <v>120</v>
      </c>
      <c r="G45" s="1" t="s">
        <v>113</v>
      </c>
      <c r="H45" s="1" t="s">
        <v>114</v>
      </c>
      <c r="I45" s="1" t="s">
        <v>180</v>
      </c>
      <c r="J45" s="1" t="s">
        <v>76</v>
      </c>
      <c r="K45" s="1" t="s">
        <v>89</v>
      </c>
      <c r="L45" s="1" t="s">
        <v>217</v>
      </c>
      <c r="M45" s="1"/>
      <c r="N45" s="1" t="s">
        <v>117</v>
      </c>
      <c r="O45" s="1" t="s">
        <v>117</v>
      </c>
      <c r="P45" s="1" t="s">
        <v>114</v>
      </c>
      <c r="Q45" s="47">
        <v>43727</v>
      </c>
      <c r="R45" s="46">
        <v>43748</v>
      </c>
      <c r="S45" s="46">
        <v>43727</v>
      </c>
      <c r="T45" s="48">
        <v>21</v>
      </c>
      <c r="U45" s="49">
        <v>0</v>
      </c>
      <c r="V45" s="50" t="s">
        <v>84</v>
      </c>
      <c r="W45" s="1" t="s">
        <v>124</v>
      </c>
      <c r="X45" s="1" t="s">
        <v>118</v>
      </c>
      <c r="Y45" s="1" t="s">
        <v>756</v>
      </c>
      <c r="Z45" s="1" t="s">
        <v>147</v>
      </c>
      <c r="AA45" s="1" t="s">
        <v>114</v>
      </c>
      <c r="AB45" s="1" t="s">
        <v>706</v>
      </c>
    </row>
    <row r="46" spans="1:28" ht="101.25">
      <c r="A46" s="39">
        <v>41</v>
      </c>
      <c r="B46" s="39" t="s">
        <v>148</v>
      </c>
      <c r="C46" s="1">
        <v>160</v>
      </c>
      <c r="D46" s="46">
        <v>43727</v>
      </c>
      <c r="E46" s="1" t="s">
        <v>699</v>
      </c>
      <c r="F46" s="1" t="s">
        <v>120</v>
      </c>
      <c r="G46" s="1" t="s">
        <v>113</v>
      </c>
      <c r="H46" s="1" t="s">
        <v>114</v>
      </c>
      <c r="I46" s="1" t="s">
        <v>180</v>
      </c>
      <c r="J46" s="1" t="s">
        <v>76</v>
      </c>
      <c r="K46" s="1" t="s">
        <v>89</v>
      </c>
      <c r="L46" s="1" t="s">
        <v>217</v>
      </c>
      <c r="M46" s="1"/>
      <c r="N46" s="1" t="s">
        <v>117</v>
      </c>
      <c r="O46" s="1" t="s">
        <v>117</v>
      </c>
      <c r="P46" s="1" t="s">
        <v>114</v>
      </c>
      <c r="Q46" s="47">
        <v>43727</v>
      </c>
      <c r="R46" s="46">
        <v>43748</v>
      </c>
      <c r="S46" s="46">
        <v>43727</v>
      </c>
      <c r="T46" s="48">
        <v>21</v>
      </c>
      <c r="U46" s="49">
        <v>0</v>
      </c>
      <c r="V46" s="50" t="s">
        <v>84</v>
      </c>
      <c r="W46" s="1" t="s">
        <v>124</v>
      </c>
      <c r="X46" s="1" t="s">
        <v>118</v>
      </c>
      <c r="Y46" s="1" t="s">
        <v>757</v>
      </c>
      <c r="Z46" s="1" t="s">
        <v>179</v>
      </c>
      <c r="AA46" s="1" t="s">
        <v>114</v>
      </c>
      <c r="AB46" s="1" t="s">
        <v>703</v>
      </c>
    </row>
    <row r="47" spans="1:28" ht="112.5">
      <c r="A47" s="39">
        <v>42</v>
      </c>
      <c r="B47" s="39" t="s">
        <v>149</v>
      </c>
      <c r="C47" s="1">
        <v>161</v>
      </c>
      <c r="D47" s="46">
        <v>43727</v>
      </c>
      <c r="E47" s="1" t="s">
        <v>758</v>
      </c>
      <c r="F47" s="1" t="s">
        <v>120</v>
      </c>
      <c r="G47" s="1" t="s">
        <v>113</v>
      </c>
      <c r="H47" s="1" t="s">
        <v>114</v>
      </c>
      <c r="I47" s="1" t="s">
        <v>180</v>
      </c>
      <c r="J47" s="1" t="s">
        <v>76</v>
      </c>
      <c r="K47" s="1" t="s">
        <v>89</v>
      </c>
      <c r="L47" s="1" t="s">
        <v>217</v>
      </c>
      <c r="M47" s="1"/>
      <c r="N47" s="1" t="s">
        <v>117</v>
      </c>
      <c r="O47" s="1" t="s">
        <v>117</v>
      </c>
      <c r="P47" s="1" t="s">
        <v>114</v>
      </c>
      <c r="Q47" s="47">
        <v>43727</v>
      </c>
      <c r="R47" s="46">
        <v>43748</v>
      </c>
      <c r="S47" s="46">
        <v>43728</v>
      </c>
      <c r="T47" s="48">
        <v>21</v>
      </c>
      <c r="U47" s="49">
        <v>1</v>
      </c>
      <c r="V47" s="50" t="s">
        <v>84</v>
      </c>
      <c r="W47" s="1" t="s">
        <v>124</v>
      </c>
      <c r="X47" s="1" t="s">
        <v>118</v>
      </c>
      <c r="Y47" s="1" t="s">
        <v>759</v>
      </c>
      <c r="Z47" s="1" t="s">
        <v>144</v>
      </c>
      <c r="AA47" s="1" t="s">
        <v>114</v>
      </c>
      <c r="AB47" s="1" t="s">
        <v>703</v>
      </c>
    </row>
    <row r="48" spans="1:28" ht="112.5">
      <c r="A48" s="39">
        <v>43</v>
      </c>
      <c r="B48" s="39" t="s">
        <v>150</v>
      </c>
      <c r="C48" s="1">
        <v>162</v>
      </c>
      <c r="D48" s="46">
        <v>43727</v>
      </c>
      <c r="E48" s="1" t="s">
        <v>707</v>
      </c>
      <c r="F48" s="1" t="s">
        <v>120</v>
      </c>
      <c r="G48" s="1" t="s">
        <v>113</v>
      </c>
      <c r="H48" s="1" t="s">
        <v>114</v>
      </c>
      <c r="I48" s="1" t="s">
        <v>180</v>
      </c>
      <c r="J48" s="1" t="s">
        <v>76</v>
      </c>
      <c r="K48" s="1" t="s">
        <v>89</v>
      </c>
      <c r="L48" s="1" t="s">
        <v>217</v>
      </c>
      <c r="M48" s="1"/>
      <c r="N48" s="1" t="s">
        <v>117</v>
      </c>
      <c r="O48" s="1" t="s">
        <v>117</v>
      </c>
      <c r="P48" s="1" t="s">
        <v>114</v>
      </c>
      <c r="Q48" s="47">
        <v>43727</v>
      </c>
      <c r="R48" s="46">
        <v>43748</v>
      </c>
      <c r="S48" s="46">
        <v>43727</v>
      </c>
      <c r="T48" s="48">
        <v>21</v>
      </c>
      <c r="U48" s="49">
        <v>0</v>
      </c>
      <c r="V48" s="50" t="s">
        <v>84</v>
      </c>
      <c r="W48" s="1" t="s">
        <v>124</v>
      </c>
      <c r="X48" s="1" t="s">
        <v>118</v>
      </c>
      <c r="Y48" s="1" t="s">
        <v>760</v>
      </c>
      <c r="Z48" s="1" t="s">
        <v>151</v>
      </c>
      <c r="AA48" s="1" t="s">
        <v>114</v>
      </c>
      <c r="AB48" s="1" t="s">
        <v>706</v>
      </c>
    </row>
    <row r="49" spans="1:28" ht="303.75">
      <c r="A49" s="39">
        <v>44</v>
      </c>
      <c r="B49" s="39" t="s">
        <v>119</v>
      </c>
      <c r="C49" s="1">
        <v>163</v>
      </c>
      <c r="D49" s="46">
        <v>43728</v>
      </c>
      <c r="E49" s="1" t="s">
        <v>761</v>
      </c>
      <c r="F49" s="1" t="s">
        <v>112</v>
      </c>
      <c r="G49" s="1" t="s">
        <v>762</v>
      </c>
      <c r="H49" s="1">
        <v>50</v>
      </c>
      <c r="I49" s="1" t="s">
        <v>180</v>
      </c>
      <c r="J49" s="1" t="s">
        <v>87</v>
      </c>
      <c r="K49" s="1" t="s">
        <v>88</v>
      </c>
      <c r="L49" s="1" t="s">
        <v>216</v>
      </c>
      <c r="M49" s="1"/>
      <c r="N49" s="1" t="s">
        <v>117</v>
      </c>
      <c r="O49" s="1" t="s">
        <v>117</v>
      </c>
      <c r="P49" s="1" t="s">
        <v>114</v>
      </c>
      <c r="Q49" s="47">
        <v>43728</v>
      </c>
      <c r="R49" s="46">
        <v>43749</v>
      </c>
      <c r="S49" s="46">
        <v>43728</v>
      </c>
      <c r="T49" s="48">
        <v>21</v>
      </c>
      <c r="U49" s="49">
        <v>0</v>
      </c>
      <c r="V49" s="50" t="s">
        <v>84</v>
      </c>
      <c r="W49" s="1" t="s">
        <v>124</v>
      </c>
      <c r="X49" s="1" t="s">
        <v>118</v>
      </c>
      <c r="Y49" s="1" t="s">
        <v>763</v>
      </c>
      <c r="Z49" s="1"/>
      <c r="AA49" s="1" t="s">
        <v>114</v>
      </c>
      <c r="AB49" s="1" t="s">
        <v>706</v>
      </c>
    </row>
    <row r="50" spans="1:28" ht="146.25">
      <c r="A50" s="39">
        <v>45</v>
      </c>
      <c r="B50" s="39" t="s">
        <v>135</v>
      </c>
      <c r="C50" s="1">
        <v>164</v>
      </c>
      <c r="D50" s="46">
        <v>43728</v>
      </c>
      <c r="E50" s="1" t="s">
        <v>699</v>
      </c>
      <c r="F50" s="1" t="s">
        <v>120</v>
      </c>
      <c r="G50" s="1" t="s">
        <v>113</v>
      </c>
      <c r="H50" s="1" t="s">
        <v>114</v>
      </c>
      <c r="I50" s="1" t="s">
        <v>121</v>
      </c>
      <c r="J50" s="1" t="s">
        <v>76</v>
      </c>
      <c r="K50" s="1" t="s">
        <v>89</v>
      </c>
      <c r="L50" s="1" t="s">
        <v>217</v>
      </c>
      <c r="M50" s="1"/>
      <c r="N50" s="1" t="s">
        <v>117</v>
      </c>
      <c r="O50" s="1" t="s">
        <v>117</v>
      </c>
      <c r="P50" s="1" t="s">
        <v>114</v>
      </c>
      <c r="Q50" s="47">
        <v>43728</v>
      </c>
      <c r="R50" s="46">
        <v>43749</v>
      </c>
      <c r="S50" s="46">
        <v>43728</v>
      </c>
      <c r="T50" s="48">
        <v>21</v>
      </c>
      <c r="U50" s="49">
        <v>0</v>
      </c>
      <c r="V50" s="50" t="s">
        <v>84</v>
      </c>
      <c r="W50" s="1" t="s">
        <v>124</v>
      </c>
      <c r="X50" s="1" t="s">
        <v>118</v>
      </c>
      <c r="Y50" s="1" t="s">
        <v>764</v>
      </c>
      <c r="Z50" s="1"/>
      <c r="AA50" s="1" t="s">
        <v>114</v>
      </c>
      <c r="AB50" s="1" t="s">
        <v>703</v>
      </c>
    </row>
    <row r="51" spans="1:28" ht="326.25">
      <c r="A51" s="39">
        <v>46</v>
      </c>
      <c r="B51" s="39" t="s">
        <v>152</v>
      </c>
      <c r="C51" s="1">
        <v>165</v>
      </c>
      <c r="D51" s="46">
        <v>43728</v>
      </c>
      <c r="E51" s="1" t="s">
        <v>765</v>
      </c>
      <c r="F51" s="1" t="s">
        <v>112</v>
      </c>
      <c r="G51" s="1" t="s">
        <v>766</v>
      </c>
      <c r="H51" s="1">
        <v>27</v>
      </c>
      <c r="I51" s="1" t="s">
        <v>180</v>
      </c>
      <c r="J51" s="1" t="s">
        <v>87</v>
      </c>
      <c r="K51" s="1" t="s">
        <v>88</v>
      </c>
      <c r="L51" s="1" t="s">
        <v>216</v>
      </c>
      <c r="M51" s="1"/>
      <c r="N51" s="1" t="s">
        <v>117</v>
      </c>
      <c r="O51" s="1" t="s">
        <v>117</v>
      </c>
      <c r="P51" s="1" t="s">
        <v>114</v>
      </c>
      <c r="Q51" s="47">
        <v>43728</v>
      </c>
      <c r="R51" s="46">
        <v>43749</v>
      </c>
      <c r="S51" s="46">
        <v>43728</v>
      </c>
      <c r="T51" s="48">
        <v>21</v>
      </c>
      <c r="U51" s="49">
        <v>0</v>
      </c>
      <c r="V51" s="50" t="s">
        <v>84</v>
      </c>
      <c r="W51" s="1" t="s">
        <v>124</v>
      </c>
      <c r="X51" s="1" t="s">
        <v>118</v>
      </c>
      <c r="Y51" s="1" t="s">
        <v>767</v>
      </c>
      <c r="Z51" s="1"/>
      <c r="AA51" s="1" t="s">
        <v>114</v>
      </c>
      <c r="AB51" s="1" t="s">
        <v>706</v>
      </c>
    </row>
    <row r="52" spans="1:28" ht="409.5">
      <c r="A52" s="39">
        <v>47</v>
      </c>
      <c r="B52" s="39" t="s">
        <v>119</v>
      </c>
      <c r="C52" s="1">
        <v>166</v>
      </c>
      <c r="D52" s="46">
        <v>43728</v>
      </c>
      <c r="E52" s="1" t="s">
        <v>768</v>
      </c>
      <c r="F52" s="1" t="s">
        <v>112</v>
      </c>
      <c r="G52" s="1" t="s">
        <v>766</v>
      </c>
      <c r="H52" s="1" t="s">
        <v>114</v>
      </c>
      <c r="I52" s="1" t="s">
        <v>180</v>
      </c>
      <c r="J52" s="1" t="s">
        <v>76</v>
      </c>
      <c r="K52" s="1" t="s">
        <v>89</v>
      </c>
      <c r="L52" s="1" t="s">
        <v>217</v>
      </c>
      <c r="M52" s="1"/>
      <c r="N52" s="1" t="s">
        <v>117</v>
      </c>
      <c r="O52" s="1" t="s">
        <v>117</v>
      </c>
      <c r="P52" s="1" t="s">
        <v>114</v>
      </c>
      <c r="Q52" s="47">
        <v>43728</v>
      </c>
      <c r="R52" s="46">
        <v>43749</v>
      </c>
      <c r="S52" s="46">
        <v>43728</v>
      </c>
      <c r="T52" s="48">
        <v>21</v>
      </c>
      <c r="U52" s="49">
        <v>0</v>
      </c>
      <c r="V52" s="50" t="s">
        <v>84</v>
      </c>
      <c r="W52" s="1" t="s">
        <v>124</v>
      </c>
      <c r="X52" s="1" t="s">
        <v>118</v>
      </c>
      <c r="Y52" s="1" t="s">
        <v>769</v>
      </c>
      <c r="Z52" s="1"/>
      <c r="AA52" s="1" t="s">
        <v>114</v>
      </c>
      <c r="AB52" s="1" t="s">
        <v>706</v>
      </c>
    </row>
    <row r="53" spans="1:28" ht="292.5">
      <c r="A53" s="39">
        <v>48</v>
      </c>
      <c r="B53" s="39" t="s">
        <v>137</v>
      </c>
      <c r="C53" s="1">
        <v>167</v>
      </c>
      <c r="D53" s="46">
        <v>43728</v>
      </c>
      <c r="E53" s="1" t="s">
        <v>699</v>
      </c>
      <c r="F53" s="1" t="s">
        <v>120</v>
      </c>
      <c r="G53" s="1" t="s">
        <v>113</v>
      </c>
      <c r="H53" s="1" t="s">
        <v>114</v>
      </c>
      <c r="I53" s="1" t="s">
        <v>180</v>
      </c>
      <c r="J53" s="1" t="s">
        <v>76</v>
      </c>
      <c r="K53" s="1" t="s">
        <v>89</v>
      </c>
      <c r="L53" s="1" t="s">
        <v>217</v>
      </c>
      <c r="M53" s="1" t="s">
        <v>533</v>
      </c>
      <c r="N53" s="1" t="s">
        <v>83</v>
      </c>
      <c r="O53" s="1" t="s">
        <v>83</v>
      </c>
      <c r="P53" s="1" t="s">
        <v>770</v>
      </c>
      <c r="Q53" s="47">
        <v>43728</v>
      </c>
      <c r="R53" s="46">
        <v>43749</v>
      </c>
      <c r="S53" s="46">
        <v>43728</v>
      </c>
      <c r="T53" s="48">
        <v>21</v>
      </c>
      <c r="U53" s="49">
        <v>0</v>
      </c>
      <c r="V53" s="50" t="s">
        <v>84</v>
      </c>
      <c r="W53" s="1" t="s">
        <v>124</v>
      </c>
      <c r="X53" s="1" t="s">
        <v>118</v>
      </c>
      <c r="Y53" s="1" t="s">
        <v>771</v>
      </c>
      <c r="Z53" s="1" t="s">
        <v>121</v>
      </c>
      <c r="AA53" s="1" t="s">
        <v>772</v>
      </c>
      <c r="AB53" s="1" t="s">
        <v>703</v>
      </c>
    </row>
    <row r="54" spans="1:28" ht="146.25">
      <c r="A54" s="39">
        <v>49</v>
      </c>
      <c r="B54" s="39" t="s">
        <v>135</v>
      </c>
      <c r="C54" s="1">
        <v>168</v>
      </c>
      <c r="D54" s="46">
        <v>43729</v>
      </c>
      <c r="E54" s="1" t="s">
        <v>773</v>
      </c>
      <c r="F54" s="1" t="s">
        <v>120</v>
      </c>
      <c r="G54" s="1" t="s">
        <v>113</v>
      </c>
      <c r="H54" s="1" t="s">
        <v>114</v>
      </c>
      <c r="I54" s="1" t="s">
        <v>180</v>
      </c>
      <c r="J54" s="1" t="s">
        <v>100</v>
      </c>
      <c r="K54" s="1" t="s">
        <v>187</v>
      </c>
      <c r="L54" s="1" t="s">
        <v>245</v>
      </c>
      <c r="M54" s="1"/>
      <c r="N54" s="1" t="s">
        <v>117</v>
      </c>
      <c r="O54" s="1" t="s">
        <v>117</v>
      </c>
      <c r="P54" s="1" t="s">
        <v>114</v>
      </c>
      <c r="Q54" s="47">
        <v>43729</v>
      </c>
      <c r="R54" s="46">
        <v>43750</v>
      </c>
      <c r="S54" s="46">
        <v>43729</v>
      </c>
      <c r="T54" s="48">
        <v>21</v>
      </c>
      <c r="U54" s="49">
        <v>0</v>
      </c>
      <c r="V54" s="50" t="s">
        <v>84</v>
      </c>
      <c r="W54" s="1" t="s">
        <v>124</v>
      </c>
      <c r="X54" s="1" t="s">
        <v>232</v>
      </c>
      <c r="Y54" s="1" t="s">
        <v>774</v>
      </c>
      <c r="Z54" s="1"/>
      <c r="AA54" s="1" t="s">
        <v>114</v>
      </c>
      <c r="AB54" s="1" t="s">
        <v>703</v>
      </c>
    </row>
    <row r="55" spans="1:28" ht="225">
      <c r="A55" s="39">
        <v>50</v>
      </c>
      <c r="B55" s="39" t="s">
        <v>153</v>
      </c>
      <c r="C55" s="1">
        <v>169</v>
      </c>
      <c r="D55" s="46">
        <v>43731</v>
      </c>
      <c r="E55" s="1" t="s">
        <v>699</v>
      </c>
      <c r="F55" s="1" t="s">
        <v>120</v>
      </c>
      <c r="G55" s="1" t="s">
        <v>113</v>
      </c>
      <c r="H55" s="1" t="s">
        <v>114</v>
      </c>
      <c r="I55" s="1" t="s">
        <v>180</v>
      </c>
      <c r="J55" s="1" t="s">
        <v>100</v>
      </c>
      <c r="K55" s="1" t="s">
        <v>187</v>
      </c>
      <c r="L55" s="1" t="s">
        <v>223</v>
      </c>
      <c r="M55" s="1"/>
      <c r="N55" s="1" t="s">
        <v>117</v>
      </c>
      <c r="O55" s="1" t="s">
        <v>117</v>
      </c>
      <c r="P55" s="1" t="s">
        <v>114</v>
      </c>
      <c r="Q55" s="47">
        <v>43731</v>
      </c>
      <c r="R55" s="46">
        <v>43752</v>
      </c>
      <c r="S55" s="46">
        <v>43731</v>
      </c>
      <c r="T55" s="48">
        <v>21</v>
      </c>
      <c r="U55" s="49">
        <v>0</v>
      </c>
      <c r="V55" s="50" t="s">
        <v>84</v>
      </c>
      <c r="W55" s="1" t="s">
        <v>124</v>
      </c>
      <c r="X55" s="1" t="s">
        <v>232</v>
      </c>
      <c r="Y55" s="1" t="s">
        <v>233</v>
      </c>
      <c r="Z55" s="1"/>
      <c r="AA55" s="1" t="s">
        <v>114</v>
      </c>
      <c r="AB55" s="1" t="s">
        <v>700</v>
      </c>
    </row>
    <row r="56" spans="1:28" ht="191.25">
      <c r="A56" s="39">
        <v>51</v>
      </c>
      <c r="B56" s="39" t="s">
        <v>154</v>
      </c>
      <c r="C56" s="1">
        <v>170</v>
      </c>
      <c r="D56" s="46">
        <v>43731</v>
      </c>
      <c r="E56" s="1" t="s">
        <v>699</v>
      </c>
      <c r="F56" s="1" t="s">
        <v>120</v>
      </c>
      <c r="G56" s="1" t="s">
        <v>113</v>
      </c>
      <c r="H56" s="1" t="s">
        <v>114</v>
      </c>
      <c r="I56" s="1" t="s">
        <v>180</v>
      </c>
      <c r="J56" s="1" t="s">
        <v>100</v>
      </c>
      <c r="K56" s="1" t="s">
        <v>187</v>
      </c>
      <c r="L56" s="1" t="s">
        <v>224</v>
      </c>
      <c r="M56" s="1"/>
      <c r="N56" s="1" t="s">
        <v>117</v>
      </c>
      <c r="O56" s="1" t="s">
        <v>117</v>
      </c>
      <c r="P56" s="1" t="s">
        <v>114</v>
      </c>
      <c r="Q56" s="47">
        <v>43731</v>
      </c>
      <c r="R56" s="46">
        <v>43752</v>
      </c>
      <c r="S56" s="46">
        <v>43731</v>
      </c>
      <c r="T56" s="48">
        <v>21</v>
      </c>
      <c r="U56" s="49">
        <v>0</v>
      </c>
      <c r="V56" s="50" t="s">
        <v>84</v>
      </c>
      <c r="W56" s="1" t="s">
        <v>124</v>
      </c>
      <c r="X56" s="1" t="s">
        <v>232</v>
      </c>
      <c r="Y56" s="1" t="s">
        <v>234</v>
      </c>
      <c r="Z56" s="1"/>
      <c r="AA56" s="1" t="s">
        <v>114</v>
      </c>
      <c r="AB56" s="1" t="s">
        <v>700</v>
      </c>
    </row>
    <row r="57" spans="1:28" ht="157.5">
      <c r="A57" s="39">
        <v>52</v>
      </c>
      <c r="B57" s="39" t="s">
        <v>155</v>
      </c>
      <c r="C57" s="1">
        <v>171</v>
      </c>
      <c r="D57" s="46">
        <v>43731</v>
      </c>
      <c r="E57" s="1" t="s">
        <v>699</v>
      </c>
      <c r="F57" s="1" t="s">
        <v>120</v>
      </c>
      <c r="G57" s="1" t="s">
        <v>113</v>
      </c>
      <c r="H57" s="1" t="s">
        <v>114</v>
      </c>
      <c r="I57" s="1" t="s">
        <v>180</v>
      </c>
      <c r="J57" s="1" t="s">
        <v>100</v>
      </c>
      <c r="K57" s="1" t="s">
        <v>187</v>
      </c>
      <c r="L57" s="1" t="s">
        <v>225</v>
      </c>
      <c r="M57" s="1"/>
      <c r="N57" s="1" t="s">
        <v>117</v>
      </c>
      <c r="O57" s="1" t="s">
        <v>117</v>
      </c>
      <c r="P57" s="1" t="s">
        <v>114</v>
      </c>
      <c r="Q57" s="47">
        <v>43731</v>
      </c>
      <c r="R57" s="46">
        <v>43752</v>
      </c>
      <c r="S57" s="46">
        <v>43731</v>
      </c>
      <c r="T57" s="48">
        <v>21</v>
      </c>
      <c r="U57" s="49">
        <v>0</v>
      </c>
      <c r="V57" s="50" t="s">
        <v>84</v>
      </c>
      <c r="W57" s="1" t="s">
        <v>124</v>
      </c>
      <c r="X57" s="1" t="s">
        <v>232</v>
      </c>
      <c r="Y57" s="1" t="s">
        <v>775</v>
      </c>
      <c r="Z57" s="1"/>
      <c r="AA57" s="1" t="s">
        <v>114</v>
      </c>
      <c r="AB57" s="1" t="s">
        <v>700</v>
      </c>
    </row>
    <row r="58" spans="1:28" ht="90">
      <c r="A58" s="39">
        <v>53</v>
      </c>
      <c r="B58" s="39" t="s">
        <v>156</v>
      </c>
      <c r="C58" s="1">
        <v>172</v>
      </c>
      <c r="D58" s="46">
        <v>43731</v>
      </c>
      <c r="E58" s="1" t="s">
        <v>699</v>
      </c>
      <c r="F58" s="1" t="s">
        <v>120</v>
      </c>
      <c r="G58" s="1" t="s">
        <v>113</v>
      </c>
      <c r="H58" s="1" t="s">
        <v>114</v>
      </c>
      <c r="I58" s="1" t="s">
        <v>180</v>
      </c>
      <c r="J58" s="1" t="s">
        <v>87</v>
      </c>
      <c r="K58" s="1" t="s">
        <v>88</v>
      </c>
      <c r="L58" s="1" t="s">
        <v>222</v>
      </c>
      <c r="M58" s="1"/>
      <c r="N58" s="1" t="s">
        <v>117</v>
      </c>
      <c r="O58" s="1" t="s">
        <v>117</v>
      </c>
      <c r="P58" s="1" t="s">
        <v>114</v>
      </c>
      <c r="Q58" s="47">
        <v>43731</v>
      </c>
      <c r="R58" s="46">
        <v>43752</v>
      </c>
      <c r="S58" s="46">
        <v>43731</v>
      </c>
      <c r="T58" s="48">
        <v>21</v>
      </c>
      <c r="U58" s="49">
        <v>0</v>
      </c>
      <c r="V58" s="50" t="s">
        <v>84</v>
      </c>
      <c r="W58" s="1" t="s">
        <v>124</v>
      </c>
      <c r="X58" s="1" t="s">
        <v>118</v>
      </c>
      <c r="Y58" s="1" t="s">
        <v>776</v>
      </c>
      <c r="Z58" s="1"/>
      <c r="AA58" s="1" t="s">
        <v>114</v>
      </c>
      <c r="AB58" s="1" t="s">
        <v>700</v>
      </c>
    </row>
    <row r="59" spans="1:28" ht="409.5">
      <c r="A59" s="39">
        <v>54</v>
      </c>
      <c r="B59" s="39" t="s">
        <v>150</v>
      </c>
      <c r="C59" s="1">
        <v>173</v>
      </c>
      <c r="D59" s="46">
        <v>43732</v>
      </c>
      <c r="E59" s="1" t="s">
        <v>160</v>
      </c>
      <c r="F59" s="1" t="s">
        <v>120</v>
      </c>
      <c r="G59" s="1" t="s">
        <v>113</v>
      </c>
      <c r="H59" s="1">
        <v>14</v>
      </c>
      <c r="I59" s="1" t="s">
        <v>180</v>
      </c>
      <c r="J59" s="1" t="s">
        <v>87</v>
      </c>
      <c r="K59" s="1" t="s">
        <v>88</v>
      </c>
      <c r="L59" s="1" t="s">
        <v>216</v>
      </c>
      <c r="M59" s="1"/>
      <c r="N59" s="1" t="s">
        <v>117</v>
      </c>
      <c r="O59" s="1" t="s">
        <v>117</v>
      </c>
      <c r="P59" s="1" t="s">
        <v>114</v>
      </c>
      <c r="Q59" s="47">
        <v>43732</v>
      </c>
      <c r="R59" s="46">
        <v>43753</v>
      </c>
      <c r="S59" s="46">
        <v>43732</v>
      </c>
      <c r="T59" s="48">
        <v>21</v>
      </c>
      <c r="U59" s="49">
        <v>0</v>
      </c>
      <c r="V59" s="50" t="s">
        <v>84</v>
      </c>
      <c r="W59" s="1" t="s">
        <v>124</v>
      </c>
      <c r="X59" s="1" t="s">
        <v>118</v>
      </c>
      <c r="Y59" s="1" t="s">
        <v>777</v>
      </c>
      <c r="Z59" s="1"/>
      <c r="AA59" s="1" t="s">
        <v>114</v>
      </c>
      <c r="AB59" s="1" t="s">
        <v>706</v>
      </c>
    </row>
    <row r="60" spans="1:28" ht="146.25">
      <c r="A60" s="39">
        <v>55</v>
      </c>
      <c r="B60" s="39" t="s">
        <v>141</v>
      </c>
      <c r="C60" s="1">
        <v>174</v>
      </c>
      <c r="D60" s="46">
        <v>43732</v>
      </c>
      <c r="E60" s="1" t="s">
        <v>699</v>
      </c>
      <c r="F60" s="1" t="s">
        <v>120</v>
      </c>
      <c r="G60" s="1" t="s">
        <v>113</v>
      </c>
      <c r="H60" s="1">
        <v>1</v>
      </c>
      <c r="I60" s="1" t="s">
        <v>180</v>
      </c>
      <c r="J60" s="1" t="s">
        <v>76</v>
      </c>
      <c r="K60" s="1" t="s">
        <v>480</v>
      </c>
      <c r="L60" s="1" t="s">
        <v>279</v>
      </c>
      <c r="M60" s="1"/>
      <c r="N60" s="1" t="s">
        <v>117</v>
      </c>
      <c r="O60" s="1" t="s">
        <v>117</v>
      </c>
      <c r="P60" s="1" t="s">
        <v>114</v>
      </c>
      <c r="Q60" s="47">
        <v>43732</v>
      </c>
      <c r="R60" s="46">
        <v>43753</v>
      </c>
      <c r="S60" s="46">
        <v>43732</v>
      </c>
      <c r="T60" s="48">
        <v>21</v>
      </c>
      <c r="U60" s="49">
        <v>0</v>
      </c>
      <c r="V60" s="50" t="s">
        <v>84</v>
      </c>
      <c r="W60" s="1" t="s">
        <v>124</v>
      </c>
      <c r="X60" s="1" t="s">
        <v>118</v>
      </c>
      <c r="Y60" s="1" t="s">
        <v>778</v>
      </c>
      <c r="Z60" s="1"/>
      <c r="AA60" s="1" t="s">
        <v>114</v>
      </c>
      <c r="AB60" s="1" t="s">
        <v>703</v>
      </c>
    </row>
    <row r="61" spans="1:28" ht="157.5">
      <c r="A61" s="39">
        <v>56</v>
      </c>
      <c r="B61" s="39" t="s">
        <v>157</v>
      </c>
      <c r="C61" s="1">
        <v>175</v>
      </c>
      <c r="D61" s="46">
        <v>43732</v>
      </c>
      <c r="E61" s="1" t="s">
        <v>779</v>
      </c>
      <c r="F61" s="1" t="s">
        <v>120</v>
      </c>
      <c r="G61" s="1" t="s">
        <v>113</v>
      </c>
      <c r="H61" s="1">
        <v>9</v>
      </c>
      <c r="I61" s="1" t="s">
        <v>180</v>
      </c>
      <c r="J61" s="1" t="s">
        <v>76</v>
      </c>
      <c r="K61" s="1" t="s">
        <v>480</v>
      </c>
      <c r="L61" s="1" t="s">
        <v>279</v>
      </c>
      <c r="M61" s="1"/>
      <c r="N61" s="1" t="s">
        <v>117</v>
      </c>
      <c r="O61" s="1" t="s">
        <v>117</v>
      </c>
      <c r="P61" s="1" t="s">
        <v>114</v>
      </c>
      <c r="Q61" s="47">
        <v>43732</v>
      </c>
      <c r="R61" s="46">
        <v>43753</v>
      </c>
      <c r="S61" s="46">
        <v>43732</v>
      </c>
      <c r="T61" s="48">
        <v>21</v>
      </c>
      <c r="U61" s="49">
        <v>0</v>
      </c>
      <c r="V61" s="50" t="s">
        <v>84</v>
      </c>
      <c r="W61" s="1" t="s">
        <v>124</v>
      </c>
      <c r="X61" s="1" t="s">
        <v>118</v>
      </c>
      <c r="Y61" s="1" t="s">
        <v>780</v>
      </c>
      <c r="Z61" s="1"/>
      <c r="AA61" s="1" t="s">
        <v>114</v>
      </c>
      <c r="AB61" s="1" t="s">
        <v>703</v>
      </c>
    </row>
    <row r="62" spans="1:28" ht="146.25">
      <c r="A62" s="39">
        <v>57</v>
      </c>
      <c r="B62" s="39" t="s">
        <v>119</v>
      </c>
      <c r="C62" s="1">
        <v>176</v>
      </c>
      <c r="D62" s="46">
        <v>43732</v>
      </c>
      <c r="E62" s="1" t="s">
        <v>228</v>
      </c>
      <c r="F62" s="1" t="s">
        <v>229</v>
      </c>
      <c r="G62" s="1" t="s">
        <v>230</v>
      </c>
      <c r="H62" s="1" t="s">
        <v>114</v>
      </c>
      <c r="I62" s="1" t="s">
        <v>180</v>
      </c>
      <c r="J62" s="1" t="s">
        <v>100</v>
      </c>
      <c r="K62" s="1" t="s">
        <v>187</v>
      </c>
      <c r="L62" s="1" t="s">
        <v>245</v>
      </c>
      <c r="M62" s="1"/>
      <c r="N62" s="1" t="s">
        <v>117</v>
      </c>
      <c r="O62" s="1" t="s">
        <v>117</v>
      </c>
      <c r="P62" s="1" t="s">
        <v>114</v>
      </c>
      <c r="Q62" s="47">
        <v>43732</v>
      </c>
      <c r="R62" s="46">
        <v>43753</v>
      </c>
      <c r="S62" s="46">
        <v>43732</v>
      </c>
      <c r="T62" s="48">
        <v>21</v>
      </c>
      <c r="U62" s="49">
        <v>0</v>
      </c>
      <c r="V62" s="50" t="s">
        <v>84</v>
      </c>
      <c r="W62" s="1" t="s">
        <v>124</v>
      </c>
      <c r="X62" s="1" t="s">
        <v>118</v>
      </c>
      <c r="Y62" s="1" t="s">
        <v>781</v>
      </c>
      <c r="Z62" s="1"/>
      <c r="AA62" s="1" t="s">
        <v>114</v>
      </c>
      <c r="AB62" s="1" t="s">
        <v>706</v>
      </c>
    </row>
    <row r="63" spans="1:28" ht="112.5">
      <c r="A63" s="39">
        <v>58</v>
      </c>
      <c r="B63" s="39" t="s">
        <v>158</v>
      </c>
      <c r="C63" s="1">
        <v>177</v>
      </c>
      <c r="D63" s="46">
        <v>43732</v>
      </c>
      <c r="E63" s="1" t="s">
        <v>699</v>
      </c>
      <c r="F63" s="1" t="s">
        <v>120</v>
      </c>
      <c r="G63" s="1" t="s">
        <v>113</v>
      </c>
      <c r="H63" s="1" t="s">
        <v>114</v>
      </c>
      <c r="I63" s="1" t="s">
        <v>180</v>
      </c>
      <c r="J63" s="1" t="s">
        <v>100</v>
      </c>
      <c r="K63" s="1" t="s">
        <v>187</v>
      </c>
      <c r="L63" s="1" t="s">
        <v>287</v>
      </c>
      <c r="M63" s="1"/>
      <c r="N63" s="1" t="s">
        <v>117</v>
      </c>
      <c r="O63" s="1" t="s">
        <v>117</v>
      </c>
      <c r="P63" s="1" t="s">
        <v>114</v>
      </c>
      <c r="Q63" s="47">
        <v>43732</v>
      </c>
      <c r="R63" s="46">
        <v>43753</v>
      </c>
      <c r="S63" s="46">
        <v>43732</v>
      </c>
      <c r="T63" s="48">
        <v>21</v>
      </c>
      <c r="U63" s="49">
        <v>0</v>
      </c>
      <c r="V63" s="50" t="s">
        <v>84</v>
      </c>
      <c r="W63" s="1" t="s">
        <v>124</v>
      </c>
      <c r="X63" s="1" t="s">
        <v>118</v>
      </c>
      <c r="Y63" s="1" t="s">
        <v>782</v>
      </c>
      <c r="Z63" s="1"/>
      <c r="AA63" s="1" t="s">
        <v>114</v>
      </c>
      <c r="AB63" s="1" t="s">
        <v>703</v>
      </c>
    </row>
    <row r="64" spans="1:28" ht="157.5">
      <c r="A64" s="39">
        <v>59</v>
      </c>
      <c r="B64" s="39" t="s">
        <v>119</v>
      </c>
      <c r="C64" s="1">
        <v>178</v>
      </c>
      <c r="D64" s="46">
        <v>43733</v>
      </c>
      <c r="E64" s="1" t="s">
        <v>699</v>
      </c>
      <c r="F64" s="1" t="s">
        <v>120</v>
      </c>
      <c r="G64" s="1" t="s">
        <v>113</v>
      </c>
      <c r="H64" s="1" t="s">
        <v>114</v>
      </c>
      <c r="I64" s="1" t="s">
        <v>180</v>
      </c>
      <c r="J64" s="1" t="s">
        <v>87</v>
      </c>
      <c r="K64" s="1" t="s">
        <v>187</v>
      </c>
      <c r="L64" s="1" t="s">
        <v>287</v>
      </c>
      <c r="M64" s="1"/>
      <c r="N64" s="1" t="s">
        <v>117</v>
      </c>
      <c r="O64" s="1" t="s">
        <v>117</v>
      </c>
      <c r="P64" s="1" t="s">
        <v>114</v>
      </c>
      <c r="Q64" s="47">
        <v>43733</v>
      </c>
      <c r="R64" s="46">
        <v>43754</v>
      </c>
      <c r="S64" s="46">
        <v>43733</v>
      </c>
      <c r="T64" s="48">
        <v>21</v>
      </c>
      <c r="U64" s="49">
        <v>0</v>
      </c>
      <c r="V64" s="50" t="s">
        <v>84</v>
      </c>
      <c r="W64" s="1" t="s">
        <v>124</v>
      </c>
      <c r="X64" s="1" t="s">
        <v>118</v>
      </c>
      <c r="Y64" s="1" t="s">
        <v>783</v>
      </c>
      <c r="Z64" s="1"/>
      <c r="AA64" s="1" t="s">
        <v>114</v>
      </c>
      <c r="AB64" s="1" t="s">
        <v>706</v>
      </c>
    </row>
    <row r="65" spans="1:28" ht="409.5">
      <c r="A65" s="39" t="str">
        <f t="shared" ref="A65:A70" si="0">+CONCATENATE(LEFT(K65,2)," ",LEFT(L65,2))</f>
        <v>1. D.</v>
      </c>
      <c r="B65" s="39" t="str">
        <f t="shared" ref="B65:B70" si="1">IF(R65&lt;&gt;"",CONCATENATE(DAY(R65),".",MONTH(R65)),"")</f>
        <v>16.10</v>
      </c>
      <c r="C65" s="1">
        <v>179</v>
      </c>
      <c r="D65" s="46">
        <v>43733</v>
      </c>
      <c r="E65" s="1" t="s">
        <v>707</v>
      </c>
      <c r="F65" s="1" t="s">
        <v>120</v>
      </c>
      <c r="G65" s="1" t="s">
        <v>113</v>
      </c>
      <c r="H65" s="81">
        <v>15</v>
      </c>
      <c r="I65" s="1" t="s">
        <v>180</v>
      </c>
      <c r="J65" s="1" t="s">
        <v>87</v>
      </c>
      <c r="K65" s="1" t="s">
        <v>88</v>
      </c>
      <c r="L65" s="1" t="s">
        <v>220</v>
      </c>
      <c r="M65" s="1"/>
      <c r="N65" s="1" t="s">
        <v>117</v>
      </c>
      <c r="O65" s="1" t="s">
        <v>117</v>
      </c>
      <c r="P65" s="1" t="s">
        <v>114</v>
      </c>
      <c r="Q65" s="47">
        <v>43733</v>
      </c>
      <c r="R65" s="46">
        <v>43754</v>
      </c>
      <c r="S65" s="46">
        <v>43733</v>
      </c>
      <c r="T65" s="48">
        <v>21</v>
      </c>
      <c r="U65" s="49">
        <v>0</v>
      </c>
      <c r="V65" s="50" t="s">
        <v>84</v>
      </c>
      <c r="W65" s="1" t="s">
        <v>124</v>
      </c>
      <c r="X65" s="1" t="s">
        <v>118</v>
      </c>
      <c r="Y65" s="1" t="s">
        <v>784</v>
      </c>
      <c r="Z65" s="1"/>
      <c r="AA65" s="1" t="s">
        <v>114</v>
      </c>
      <c r="AB65" s="1" t="s">
        <v>739</v>
      </c>
    </row>
    <row r="66" spans="1:28" ht="157.5">
      <c r="A66" s="39" t="str">
        <f t="shared" si="0"/>
        <v>1. F.</v>
      </c>
      <c r="B66" s="39" t="str">
        <f t="shared" si="1"/>
        <v>16.10</v>
      </c>
      <c r="C66" s="1">
        <v>180</v>
      </c>
      <c r="D66" s="46">
        <v>43733</v>
      </c>
      <c r="E66" s="1" t="s">
        <v>699</v>
      </c>
      <c r="F66" s="1" t="s">
        <v>120</v>
      </c>
      <c r="G66" s="1" t="s">
        <v>113</v>
      </c>
      <c r="H66" s="1" t="s">
        <v>114</v>
      </c>
      <c r="I66" s="1" t="s">
        <v>180</v>
      </c>
      <c r="J66" s="1" t="s">
        <v>87</v>
      </c>
      <c r="K66" s="1" t="s">
        <v>88</v>
      </c>
      <c r="L66" s="1" t="s">
        <v>222</v>
      </c>
      <c r="M66" s="1"/>
      <c r="N66" s="1" t="s">
        <v>117</v>
      </c>
      <c r="O66" s="1" t="s">
        <v>117</v>
      </c>
      <c r="P66" s="1" t="s">
        <v>114</v>
      </c>
      <c r="Q66" s="47">
        <v>43733</v>
      </c>
      <c r="R66" s="46">
        <v>43754</v>
      </c>
      <c r="S66" s="46">
        <v>43733</v>
      </c>
      <c r="T66" s="48">
        <v>21</v>
      </c>
      <c r="U66" s="49">
        <v>0</v>
      </c>
      <c r="V66" s="50" t="s">
        <v>84</v>
      </c>
      <c r="W66" s="1" t="s">
        <v>124</v>
      </c>
      <c r="X66" s="1" t="s">
        <v>118</v>
      </c>
      <c r="Y66" s="1" t="s">
        <v>785</v>
      </c>
      <c r="Z66" s="1"/>
      <c r="AA66" s="1" t="s">
        <v>114</v>
      </c>
      <c r="AB66" s="1" t="s">
        <v>700</v>
      </c>
    </row>
    <row r="67" spans="1:28" ht="409.5">
      <c r="A67" s="39" t="str">
        <f t="shared" si="0"/>
        <v>1. E.</v>
      </c>
      <c r="B67" s="39" t="str">
        <f t="shared" si="1"/>
        <v>17.10</v>
      </c>
      <c r="C67" s="1">
        <v>181</v>
      </c>
      <c r="D67" s="46">
        <v>43734</v>
      </c>
      <c r="E67" s="1" t="s">
        <v>786</v>
      </c>
      <c r="F67" s="1" t="s">
        <v>112</v>
      </c>
      <c r="G67" s="1" t="s">
        <v>787</v>
      </c>
      <c r="H67" s="1">
        <v>43</v>
      </c>
      <c r="I67" s="1" t="s">
        <v>180</v>
      </c>
      <c r="J67" s="1" t="s">
        <v>87</v>
      </c>
      <c r="K67" s="1" t="s">
        <v>88</v>
      </c>
      <c r="L67" s="1" t="s">
        <v>216</v>
      </c>
      <c r="M67" s="1"/>
      <c r="N67" s="1" t="s">
        <v>117</v>
      </c>
      <c r="O67" s="1" t="s">
        <v>117</v>
      </c>
      <c r="P67" s="1" t="s">
        <v>114</v>
      </c>
      <c r="Q67" s="47">
        <v>43734</v>
      </c>
      <c r="R67" s="46">
        <v>43755</v>
      </c>
      <c r="S67" s="46">
        <v>43734</v>
      </c>
      <c r="T67" s="48">
        <v>21</v>
      </c>
      <c r="U67" s="49">
        <v>0</v>
      </c>
      <c r="V67" s="50" t="s">
        <v>84</v>
      </c>
      <c r="W67" s="1" t="s">
        <v>124</v>
      </c>
      <c r="X67" s="1" t="s">
        <v>118</v>
      </c>
      <c r="Y67" s="1" t="s">
        <v>788</v>
      </c>
      <c r="Z67" s="1"/>
      <c r="AA67" s="1" t="s">
        <v>114</v>
      </c>
      <c r="AB67" s="1" t="s">
        <v>706</v>
      </c>
    </row>
    <row r="68" spans="1:28" ht="112.5">
      <c r="A68" s="39" t="str">
        <f t="shared" si="0"/>
        <v>6. N.</v>
      </c>
      <c r="B68" s="39" t="str">
        <f t="shared" si="1"/>
        <v>17.10</v>
      </c>
      <c r="C68" s="1">
        <v>182</v>
      </c>
      <c r="D68" s="46">
        <v>43734</v>
      </c>
      <c r="E68" s="1" t="s">
        <v>699</v>
      </c>
      <c r="F68" s="1" t="s">
        <v>120</v>
      </c>
      <c r="G68" s="1" t="s">
        <v>113</v>
      </c>
      <c r="H68" s="1" t="s">
        <v>114</v>
      </c>
      <c r="I68" s="1" t="s">
        <v>180</v>
      </c>
      <c r="J68" s="1" t="s">
        <v>100</v>
      </c>
      <c r="K68" s="1" t="s">
        <v>187</v>
      </c>
      <c r="L68" s="1" t="s">
        <v>287</v>
      </c>
      <c r="M68" s="1"/>
      <c r="N68" s="1" t="s">
        <v>117</v>
      </c>
      <c r="O68" s="1" t="s">
        <v>117</v>
      </c>
      <c r="P68" s="1" t="s">
        <v>114</v>
      </c>
      <c r="Q68" s="47">
        <v>43734</v>
      </c>
      <c r="R68" s="46">
        <v>43755</v>
      </c>
      <c r="S68" s="46">
        <v>43734</v>
      </c>
      <c r="T68" s="48">
        <v>21</v>
      </c>
      <c r="U68" s="49">
        <v>0</v>
      </c>
      <c r="V68" s="50" t="s">
        <v>84</v>
      </c>
      <c r="W68" s="1" t="s">
        <v>124</v>
      </c>
      <c r="X68" s="1" t="s">
        <v>118</v>
      </c>
      <c r="Y68" s="1" t="s">
        <v>782</v>
      </c>
      <c r="Z68" s="1"/>
      <c r="AA68" s="1" t="s">
        <v>114</v>
      </c>
      <c r="AB68" s="1" t="s">
        <v>703</v>
      </c>
    </row>
    <row r="69" spans="1:28" ht="405">
      <c r="A69" s="39" t="str">
        <f t="shared" si="0"/>
        <v>1. E.</v>
      </c>
      <c r="B69" s="39" t="str">
        <f t="shared" si="1"/>
        <v>18.10</v>
      </c>
      <c r="C69" s="1">
        <v>183</v>
      </c>
      <c r="D69" s="46">
        <v>43735</v>
      </c>
      <c r="E69" s="1" t="s">
        <v>789</v>
      </c>
      <c r="F69" s="1" t="s">
        <v>120</v>
      </c>
      <c r="G69" s="1" t="s">
        <v>113</v>
      </c>
      <c r="H69" s="1">
        <v>26</v>
      </c>
      <c r="I69" s="1" t="s">
        <v>180</v>
      </c>
      <c r="J69" s="1" t="s">
        <v>87</v>
      </c>
      <c r="K69" s="1" t="s">
        <v>88</v>
      </c>
      <c r="L69" s="1" t="s">
        <v>216</v>
      </c>
      <c r="M69" s="1"/>
      <c r="N69" s="1" t="s">
        <v>117</v>
      </c>
      <c r="O69" s="1" t="s">
        <v>117</v>
      </c>
      <c r="P69" s="1" t="s">
        <v>114</v>
      </c>
      <c r="Q69" s="47">
        <v>43735</v>
      </c>
      <c r="R69" s="46">
        <v>43756</v>
      </c>
      <c r="S69" s="46">
        <v>43735</v>
      </c>
      <c r="T69" s="48">
        <v>21</v>
      </c>
      <c r="U69" s="49">
        <v>0</v>
      </c>
      <c r="V69" s="50" t="s">
        <v>84</v>
      </c>
      <c r="W69" s="1" t="s">
        <v>124</v>
      </c>
      <c r="X69" s="1" t="s">
        <v>118</v>
      </c>
      <c r="Y69" s="1" t="s">
        <v>790</v>
      </c>
      <c r="Z69" s="1"/>
      <c r="AA69" s="1" t="s">
        <v>114</v>
      </c>
      <c r="AB69" s="1" t="s">
        <v>706</v>
      </c>
    </row>
    <row r="70" spans="1:28" ht="112.5">
      <c r="A70" s="39" t="str">
        <f t="shared" si="0"/>
        <v>2. J.</v>
      </c>
      <c r="B70" s="39" t="str">
        <f t="shared" si="1"/>
        <v>18.10</v>
      </c>
      <c r="C70" s="1">
        <v>184</v>
      </c>
      <c r="D70" s="46">
        <v>43735</v>
      </c>
      <c r="E70" s="1" t="s">
        <v>699</v>
      </c>
      <c r="F70" s="1" t="s">
        <v>120</v>
      </c>
      <c r="G70" s="1" t="s">
        <v>113</v>
      </c>
      <c r="H70" s="1" t="s">
        <v>114</v>
      </c>
      <c r="I70" s="1" t="s">
        <v>180</v>
      </c>
      <c r="J70" s="1" t="s">
        <v>76</v>
      </c>
      <c r="K70" s="1" t="s">
        <v>89</v>
      </c>
      <c r="L70" s="1" t="s">
        <v>217</v>
      </c>
      <c r="M70" s="1"/>
      <c r="N70" s="1" t="s">
        <v>117</v>
      </c>
      <c r="O70" s="1" t="s">
        <v>117</v>
      </c>
      <c r="P70" s="1" t="s">
        <v>114</v>
      </c>
      <c r="Q70" s="47">
        <v>43735</v>
      </c>
      <c r="R70" s="46">
        <v>43756</v>
      </c>
      <c r="S70" s="46">
        <v>43735</v>
      </c>
      <c r="T70" s="48">
        <v>21</v>
      </c>
      <c r="U70" s="49">
        <v>0</v>
      </c>
      <c r="V70" s="50" t="s">
        <v>84</v>
      </c>
      <c r="W70" s="1" t="s">
        <v>124</v>
      </c>
      <c r="X70" s="1" t="s">
        <v>118</v>
      </c>
      <c r="Y70" s="1" t="s">
        <v>791</v>
      </c>
      <c r="Z70" s="1"/>
      <c r="AA70" s="1" t="s">
        <v>114</v>
      </c>
      <c r="AB70" s="1" t="s">
        <v>706</v>
      </c>
    </row>
    <row r="71" spans="1:28" ht="90">
      <c r="A71" s="39" t="str">
        <f t="shared" ref="A71:A134" si="2">+CONCATENATE(LEFT(K71,2)," ",LEFT(L71,2))</f>
        <v>6. Y.</v>
      </c>
      <c r="B71" s="39" t="str">
        <f t="shared" ref="B71:B134" si="3">IF(R71&lt;&gt;"",CONCATENATE(DAY(R71),".",MONTH(R71)),"")</f>
        <v>18.10</v>
      </c>
      <c r="C71" s="1">
        <v>185</v>
      </c>
      <c r="D71" s="46">
        <v>43735</v>
      </c>
      <c r="E71" s="1" t="s">
        <v>699</v>
      </c>
      <c r="F71" s="1" t="s">
        <v>120</v>
      </c>
      <c r="G71" s="1" t="s">
        <v>113</v>
      </c>
      <c r="H71" s="1" t="s">
        <v>114</v>
      </c>
      <c r="I71" s="1" t="s">
        <v>180</v>
      </c>
      <c r="J71" s="1" t="s">
        <v>100</v>
      </c>
      <c r="K71" s="1" t="s">
        <v>187</v>
      </c>
      <c r="L71" s="1" t="s">
        <v>245</v>
      </c>
      <c r="M71" s="1"/>
      <c r="N71" s="1" t="s">
        <v>117</v>
      </c>
      <c r="O71" s="1" t="s">
        <v>117</v>
      </c>
      <c r="P71" s="1" t="s">
        <v>114</v>
      </c>
      <c r="Q71" s="47">
        <v>43735</v>
      </c>
      <c r="R71" s="46">
        <v>43756</v>
      </c>
      <c r="S71" s="46">
        <v>43735</v>
      </c>
      <c r="T71" s="48">
        <v>21</v>
      </c>
      <c r="U71" s="49">
        <v>0</v>
      </c>
      <c r="V71" s="50" t="s">
        <v>84</v>
      </c>
      <c r="W71" s="1" t="s">
        <v>124</v>
      </c>
      <c r="X71" s="1" t="s">
        <v>232</v>
      </c>
      <c r="Y71" s="1" t="s">
        <v>792</v>
      </c>
      <c r="Z71" s="1"/>
      <c r="AA71" s="1" t="s">
        <v>114</v>
      </c>
      <c r="AB71" s="1" t="s">
        <v>703</v>
      </c>
    </row>
    <row r="72" spans="1:28" ht="409.5">
      <c r="A72" s="39" t="str">
        <f t="shared" si="2"/>
        <v>1. I.</v>
      </c>
      <c r="B72" s="39" t="str">
        <f t="shared" si="3"/>
        <v>19.10</v>
      </c>
      <c r="C72" s="1">
        <v>186</v>
      </c>
      <c r="D72" s="46">
        <v>43736</v>
      </c>
      <c r="E72" s="1" t="s">
        <v>158</v>
      </c>
      <c r="F72" s="1" t="s">
        <v>219</v>
      </c>
      <c r="G72" s="1" t="s">
        <v>159</v>
      </c>
      <c r="H72" s="1">
        <v>1</v>
      </c>
      <c r="I72" s="1" t="s">
        <v>180</v>
      </c>
      <c r="J72" s="1" t="s">
        <v>87</v>
      </c>
      <c r="K72" s="1" t="s">
        <v>88</v>
      </c>
      <c r="L72" s="1" t="s">
        <v>279</v>
      </c>
      <c r="M72" s="1"/>
      <c r="N72" s="1" t="s">
        <v>117</v>
      </c>
      <c r="O72" s="1" t="s">
        <v>117</v>
      </c>
      <c r="P72" s="1" t="s">
        <v>114</v>
      </c>
      <c r="Q72" s="47">
        <v>43736</v>
      </c>
      <c r="R72" s="46">
        <v>43757</v>
      </c>
      <c r="S72" s="46">
        <v>43736</v>
      </c>
      <c r="T72" s="48">
        <v>21</v>
      </c>
      <c r="U72" s="49">
        <v>0</v>
      </c>
      <c r="V72" s="50" t="s">
        <v>84</v>
      </c>
      <c r="W72" s="1" t="s">
        <v>124</v>
      </c>
      <c r="X72" s="1" t="s">
        <v>118</v>
      </c>
      <c r="Y72" s="1" t="s">
        <v>793</v>
      </c>
      <c r="Z72" s="1"/>
      <c r="AA72" s="1" t="s">
        <v>114</v>
      </c>
      <c r="AB72" s="1" t="s">
        <v>706</v>
      </c>
    </row>
    <row r="73" spans="1:28" ht="225">
      <c r="A73" s="39" t="str">
        <f t="shared" si="2"/>
        <v>6. R.</v>
      </c>
      <c r="B73" s="39" t="str">
        <f t="shared" si="3"/>
        <v>21.10</v>
      </c>
      <c r="C73" s="1">
        <v>187</v>
      </c>
      <c r="D73" s="46">
        <v>43738</v>
      </c>
      <c r="E73" s="1" t="s">
        <v>699</v>
      </c>
      <c r="F73" s="1" t="s">
        <v>120</v>
      </c>
      <c r="G73" s="1" t="s">
        <v>113</v>
      </c>
      <c r="H73" s="1" t="s">
        <v>114</v>
      </c>
      <c r="I73" s="1" t="s">
        <v>180</v>
      </c>
      <c r="J73" s="1" t="s">
        <v>100</v>
      </c>
      <c r="K73" s="1" t="s">
        <v>187</v>
      </c>
      <c r="L73" s="1" t="s">
        <v>223</v>
      </c>
      <c r="M73" s="1"/>
      <c r="N73" s="1" t="s">
        <v>117</v>
      </c>
      <c r="O73" s="1" t="s">
        <v>117</v>
      </c>
      <c r="P73" s="1" t="s">
        <v>114</v>
      </c>
      <c r="Q73" s="47">
        <v>43738</v>
      </c>
      <c r="R73" s="46">
        <v>43759</v>
      </c>
      <c r="S73" s="46">
        <v>43738</v>
      </c>
      <c r="T73" s="48">
        <v>21</v>
      </c>
      <c r="U73" s="49">
        <v>0</v>
      </c>
      <c r="V73" s="50" t="s">
        <v>84</v>
      </c>
      <c r="W73" s="1" t="s">
        <v>124</v>
      </c>
      <c r="X73" s="1" t="s">
        <v>232</v>
      </c>
      <c r="Y73" s="1" t="s">
        <v>233</v>
      </c>
      <c r="Z73" s="1"/>
      <c r="AA73" s="1" t="s">
        <v>114</v>
      </c>
      <c r="AB73" s="1" t="s">
        <v>700</v>
      </c>
    </row>
    <row r="74" spans="1:28" ht="191.25">
      <c r="A74" s="39" t="str">
        <f t="shared" si="2"/>
        <v>6. O.</v>
      </c>
      <c r="B74" s="39" t="str">
        <f t="shared" si="3"/>
        <v>21.10</v>
      </c>
      <c r="C74" s="1">
        <v>188</v>
      </c>
      <c r="D74" s="46">
        <v>43738</v>
      </c>
      <c r="E74" s="1" t="s">
        <v>699</v>
      </c>
      <c r="F74" s="1" t="s">
        <v>120</v>
      </c>
      <c r="G74" s="1" t="s">
        <v>113</v>
      </c>
      <c r="H74" s="1" t="s">
        <v>114</v>
      </c>
      <c r="I74" s="1" t="s">
        <v>180</v>
      </c>
      <c r="J74" s="1" t="s">
        <v>100</v>
      </c>
      <c r="K74" s="1" t="s">
        <v>187</v>
      </c>
      <c r="L74" s="1" t="s">
        <v>224</v>
      </c>
      <c r="M74" s="1"/>
      <c r="N74" s="1" t="s">
        <v>117</v>
      </c>
      <c r="O74" s="1" t="s">
        <v>117</v>
      </c>
      <c r="P74" s="1" t="s">
        <v>114</v>
      </c>
      <c r="Q74" s="47">
        <v>43738</v>
      </c>
      <c r="R74" s="46">
        <v>43759</v>
      </c>
      <c r="S74" s="46">
        <v>43738</v>
      </c>
      <c r="T74" s="48">
        <v>21</v>
      </c>
      <c r="U74" s="49">
        <v>0</v>
      </c>
      <c r="V74" s="50" t="s">
        <v>84</v>
      </c>
      <c r="W74" s="1" t="s">
        <v>124</v>
      </c>
      <c r="X74" s="1" t="s">
        <v>232</v>
      </c>
      <c r="Y74" s="1" t="s">
        <v>234</v>
      </c>
      <c r="Z74" s="1"/>
      <c r="AA74" s="1" t="s">
        <v>114</v>
      </c>
      <c r="AB74" s="1" t="s">
        <v>700</v>
      </c>
    </row>
    <row r="75" spans="1:28" ht="146.25">
      <c r="A75" s="39" t="str">
        <f t="shared" si="2"/>
        <v>6. P.</v>
      </c>
      <c r="B75" s="39" t="str">
        <f t="shared" si="3"/>
        <v>21.10</v>
      </c>
      <c r="C75" s="1">
        <v>189</v>
      </c>
      <c r="D75" s="46">
        <v>43738</v>
      </c>
      <c r="E75" s="1" t="s">
        <v>699</v>
      </c>
      <c r="F75" s="1" t="s">
        <v>120</v>
      </c>
      <c r="G75" s="1" t="s">
        <v>113</v>
      </c>
      <c r="H75" s="1" t="s">
        <v>114</v>
      </c>
      <c r="I75" s="1" t="s">
        <v>180</v>
      </c>
      <c r="J75" s="1" t="s">
        <v>100</v>
      </c>
      <c r="K75" s="1" t="s">
        <v>187</v>
      </c>
      <c r="L75" s="1" t="s">
        <v>225</v>
      </c>
      <c r="M75" s="1"/>
      <c r="N75" s="1" t="s">
        <v>117</v>
      </c>
      <c r="O75" s="1" t="s">
        <v>117</v>
      </c>
      <c r="P75" s="1" t="s">
        <v>114</v>
      </c>
      <c r="Q75" s="47">
        <v>43738</v>
      </c>
      <c r="R75" s="46">
        <v>43759</v>
      </c>
      <c r="S75" s="46">
        <v>43738</v>
      </c>
      <c r="T75" s="48">
        <v>21</v>
      </c>
      <c r="U75" s="49">
        <v>0</v>
      </c>
      <c r="V75" s="50" t="s">
        <v>84</v>
      </c>
      <c r="W75" s="1" t="s">
        <v>124</v>
      </c>
      <c r="X75" s="1" t="s">
        <v>232</v>
      </c>
      <c r="Y75" s="1" t="s">
        <v>794</v>
      </c>
      <c r="Z75" s="1"/>
      <c r="AA75" s="1" t="s">
        <v>114</v>
      </c>
      <c r="AB75" s="1" t="s">
        <v>700</v>
      </c>
    </row>
    <row r="76" spans="1:28" ht="146.25">
      <c r="A76" s="39" t="str">
        <f t="shared" si="2"/>
        <v>2. J.</v>
      </c>
      <c r="B76" s="39" t="str">
        <f t="shared" si="3"/>
        <v>21.10</v>
      </c>
      <c r="C76" s="1">
        <v>190</v>
      </c>
      <c r="D76" s="46">
        <v>43738</v>
      </c>
      <c r="E76" s="1" t="s">
        <v>699</v>
      </c>
      <c r="F76" s="1" t="s">
        <v>120</v>
      </c>
      <c r="G76" s="1" t="s">
        <v>113</v>
      </c>
      <c r="H76" s="1" t="s">
        <v>114</v>
      </c>
      <c r="I76" s="1" t="s">
        <v>180</v>
      </c>
      <c r="J76" s="1" t="s">
        <v>76</v>
      </c>
      <c r="K76" s="1" t="s">
        <v>89</v>
      </c>
      <c r="L76" s="1" t="s">
        <v>217</v>
      </c>
      <c r="M76" s="1"/>
      <c r="N76" s="1" t="s">
        <v>117</v>
      </c>
      <c r="O76" s="1" t="s">
        <v>117</v>
      </c>
      <c r="P76" s="1" t="s">
        <v>114</v>
      </c>
      <c r="Q76" s="47">
        <v>43738</v>
      </c>
      <c r="R76" s="46">
        <v>43759</v>
      </c>
      <c r="S76" s="46">
        <v>43738</v>
      </c>
      <c r="T76" s="48">
        <v>21</v>
      </c>
      <c r="U76" s="49">
        <v>0</v>
      </c>
      <c r="V76" s="50" t="s">
        <v>84</v>
      </c>
      <c r="W76" s="1" t="s">
        <v>124</v>
      </c>
      <c r="X76" s="1" t="s">
        <v>118</v>
      </c>
      <c r="Y76" s="1" t="s">
        <v>795</v>
      </c>
      <c r="Z76" s="1" t="s">
        <v>138</v>
      </c>
      <c r="AA76" s="1" t="s">
        <v>796</v>
      </c>
      <c r="AB76" s="1" t="s">
        <v>703</v>
      </c>
    </row>
    <row r="77" spans="1:28" hidden="1">
      <c r="A77" s="39" t="str">
        <f t="shared" si="2"/>
        <v xml:space="preserve"> </v>
      </c>
      <c r="B77" s="39" t="str">
        <f t="shared" si="3"/>
        <v/>
      </c>
      <c r="C77" s="1">
        <v>72</v>
      </c>
      <c r="D77" s="46"/>
      <c r="E77" s="1"/>
      <c r="F77" s="1"/>
      <c r="G77" s="1"/>
      <c r="H77" s="1"/>
      <c r="I77" s="1"/>
      <c r="J77" s="1"/>
      <c r="K77" s="1"/>
      <c r="L77" s="1"/>
      <c r="M77" s="1"/>
      <c r="N77" s="1"/>
      <c r="O77" s="1"/>
      <c r="P77" s="47" t="str">
        <f t="shared" ref="P77:P134" si="4">+IF(D77&lt;&gt;"",D77,"")</f>
        <v/>
      </c>
      <c r="Q77" s="46"/>
      <c r="R77" s="46"/>
      <c r="S77" s="48" t="str">
        <f t="shared" ref="S77:S134" si="5">IF(P77&lt;&gt;"",_xlfn.DAYS(Q77,P77),"")</f>
        <v/>
      </c>
      <c r="T77" s="49" t="str">
        <f t="shared" ref="T77:T134" si="6">IF(P77&lt;&gt;"",_xlfn.DAYS(R77,P77),"")</f>
        <v/>
      </c>
      <c r="U77" s="50"/>
      <c r="V77" s="1"/>
      <c r="W77" s="1"/>
      <c r="X77" s="1"/>
      <c r="Y77" s="1"/>
      <c r="Z77" s="1"/>
      <c r="AA77" s="51"/>
    </row>
    <row r="78" spans="1:28" hidden="1">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hidden="1">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hidden="1">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hidden="1">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hidden="1">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hidden="1">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hidden="1">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hidden="1">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hidden="1">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hidden="1">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hidden="1">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hidden="1">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hidden="1">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hidden="1">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hidden="1">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hidden="1">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hidden="1">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hidden="1">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hidden="1">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hidden="1">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hidden="1">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hidden="1">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hidden="1">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hidden="1">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hidden="1">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hidden="1">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hidden="1">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hidden="1">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hidden="1">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hidden="1">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hidden="1">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hidden="1">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hidden="1">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hidden="1">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hidden="1">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hidden="1">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hidden="1">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hidden="1">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hidden="1">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hidden="1">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hidden="1">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hidden="1">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hidden="1">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hidden="1">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hidden="1">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hidden="1">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hidden="1">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hidden="1">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hidden="1">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hidden="1">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hidden="1">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hidden="1">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hidden="1">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hidden="1">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hidden="1">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hidden="1">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hidden="1">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hidden="1">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hidden="1">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hidden="1">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hidden="1">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hidden="1">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hidden="1">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hidden="1">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hidden="1">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hidden="1">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hidden="1">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hidden="1">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hidden="1">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hidden="1">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hidden="1">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hidden="1">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hidden="1">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hidden="1">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hidden="1">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hidden="1">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hidden="1">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hidden="1">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hidden="1">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hidden="1">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hidden="1">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hidden="1">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hidden="1">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hidden="1">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hidden="1">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hidden="1">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hidden="1">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hidden="1">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hidden="1">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hidden="1">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hidden="1">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hidden="1">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hidden="1">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hidden="1">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hidden="1">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hidden="1">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hidden="1">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hidden="1">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hidden="1">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hidden="1">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hidden="1">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hidden="1">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hidden="1">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hidden="1">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hidden="1">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hidden="1">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hidden="1">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hidden="1">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hidden="1">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hidden="1">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hidden="1">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hidden="1">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hidden="1">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hidden="1">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hidden="1">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hidden="1">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hidden="1">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hidden="1">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hidden="1">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hidden="1">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hidden="1">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hidden="1">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hidden="1">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hidden="1">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hidden="1">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hidden="1">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A5:XFD203">
    <filterColumn colId="13">
      <customFilters>
        <customFilter operator="notEqual" val=" "/>
      </customFilters>
    </filterColumn>
  </autoFilter>
  <mergeCells count="5">
    <mergeCell ref="C1:D4"/>
    <mergeCell ref="E1:AA1"/>
    <mergeCell ref="E2:AA2"/>
    <mergeCell ref="E4:AA4"/>
    <mergeCell ref="E3:AA3"/>
  </mergeCells>
  <conditionalFormatting sqref="T77:T203">
    <cfRule type="cellIs" dxfId="1364" priority="4509" operator="greaterThan">
      <formula>S77</formula>
    </cfRule>
  </conditionalFormatting>
  <conditionalFormatting sqref="T77:T203">
    <cfRule type="cellIs" dxfId="1363" priority="4508" operator="lessThan">
      <formula>S77</formula>
    </cfRule>
  </conditionalFormatting>
  <conditionalFormatting sqref="T77:T203">
    <cfRule type="cellIs" dxfId="1362" priority="4507" operator="equal">
      <formula>S77</formula>
    </cfRule>
  </conditionalFormatting>
  <conditionalFormatting sqref="U6:U76">
    <cfRule type="cellIs" dxfId="1361" priority="327" operator="greaterThan">
      <formula>T6</formula>
    </cfRule>
  </conditionalFormatting>
  <conditionalFormatting sqref="U6:U76">
    <cfRule type="cellIs" dxfId="1360" priority="326" operator="lessThan">
      <formula>T6</formula>
    </cfRule>
  </conditionalFormatting>
  <conditionalFormatting sqref="U6:U76">
    <cfRule type="cellIs" dxfId="1359" priority="325"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4504" operator="equal" id="{EFDCDA99-5B8F-4D1A-8EF5-583F022BC500}">
            <xm:f>'C:\Users\Lenovo\Documents\procedimiento de participacion\[PM06-PR04-F02.xlsx]LD'!#REF!</xm:f>
            <x14:dxf>
              <font>
                <color rgb="FF9C6500"/>
              </font>
              <fill>
                <patternFill>
                  <bgColor rgb="FFFFEB9C"/>
                </patternFill>
              </fill>
            </x14:dxf>
          </x14:cfRule>
          <x14:cfRule type="cellIs" priority="4505" operator="equal" id="{28AD6436-11B4-4D2B-8CED-E73D230A76C9}">
            <xm:f>'C:\Users\Lenovo\Documents\procedimiento de participacion\[PM06-PR04-F02.xlsx]LD'!#REF!</xm:f>
            <x14:dxf>
              <font>
                <color rgb="FF9C0006"/>
              </font>
              <fill>
                <patternFill>
                  <bgColor rgb="FFFFC7CE"/>
                </patternFill>
              </fill>
            </x14:dxf>
          </x14:cfRule>
          <x14:cfRule type="cellIs" priority="4506" operator="equal" id="{63F014F5-E737-455E-89CB-F307E4D8E808}">
            <xm:f>'C:\Users\Lenovo\Documents\procedimiento de participacion\[PM06-PR04-F02.xlsx]LD'!#REF!</xm:f>
            <x14:dxf>
              <font>
                <color rgb="FF006100"/>
              </font>
              <fill>
                <patternFill>
                  <bgColor rgb="FFC6EFCE"/>
                </patternFill>
              </fill>
            </x14:dxf>
          </x14:cfRule>
          <xm:sqref>U77:U203</xm:sqref>
        </x14:conditionalFormatting>
        <x14:conditionalFormatting xmlns:xm="http://schemas.microsoft.com/office/excel/2006/main">
          <x14:cfRule type="cellIs" priority="322" operator="equal" id="{3AF0069F-EFBD-49A0-9D99-2B00C4048512}">
            <xm:f>'\\storage_Admin\CentrosLocalesMovilidad\2019\POA\SEPTIEMBRE\2. CHAPINERO\[FRL02.xlsx]LD'!#REF!</xm:f>
            <x14:dxf>
              <font>
                <color rgb="FF9C6500"/>
              </font>
              <fill>
                <patternFill>
                  <bgColor rgb="FFFFEB9C"/>
                </patternFill>
              </fill>
            </x14:dxf>
          </x14:cfRule>
          <x14:cfRule type="cellIs" priority="323" operator="equal" id="{ADE04D37-483E-4690-86BF-26E2FCEB8DD1}">
            <xm:f>'\\storage_Admin\CentrosLocalesMovilidad\2019\POA\SEPTIEMBRE\2. CHAPINERO\[FRL02.xlsx]LD'!#REF!</xm:f>
            <x14:dxf>
              <font>
                <color rgb="FF9C0006"/>
              </font>
              <fill>
                <patternFill>
                  <bgColor rgb="FFFFC7CE"/>
                </patternFill>
              </fill>
            </x14:dxf>
          </x14:cfRule>
          <x14:cfRule type="cellIs" priority="324" operator="equal" id="{2EB4862B-ECFB-4E16-94E7-4A4268215938}">
            <xm:f>'\\storage_Admin\CentrosLocalesMovilidad\2019\POA\SEPTIEMBRE\2. CHAPINERO\[FRL02.xlsx]LD'!#REF!</xm:f>
            <x14:dxf>
              <font>
                <color rgb="FF006100"/>
              </font>
              <fill>
                <patternFill>
                  <bgColor rgb="FFC6EFCE"/>
                </patternFill>
              </fill>
            </x14:dxf>
          </x14:cfRule>
          <xm:sqref>V6:V43 V45:V54 V58</xm:sqref>
        </x14:conditionalFormatting>
        <x14:conditionalFormatting xmlns:xm="http://schemas.microsoft.com/office/excel/2006/main">
          <x14:cfRule type="cellIs" priority="319" operator="equal" id="{28ACF6BA-9B38-4B25-B556-9ACC6C4D120B}">
            <xm:f>'\\storage_Admin\CentrosLocalesMovilidad\2019\POA\SEPTIEMBRE\2. CHAPINERO\[FRL02.xlsx]LD'!#REF!</xm:f>
            <x14:dxf>
              <font>
                <color rgb="FF9C6500"/>
              </font>
              <fill>
                <patternFill>
                  <bgColor rgb="FFFFEB9C"/>
                </patternFill>
              </fill>
            </x14:dxf>
          </x14:cfRule>
          <x14:cfRule type="cellIs" priority="320" operator="equal" id="{D3D4D4ED-B84A-4B52-A8E7-2D28D40B3A5D}">
            <xm:f>'\\storage_Admin\CentrosLocalesMovilidad\2019\POA\SEPTIEMBRE\2. CHAPINERO\[FRL02.xlsx]LD'!#REF!</xm:f>
            <x14:dxf>
              <font>
                <color rgb="FF9C0006"/>
              </font>
              <fill>
                <patternFill>
                  <bgColor rgb="FFFFC7CE"/>
                </patternFill>
              </fill>
            </x14:dxf>
          </x14:cfRule>
          <x14:cfRule type="cellIs" priority="321" operator="equal" id="{926EACE4-6734-4883-BCC9-CD2EB2B2A7A7}">
            <xm:f>'\\storage_Admin\CentrosLocalesMovilidad\2019\POA\SEPTIEMBRE\2. CHAPINERO\[FRL02.xlsx]LD'!#REF!</xm:f>
            <x14:dxf>
              <font>
                <color rgb="FF006100"/>
              </font>
              <fill>
                <patternFill>
                  <bgColor rgb="FFC6EFCE"/>
                </patternFill>
              </fill>
            </x14:dxf>
          </x14:cfRule>
          <xm:sqref>V38</xm:sqref>
        </x14:conditionalFormatting>
        <x14:conditionalFormatting xmlns:xm="http://schemas.microsoft.com/office/excel/2006/main">
          <x14:cfRule type="cellIs" priority="316" operator="equal" id="{FB49C59B-B294-4458-8946-F164C7C3812D}">
            <xm:f>'\\storage_Admin\CentrosLocalesMovilidad\2019\POA\SEPTIEMBRE\2. CHAPINERO\[FRL02.xlsx]LD'!#REF!</xm:f>
            <x14:dxf>
              <font>
                <color rgb="FF9C6500"/>
              </font>
              <fill>
                <patternFill>
                  <bgColor rgb="FFFFEB9C"/>
                </patternFill>
              </fill>
            </x14:dxf>
          </x14:cfRule>
          <x14:cfRule type="cellIs" priority="317" operator="equal" id="{73FFFA55-DEB0-42C5-85F4-BC3294D785E7}">
            <xm:f>'\\storage_Admin\CentrosLocalesMovilidad\2019\POA\SEPTIEMBRE\2. CHAPINERO\[FRL02.xlsx]LD'!#REF!</xm:f>
            <x14:dxf>
              <font>
                <color rgb="FF9C0006"/>
              </font>
              <fill>
                <patternFill>
                  <bgColor rgb="FFFFC7CE"/>
                </patternFill>
              </fill>
            </x14:dxf>
          </x14:cfRule>
          <x14:cfRule type="cellIs" priority="318" operator="equal" id="{6A7AA6CD-88F7-4FDC-AA1A-654E63C105F6}">
            <xm:f>'\\storage_Admin\CentrosLocalesMovilidad\2019\POA\SEPTIEMBRE\2. CHAPINERO\[FRL02.xlsx]LD'!#REF!</xm:f>
            <x14:dxf>
              <font>
                <color rgb="FF006100"/>
              </font>
              <fill>
                <patternFill>
                  <bgColor rgb="FFC6EFCE"/>
                </patternFill>
              </fill>
            </x14:dxf>
          </x14:cfRule>
          <xm:sqref>V39</xm:sqref>
        </x14:conditionalFormatting>
        <x14:conditionalFormatting xmlns:xm="http://schemas.microsoft.com/office/excel/2006/main">
          <x14:cfRule type="cellIs" priority="313" operator="equal" id="{9B4DFA93-87C4-438F-9C05-7C3C20AACA96}">
            <xm:f>'\\storage_Admin\CentrosLocalesMovilidad\2019\POA\SEPTIEMBRE\2. CHAPINERO\[FRL02.xlsx]LD'!#REF!</xm:f>
            <x14:dxf>
              <font>
                <color rgb="FF9C6500"/>
              </font>
              <fill>
                <patternFill>
                  <bgColor rgb="FFFFEB9C"/>
                </patternFill>
              </fill>
            </x14:dxf>
          </x14:cfRule>
          <x14:cfRule type="cellIs" priority="314" operator="equal" id="{340F6454-9276-493E-B4D5-455C0A6B88C0}">
            <xm:f>'\\storage_Admin\CentrosLocalesMovilidad\2019\POA\SEPTIEMBRE\2. CHAPINERO\[FRL02.xlsx]LD'!#REF!</xm:f>
            <x14:dxf>
              <font>
                <color rgb="FF9C0006"/>
              </font>
              <fill>
                <patternFill>
                  <bgColor rgb="FFFFC7CE"/>
                </patternFill>
              </fill>
            </x14:dxf>
          </x14:cfRule>
          <x14:cfRule type="cellIs" priority="315" operator="equal" id="{604B13E0-09F3-4897-BB1E-243C882558EA}">
            <xm:f>'\\storage_Admin\CentrosLocalesMovilidad\2019\POA\SEPTIEMBRE\2. CHAPINERO\[FRL02.xlsx]LD'!#REF!</xm:f>
            <x14:dxf>
              <font>
                <color rgb="FF006100"/>
              </font>
              <fill>
                <patternFill>
                  <bgColor rgb="FFC6EFCE"/>
                </patternFill>
              </fill>
            </x14:dxf>
          </x14:cfRule>
          <xm:sqref>V39</xm:sqref>
        </x14:conditionalFormatting>
        <x14:conditionalFormatting xmlns:xm="http://schemas.microsoft.com/office/excel/2006/main">
          <x14:cfRule type="cellIs" priority="310" operator="equal" id="{9921FE35-1E16-4241-A35A-C1C665B24CB9}">
            <xm:f>'\\storage_Admin\CentrosLocalesMovilidad\2019\POA\SEPTIEMBRE\2. CHAPINERO\[FRL02.xlsx]LD'!#REF!</xm:f>
            <x14:dxf>
              <font>
                <color rgb="FF9C6500"/>
              </font>
              <fill>
                <patternFill>
                  <bgColor rgb="FFFFEB9C"/>
                </patternFill>
              </fill>
            </x14:dxf>
          </x14:cfRule>
          <x14:cfRule type="cellIs" priority="311" operator="equal" id="{671E8183-EFD3-45A7-9753-B0E099D81AF6}">
            <xm:f>'\\storage_Admin\CentrosLocalesMovilidad\2019\POA\SEPTIEMBRE\2. CHAPINERO\[FRL02.xlsx]LD'!#REF!</xm:f>
            <x14:dxf>
              <font>
                <color rgb="FF9C0006"/>
              </font>
              <fill>
                <patternFill>
                  <bgColor rgb="FFFFC7CE"/>
                </patternFill>
              </fill>
            </x14:dxf>
          </x14:cfRule>
          <x14:cfRule type="cellIs" priority="312" operator="equal" id="{DDAD5FF3-FAE9-46DF-BBAA-24C89FE66FF7}">
            <xm:f>'\\storage_Admin\CentrosLocalesMovilidad\2019\POA\SEPTIEMBRE\2. CHAPINERO\[FRL02.xlsx]LD'!#REF!</xm:f>
            <x14:dxf>
              <font>
                <color rgb="FF006100"/>
              </font>
              <fill>
                <patternFill>
                  <bgColor rgb="FFC6EFCE"/>
                </patternFill>
              </fill>
            </x14:dxf>
          </x14:cfRule>
          <xm:sqref>V40</xm:sqref>
        </x14:conditionalFormatting>
        <x14:conditionalFormatting xmlns:xm="http://schemas.microsoft.com/office/excel/2006/main">
          <x14:cfRule type="cellIs" priority="307" operator="equal" id="{55978765-AA66-48EE-9B56-6E6C615C8359}">
            <xm:f>'\\storage_Admin\CentrosLocalesMovilidad\2019\POA\SEPTIEMBRE\2. CHAPINERO\[FRL02.xlsx]LD'!#REF!</xm:f>
            <x14:dxf>
              <font>
                <color rgb="FF9C6500"/>
              </font>
              <fill>
                <patternFill>
                  <bgColor rgb="FFFFEB9C"/>
                </patternFill>
              </fill>
            </x14:dxf>
          </x14:cfRule>
          <x14:cfRule type="cellIs" priority="308" operator="equal" id="{8633C549-0349-4E2B-AB1D-89B4AA35F477}">
            <xm:f>'\\storage_Admin\CentrosLocalesMovilidad\2019\POA\SEPTIEMBRE\2. CHAPINERO\[FRL02.xlsx]LD'!#REF!</xm:f>
            <x14:dxf>
              <font>
                <color rgb="FF9C0006"/>
              </font>
              <fill>
                <patternFill>
                  <bgColor rgb="FFFFC7CE"/>
                </patternFill>
              </fill>
            </x14:dxf>
          </x14:cfRule>
          <x14:cfRule type="cellIs" priority="309" operator="equal" id="{A9F97CBB-9474-4339-958C-B8F4705C8272}">
            <xm:f>'\\storage_Admin\CentrosLocalesMovilidad\2019\POA\SEPTIEMBRE\2. CHAPINERO\[FRL02.xlsx]LD'!#REF!</xm:f>
            <x14:dxf>
              <font>
                <color rgb="FF006100"/>
              </font>
              <fill>
                <patternFill>
                  <bgColor rgb="FFC6EFCE"/>
                </patternFill>
              </fill>
            </x14:dxf>
          </x14:cfRule>
          <xm:sqref>V41</xm:sqref>
        </x14:conditionalFormatting>
        <x14:conditionalFormatting xmlns:xm="http://schemas.microsoft.com/office/excel/2006/main">
          <x14:cfRule type="cellIs" priority="304" operator="equal" id="{C1C9856B-938F-43E3-A5C7-AB9F5F4B1DE0}">
            <xm:f>'\\storage_Admin\CentrosLocalesMovilidad\2019\POA\SEPTIEMBRE\2. CHAPINERO\[FRL02.xlsx]LD'!#REF!</xm:f>
            <x14:dxf>
              <font>
                <color rgb="FF9C6500"/>
              </font>
              <fill>
                <patternFill>
                  <bgColor rgb="FFFFEB9C"/>
                </patternFill>
              </fill>
            </x14:dxf>
          </x14:cfRule>
          <x14:cfRule type="cellIs" priority="305" operator="equal" id="{28BF36F4-CAFA-41A0-81EC-CF923ACE1E4C}">
            <xm:f>'\\storage_Admin\CentrosLocalesMovilidad\2019\POA\SEPTIEMBRE\2. CHAPINERO\[FRL02.xlsx]LD'!#REF!</xm:f>
            <x14:dxf>
              <font>
                <color rgb="FF9C0006"/>
              </font>
              <fill>
                <patternFill>
                  <bgColor rgb="FFFFC7CE"/>
                </patternFill>
              </fill>
            </x14:dxf>
          </x14:cfRule>
          <x14:cfRule type="cellIs" priority="306" operator="equal" id="{20A88960-04A3-4D22-9C35-3BA8346D20F9}">
            <xm:f>'\\storage_Admin\CentrosLocalesMovilidad\2019\POA\SEPTIEMBRE\2. CHAPINERO\[FRL02.xlsx]LD'!#REF!</xm:f>
            <x14:dxf>
              <font>
                <color rgb="FF006100"/>
              </font>
              <fill>
                <patternFill>
                  <bgColor rgb="FFC6EFCE"/>
                </patternFill>
              </fill>
            </x14:dxf>
          </x14:cfRule>
          <xm:sqref>V41</xm:sqref>
        </x14:conditionalFormatting>
        <x14:conditionalFormatting xmlns:xm="http://schemas.microsoft.com/office/excel/2006/main">
          <x14:cfRule type="cellIs" priority="301" operator="equal" id="{A3445D34-91A2-41BE-91CF-BB6750E118D8}">
            <xm:f>'\\storage_Admin\CentrosLocalesMovilidad\2019\POA\SEPTIEMBRE\2. CHAPINERO\[FRL02.xlsx]LD'!#REF!</xm:f>
            <x14:dxf>
              <font>
                <color rgb="FF9C6500"/>
              </font>
              <fill>
                <patternFill>
                  <bgColor rgb="FFFFEB9C"/>
                </patternFill>
              </fill>
            </x14:dxf>
          </x14:cfRule>
          <x14:cfRule type="cellIs" priority="302" operator="equal" id="{5081DEC9-2D56-4036-B04D-685EE37DB23F}">
            <xm:f>'\\storage_Admin\CentrosLocalesMovilidad\2019\POA\SEPTIEMBRE\2. CHAPINERO\[FRL02.xlsx]LD'!#REF!</xm:f>
            <x14:dxf>
              <font>
                <color rgb="FF9C0006"/>
              </font>
              <fill>
                <patternFill>
                  <bgColor rgb="FFFFC7CE"/>
                </patternFill>
              </fill>
            </x14:dxf>
          </x14:cfRule>
          <x14:cfRule type="cellIs" priority="303" operator="equal" id="{BB16EB33-FFCF-4059-BFE6-783B5ADD4F01}">
            <xm:f>'\\storage_Admin\CentrosLocalesMovilidad\2019\POA\SEPTIEMBRE\2. CHAPINERO\[FRL02.xlsx]LD'!#REF!</xm:f>
            <x14:dxf>
              <font>
                <color rgb="FF006100"/>
              </font>
              <fill>
                <patternFill>
                  <bgColor rgb="FFC6EFCE"/>
                </patternFill>
              </fill>
            </x14:dxf>
          </x14:cfRule>
          <xm:sqref>V43</xm:sqref>
        </x14:conditionalFormatting>
        <x14:conditionalFormatting xmlns:xm="http://schemas.microsoft.com/office/excel/2006/main">
          <x14:cfRule type="cellIs" priority="298" operator="equal" id="{3C70D825-A127-4ED8-9E0B-3BDA092E7BF2}">
            <xm:f>'\\storage_Admin\CentrosLocalesMovilidad\2019\POA\SEPTIEMBRE\2. CHAPINERO\[FRL02.xlsx]LD'!#REF!</xm:f>
            <x14:dxf>
              <font>
                <color rgb="FF9C6500"/>
              </font>
              <fill>
                <patternFill>
                  <bgColor rgb="FFFFEB9C"/>
                </patternFill>
              </fill>
            </x14:dxf>
          </x14:cfRule>
          <x14:cfRule type="cellIs" priority="299" operator="equal" id="{0C05387B-A35D-435F-BAAE-30A0D8B43DCD}">
            <xm:f>'\\storage_Admin\CentrosLocalesMovilidad\2019\POA\SEPTIEMBRE\2. CHAPINERO\[FRL02.xlsx]LD'!#REF!</xm:f>
            <x14:dxf>
              <font>
                <color rgb="FF9C0006"/>
              </font>
              <fill>
                <patternFill>
                  <bgColor rgb="FFFFC7CE"/>
                </patternFill>
              </fill>
            </x14:dxf>
          </x14:cfRule>
          <x14:cfRule type="cellIs" priority="300" operator="equal" id="{304563AE-37CE-43D4-B634-DB35E0AE15EA}">
            <xm:f>'\\storage_Admin\CentrosLocalesMovilidad\2019\POA\SEPTIEMBRE\2. CHAPINERO\[FRL02.xlsx]LD'!#REF!</xm:f>
            <x14:dxf>
              <font>
                <color rgb="FF006100"/>
              </font>
              <fill>
                <patternFill>
                  <bgColor rgb="FFC6EFCE"/>
                </patternFill>
              </fill>
            </x14:dxf>
          </x14:cfRule>
          <xm:sqref>V44</xm:sqref>
        </x14:conditionalFormatting>
        <x14:conditionalFormatting xmlns:xm="http://schemas.microsoft.com/office/excel/2006/main">
          <x14:cfRule type="cellIs" priority="295" operator="equal" id="{7A5E8133-DC24-4BE4-84D5-C19C1EA23086}">
            <xm:f>'\\storage_Admin\CentrosLocalesMovilidad\2019\POA\SEPTIEMBRE\2. CHAPINERO\[FRL02.xlsx]LD'!#REF!</xm:f>
            <x14:dxf>
              <font>
                <color rgb="FF9C6500"/>
              </font>
              <fill>
                <patternFill>
                  <bgColor rgb="FFFFEB9C"/>
                </patternFill>
              </fill>
            </x14:dxf>
          </x14:cfRule>
          <x14:cfRule type="cellIs" priority="296" operator="equal" id="{FB996228-64E2-43E9-B81F-162E5DCAC0FE}">
            <xm:f>'\\storage_Admin\CentrosLocalesMovilidad\2019\POA\SEPTIEMBRE\2. CHAPINERO\[FRL02.xlsx]LD'!#REF!</xm:f>
            <x14:dxf>
              <font>
                <color rgb="FF9C0006"/>
              </font>
              <fill>
                <patternFill>
                  <bgColor rgb="FFFFC7CE"/>
                </patternFill>
              </fill>
            </x14:dxf>
          </x14:cfRule>
          <x14:cfRule type="cellIs" priority="297" operator="equal" id="{CE84A319-58C8-4A8D-844B-1178BEDC609C}">
            <xm:f>'\\storage_Admin\CentrosLocalesMovilidad\2019\POA\SEPTIEMBRE\2. CHAPINERO\[FRL02.xlsx]LD'!#REF!</xm:f>
            <x14:dxf>
              <font>
                <color rgb="FF006100"/>
              </font>
              <fill>
                <patternFill>
                  <bgColor rgb="FFC6EFCE"/>
                </patternFill>
              </fill>
            </x14:dxf>
          </x14:cfRule>
          <xm:sqref>V45</xm:sqref>
        </x14:conditionalFormatting>
        <x14:conditionalFormatting xmlns:xm="http://schemas.microsoft.com/office/excel/2006/main">
          <x14:cfRule type="cellIs" priority="292" operator="equal" id="{0746CD78-EE01-4383-9B81-7204AF8BABD1}">
            <xm:f>'\\storage_Admin\CentrosLocalesMovilidad\2019\POA\SEPTIEMBRE\2. CHAPINERO\[FRL02.xlsx]LD'!#REF!</xm:f>
            <x14:dxf>
              <font>
                <color rgb="FF9C6500"/>
              </font>
              <fill>
                <patternFill>
                  <bgColor rgb="FFFFEB9C"/>
                </patternFill>
              </fill>
            </x14:dxf>
          </x14:cfRule>
          <x14:cfRule type="cellIs" priority="293" operator="equal" id="{5EE96B64-7242-488A-89EC-3046539B6A35}">
            <xm:f>'\\storage_Admin\CentrosLocalesMovilidad\2019\POA\SEPTIEMBRE\2. CHAPINERO\[FRL02.xlsx]LD'!#REF!</xm:f>
            <x14:dxf>
              <font>
                <color rgb="FF9C0006"/>
              </font>
              <fill>
                <patternFill>
                  <bgColor rgb="FFFFC7CE"/>
                </patternFill>
              </fill>
            </x14:dxf>
          </x14:cfRule>
          <x14:cfRule type="cellIs" priority="294" operator="equal" id="{C27D1AE4-33CC-42F0-9F71-F541D204DDBE}">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289" operator="equal" id="{9BD38170-7989-482B-B805-88A90583A0CF}">
            <xm:f>'\\storage_Admin\CentrosLocalesMovilidad\2019\POA\SEPTIEMBRE\2. CHAPINERO\[FRL02.xlsx]LD'!#REF!</xm:f>
            <x14:dxf>
              <font>
                <color rgb="FF9C6500"/>
              </font>
              <fill>
                <patternFill>
                  <bgColor rgb="FFFFEB9C"/>
                </patternFill>
              </fill>
            </x14:dxf>
          </x14:cfRule>
          <x14:cfRule type="cellIs" priority="290" operator="equal" id="{8029A438-6266-4E51-8A06-0D35CD1A9369}">
            <xm:f>'\\storage_Admin\CentrosLocalesMovilidad\2019\POA\SEPTIEMBRE\2. CHAPINERO\[FRL02.xlsx]LD'!#REF!</xm:f>
            <x14:dxf>
              <font>
                <color rgb="FF9C0006"/>
              </font>
              <fill>
                <patternFill>
                  <bgColor rgb="FFFFC7CE"/>
                </patternFill>
              </fill>
            </x14:dxf>
          </x14:cfRule>
          <x14:cfRule type="cellIs" priority="291" operator="equal" id="{6B7B7AB9-B654-4D3A-B1F7-2B5A1FC147DE}">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286" operator="equal" id="{F6B99780-C977-42D6-A637-BB9FCA2690F5}">
            <xm:f>'\\storage_Admin\CentrosLocalesMovilidad\2019\POA\SEPTIEMBRE\2. CHAPINERO\[FRL02.xlsx]LD'!#REF!</xm:f>
            <x14:dxf>
              <font>
                <color rgb="FF9C6500"/>
              </font>
              <fill>
                <patternFill>
                  <bgColor rgb="FFFFEB9C"/>
                </patternFill>
              </fill>
            </x14:dxf>
          </x14:cfRule>
          <x14:cfRule type="cellIs" priority="287" operator="equal" id="{67263DDB-24CF-4966-B35A-BAB8CE264C7D}">
            <xm:f>'\\storage_Admin\CentrosLocalesMovilidad\2019\POA\SEPTIEMBRE\2. CHAPINERO\[FRL02.xlsx]LD'!#REF!</xm:f>
            <x14:dxf>
              <font>
                <color rgb="FF9C0006"/>
              </font>
              <fill>
                <patternFill>
                  <bgColor rgb="FFFFC7CE"/>
                </patternFill>
              </fill>
            </x14:dxf>
          </x14:cfRule>
          <x14:cfRule type="cellIs" priority="288" operator="equal" id="{8EA08C6A-A868-4DFC-987A-73A8DFE3C458}">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283" operator="equal" id="{B04FECC5-C570-4230-BD5C-EC9268A7036C}">
            <xm:f>'\\storage_Admin\CentrosLocalesMovilidad\2019\POA\SEPTIEMBRE\2. CHAPINERO\[FRL02.xlsx]LD'!#REF!</xm:f>
            <x14:dxf>
              <font>
                <color rgb="FF9C6500"/>
              </font>
              <fill>
                <patternFill>
                  <bgColor rgb="FFFFEB9C"/>
                </patternFill>
              </fill>
            </x14:dxf>
          </x14:cfRule>
          <x14:cfRule type="cellIs" priority="284" operator="equal" id="{0FC5B8E7-DEE2-4028-BA07-00801F896114}">
            <xm:f>'\\storage_Admin\CentrosLocalesMovilidad\2019\POA\SEPTIEMBRE\2. CHAPINERO\[FRL02.xlsx]LD'!#REF!</xm:f>
            <x14:dxf>
              <font>
                <color rgb="FF9C0006"/>
              </font>
              <fill>
                <patternFill>
                  <bgColor rgb="FFFFC7CE"/>
                </patternFill>
              </fill>
            </x14:dxf>
          </x14:cfRule>
          <x14:cfRule type="cellIs" priority="285" operator="equal" id="{92E1A73D-F32A-4719-8FCD-B6E5309DB186}">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280" operator="equal" id="{6E79F494-1789-415E-8FF5-F6BCFCA2EDBA}">
            <xm:f>'\\storage_Admin\CentrosLocalesMovilidad\2019\POA\SEPTIEMBRE\2. CHAPINERO\[FRL02.xlsx]LD'!#REF!</xm:f>
            <x14:dxf>
              <font>
                <color rgb="FF9C6500"/>
              </font>
              <fill>
                <patternFill>
                  <bgColor rgb="FFFFEB9C"/>
                </patternFill>
              </fill>
            </x14:dxf>
          </x14:cfRule>
          <x14:cfRule type="cellIs" priority="281" operator="equal" id="{C2C39C06-3F54-467D-BA0E-DB18A550798C}">
            <xm:f>'\\storage_Admin\CentrosLocalesMovilidad\2019\POA\SEPTIEMBRE\2. CHAPINERO\[FRL02.xlsx]LD'!#REF!</xm:f>
            <x14:dxf>
              <font>
                <color rgb="FF9C0006"/>
              </font>
              <fill>
                <patternFill>
                  <bgColor rgb="FFFFC7CE"/>
                </patternFill>
              </fill>
            </x14:dxf>
          </x14:cfRule>
          <x14:cfRule type="cellIs" priority="282" operator="equal" id="{E13D6A22-A693-4D50-9B03-57387FDB84A0}">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277" operator="equal" id="{B0E34610-1607-4F22-BEFC-2C29B5CEEE73}">
            <xm:f>'\\storage_Admin\CentrosLocalesMovilidad\2019\POA\SEPTIEMBRE\2. CHAPINERO\[FRL02.xlsx]LD'!#REF!</xm:f>
            <x14:dxf>
              <font>
                <color rgb="FF9C6500"/>
              </font>
              <fill>
                <patternFill>
                  <bgColor rgb="FFFFEB9C"/>
                </patternFill>
              </fill>
            </x14:dxf>
          </x14:cfRule>
          <x14:cfRule type="cellIs" priority="278" operator="equal" id="{F5053A0D-C1D2-4C1F-AFF3-C9CEA0E30B72}">
            <xm:f>'\\storage_Admin\CentrosLocalesMovilidad\2019\POA\SEPTIEMBRE\2. CHAPINERO\[FRL02.xlsx]LD'!#REF!</xm:f>
            <x14:dxf>
              <font>
                <color rgb="FF9C0006"/>
              </font>
              <fill>
                <patternFill>
                  <bgColor rgb="FFFFC7CE"/>
                </patternFill>
              </fill>
            </x14:dxf>
          </x14:cfRule>
          <x14:cfRule type="cellIs" priority="279" operator="equal" id="{68D96203-2419-4BA5-B47F-A82CD15635B4}">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274" operator="equal" id="{8BF8ED5D-24B7-4E14-820A-A68B15459E4E}">
            <xm:f>'\\storage_Admin\CentrosLocalesMovilidad\2019\POA\SEPTIEMBRE\2. CHAPINERO\[FRL02.xlsx]LD'!#REF!</xm:f>
            <x14:dxf>
              <font>
                <color rgb="FF9C6500"/>
              </font>
              <fill>
                <patternFill>
                  <bgColor rgb="FFFFEB9C"/>
                </patternFill>
              </fill>
            </x14:dxf>
          </x14:cfRule>
          <x14:cfRule type="cellIs" priority="275" operator="equal" id="{0DAAD6CE-4D5B-4618-B2CA-2E989DDCE4FB}">
            <xm:f>'\\storage_Admin\CentrosLocalesMovilidad\2019\POA\SEPTIEMBRE\2. CHAPINERO\[FRL02.xlsx]LD'!#REF!</xm:f>
            <x14:dxf>
              <font>
                <color rgb="FF9C0006"/>
              </font>
              <fill>
                <patternFill>
                  <bgColor rgb="FFFFC7CE"/>
                </patternFill>
              </fill>
            </x14:dxf>
          </x14:cfRule>
          <x14:cfRule type="cellIs" priority="276" operator="equal" id="{9B3EDD50-3341-4442-980B-54C8EFC3C872}">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271" operator="equal" id="{EF8D9515-2858-4284-8731-F74BEE39462D}">
            <xm:f>'\\storage_Admin\CentrosLocalesMovilidad\2019\POA\SEPTIEMBRE\2. CHAPINERO\[FRL02.xlsx]LD'!#REF!</xm:f>
            <x14:dxf>
              <font>
                <color rgb="FF9C6500"/>
              </font>
              <fill>
                <patternFill>
                  <bgColor rgb="FFFFEB9C"/>
                </patternFill>
              </fill>
            </x14:dxf>
          </x14:cfRule>
          <x14:cfRule type="cellIs" priority="272" operator="equal" id="{9669E4A1-9AAD-4E1B-BF1A-4CC1BAEFF787}">
            <xm:f>'\\storage_Admin\CentrosLocalesMovilidad\2019\POA\SEPTIEMBRE\2. CHAPINERO\[FRL02.xlsx]LD'!#REF!</xm:f>
            <x14:dxf>
              <font>
                <color rgb="FF9C0006"/>
              </font>
              <fill>
                <patternFill>
                  <bgColor rgb="FFFFC7CE"/>
                </patternFill>
              </fill>
            </x14:dxf>
          </x14:cfRule>
          <x14:cfRule type="cellIs" priority="273" operator="equal" id="{876EE801-C8F3-4167-B29C-42850960EA0B}">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268" operator="equal" id="{AC9C3E90-5881-4F64-8271-6336275C836C}">
            <xm:f>'\\storage_Admin\CentrosLocalesMovilidad\2019\POA\SEPTIEMBRE\2. CHAPINERO\[FRL02.xlsx]LD'!#REF!</xm:f>
            <x14:dxf>
              <font>
                <color rgb="FF9C6500"/>
              </font>
              <fill>
                <patternFill>
                  <bgColor rgb="FFFFEB9C"/>
                </patternFill>
              </fill>
            </x14:dxf>
          </x14:cfRule>
          <x14:cfRule type="cellIs" priority="269" operator="equal" id="{7CDFE8F9-CC97-4BFF-ACE6-6EFB7852E8DE}">
            <xm:f>'\\storage_Admin\CentrosLocalesMovilidad\2019\POA\SEPTIEMBRE\2. CHAPINERO\[FRL02.xlsx]LD'!#REF!</xm:f>
            <x14:dxf>
              <font>
                <color rgb="FF9C0006"/>
              </font>
              <fill>
                <patternFill>
                  <bgColor rgb="FFFFC7CE"/>
                </patternFill>
              </fill>
            </x14:dxf>
          </x14:cfRule>
          <x14:cfRule type="cellIs" priority="270" operator="equal" id="{5590CE4C-8245-4F45-8A5C-2578D641A29E}">
            <xm:f>'\\storage_Admin\CentrosLocalesMovilidad\2019\POA\SEPTIEMBRE\2. CHAPINERO\[FRL02.xlsx]LD'!#REF!</xm:f>
            <x14:dxf>
              <font>
                <color rgb="FF006100"/>
              </font>
              <fill>
                <patternFill>
                  <bgColor rgb="FFC6EFCE"/>
                </patternFill>
              </fill>
            </x14:dxf>
          </x14:cfRule>
          <xm:sqref>V41</xm:sqref>
        </x14:conditionalFormatting>
        <x14:conditionalFormatting xmlns:xm="http://schemas.microsoft.com/office/excel/2006/main">
          <x14:cfRule type="cellIs" priority="265" operator="equal" id="{7F20C22F-2234-4E3F-8593-70DB9817EF58}">
            <xm:f>'\\storage_Admin\CentrosLocalesMovilidad\2019\POA\SEPTIEMBRE\2. CHAPINERO\[FRL02.xlsx]LD'!#REF!</xm:f>
            <x14:dxf>
              <font>
                <color rgb="FF9C6500"/>
              </font>
              <fill>
                <patternFill>
                  <bgColor rgb="FFFFEB9C"/>
                </patternFill>
              </fill>
            </x14:dxf>
          </x14:cfRule>
          <x14:cfRule type="cellIs" priority="266" operator="equal" id="{9A01504B-B848-4DCA-AF85-24026F1FCD1E}">
            <xm:f>'\\storage_Admin\CentrosLocalesMovilidad\2019\POA\SEPTIEMBRE\2. CHAPINERO\[FRL02.xlsx]LD'!#REF!</xm:f>
            <x14:dxf>
              <font>
                <color rgb="FF9C0006"/>
              </font>
              <fill>
                <patternFill>
                  <bgColor rgb="FFFFC7CE"/>
                </patternFill>
              </fill>
            </x14:dxf>
          </x14:cfRule>
          <x14:cfRule type="cellIs" priority="267" operator="equal" id="{A82AE548-82A1-414F-A6CB-9DDAB7AFB4DF}">
            <xm:f>'\\storage_Admin\CentrosLocalesMovilidad\2019\POA\SEPTIEMBRE\2. CHAPINERO\[FRL02.xlsx]LD'!#REF!</xm:f>
            <x14:dxf>
              <font>
                <color rgb="FF006100"/>
              </font>
              <fill>
                <patternFill>
                  <bgColor rgb="FFC6EFCE"/>
                </patternFill>
              </fill>
            </x14:dxf>
          </x14:cfRule>
          <xm:sqref>V42</xm:sqref>
        </x14:conditionalFormatting>
        <x14:conditionalFormatting xmlns:xm="http://schemas.microsoft.com/office/excel/2006/main">
          <x14:cfRule type="cellIs" priority="262" operator="equal" id="{98FFD0D6-BCE9-4238-B998-559710477C5D}">
            <xm:f>'\\storage_Admin\CentrosLocalesMovilidad\2019\POA\SEPTIEMBRE\2. CHAPINERO\[FRL02.xlsx]LD'!#REF!</xm:f>
            <x14:dxf>
              <font>
                <color rgb="FF9C6500"/>
              </font>
              <fill>
                <patternFill>
                  <bgColor rgb="FFFFEB9C"/>
                </patternFill>
              </fill>
            </x14:dxf>
          </x14:cfRule>
          <x14:cfRule type="cellIs" priority="263" operator="equal" id="{0D8F887E-C5DD-48BC-A149-DFE73B2FE7F1}">
            <xm:f>'\\storage_Admin\CentrosLocalesMovilidad\2019\POA\SEPTIEMBRE\2. CHAPINERO\[FRL02.xlsx]LD'!#REF!</xm:f>
            <x14:dxf>
              <font>
                <color rgb="FF9C0006"/>
              </font>
              <fill>
                <patternFill>
                  <bgColor rgb="FFFFC7CE"/>
                </patternFill>
              </fill>
            </x14:dxf>
          </x14:cfRule>
          <x14:cfRule type="cellIs" priority="264" operator="equal" id="{BE3F874A-C745-46D4-AAFA-BDE7638B8720}">
            <xm:f>'\\storage_Admin\CentrosLocalesMovilidad\2019\POA\SEPTIEMBRE\2. CHAPINERO\[FRL02.xlsx]LD'!#REF!</xm:f>
            <x14:dxf>
              <font>
                <color rgb="FF006100"/>
              </font>
              <fill>
                <patternFill>
                  <bgColor rgb="FFC6EFCE"/>
                </patternFill>
              </fill>
            </x14:dxf>
          </x14:cfRule>
          <xm:sqref>V42</xm:sqref>
        </x14:conditionalFormatting>
        <x14:conditionalFormatting xmlns:xm="http://schemas.microsoft.com/office/excel/2006/main">
          <x14:cfRule type="cellIs" priority="259" operator="equal" id="{C95DCDF6-62F8-43BA-AA23-A33C078E2874}">
            <xm:f>'\\storage_Admin\CentrosLocalesMovilidad\2019\POA\SEPTIEMBRE\2. CHAPINERO\[FRL02.xlsx]LD'!#REF!</xm:f>
            <x14:dxf>
              <font>
                <color rgb="FF9C6500"/>
              </font>
              <fill>
                <patternFill>
                  <bgColor rgb="FFFFEB9C"/>
                </patternFill>
              </fill>
            </x14:dxf>
          </x14:cfRule>
          <x14:cfRule type="cellIs" priority="260" operator="equal" id="{DF139D7F-13CF-465B-B5F4-ED5256E82FB9}">
            <xm:f>'\\storage_Admin\CentrosLocalesMovilidad\2019\POA\SEPTIEMBRE\2. CHAPINERO\[FRL02.xlsx]LD'!#REF!</xm:f>
            <x14:dxf>
              <font>
                <color rgb="FF9C0006"/>
              </font>
              <fill>
                <patternFill>
                  <bgColor rgb="FFFFC7CE"/>
                </patternFill>
              </fill>
            </x14:dxf>
          </x14:cfRule>
          <x14:cfRule type="cellIs" priority="261" operator="equal" id="{7D2B984F-10E7-431B-B3B5-AA64061955E8}">
            <xm:f>'\\storage_Admin\CentrosLocalesMovilidad\2019\POA\SEPTIEMBRE\2. CHAPINERO\[FRL02.xlsx]LD'!#REF!</xm:f>
            <x14:dxf>
              <font>
                <color rgb="FF006100"/>
              </font>
              <fill>
                <patternFill>
                  <bgColor rgb="FFC6EFCE"/>
                </patternFill>
              </fill>
            </x14:dxf>
          </x14:cfRule>
          <xm:sqref>V43</xm:sqref>
        </x14:conditionalFormatting>
        <x14:conditionalFormatting xmlns:xm="http://schemas.microsoft.com/office/excel/2006/main">
          <x14:cfRule type="cellIs" priority="256" operator="equal" id="{0FECEFA9-AA04-4198-9BE6-82B8810F0D3D}">
            <xm:f>'\\storage_Admin\CentrosLocalesMovilidad\2019\POA\SEPTIEMBRE\2. CHAPINERO\[FRL02.xlsx]LD'!#REF!</xm:f>
            <x14:dxf>
              <font>
                <color rgb="FF9C6500"/>
              </font>
              <fill>
                <patternFill>
                  <bgColor rgb="FFFFEB9C"/>
                </patternFill>
              </fill>
            </x14:dxf>
          </x14:cfRule>
          <x14:cfRule type="cellIs" priority="257" operator="equal" id="{BA241986-2195-44A1-B61B-392A97D6F1E3}">
            <xm:f>'\\storage_Admin\CentrosLocalesMovilidad\2019\POA\SEPTIEMBRE\2. CHAPINERO\[FRL02.xlsx]LD'!#REF!</xm:f>
            <x14:dxf>
              <font>
                <color rgb="FF9C0006"/>
              </font>
              <fill>
                <patternFill>
                  <bgColor rgb="FFFFC7CE"/>
                </patternFill>
              </fill>
            </x14:dxf>
          </x14:cfRule>
          <x14:cfRule type="cellIs" priority="258" operator="equal" id="{C03396DE-7963-499E-9FAA-1CAE77D94DD4}">
            <xm:f>'\\storage_Admin\CentrosLocalesMovilidad\2019\POA\SEPTIEMBRE\2. CHAPINERO\[FRL02.xlsx]LD'!#REF!</xm:f>
            <x14:dxf>
              <font>
                <color rgb="FF006100"/>
              </font>
              <fill>
                <patternFill>
                  <bgColor rgb="FFC6EFCE"/>
                </patternFill>
              </fill>
            </x14:dxf>
          </x14:cfRule>
          <xm:sqref>V44</xm:sqref>
        </x14:conditionalFormatting>
        <x14:conditionalFormatting xmlns:xm="http://schemas.microsoft.com/office/excel/2006/main">
          <x14:cfRule type="cellIs" priority="253" operator="equal" id="{A48F4054-1A69-49FF-A3FB-640B48106C82}">
            <xm:f>'\\storage_Admin\CentrosLocalesMovilidad\2019\POA\SEPTIEMBRE\2. CHAPINERO\[FRL02.xlsx]LD'!#REF!</xm:f>
            <x14:dxf>
              <font>
                <color rgb="FF9C6500"/>
              </font>
              <fill>
                <patternFill>
                  <bgColor rgb="FFFFEB9C"/>
                </patternFill>
              </fill>
            </x14:dxf>
          </x14:cfRule>
          <x14:cfRule type="cellIs" priority="254" operator="equal" id="{012DE746-EFD8-4A7C-91D8-479996B01B5A}">
            <xm:f>'\\storage_Admin\CentrosLocalesMovilidad\2019\POA\SEPTIEMBRE\2. CHAPINERO\[FRL02.xlsx]LD'!#REF!</xm:f>
            <x14:dxf>
              <font>
                <color rgb="FF9C0006"/>
              </font>
              <fill>
                <patternFill>
                  <bgColor rgb="FFFFC7CE"/>
                </patternFill>
              </fill>
            </x14:dxf>
          </x14:cfRule>
          <x14:cfRule type="cellIs" priority="255" operator="equal" id="{332C0A5F-EA5F-44C7-BE25-5DDE13622599}">
            <xm:f>'\\storage_Admin\CentrosLocalesMovilidad\2019\POA\SEPTIEMBRE\2. CHAPINERO\[FRL02.xlsx]LD'!#REF!</xm:f>
            <x14:dxf>
              <font>
                <color rgb="FF006100"/>
              </font>
              <fill>
                <patternFill>
                  <bgColor rgb="FFC6EFCE"/>
                </patternFill>
              </fill>
            </x14:dxf>
          </x14:cfRule>
          <xm:sqref>V44</xm:sqref>
        </x14:conditionalFormatting>
        <x14:conditionalFormatting xmlns:xm="http://schemas.microsoft.com/office/excel/2006/main">
          <x14:cfRule type="cellIs" priority="250" operator="equal" id="{6C086D6F-EF1C-4BEA-B1BE-1DC648F73909}">
            <xm:f>'\\storage_Admin\CentrosLocalesMovilidad\2019\POA\SEPTIEMBRE\2. CHAPINERO\[FRL02.xlsx]LD'!#REF!</xm:f>
            <x14:dxf>
              <font>
                <color rgb="FF9C6500"/>
              </font>
              <fill>
                <patternFill>
                  <bgColor rgb="FFFFEB9C"/>
                </patternFill>
              </fill>
            </x14:dxf>
          </x14:cfRule>
          <x14:cfRule type="cellIs" priority="251" operator="equal" id="{25FB157D-291E-40AD-AC8A-A66ABB48A2E1}">
            <xm:f>'\\storage_Admin\CentrosLocalesMovilidad\2019\POA\SEPTIEMBRE\2. CHAPINERO\[FRL02.xlsx]LD'!#REF!</xm:f>
            <x14:dxf>
              <font>
                <color rgb="FF9C0006"/>
              </font>
              <fill>
                <patternFill>
                  <bgColor rgb="FFFFC7CE"/>
                </patternFill>
              </fill>
            </x14:dxf>
          </x14:cfRule>
          <x14:cfRule type="cellIs" priority="252" operator="equal" id="{D65D24F8-7F82-4ACC-808C-E298DE3C3E76}">
            <xm:f>'\\storage_Admin\CentrosLocalesMovilidad\2019\POA\SEPTIEMBRE\2. CHAPINERO\[FRL02.xlsx]LD'!#REF!</xm:f>
            <x14:dxf>
              <font>
                <color rgb="FF006100"/>
              </font>
              <fill>
                <patternFill>
                  <bgColor rgb="FFC6EFCE"/>
                </patternFill>
              </fill>
            </x14:dxf>
          </x14:cfRule>
          <xm:sqref>V46</xm:sqref>
        </x14:conditionalFormatting>
        <x14:conditionalFormatting xmlns:xm="http://schemas.microsoft.com/office/excel/2006/main">
          <x14:cfRule type="cellIs" priority="247" operator="equal" id="{A56338AD-5A12-4D69-9D10-C3880AD28034}">
            <xm:f>'\\storage_Admin\CentrosLocalesMovilidad\2019\POA\SEPTIEMBRE\2. CHAPINERO\[FRL02.xlsx]LD'!#REF!</xm:f>
            <x14:dxf>
              <font>
                <color rgb="FF9C6500"/>
              </font>
              <fill>
                <patternFill>
                  <bgColor rgb="FFFFEB9C"/>
                </patternFill>
              </fill>
            </x14:dxf>
          </x14:cfRule>
          <x14:cfRule type="cellIs" priority="248" operator="equal" id="{80EB5785-64B5-4807-AAC4-9EAE08CE3382}">
            <xm:f>'\\storage_Admin\CentrosLocalesMovilidad\2019\POA\SEPTIEMBRE\2. CHAPINERO\[FRL02.xlsx]LD'!#REF!</xm:f>
            <x14:dxf>
              <font>
                <color rgb="FF9C0006"/>
              </font>
              <fill>
                <patternFill>
                  <bgColor rgb="FFFFC7CE"/>
                </patternFill>
              </fill>
            </x14:dxf>
          </x14:cfRule>
          <x14:cfRule type="cellIs" priority="249" operator="equal" id="{0CA3271E-0935-4DE6-A961-B0A9EB70A909}">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244" operator="equal" id="{E1DA786F-1B5A-4506-9125-EEF39489B697}">
            <xm:f>'\\storage_Admin\CentrosLocalesMovilidad\2019\POA\SEPTIEMBRE\2. CHAPINERO\[FRL02.xlsx]LD'!#REF!</xm:f>
            <x14:dxf>
              <font>
                <color rgb="FF9C6500"/>
              </font>
              <fill>
                <patternFill>
                  <bgColor rgb="FFFFEB9C"/>
                </patternFill>
              </fill>
            </x14:dxf>
          </x14:cfRule>
          <x14:cfRule type="cellIs" priority="245" operator="equal" id="{2E42148F-D26B-4C84-AB08-0BC1A1415EBA}">
            <xm:f>'\\storage_Admin\CentrosLocalesMovilidad\2019\POA\SEPTIEMBRE\2. CHAPINERO\[FRL02.xlsx]LD'!#REF!</xm:f>
            <x14:dxf>
              <font>
                <color rgb="FF9C0006"/>
              </font>
              <fill>
                <patternFill>
                  <bgColor rgb="FFFFC7CE"/>
                </patternFill>
              </fill>
            </x14:dxf>
          </x14:cfRule>
          <x14:cfRule type="cellIs" priority="246" operator="equal" id="{CC9C2B38-4E91-42EF-A1BB-D145682C2178}">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241" operator="equal" id="{DD746D25-E7E8-4871-93DE-59FEABF92CFC}">
            <xm:f>'\\storage_Admin\CentrosLocalesMovilidad\2019\POA\SEPTIEMBRE\2. CHAPINERO\[FRL02.xlsx]LD'!#REF!</xm:f>
            <x14:dxf>
              <font>
                <color rgb="FF9C6500"/>
              </font>
              <fill>
                <patternFill>
                  <bgColor rgb="FFFFEB9C"/>
                </patternFill>
              </fill>
            </x14:dxf>
          </x14:cfRule>
          <x14:cfRule type="cellIs" priority="242" operator="equal" id="{BCF5FB42-3D4C-48E0-9E11-14B08B787C2C}">
            <xm:f>'\\storage_Admin\CentrosLocalesMovilidad\2019\POA\SEPTIEMBRE\2. CHAPINERO\[FRL02.xlsx]LD'!#REF!</xm:f>
            <x14:dxf>
              <font>
                <color rgb="FF9C0006"/>
              </font>
              <fill>
                <patternFill>
                  <bgColor rgb="FFFFC7CE"/>
                </patternFill>
              </fill>
            </x14:dxf>
          </x14:cfRule>
          <x14:cfRule type="cellIs" priority="243" operator="equal" id="{96BD6135-BFC7-4DFD-8CC4-3EE0FFC4E96B}">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238" operator="equal" id="{8BE35DBB-ADFB-4343-B533-EEFE7ACDA9F0}">
            <xm:f>'\\storage_Admin\CentrosLocalesMovilidad\2019\POA\SEPTIEMBRE\2. CHAPINERO\[FRL02.xlsx]LD'!#REF!</xm:f>
            <x14:dxf>
              <font>
                <color rgb="FF9C6500"/>
              </font>
              <fill>
                <patternFill>
                  <bgColor rgb="FFFFEB9C"/>
                </patternFill>
              </fill>
            </x14:dxf>
          </x14:cfRule>
          <x14:cfRule type="cellIs" priority="239" operator="equal" id="{4EA1D53C-FB65-4953-8719-7CDBB38205A7}">
            <xm:f>'\\storage_Admin\CentrosLocalesMovilidad\2019\POA\SEPTIEMBRE\2. CHAPINERO\[FRL02.xlsx]LD'!#REF!</xm:f>
            <x14:dxf>
              <font>
                <color rgb="FF9C0006"/>
              </font>
              <fill>
                <patternFill>
                  <bgColor rgb="FFFFC7CE"/>
                </patternFill>
              </fill>
            </x14:dxf>
          </x14:cfRule>
          <x14:cfRule type="cellIs" priority="240" operator="equal" id="{5083BA45-7113-425F-9A79-9B2F4DFF86DE}">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235" operator="equal" id="{28892A34-1615-4A8E-B1E4-D635CE816AFD}">
            <xm:f>'\\storage_Admin\CentrosLocalesMovilidad\2019\POA\SEPTIEMBRE\2. CHAPINERO\[FRL02.xlsx]LD'!#REF!</xm:f>
            <x14:dxf>
              <font>
                <color rgb="FF9C6500"/>
              </font>
              <fill>
                <patternFill>
                  <bgColor rgb="FFFFEB9C"/>
                </patternFill>
              </fill>
            </x14:dxf>
          </x14:cfRule>
          <x14:cfRule type="cellIs" priority="236" operator="equal" id="{CC2C8D23-A738-4C5B-AB2D-8153406630B1}">
            <xm:f>'\\storage_Admin\CentrosLocalesMovilidad\2019\POA\SEPTIEMBRE\2. CHAPINERO\[FRL02.xlsx]LD'!#REF!</xm:f>
            <x14:dxf>
              <font>
                <color rgb="FF9C0006"/>
              </font>
              <fill>
                <patternFill>
                  <bgColor rgb="FFFFC7CE"/>
                </patternFill>
              </fill>
            </x14:dxf>
          </x14:cfRule>
          <x14:cfRule type="cellIs" priority="237" operator="equal" id="{6C21E0B7-B2F8-4733-BEA5-69A0FA027287}">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232" operator="equal" id="{0C1043A3-228D-4F7A-8167-2E9C69FCD6F7}">
            <xm:f>'\\storage_Admin\CentrosLocalesMovilidad\2019\POA\SEPTIEMBRE\2. CHAPINERO\[FRL02.xlsx]LD'!#REF!</xm:f>
            <x14:dxf>
              <font>
                <color rgb="FF9C6500"/>
              </font>
              <fill>
                <patternFill>
                  <bgColor rgb="FFFFEB9C"/>
                </patternFill>
              </fill>
            </x14:dxf>
          </x14:cfRule>
          <x14:cfRule type="cellIs" priority="233" operator="equal" id="{AA6D4D55-86A3-4B7B-908B-84771CCF5C6F}">
            <xm:f>'\\storage_Admin\CentrosLocalesMovilidad\2019\POA\SEPTIEMBRE\2. CHAPINERO\[FRL02.xlsx]LD'!#REF!</xm:f>
            <x14:dxf>
              <font>
                <color rgb="FF9C0006"/>
              </font>
              <fill>
                <patternFill>
                  <bgColor rgb="FFFFC7CE"/>
                </patternFill>
              </fill>
            </x14:dxf>
          </x14:cfRule>
          <x14:cfRule type="cellIs" priority="234" operator="equal" id="{BBB3BC8E-2399-4CFA-BD5E-03951CAE80FE}">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229" operator="equal" id="{2B5615C9-46A6-4EFC-9D0E-D470D3B2ADFD}">
            <xm:f>'\\storage_Admin\CentrosLocalesMovilidad\2019\POA\SEPTIEMBRE\2. CHAPINERO\[FRL02.xlsx]LD'!#REF!</xm:f>
            <x14:dxf>
              <font>
                <color rgb="FF9C6500"/>
              </font>
              <fill>
                <patternFill>
                  <bgColor rgb="FFFFEB9C"/>
                </patternFill>
              </fill>
            </x14:dxf>
          </x14:cfRule>
          <x14:cfRule type="cellIs" priority="230" operator="equal" id="{FD0EFDBD-207F-4050-B8EF-B23A4B6EDC64}">
            <xm:f>'\\storage_Admin\CentrosLocalesMovilidad\2019\POA\SEPTIEMBRE\2. CHAPINERO\[FRL02.xlsx]LD'!#REF!</xm:f>
            <x14:dxf>
              <font>
                <color rgb="FF9C0006"/>
              </font>
              <fill>
                <patternFill>
                  <bgColor rgb="FFFFC7CE"/>
                </patternFill>
              </fill>
            </x14:dxf>
          </x14:cfRule>
          <x14:cfRule type="cellIs" priority="231" operator="equal" id="{6BC964E8-65DE-4251-9EC3-AB6E07CA31F2}">
            <xm:f>'\\storage_Admin\CentrosLocalesMovilidad\2019\POA\SEPTIEMBRE\2. CHAPINERO\[FRL02.xlsx]LD'!#REF!</xm:f>
            <x14:dxf>
              <font>
                <color rgb="FF006100"/>
              </font>
              <fill>
                <patternFill>
                  <bgColor rgb="FFC6EFCE"/>
                </patternFill>
              </fill>
            </x14:dxf>
          </x14:cfRule>
          <xm:sqref>V54</xm:sqref>
        </x14:conditionalFormatting>
        <x14:conditionalFormatting xmlns:xm="http://schemas.microsoft.com/office/excel/2006/main">
          <x14:cfRule type="cellIs" priority="226" operator="equal" id="{C5DC4972-A5D9-4AB0-9DB9-8D58D796D903}">
            <xm:f>'\\storage_Admin\CentrosLocalesMovilidad\2019\POA\SEPTIEMBRE\2. CHAPINERO\[FRL02.xlsx]LD'!#REF!</xm:f>
            <x14:dxf>
              <font>
                <color rgb="FF9C6500"/>
              </font>
              <fill>
                <patternFill>
                  <bgColor rgb="FFFFEB9C"/>
                </patternFill>
              </fill>
            </x14:dxf>
          </x14:cfRule>
          <x14:cfRule type="cellIs" priority="227" operator="equal" id="{62D467AE-75AC-4D3E-AA44-49DF97775EED}">
            <xm:f>'\\storage_Admin\CentrosLocalesMovilidad\2019\POA\SEPTIEMBRE\2. CHAPINERO\[FRL02.xlsx]LD'!#REF!</xm:f>
            <x14:dxf>
              <font>
                <color rgb="FF9C0006"/>
              </font>
              <fill>
                <patternFill>
                  <bgColor rgb="FFFFC7CE"/>
                </patternFill>
              </fill>
            </x14:dxf>
          </x14:cfRule>
          <x14:cfRule type="cellIs" priority="228" operator="equal" id="{58DB6BEA-4EAC-4B65-8B18-9AC9AB54D0C3}">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223" operator="equal" id="{B07832C9-4916-4222-85A5-61488BB17CF5}">
            <xm:f>'\\storage_Admin\CentrosLocalesMovilidad\2019\POA\SEPTIEMBRE\2. CHAPINERO\[FRL02.xlsx]LD'!#REF!</xm:f>
            <x14:dxf>
              <font>
                <color rgb="FF9C6500"/>
              </font>
              <fill>
                <patternFill>
                  <bgColor rgb="FFFFEB9C"/>
                </patternFill>
              </fill>
            </x14:dxf>
          </x14:cfRule>
          <x14:cfRule type="cellIs" priority="224" operator="equal" id="{1B1ED6A8-0C1F-466C-8105-9B3D41D6D1D4}">
            <xm:f>'\\storage_Admin\CentrosLocalesMovilidad\2019\POA\SEPTIEMBRE\2. CHAPINERO\[FRL02.xlsx]LD'!#REF!</xm:f>
            <x14:dxf>
              <font>
                <color rgb="FF9C0006"/>
              </font>
              <fill>
                <patternFill>
                  <bgColor rgb="FFFFC7CE"/>
                </patternFill>
              </fill>
            </x14:dxf>
          </x14:cfRule>
          <x14:cfRule type="cellIs" priority="225" operator="equal" id="{47F0D969-AE5F-42B2-901A-B4DD4C165C4D}">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220" operator="equal" id="{BDB9FFF0-8F2E-4483-AD60-5F2406E4A039}">
            <xm:f>'\\storage_Admin\CentrosLocalesMovilidad\2019\POA\SEPTIEMBRE\2. CHAPINERO\[FRL02.xlsx]LD'!#REF!</xm:f>
            <x14:dxf>
              <font>
                <color rgb="FF9C6500"/>
              </font>
              <fill>
                <patternFill>
                  <bgColor rgb="FFFFEB9C"/>
                </patternFill>
              </fill>
            </x14:dxf>
          </x14:cfRule>
          <x14:cfRule type="cellIs" priority="221" operator="equal" id="{DC4B1116-9CAC-4052-BC68-29E500A77DFA}">
            <xm:f>'\\storage_Admin\CentrosLocalesMovilidad\2019\POA\SEPTIEMBRE\2. CHAPINERO\[FRL02.xlsx]LD'!#REF!</xm:f>
            <x14:dxf>
              <font>
                <color rgb="FF9C0006"/>
              </font>
              <fill>
                <patternFill>
                  <bgColor rgb="FFFFC7CE"/>
                </patternFill>
              </fill>
            </x14:dxf>
          </x14:cfRule>
          <x14:cfRule type="cellIs" priority="222" operator="equal" id="{9077F5F2-15A6-4D98-B3AC-BC65BBB9EB9F}">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217" operator="equal" id="{1662FC00-B86E-49D8-9A62-79338A98D114}">
            <xm:f>'\\storage_Admin\CentrosLocalesMovilidad\2019\POA\SEPTIEMBRE\2. CHAPINERO\[FRL02.xlsx]LD'!#REF!</xm:f>
            <x14:dxf>
              <font>
                <color rgb="FF9C6500"/>
              </font>
              <fill>
                <patternFill>
                  <bgColor rgb="FFFFEB9C"/>
                </patternFill>
              </fill>
            </x14:dxf>
          </x14:cfRule>
          <x14:cfRule type="cellIs" priority="218" operator="equal" id="{A2B37F07-FCCF-4EE6-A8B9-DA31243A4749}">
            <xm:f>'\\storage_Admin\CentrosLocalesMovilidad\2019\POA\SEPTIEMBRE\2. CHAPINERO\[FRL02.xlsx]LD'!#REF!</xm:f>
            <x14:dxf>
              <font>
                <color rgb="FF9C0006"/>
              </font>
              <fill>
                <patternFill>
                  <bgColor rgb="FFFFC7CE"/>
                </patternFill>
              </fill>
            </x14:dxf>
          </x14:cfRule>
          <x14:cfRule type="cellIs" priority="219" operator="equal" id="{66FA2D64-8A07-44C3-92FF-187788BA4D26}">
            <xm:f>'\\storage_Admin\CentrosLocalesMovilidad\2019\POA\SEPTIEMBRE\2. CHAPINERO\[FRL02.xlsx]LD'!#REF!</xm:f>
            <x14:dxf>
              <font>
                <color rgb="FF006100"/>
              </font>
              <fill>
                <patternFill>
                  <bgColor rgb="FFC6EFCE"/>
                </patternFill>
              </fill>
            </x14:dxf>
          </x14:cfRule>
          <xm:sqref>V46</xm:sqref>
        </x14:conditionalFormatting>
        <x14:conditionalFormatting xmlns:xm="http://schemas.microsoft.com/office/excel/2006/main">
          <x14:cfRule type="cellIs" priority="214" operator="equal" id="{3B742F24-6AAB-42E2-AFDC-004A6A536B72}">
            <xm:f>'\\storage_Admin\CentrosLocalesMovilidad\2019\POA\SEPTIEMBRE\2. CHAPINERO\[FRL02.xlsx]LD'!#REF!</xm:f>
            <x14:dxf>
              <font>
                <color rgb="FF9C6500"/>
              </font>
              <fill>
                <patternFill>
                  <bgColor rgb="FFFFEB9C"/>
                </patternFill>
              </fill>
            </x14:dxf>
          </x14:cfRule>
          <x14:cfRule type="cellIs" priority="215" operator="equal" id="{036DC283-5EF0-4B33-AA4C-6CDC653A6022}">
            <xm:f>'\\storage_Admin\CentrosLocalesMovilidad\2019\POA\SEPTIEMBRE\2. CHAPINERO\[FRL02.xlsx]LD'!#REF!</xm:f>
            <x14:dxf>
              <font>
                <color rgb="FF9C0006"/>
              </font>
              <fill>
                <patternFill>
                  <bgColor rgb="FFFFC7CE"/>
                </patternFill>
              </fill>
            </x14:dxf>
          </x14:cfRule>
          <x14:cfRule type="cellIs" priority="216" operator="equal" id="{2AF61ACB-5FC2-4526-BF5E-71CDD5790156}">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211" operator="equal" id="{2E030CEE-1623-4E02-9BC7-12FDEF05FB99}">
            <xm:f>'\\storage_Admin\CentrosLocalesMovilidad\2019\POA\SEPTIEMBRE\2. CHAPINERO\[FRL02.xlsx]LD'!#REF!</xm:f>
            <x14:dxf>
              <font>
                <color rgb="FF9C6500"/>
              </font>
              <fill>
                <patternFill>
                  <bgColor rgb="FFFFEB9C"/>
                </patternFill>
              </fill>
            </x14:dxf>
          </x14:cfRule>
          <x14:cfRule type="cellIs" priority="212" operator="equal" id="{3CE58B8F-CE60-4C10-8C88-B2F52CE1F52B}">
            <xm:f>'\\storage_Admin\CentrosLocalesMovilidad\2019\POA\SEPTIEMBRE\2. CHAPINERO\[FRL02.xlsx]LD'!#REF!</xm:f>
            <x14:dxf>
              <font>
                <color rgb="FF9C0006"/>
              </font>
              <fill>
                <patternFill>
                  <bgColor rgb="FFFFC7CE"/>
                </patternFill>
              </fill>
            </x14:dxf>
          </x14:cfRule>
          <x14:cfRule type="cellIs" priority="213" operator="equal" id="{28180B75-B9E5-452C-A326-65473034AC4D}">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208" operator="equal" id="{001E121F-4046-4180-81E9-7160E02A0BEB}">
            <xm:f>'\\storage_Admin\CentrosLocalesMovilidad\2019\POA\SEPTIEMBRE\2. CHAPINERO\[FRL02.xlsx]LD'!#REF!</xm:f>
            <x14:dxf>
              <font>
                <color rgb="FF9C6500"/>
              </font>
              <fill>
                <patternFill>
                  <bgColor rgb="FFFFEB9C"/>
                </patternFill>
              </fill>
            </x14:dxf>
          </x14:cfRule>
          <x14:cfRule type="cellIs" priority="209" operator="equal" id="{42208174-9CF6-4F39-9FB6-A0FF0E819D00}">
            <xm:f>'\\storage_Admin\CentrosLocalesMovilidad\2019\POA\SEPTIEMBRE\2. CHAPINERO\[FRL02.xlsx]LD'!#REF!</xm:f>
            <x14:dxf>
              <font>
                <color rgb="FF9C0006"/>
              </font>
              <fill>
                <patternFill>
                  <bgColor rgb="FFFFC7CE"/>
                </patternFill>
              </fill>
            </x14:dxf>
          </x14:cfRule>
          <x14:cfRule type="cellIs" priority="210" operator="equal" id="{EF6A3AF4-B278-4FBF-89CC-A8155E75DDF7}">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205" operator="equal" id="{F4EE0DB1-9FCE-4927-B4DF-F91B1232B7B8}">
            <xm:f>'\\storage_Admin\CentrosLocalesMovilidad\2019\POA\SEPTIEMBRE\2. CHAPINERO\[FRL02.xlsx]LD'!#REF!</xm:f>
            <x14:dxf>
              <font>
                <color rgb="FF9C6500"/>
              </font>
              <fill>
                <patternFill>
                  <bgColor rgb="FFFFEB9C"/>
                </patternFill>
              </fill>
            </x14:dxf>
          </x14:cfRule>
          <x14:cfRule type="cellIs" priority="206" operator="equal" id="{3455DAB3-D984-4B5B-9FB0-B15299556EBC}">
            <xm:f>'\\storage_Admin\CentrosLocalesMovilidad\2019\POA\SEPTIEMBRE\2. CHAPINERO\[FRL02.xlsx]LD'!#REF!</xm:f>
            <x14:dxf>
              <font>
                <color rgb="FF9C0006"/>
              </font>
              <fill>
                <patternFill>
                  <bgColor rgb="FFFFC7CE"/>
                </patternFill>
              </fill>
            </x14:dxf>
          </x14:cfRule>
          <x14:cfRule type="cellIs" priority="207" operator="equal" id="{8C385CE7-F979-4299-B3ED-FEE125F2FBE3}">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202" operator="equal" id="{8343CE38-8B86-43EA-BBFE-6E38A46F835B}">
            <xm:f>'\\storage_Admin\CentrosLocalesMovilidad\2019\POA\SEPTIEMBRE\2. CHAPINERO\[FRL02.xlsx]LD'!#REF!</xm:f>
            <x14:dxf>
              <font>
                <color rgb="FF9C6500"/>
              </font>
              <fill>
                <patternFill>
                  <bgColor rgb="FFFFEB9C"/>
                </patternFill>
              </fill>
            </x14:dxf>
          </x14:cfRule>
          <x14:cfRule type="cellIs" priority="203" operator="equal" id="{2DB9356C-4166-4CF8-B823-0658F7C7C478}">
            <xm:f>'\\storage_Admin\CentrosLocalesMovilidad\2019\POA\SEPTIEMBRE\2. CHAPINERO\[FRL02.xlsx]LD'!#REF!</xm:f>
            <x14:dxf>
              <font>
                <color rgb="FF9C0006"/>
              </font>
              <fill>
                <patternFill>
                  <bgColor rgb="FFFFC7CE"/>
                </patternFill>
              </fill>
            </x14:dxf>
          </x14:cfRule>
          <x14:cfRule type="cellIs" priority="204" operator="equal" id="{8A53EC25-5405-4414-B6C1-82CCF16C6AEF}">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199" operator="equal" id="{9377CB4A-1DC9-4D26-9D43-CC3317125E4C}">
            <xm:f>'\\storage_Admin\CentrosLocalesMovilidad\2019\POA\SEPTIEMBRE\2. CHAPINERO\[FRL02.xlsx]LD'!#REF!</xm:f>
            <x14:dxf>
              <font>
                <color rgb="FF9C6500"/>
              </font>
              <fill>
                <patternFill>
                  <bgColor rgb="FFFFEB9C"/>
                </patternFill>
              </fill>
            </x14:dxf>
          </x14:cfRule>
          <x14:cfRule type="cellIs" priority="200" operator="equal" id="{1E2890E3-949A-4731-99A4-73223E7034F8}">
            <xm:f>'\\storage_Admin\CentrosLocalesMovilidad\2019\POA\SEPTIEMBRE\2. CHAPINERO\[FRL02.xlsx]LD'!#REF!</xm:f>
            <x14:dxf>
              <font>
                <color rgb="FF9C0006"/>
              </font>
              <fill>
                <patternFill>
                  <bgColor rgb="FFFFC7CE"/>
                </patternFill>
              </fill>
            </x14:dxf>
          </x14:cfRule>
          <x14:cfRule type="cellIs" priority="201" operator="equal" id="{1CFAF824-71D0-4D14-BE3F-D418AC506F18}">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196" operator="equal" id="{FC25E023-1FB0-4884-8EFE-D586CC1FA189}">
            <xm:f>'\\storage_Admin\CentrosLocalesMovilidad\2019\POA\SEPTIEMBRE\2. CHAPINERO\[FRL02.xlsx]LD'!#REF!</xm:f>
            <x14:dxf>
              <font>
                <color rgb="FF9C6500"/>
              </font>
              <fill>
                <patternFill>
                  <bgColor rgb="FFFFEB9C"/>
                </patternFill>
              </fill>
            </x14:dxf>
          </x14:cfRule>
          <x14:cfRule type="cellIs" priority="197" operator="equal" id="{2AE4636E-C03E-4928-8608-7B31095563E3}">
            <xm:f>'\\storage_Admin\CentrosLocalesMovilidad\2019\POA\SEPTIEMBRE\2. CHAPINERO\[FRL02.xlsx]LD'!#REF!</xm:f>
            <x14:dxf>
              <font>
                <color rgb="FF9C0006"/>
              </font>
              <fill>
                <patternFill>
                  <bgColor rgb="FFFFC7CE"/>
                </patternFill>
              </fill>
            </x14:dxf>
          </x14:cfRule>
          <x14:cfRule type="cellIs" priority="198" operator="equal" id="{95112047-75CF-41C9-BDD9-E345933E2B3B}">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193" operator="equal" id="{F70EFA05-44B1-4DC2-BE1F-DAF9B48326B3}">
            <xm:f>'\\storage_Admin\CentrosLocalesMovilidad\2019\POA\SEPTIEMBRE\2. CHAPINERO\[FRL02.xlsx]LD'!#REF!</xm:f>
            <x14:dxf>
              <font>
                <color rgb="FF9C6500"/>
              </font>
              <fill>
                <patternFill>
                  <bgColor rgb="FFFFEB9C"/>
                </patternFill>
              </fill>
            </x14:dxf>
          </x14:cfRule>
          <x14:cfRule type="cellIs" priority="194" operator="equal" id="{53E320EB-EA14-4636-A178-AC042FE285E6}">
            <xm:f>'\\storage_Admin\CentrosLocalesMovilidad\2019\POA\SEPTIEMBRE\2. CHAPINERO\[FRL02.xlsx]LD'!#REF!</xm:f>
            <x14:dxf>
              <font>
                <color rgb="FF9C0006"/>
              </font>
              <fill>
                <patternFill>
                  <bgColor rgb="FFFFC7CE"/>
                </patternFill>
              </fill>
            </x14:dxf>
          </x14:cfRule>
          <x14:cfRule type="cellIs" priority="195" operator="equal" id="{775B8492-6FBB-411F-8560-AB5698A00A03}">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190" operator="equal" id="{77449001-FC3A-45B6-873D-6BCC6705323A}">
            <xm:f>'\\storage_Admin\CentrosLocalesMovilidad\2019\POA\SEPTIEMBRE\2. CHAPINERO\[FRL02.xlsx]LD'!#REF!</xm:f>
            <x14:dxf>
              <font>
                <color rgb="FF9C6500"/>
              </font>
              <fill>
                <patternFill>
                  <bgColor rgb="FFFFEB9C"/>
                </patternFill>
              </fill>
            </x14:dxf>
          </x14:cfRule>
          <x14:cfRule type="cellIs" priority="191" operator="equal" id="{7432D4D1-7A82-4207-AB41-E6DD26F50A5A}">
            <xm:f>'\\storage_Admin\CentrosLocalesMovilidad\2019\POA\SEPTIEMBRE\2. CHAPINERO\[FRL02.xlsx]LD'!#REF!</xm:f>
            <x14:dxf>
              <font>
                <color rgb="FF9C0006"/>
              </font>
              <fill>
                <patternFill>
                  <bgColor rgb="FFFFC7CE"/>
                </patternFill>
              </fill>
            </x14:dxf>
          </x14:cfRule>
          <x14:cfRule type="cellIs" priority="192" operator="equal" id="{5785C82B-A7AE-4B28-A1B4-D16599471793}">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187" operator="equal" id="{05E53ED6-DA9A-479B-A252-C7811DC5C02A}">
            <xm:f>'\\storage_Admin\CentrosLocalesMovilidad\2019\POA\SEPTIEMBRE\2. CHAPINERO\[FRL02.xlsx]LD'!#REF!</xm:f>
            <x14:dxf>
              <font>
                <color rgb="FF9C6500"/>
              </font>
              <fill>
                <patternFill>
                  <bgColor rgb="FFFFEB9C"/>
                </patternFill>
              </fill>
            </x14:dxf>
          </x14:cfRule>
          <x14:cfRule type="cellIs" priority="188" operator="equal" id="{63883899-80BE-4F5C-8A6D-BCEBB81F49A8}">
            <xm:f>'\\storage_Admin\CentrosLocalesMovilidad\2019\POA\SEPTIEMBRE\2. CHAPINERO\[FRL02.xlsx]LD'!#REF!</xm:f>
            <x14:dxf>
              <font>
                <color rgb="FF9C0006"/>
              </font>
              <fill>
                <patternFill>
                  <bgColor rgb="FFFFC7CE"/>
                </patternFill>
              </fill>
            </x14:dxf>
          </x14:cfRule>
          <x14:cfRule type="cellIs" priority="189" operator="equal" id="{0966148D-1A9E-409E-85CB-C204AE8D48D1}">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184" operator="equal" id="{8DBB9434-9CAF-4B57-9468-7295C91E41A3}">
            <xm:f>'\\storage_Admin\CentrosLocalesMovilidad\2019\POA\SEPTIEMBRE\2. CHAPINERO\[FRL02.xlsx]LD'!#REF!</xm:f>
            <x14:dxf>
              <font>
                <color rgb="FF9C6500"/>
              </font>
              <fill>
                <patternFill>
                  <bgColor rgb="FFFFEB9C"/>
                </patternFill>
              </fill>
            </x14:dxf>
          </x14:cfRule>
          <x14:cfRule type="cellIs" priority="185" operator="equal" id="{5BA62146-4191-4582-A231-45C071A0A1B1}">
            <xm:f>'\\storage_Admin\CentrosLocalesMovilidad\2019\POA\SEPTIEMBRE\2. CHAPINERO\[FRL02.xlsx]LD'!#REF!</xm:f>
            <x14:dxf>
              <font>
                <color rgb="FF9C0006"/>
              </font>
              <fill>
                <patternFill>
                  <bgColor rgb="FFFFC7CE"/>
                </patternFill>
              </fill>
            </x14:dxf>
          </x14:cfRule>
          <x14:cfRule type="cellIs" priority="186" operator="equal" id="{03293F1B-EA4F-4B5B-B879-2287BAD73078}">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181" operator="equal" id="{354FE1E1-A2F9-4F97-B4BB-AA9C8BECE735}">
            <xm:f>'\\storage_Admin\CentrosLocalesMovilidad\2019\POA\SEPTIEMBRE\2. CHAPINERO\[FRL02.xlsx]LD'!#REF!</xm:f>
            <x14:dxf>
              <font>
                <color rgb="FF9C6500"/>
              </font>
              <fill>
                <patternFill>
                  <bgColor rgb="FFFFEB9C"/>
                </patternFill>
              </fill>
            </x14:dxf>
          </x14:cfRule>
          <x14:cfRule type="cellIs" priority="182" operator="equal" id="{FA3C2757-1B8E-4233-AF90-FFDEB5855794}">
            <xm:f>'\\storage_Admin\CentrosLocalesMovilidad\2019\POA\SEPTIEMBRE\2. CHAPINERO\[FRL02.xlsx]LD'!#REF!</xm:f>
            <x14:dxf>
              <font>
                <color rgb="FF9C0006"/>
              </font>
              <fill>
                <patternFill>
                  <bgColor rgb="FFFFC7CE"/>
                </patternFill>
              </fill>
            </x14:dxf>
          </x14:cfRule>
          <x14:cfRule type="cellIs" priority="183" operator="equal" id="{62AA3E28-2490-4F1F-BA5D-4E5D7853ADE4}">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178" operator="equal" id="{F893AD74-B340-4B4B-82EC-96DFA73DAF2C}">
            <xm:f>'\\storage_Admin\CentrosLocalesMovilidad\2019\POA\SEPTIEMBRE\2. CHAPINERO\[FRL02.xlsx]LD'!#REF!</xm:f>
            <x14:dxf>
              <font>
                <color rgb="FF9C6500"/>
              </font>
              <fill>
                <patternFill>
                  <bgColor rgb="FFFFEB9C"/>
                </patternFill>
              </fill>
            </x14:dxf>
          </x14:cfRule>
          <x14:cfRule type="cellIs" priority="179" operator="equal" id="{624F07B2-64C3-42C4-9180-37214AE48F29}">
            <xm:f>'\\storage_Admin\CentrosLocalesMovilidad\2019\POA\SEPTIEMBRE\2. CHAPINERO\[FRL02.xlsx]LD'!#REF!</xm:f>
            <x14:dxf>
              <font>
                <color rgb="FF9C0006"/>
              </font>
              <fill>
                <patternFill>
                  <bgColor rgb="FFFFC7CE"/>
                </patternFill>
              </fill>
            </x14:dxf>
          </x14:cfRule>
          <x14:cfRule type="cellIs" priority="180" operator="equal" id="{8DDBDE01-2FEF-4BD5-AF14-C1A6CF1CE821}">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175" operator="equal" id="{66F3D1F8-6C8E-45BC-B85E-6821FBAB5CE7}">
            <xm:f>'\\storage_Admin\CentrosLocalesMovilidad\2019\POA\SEPTIEMBRE\2. CHAPINERO\[FRL02.xlsx]LD'!#REF!</xm:f>
            <x14:dxf>
              <font>
                <color rgb="FF9C6500"/>
              </font>
              <fill>
                <patternFill>
                  <bgColor rgb="FFFFEB9C"/>
                </patternFill>
              </fill>
            </x14:dxf>
          </x14:cfRule>
          <x14:cfRule type="cellIs" priority="176" operator="equal" id="{AD6A63A0-6498-4130-A3AE-26AB5C083514}">
            <xm:f>'\\storage_Admin\CentrosLocalesMovilidad\2019\POA\SEPTIEMBRE\2. CHAPINERO\[FRL02.xlsx]LD'!#REF!</xm:f>
            <x14:dxf>
              <font>
                <color rgb="FF9C0006"/>
              </font>
              <fill>
                <patternFill>
                  <bgColor rgb="FFFFC7CE"/>
                </patternFill>
              </fill>
            </x14:dxf>
          </x14:cfRule>
          <x14:cfRule type="cellIs" priority="177" operator="equal" id="{C794118A-9D0A-474A-93F5-CA259D45A0E9}">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172" operator="equal" id="{E05366CD-CEF0-4CC6-8B5C-7BBE7AB5004E}">
            <xm:f>'\\storage_Admin\CentrosLocalesMovilidad\2019\POA\SEPTIEMBRE\2. CHAPINERO\[FRL02.xlsx]LD'!#REF!</xm:f>
            <x14:dxf>
              <font>
                <color rgb="FF9C6500"/>
              </font>
              <fill>
                <patternFill>
                  <bgColor rgb="FFFFEB9C"/>
                </patternFill>
              </fill>
            </x14:dxf>
          </x14:cfRule>
          <x14:cfRule type="cellIs" priority="173" operator="equal" id="{25F37BFD-5A4A-4A9F-9AE4-5E4F53431F8A}">
            <xm:f>'\\storage_Admin\CentrosLocalesMovilidad\2019\POA\SEPTIEMBRE\2. CHAPINERO\[FRL02.xlsx]LD'!#REF!</xm:f>
            <x14:dxf>
              <font>
                <color rgb="FF9C0006"/>
              </font>
              <fill>
                <patternFill>
                  <bgColor rgb="FFFFC7CE"/>
                </patternFill>
              </fill>
            </x14:dxf>
          </x14:cfRule>
          <x14:cfRule type="cellIs" priority="174" operator="equal" id="{E30370CA-E86B-4A46-94F4-E928A954AA32}">
            <xm:f>'\\storage_Admin\CentrosLocalesMovilidad\2019\POA\SEPTIEMBRE\2. CHAPINERO\[FRL02.xlsx]LD'!#REF!</xm:f>
            <x14:dxf>
              <font>
                <color rgb="FF006100"/>
              </font>
              <fill>
                <patternFill>
                  <bgColor rgb="FFC6EFCE"/>
                </patternFill>
              </fill>
            </x14:dxf>
          </x14:cfRule>
          <xm:sqref>V54</xm:sqref>
        </x14:conditionalFormatting>
        <x14:conditionalFormatting xmlns:xm="http://schemas.microsoft.com/office/excel/2006/main">
          <x14:cfRule type="cellIs" priority="169" operator="equal" id="{6FB28D38-A217-436E-A801-9D3E7B40099C}">
            <xm:f>'\\storage_Admin\CentrosLocalesMovilidad\2019\POA\SEPTIEMBRE\2. CHAPINERO\[FRL02.xlsx]LD'!#REF!</xm:f>
            <x14:dxf>
              <font>
                <color rgb="FF9C6500"/>
              </font>
              <fill>
                <patternFill>
                  <bgColor rgb="FFFFEB9C"/>
                </patternFill>
              </fill>
            </x14:dxf>
          </x14:cfRule>
          <x14:cfRule type="cellIs" priority="170" operator="equal" id="{2C2BACCF-8FEE-4A7D-897E-9B77B438D6DF}">
            <xm:f>'\\storage_Admin\CentrosLocalesMovilidad\2019\POA\SEPTIEMBRE\2. CHAPINERO\[FRL02.xlsx]LD'!#REF!</xm:f>
            <x14:dxf>
              <font>
                <color rgb="FF9C0006"/>
              </font>
              <fill>
                <patternFill>
                  <bgColor rgb="FFFFC7CE"/>
                </patternFill>
              </fill>
            </x14:dxf>
          </x14:cfRule>
          <x14:cfRule type="cellIs" priority="171" operator="equal" id="{D86B030B-4488-49DE-91E7-C2DEDA27424C}">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166" operator="equal" id="{FF4EA142-AE91-4680-B4C5-0CAFDC101370}">
            <xm:f>'\\storage_Admin\CentrosLocalesMovilidad\2019\POA\SEPTIEMBRE\2. CHAPINERO\[FRL02.xlsx]LD'!#REF!</xm:f>
            <x14:dxf>
              <font>
                <color rgb="FF9C6500"/>
              </font>
              <fill>
                <patternFill>
                  <bgColor rgb="FFFFEB9C"/>
                </patternFill>
              </fill>
            </x14:dxf>
          </x14:cfRule>
          <x14:cfRule type="cellIs" priority="167" operator="equal" id="{BC9428AB-78EF-45D1-8132-DA730E03311D}">
            <xm:f>'\\storage_Admin\CentrosLocalesMovilidad\2019\POA\SEPTIEMBRE\2. CHAPINERO\[FRL02.xlsx]LD'!#REF!</xm:f>
            <x14:dxf>
              <font>
                <color rgb="FF9C0006"/>
              </font>
              <fill>
                <patternFill>
                  <bgColor rgb="FFFFC7CE"/>
                </patternFill>
              </fill>
            </x14:dxf>
          </x14:cfRule>
          <x14:cfRule type="cellIs" priority="168" operator="equal" id="{2798DDCA-9169-4BEB-87E9-44C104B65CAB}">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163" operator="equal" id="{1F1A4787-2A4A-4A36-A1BF-231066026EE9}">
            <xm:f>'\\storage_Admin\CentrosLocalesMovilidad\2019\POA\SEPTIEMBRE\2. CHAPINERO\[FRL02.xlsx]LD'!#REF!</xm:f>
            <x14:dxf>
              <font>
                <color rgb="FF9C6500"/>
              </font>
              <fill>
                <patternFill>
                  <bgColor rgb="FFFFEB9C"/>
                </patternFill>
              </fill>
            </x14:dxf>
          </x14:cfRule>
          <x14:cfRule type="cellIs" priority="164" operator="equal" id="{03318290-7A2E-4F4D-9F7E-1A35E7440084}">
            <xm:f>'\\storage_Admin\CentrosLocalesMovilidad\2019\POA\SEPTIEMBRE\2. CHAPINERO\[FRL02.xlsx]LD'!#REF!</xm:f>
            <x14:dxf>
              <font>
                <color rgb="FF9C0006"/>
              </font>
              <fill>
                <patternFill>
                  <bgColor rgb="FFFFC7CE"/>
                </patternFill>
              </fill>
            </x14:dxf>
          </x14:cfRule>
          <x14:cfRule type="cellIs" priority="165" operator="equal" id="{D912B5D8-E0A0-4472-B77A-A0479CB96CD9}">
            <xm:f>'\\storage_Admin\CentrosLocalesMovilidad\2019\POA\SEPTIEMBRE\2. CHAPINERO\[FRL02.xlsx]LD'!#REF!</xm:f>
            <x14:dxf>
              <font>
                <color rgb="FF006100"/>
              </font>
              <fill>
                <patternFill>
                  <bgColor rgb="FFC6EFCE"/>
                </patternFill>
              </fill>
            </x14:dxf>
          </x14:cfRule>
          <xm:sqref>V54</xm:sqref>
        </x14:conditionalFormatting>
        <x14:conditionalFormatting xmlns:xm="http://schemas.microsoft.com/office/excel/2006/main">
          <x14:cfRule type="cellIs" priority="160" operator="equal" id="{B1FFE3C9-0626-4FC9-9128-8B3AF4D99BCD}">
            <xm:f>'\\storage_Admin\CentrosLocalesMovilidad\2019\POA\SEPTIEMBRE\2. CHAPINERO\[FRL02.xlsx]LD'!#REF!</xm:f>
            <x14:dxf>
              <font>
                <color rgb="FF9C6500"/>
              </font>
              <fill>
                <patternFill>
                  <bgColor rgb="FFFFEB9C"/>
                </patternFill>
              </fill>
            </x14:dxf>
          </x14:cfRule>
          <x14:cfRule type="cellIs" priority="161" operator="equal" id="{9777D1FE-3B97-4489-A74A-E4A2ED893045}">
            <xm:f>'\\storage_Admin\CentrosLocalesMovilidad\2019\POA\SEPTIEMBRE\2. CHAPINERO\[FRL02.xlsx]LD'!#REF!</xm:f>
            <x14:dxf>
              <font>
                <color rgb="FF9C0006"/>
              </font>
              <fill>
                <patternFill>
                  <bgColor rgb="FFFFC7CE"/>
                </patternFill>
              </fill>
            </x14:dxf>
          </x14:cfRule>
          <x14:cfRule type="cellIs" priority="162" operator="equal" id="{36208186-7AE4-426A-BC21-179D07E90ABE}">
            <xm:f>'\\storage_Admin\CentrosLocalesMovilidad\2019\POA\SEPTIEMBRE\2. CHAPINERO\[FRL02.xlsx]LD'!#REF!</xm:f>
            <x14:dxf>
              <font>
                <color rgb="FF006100"/>
              </font>
              <fill>
                <patternFill>
                  <bgColor rgb="FFC6EFCE"/>
                </patternFill>
              </fill>
            </x14:dxf>
          </x14:cfRule>
          <xm:sqref>V46</xm:sqref>
        </x14:conditionalFormatting>
        <x14:conditionalFormatting xmlns:xm="http://schemas.microsoft.com/office/excel/2006/main">
          <x14:cfRule type="cellIs" priority="157" operator="equal" id="{B5DF0BC8-1E53-4BEA-8E8D-BFCD898AC6A7}">
            <xm:f>'\\storage_Admin\CentrosLocalesMovilidad\2019\POA\SEPTIEMBRE\2. CHAPINERO\[FRL02.xlsx]LD'!#REF!</xm:f>
            <x14:dxf>
              <font>
                <color rgb="FF9C6500"/>
              </font>
              <fill>
                <patternFill>
                  <bgColor rgb="FFFFEB9C"/>
                </patternFill>
              </fill>
            </x14:dxf>
          </x14:cfRule>
          <x14:cfRule type="cellIs" priority="158" operator="equal" id="{3A3D49BB-E577-4EA9-9A80-962756BDBB4A}">
            <xm:f>'\\storage_Admin\CentrosLocalesMovilidad\2019\POA\SEPTIEMBRE\2. CHAPINERO\[FRL02.xlsx]LD'!#REF!</xm:f>
            <x14:dxf>
              <font>
                <color rgb="FF9C0006"/>
              </font>
              <fill>
                <patternFill>
                  <bgColor rgb="FFFFC7CE"/>
                </patternFill>
              </fill>
            </x14:dxf>
          </x14:cfRule>
          <x14:cfRule type="cellIs" priority="159" operator="equal" id="{E021C862-7BB1-4CC1-89C3-F23196D0A112}">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154" operator="equal" id="{C212DB32-9556-4E5A-BA2A-46E56F617DC2}">
            <xm:f>'\\storage_Admin\CentrosLocalesMovilidad\2019\POA\SEPTIEMBRE\2. CHAPINERO\[FRL02.xlsx]LD'!#REF!</xm:f>
            <x14:dxf>
              <font>
                <color rgb="FF9C6500"/>
              </font>
              <fill>
                <patternFill>
                  <bgColor rgb="FFFFEB9C"/>
                </patternFill>
              </fill>
            </x14:dxf>
          </x14:cfRule>
          <x14:cfRule type="cellIs" priority="155" operator="equal" id="{EED71889-561C-457C-AF0D-F111F64989AA}">
            <xm:f>'\\storage_Admin\CentrosLocalesMovilidad\2019\POA\SEPTIEMBRE\2. CHAPINERO\[FRL02.xlsx]LD'!#REF!</xm:f>
            <x14:dxf>
              <font>
                <color rgb="FF9C0006"/>
              </font>
              <fill>
                <patternFill>
                  <bgColor rgb="FFFFC7CE"/>
                </patternFill>
              </fill>
            </x14:dxf>
          </x14:cfRule>
          <x14:cfRule type="cellIs" priority="156" operator="equal" id="{DB2855B7-13E5-4F57-B815-08EF70B3A0D3}">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151" operator="equal" id="{EE25CFFD-0E5E-47E7-815A-4E405FB40E9D}">
            <xm:f>'\\storage_Admin\CentrosLocalesMovilidad\2019\POA\SEPTIEMBRE\2. CHAPINERO\[FRL02.xlsx]LD'!#REF!</xm:f>
            <x14:dxf>
              <font>
                <color rgb="FF9C6500"/>
              </font>
              <fill>
                <patternFill>
                  <bgColor rgb="FFFFEB9C"/>
                </patternFill>
              </fill>
            </x14:dxf>
          </x14:cfRule>
          <x14:cfRule type="cellIs" priority="152" operator="equal" id="{8C949DEB-68E3-4874-8E26-C6F102CC4D87}">
            <xm:f>'\\storage_Admin\CentrosLocalesMovilidad\2019\POA\SEPTIEMBRE\2. CHAPINERO\[FRL02.xlsx]LD'!#REF!</xm:f>
            <x14:dxf>
              <font>
                <color rgb="FF9C0006"/>
              </font>
              <fill>
                <patternFill>
                  <bgColor rgb="FFFFC7CE"/>
                </patternFill>
              </fill>
            </x14:dxf>
          </x14:cfRule>
          <x14:cfRule type="cellIs" priority="153" operator="equal" id="{7AD37080-5A99-48C6-BCCA-739966CEC69F}">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148" operator="equal" id="{891601FE-E24F-463C-A9B6-0F8E51ABE97B}">
            <xm:f>'\\storage_Admin\CentrosLocalesMovilidad\2019\POA\SEPTIEMBRE\2. CHAPINERO\[FRL02.xlsx]LD'!#REF!</xm:f>
            <x14:dxf>
              <font>
                <color rgb="FF9C6500"/>
              </font>
              <fill>
                <patternFill>
                  <bgColor rgb="FFFFEB9C"/>
                </patternFill>
              </fill>
            </x14:dxf>
          </x14:cfRule>
          <x14:cfRule type="cellIs" priority="149" operator="equal" id="{A658E897-173A-4286-917E-89D125027693}">
            <xm:f>'\\storage_Admin\CentrosLocalesMovilidad\2019\POA\SEPTIEMBRE\2. CHAPINERO\[FRL02.xlsx]LD'!#REF!</xm:f>
            <x14:dxf>
              <font>
                <color rgb="FF9C0006"/>
              </font>
              <fill>
                <patternFill>
                  <bgColor rgb="FFFFC7CE"/>
                </patternFill>
              </fill>
            </x14:dxf>
          </x14:cfRule>
          <x14:cfRule type="cellIs" priority="150" operator="equal" id="{35321EE9-B96C-4B9D-8C57-FD8B2B0539DA}">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145" operator="equal" id="{92186B3B-F216-494E-AA1C-66B59FDF0DB2}">
            <xm:f>'\\storage_Admin\CentrosLocalesMovilidad\2019\POA\SEPTIEMBRE\2. CHAPINERO\[FRL02.xlsx]LD'!#REF!</xm:f>
            <x14:dxf>
              <font>
                <color rgb="FF9C6500"/>
              </font>
              <fill>
                <patternFill>
                  <bgColor rgb="FFFFEB9C"/>
                </patternFill>
              </fill>
            </x14:dxf>
          </x14:cfRule>
          <x14:cfRule type="cellIs" priority="146" operator="equal" id="{D80BD868-27CD-4848-9999-EF5C3252DA42}">
            <xm:f>'\\storage_Admin\CentrosLocalesMovilidad\2019\POA\SEPTIEMBRE\2. CHAPINERO\[FRL02.xlsx]LD'!#REF!</xm:f>
            <x14:dxf>
              <font>
                <color rgb="FF9C0006"/>
              </font>
              <fill>
                <patternFill>
                  <bgColor rgb="FFFFC7CE"/>
                </patternFill>
              </fill>
            </x14:dxf>
          </x14:cfRule>
          <x14:cfRule type="cellIs" priority="147" operator="equal" id="{27AF0734-E653-417A-B65F-ECE600EBAE14}">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142" operator="equal" id="{E1B69BBD-8C3F-400F-A7DD-D2ED6F8A3EDA}">
            <xm:f>'\\storage_Admin\CentrosLocalesMovilidad\2019\POA\SEPTIEMBRE\2. CHAPINERO\[FRL02.xlsx]LD'!#REF!</xm:f>
            <x14:dxf>
              <font>
                <color rgb="FF9C6500"/>
              </font>
              <fill>
                <patternFill>
                  <bgColor rgb="FFFFEB9C"/>
                </patternFill>
              </fill>
            </x14:dxf>
          </x14:cfRule>
          <x14:cfRule type="cellIs" priority="143" operator="equal" id="{735109CD-BED7-464F-960B-8E3A975D59F8}">
            <xm:f>'\\storage_Admin\CentrosLocalesMovilidad\2019\POA\SEPTIEMBRE\2. CHAPINERO\[FRL02.xlsx]LD'!#REF!</xm:f>
            <x14:dxf>
              <font>
                <color rgb="FF9C0006"/>
              </font>
              <fill>
                <patternFill>
                  <bgColor rgb="FFFFC7CE"/>
                </patternFill>
              </fill>
            </x14:dxf>
          </x14:cfRule>
          <x14:cfRule type="cellIs" priority="144" operator="equal" id="{4CD854C0-34CD-42B3-8B0F-44A4BE539B84}">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139" operator="equal" id="{F0C83C5C-7206-4013-BBE3-49ED3C08C913}">
            <xm:f>'\\storage_Admin\CentrosLocalesMovilidad\2019\POA\SEPTIEMBRE\2. CHAPINERO\[FRL02.xlsx]LD'!#REF!</xm:f>
            <x14:dxf>
              <font>
                <color rgb="FF9C6500"/>
              </font>
              <fill>
                <patternFill>
                  <bgColor rgb="FFFFEB9C"/>
                </patternFill>
              </fill>
            </x14:dxf>
          </x14:cfRule>
          <x14:cfRule type="cellIs" priority="140" operator="equal" id="{B31AF2F7-78A0-4576-B60E-94F6C922CEB8}">
            <xm:f>'\\storage_Admin\CentrosLocalesMovilidad\2019\POA\SEPTIEMBRE\2. CHAPINERO\[FRL02.xlsx]LD'!#REF!</xm:f>
            <x14:dxf>
              <font>
                <color rgb="FF9C0006"/>
              </font>
              <fill>
                <patternFill>
                  <bgColor rgb="FFFFC7CE"/>
                </patternFill>
              </fill>
            </x14:dxf>
          </x14:cfRule>
          <x14:cfRule type="cellIs" priority="141" operator="equal" id="{D18606CA-9EBC-49EB-93AC-4163AA55C560}">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136" operator="equal" id="{55613E53-2620-47C8-A4ED-A17B2825A1DE}">
            <xm:f>'\\storage_Admin\CentrosLocalesMovilidad\2019\POA\SEPTIEMBRE\2. CHAPINERO\[FRL02.xlsx]LD'!#REF!</xm:f>
            <x14:dxf>
              <font>
                <color rgb="FF9C6500"/>
              </font>
              <fill>
                <patternFill>
                  <bgColor rgb="FFFFEB9C"/>
                </patternFill>
              </fill>
            </x14:dxf>
          </x14:cfRule>
          <x14:cfRule type="cellIs" priority="137" operator="equal" id="{3E419773-644B-41DA-985E-22BB27D0A299}">
            <xm:f>'\\storage_Admin\CentrosLocalesMovilidad\2019\POA\SEPTIEMBRE\2. CHAPINERO\[FRL02.xlsx]LD'!#REF!</xm:f>
            <x14:dxf>
              <font>
                <color rgb="FF9C0006"/>
              </font>
              <fill>
                <patternFill>
                  <bgColor rgb="FFFFC7CE"/>
                </patternFill>
              </fill>
            </x14:dxf>
          </x14:cfRule>
          <x14:cfRule type="cellIs" priority="138" operator="equal" id="{C8BE84C6-EA5F-4B10-BA21-1E6F769E636E}">
            <xm:f>'\\storage_Admin\CentrosLocalesMovilidad\2019\POA\SEPTIEMBRE\2. CHAPINERO\[FRL02.xlsx]LD'!#REF!</xm:f>
            <x14:dxf>
              <font>
                <color rgb="FF006100"/>
              </font>
              <fill>
                <patternFill>
                  <bgColor rgb="FFC6EFCE"/>
                </patternFill>
              </fill>
            </x14:dxf>
          </x14:cfRule>
          <xm:sqref>V46</xm:sqref>
        </x14:conditionalFormatting>
        <x14:conditionalFormatting xmlns:xm="http://schemas.microsoft.com/office/excel/2006/main">
          <x14:cfRule type="cellIs" priority="133" operator="equal" id="{AF710239-D043-49DA-A634-7EDF510946DD}">
            <xm:f>'\\storage_Admin\CentrosLocalesMovilidad\2019\POA\SEPTIEMBRE\2. CHAPINERO\[FRL02.xlsx]LD'!#REF!</xm:f>
            <x14:dxf>
              <font>
                <color rgb="FF9C6500"/>
              </font>
              <fill>
                <patternFill>
                  <bgColor rgb="FFFFEB9C"/>
                </patternFill>
              </fill>
            </x14:dxf>
          </x14:cfRule>
          <x14:cfRule type="cellIs" priority="134" operator="equal" id="{1C257490-E837-4AB3-A9C9-173FB958EBD5}">
            <xm:f>'\\storage_Admin\CentrosLocalesMovilidad\2019\POA\SEPTIEMBRE\2. CHAPINERO\[FRL02.xlsx]LD'!#REF!</xm:f>
            <x14:dxf>
              <font>
                <color rgb="FF9C0006"/>
              </font>
              <fill>
                <patternFill>
                  <bgColor rgb="FFFFC7CE"/>
                </patternFill>
              </fill>
            </x14:dxf>
          </x14:cfRule>
          <x14:cfRule type="cellIs" priority="135" operator="equal" id="{4270B391-CFD4-46AB-85F4-17562AE75E14}">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130" operator="equal" id="{086EE0EB-57C4-478F-B2FF-6BDC61F93281}">
            <xm:f>'\\storage_Admin\CentrosLocalesMovilidad\2019\POA\SEPTIEMBRE\2. CHAPINERO\[FRL02.xlsx]LD'!#REF!</xm:f>
            <x14:dxf>
              <font>
                <color rgb="FF9C6500"/>
              </font>
              <fill>
                <patternFill>
                  <bgColor rgb="FFFFEB9C"/>
                </patternFill>
              </fill>
            </x14:dxf>
          </x14:cfRule>
          <x14:cfRule type="cellIs" priority="131" operator="equal" id="{BD6C3688-A277-4BCD-A83C-85BDE1103B87}">
            <xm:f>'\\storage_Admin\CentrosLocalesMovilidad\2019\POA\SEPTIEMBRE\2. CHAPINERO\[FRL02.xlsx]LD'!#REF!</xm:f>
            <x14:dxf>
              <font>
                <color rgb="FF9C0006"/>
              </font>
              <fill>
                <patternFill>
                  <bgColor rgb="FFFFC7CE"/>
                </patternFill>
              </fill>
            </x14:dxf>
          </x14:cfRule>
          <x14:cfRule type="cellIs" priority="132" operator="equal" id="{D714F92A-9A6F-4966-ABFE-8DD5BF0B96D2}">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127" operator="equal" id="{B301B3BA-E141-4E33-9E6C-B6485AE37660}">
            <xm:f>'\\storage_Admin\CentrosLocalesMovilidad\2019\POA\SEPTIEMBRE\2. CHAPINERO\[FRL02.xlsx]LD'!#REF!</xm:f>
            <x14:dxf>
              <font>
                <color rgb="FF9C6500"/>
              </font>
              <fill>
                <patternFill>
                  <bgColor rgb="FFFFEB9C"/>
                </patternFill>
              </fill>
            </x14:dxf>
          </x14:cfRule>
          <x14:cfRule type="cellIs" priority="128" operator="equal" id="{F8B9DB4F-9A58-4251-BD1C-6280C61D7D58}">
            <xm:f>'\\storage_Admin\CentrosLocalesMovilidad\2019\POA\SEPTIEMBRE\2. CHAPINERO\[FRL02.xlsx]LD'!#REF!</xm:f>
            <x14:dxf>
              <font>
                <color rgb="FF9C0006"/>
              </font>
              <fill>
                <patternFill>
                  <bgColor rgb="FFFFC7CE"/>
                </patternFill>
              </fill>
            </x14:dxf>
          </x14:cfRule>
          <x14:cfRule type="cellIs" priority="129" operator="equal" id="{536955D3-FF3B-431C-AA94-FE522D2B6A0B}">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124" operator="equal" id="{6A6D4ECC-D4B3-4C73-8AE2-47629FE87067}">
            <xm:f>'\\storage_Admin\CentrosLocalesMovilidad\2019\POA\SEPTIEMBRE\2. CHAPINERO\[FRL02.xlsx]LD'!#REF!</xm:f>
            <x14:dxf>
              <font>
                <color rgb="FF9C6500"/>
              </font>
              <fill>
                <patternFill>
                  <bgColor rgb="FFFFEB9C"/>
                </patternFill>
              </fill>
            </x14:dxf>
          </x14:cfRule>
          <x14:cfRule type="cellIs" priority="125" operator="equal" id="{E0AA6A81-E4C3-4419-957E-2BF1388AE8BF}">
            <xm:f>'\\storage_Admin\CentrosLocalesMovilidad\2019\POA\SEPTIEMBRE\2. CHAPINERO\[FRL02.xlsx]LD'!#REF!</xm:f>
            <x14:dxf>
              <font>
                <color rgb="FF9C0006"/>
              </font>
              <fill>
                <patternFill>
                  <bgColor rgb="FFFFC7CE"/>
                </patternFill>
              </fill>
            </x14:dxf>
          </x14:cfRule>
          <x14:cfRule type="cellIs" priority="126" operator="equal" id="{121A23B7-31CF-48FD-B590-18B0AA08FED3}">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121" operator="equal" id="{3A1D3167-4C4E-449E-B466-2384C2E0BAC9}">
            <xm:f>'\\storage_Admin\CentrosLocalesMovilidad\2019\POA\SEPTIEMBRE\2. CHAPINERO\[FRL02.xlsx]LD'!#REF!</xm:f>
            <x14:dxf>
              <font>
                <color rgb="FF9C6500"/>
              </font>
              <fill>
                <patternFill>
                  <bgColor rgb="FFFFEB9C"/>
                </patternFill>
              </fill>
            </x14:dxf>
          </x14:cfRule>
          <x14:cfRule type="cellIs" priority="122" operator="equal" id="{3F2C0DDE-9A02-4E8C-9577-135185766818}">
            <xm:f>'\\storage_Admin\CentrosLocalesMovilidad\2019\POA\SEPTIEMBRE\2. CHAPINERO\[FRL02.xlsx]LD'!#REF!</xm:f>
            <x14:dxf>
              <font>
                <color rgb="FF9C0006"/>
              </font>
              <fill>
                <patternFill>
                  <bgColor rgb="FFFFC7CE"/>
                </patternFill>
              </fill>
            </x14:dxf>
          </x14:cfRule>
          <x14:cfRule type="cellIs" priority="123" operator="equal" id="{1F733E9D-0911-4668-8AE8-C589578F40BF}">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118" operator="equal" id="{EAA045F9-C753-4058-8CA8-A57B98AF6A42}">
            <xm:f>'\\storage_Admin\CentrosLocalesMovilidad\2019\POA\SEPTIEMBRE\2. CHAPINERO\[FRL02.xlsx]LD'!#REF!</xm:f>
            <x14:dxf>
              <font>
                <color rgb="FF9C6500"/>
              </font>
              <fill>
                <patternFill>
                  <bgColor rgb="FFFFEB9C"/>
                </patternFill>
              </fill>
            </x14:dxf>
          </x14:cfRule>
          <x14:cfRule type="cellIs" priority="119" operator="equal" id="{7DE269B9-6FC8-48A0-932C-2C0EBB2C3691}">
            <xm:f>'\\storage_Admin\CentrosLocalesMovilidad\2019\POA\SEPTIEMBRE\2. CHAPINERO\[FRL02.xlsx]LD'!#REF!</xm:f>
            <x14:dxf>
              <font>
                <color rgb="FF9C0006"/>
              </font>
              <fill>
                <patternFill>
                  <bgColor rgb="FFFFC7CE"/>
                </patternFill>
              </fill>
            </x14:dxf>
          </x14:cfRule>
          <x14:cfRule type="cellIs" priority="120" operator="equal" id="{281BDFD0-4BB5-4E8F-BB63-39175F826BD7}">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115" operator="equal" id="{278CB245-B9D4-44E8-8D5B-5E9A89391818}">
            <xm:f>'\\storage_Admin\CentrosLocalesMovilidad\2019\POA\SEPTIEMBRE\2. CHAPINERO\[FRL02.xlsx]LD'!#REF!</xm:f>
            <x14:dxf>
              <font>
                <color rgb="FF9C6500"/>
              </font>
              <fill>
                <patternFill>
                  <bgColor rgb="FFFFEB9C"/>
                </patternFill>
              </fill>
            </x14:dxf>
          </x14:cfRule>
          <x14:cfRule type="cellIs" priority="116" operator="equal" id="{4A2EF266-C113-402E-B431-AD1A37EE18DE}">
            <xm:f>'\\storage_Admin\CentrosLocalesMovilidad\2019\POA\SEPTIEMBRE\2. CHAPINERO\[FRL02.xlsx]LD'!#REF!</xm:f>
            <x14:dxf>
              <font>
                <color rgb="FF9C0006"/>
              </font>
              <fill>
                <patternFill>
                  <bgColor rgb="FFFFC7CE"/>
                </patternFill>
              </fill>
            </x14:dxf>
          </x14:cfRule>
          <x14:cfRule type="cellIs" priority="117" operator="equal" id="{EC13E258-B91E-4C8A-96C8-EDB2E2035796}">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112" operator="equal" id="{499279C8-7B49-41FA-85AA-43221C284544}">
            <xm:f>'\\storage_Admin\CentrosLocalesMovilidad\2019\POA\SEPTIEMBRE\2. CHAPINERO\[FRL02.xlsx]LD'!#REF!</xm:f>
            <x14:dxf>
              <font>
                <color rgb="FF9C6500"/>
              </font>
              <fill>
                <patternFill>
                  <bgColor rgb="FFFFEB9C"/>
                </patternFill>
              </fill>
            </x14:dxf>
          </x14:cfRule>
          <x14:cfRule type="cellIs" priority="113" operator="equal" id="{B601DF93-3F36-43C3-89DE-C236367FF39A}">
            <xm:f>'\\storage_Admin\CentrosLocalesMovilidad\2019\POA\SEPTIEMBRE\2. CHAPINERO\[FRL02.xlsx]LD'!#REF!</xm:f>
            <x14:dxf>
              <font>
                <color rgb="FF9C0006"/>
              </font>
              <fill>
                <patternFill>
                  <bgColor rgb="FFFFC7CE"/>
                </patternFill>
              </fill>
            </x14:dxf>
          </x14:cfRule>
          <x14:cfRule type="cellIs" priority="114" operator="equal" id="{D3A883DC-F7D6-4C77-82A9-4238027D4D98}">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109" operator="equal" id="{B93249EE-4CCD-44D3-AD12-54397B487516}">
            <xm:f>'\\storage_Admin\CentrosLocalesMovilidad\2019\POA\SEPTIEMBRE\2. CHAPINERO\[FRL02.xlsx]LD'!#REF!</xm:f>
            <x14:dxf>
              <font>
                <color rgb="FF9C6500"/>
              </font>
              <fill>
                <patternFill>
                  <bgColor rgb="FFFFEB9C"/>
                </patternFill>
              </fill>
            </x14:dxf>
          </x14:cfRule>
          <x14:cfRule type="cellIs" priority="110" operator="equal" id="{9913CF60-E85E-4887-8499-346AF5F2EACB}">
            <xm:f>'\\storage_Admin\CentrosLocalesMovilidad\2019\POA\SEPTIEMBRE\2. CHAPINERO\[FRL02.xlsx]LD'!#REF!</xm:f>
            <x14:dxf>
              <font>
                <color rgb="FF9C0006"/>
              </font>
              <fill>
                <patternFill>
                  <bgColor rgb="FFFFC7CE"/>
                </patternFill>
              </fill>
            </x14:dxf>
          </x14:cfRule>
          <x14:cfRule type="cellIs" priority="111" operator="equal" id="{4D056B31-9BBD-401E-84F0-FEDC9FEADC83}">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106" operator="equal" id="{F781185E-72FC-4051-A3FD-9A0D73A94010}">
            <xm:f>'\\storage_Admin\CentrosLocalesMovilidad\2019\POA\SEPTIEMBRE\2. CHAPINERO\[FRL02.xlsx]LD'!#REF!</xm:f>
            <x14:dxf>
              <font>
                <color rgb="FF9C6500"/>
              </font>
              <fill>
                <patternFill>
                  <bgColor rgb="FFFFEB9C"/>
                </patternFill>
              </fill>
            </x14:dxf>
          </x14:cfRule>
          <x14:cfRule type="cellIs" priority="107" operator="equal" id="{74EF6A4D-0BE4-4B0E-8D31-53D66AF51926}">
            <xm:f>'\\storage_Admin\CentrosLocalesMovilidad\2019\POA\SEPTIEMBRE\2. CHAPINERO\[FRL02.xlsx]LD'!#REF!</xm:f>
            <x14:dxf>
              <font>
                <color rgb="FF9C0006"/>
              </font>
              <fill>
                <patternFill>
                  <bgColor rgb="FFFFC7CE"/>
                </patternFill>
              </fill>
            </x14:dxf>
          </x14:cfRule>
          <x14:cfRule type="cellIs" priority="108" operator="equal" id="{739B9BF9-78E7-4BF0-8B1C-00E01A5EFB8A}">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103" operator="equal" id="{5C8C6439-1FF3-4A03-9141-4E68F55E51EB}">
            <xm:f>'\\storage_Admin\CentrosLocalesMovilidad\2019\POA\SEPTIEMBRE\2. CHAPINERO\[FRL02.xlsx]LD'!#REF!</xm:f>
            <x14:dxf>
              <font>
                <color rgb="FF9C6500"/>
              </font>
              <fill>
                <patternFill>
                  <bgColor rgb="FFFFEB9C"/>
                </patternFill>
              </fill>
            </x14:dxf>
          </x14:cfRule>
          <x14:cfRule type="cellIs" priority="104" operator="equal" id="{E6B914AA-EB2D-4BFD-867B-32E465CEA5CD}">
            <xm:f>'\\storage_Admin\CentrosLocalesMovilidad\2019\POA\SEPTIEMBRE\2. CHAPINERO\[FRL02.xlsx]LD'!#REF!</xm:f>
            <x14:dxf>
              <font>
                <color rgb="FF9C0006"/>
              </font>
              <fill>
                <patternFill>
                  <bgColor rgb="FFFFC7CE"/>
                </patternFill>
              </fill>
            </x14:dxf>
          </x14:cfRule>
          <x14:cfRule type="cellIs" priority="105" operator="equal" id="{3F9834AA-A2B8-4503-B540-67A7A683D1FF}">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100" operator="equal" id="{AF834A30-0A31-485F-A3B4-39801FCA9D33}">
            <xm:f>'\\storage_Admin\CentrosLocalesMovilidad\2019\POA\SEPTIEMBRE\2. CHAPINERO\[FRL02.xlsx]LD'!#REF!</xm:f>
            <x14:dxf>
              <font>
                <color rgb="FF9C6500"/>
              </font>
              <fill>
                <patternFill>
                  <bgColor rgb="FFFFEB9C"/>
                </patternFill>
              </fill>
            </x14:dxf>
          </x14:cfRule>
          <x14:cfRule type="cellIs" priority="101" operator="equal" id="{41C24D6B-62E5-44D1-892B-3AB8781410CB}">
            <xm:f>'\\storage_Admin\CentrosLocalesMovilidad\2019\POA\SEPTIEMBRE\2. CHAPINERO\[FRL02.xlsx]LD'!#REF!</xm:f>
            <x14:dxf>
              <font>
                <color rgb="FF9C0006"/>
              </font>
              <fill>
                <patternFill>
                  <bgColor rgb="FFFFC7CE"/>
                </patternFill>
              </fill>
            </x14:dxf>
          </x14:cfRule>
          <x14:cfRule type="cellIs" priority="102" operator="equal" id="{2C1C121D-1632-4894-9F2E-6222523BC18C}">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97" operator="equal" id="{71FDE1A8-C97D-427F-8D91-685A52A05289}">
            <xm:f>'\\storage_Admin\CentrosLocalesMovilidad\2019\POA\SEPTIEMBRE\2. CHAPINERO\[FRL02.xlsx]LD'!#REF!</xm:f>
            <x14:dxf>
              <font>
                <color rgb="FF9C6500"/>
              </font>
              <fill>
                <patternFill>
                  <bgColor rgb="FFFFEB9C"/>
                </patternFill>
              </fill>
            </x14:dxf>
          </x14:cfRule>
          <x14:cfRule type="cellIs" priority="98" operator="equal" id="{EDFAAA91-B887-40D2-A446-E9E4174B9A14}">
            <xm:f>'\\storage_Admin\CentrosLocalesMovilidad\2019\POA\SEPTIEMBRE\2. CHAPINERO\[FRL02.xlsx]LD'!#REF!</xm:f>
            <x14:dxf>
              <font>
                <color rgb="FF9C0006"/>
              </font>
              <fill>
                <patternFill>
                  <bgColor rgb="FFFFC7CE"/>
                </patternFill>
              </fill>
            </x14:dxf>
          </x14:cfRule>
          <x14:cfRule type="cellIs" priority="99" operator="equal" id="{B3B0E76A-89F0-454D-9413-B280169D6F5D}">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94" operator="equal" id="{0AB03CB6-EA8A-4803-A598-7E2C8BF1A5C8}">
            <xm:f>'\\storage_Admin\CentrosLocalesMovilidad\2019\POA\SEPTIEMBRE\2. CHAPINERO\[FRL02.xlsx]LD'!#REF!</xm:f>
            <x14:dxf>
              <font>
                <color rgb="FF9C6500"/>
              </font>
              <fill>
                <patternFill>
                  <bgColor rgb="FFFFEB9C"/>
                </patternFill>
              </fill>
            </x14:dxf>
          </x14:cfRule>
          <x14:cfRule type="cellIs" priority="95" operator="equal" id="{9CC18B33-DFFF-49F4-A097-347687B36AFF}">
            <xm:f>'\\storage_Admin\CentrosLocalesMovilidad\2019\POA\SEPTIEMBRE\2. CHAPINERO\[FRL02.xlsx]LD'!#REF!</xm:f>
            <x14:dxf>
              <font>
                <color rgb="FF9C0006"/>
              </font>
              <fill>
                <patternFill>
                  <bgColor rgb="FFFFC7CE"/>
                </patternFill>
              </fill>
            </x14:dxf>
          </x14:cfRule>
          <x14:cfRule type="cellIs" priority="96" operator="equal" id="{3483BBE7-6AA8-45F6-BEE1-D25E481D2F4D}">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91" operator="equal" id="{AFF5521D-6858-419B-900B-EC60CF1C1866}">
            <xm:f>'\\storage_Admin\CentrosLocalesMovilidad\2019\POA\SEPTIEMBRE\2. CHAPINERO\[FRL02.xlsx]LD'!#REF!</xm:f>
            <x14:dxf>
              <font>
                <color rgb="FF9C6500"/>
              </font>
              <fill>
                <patternFill>
                  <bgColor rgb="FFFFEB9C"/>
                </patternFill>
              </fill>
            </x14:dxf>
          </x14:cfRule>
          <x14:cfRule type="cellIs" priority="92" operator="equal" id="{604BD742-8EAD-4AF3-AD5C-92A2A2259E0B}">
            <xm:f>'\\storage_Admin\CentrosLocalesMovilidad\2019\POA\SEPTIEMBRE\2. CHAPINERO\[FRL02.xlsx]LD'!#REF!</xm:f>
            <x14:dxf>
              <font>
                <color rgb="FF9C0006"/>
              </font>
              <fill>
                <patternFill>
                  <bgColor rgb="FFFFC7CE"/>
                </patternFill>
              </fill>
            </x14:dxf>
          </x14:cfRule>
          <x14:cfRule type="cellIs" priority="93" operator="equal" id="{4E58A979-1DC1-48E3-A40A-6A5EBCC9E475}">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88" operator="equal" id="{04EFCC7A-B53F-4D0F-8E0A-D60BCF904F75}">
            <xm:f>'\\storage_Admin\CentrosLocalesMovilidad\2019\POA\SEPTIEMBRE\2. CHAPINERO\[FRL02.xlsx]LD'!#REF!</xm:f>
            <x14:dxf>
              <font>
                <color rgb="FF9C6500"/>
              </font>
              <fill>
                <patternFill>
                  <bgColor rgb="FFFFEB9C"/>
                </patternFill>
              </fill>
            </x14:dxf>
          </x14:cfRule>
          <x14:cfRule type="cellIs" priority="89" operator="equal" id="{9F95EA42-30EC-469E-80CB-802D70F00A1E}">
            <xm:f>'\\storage_Admin\CentrosLocalesMovilidad\2019\POA\SEPTIEMBRE\2. CHAPINERO\[FRL02.xlsx]LD'!#REF!</xm:f>
            <x14:dxf>
              <font>
                <color rgb="FF9C0006"/>
              </font>
              <fill>
                <patternFill>
                  <bgColor rgb="FFFFC7CE"/>
                </patternFill>
              </fill>
            </x14:dxf>
          </x14:cfRule>
          <x14:cfRule type="cellIs" priority="90" operator="equal" id="{6A99096E-4DB2-46BA-B289-BCDF47639BA7}">
            <xm:f>'\\storage_Admin\CentrosLocalesMovilidad\2019\POA\SEPTIEMBRE\2. CHAPINERO\[FRL02.xlsx]LD'!#REF!</xm:f>
            <x14:dxf>
              <font>
                <color rgb="FF006100"/>
              </font>
              <fill>
                <patternFill>
                  <bgColor rgb="FFC6EFCE"/>
                </patternFill>
              </fill>
            </x14:dxf>
          </x14:cfRule>
          <xm:sqref>V49</xm:sqref>
        </x14:conditionalFormatting>
        <x14:conditionalFormatting xmlns:xm="http://schemas.microsoft.com/office/excel/2006/main">
          <x14:cfRule type="cellIs" priority="85" operator="equal" id="{21B630DF-CE7B-4948-A904-2B6D5966EE0A}">
            <xm:f>'\\storage_Admin\CentrosLocalesMovilidad\2019\POA\SEPTIEMBRE\2. CHAPINERO\[FRL02.xlsx]LD'!#REF!</xm:f>
            <x14:dxf>
              <font>
                <color rgb="FF9C6500"/>
              </font>
              <fill>
                <patternFill>
                  <bgColor rgb="FFFFEB9C"/>
                </patternFill>
              </fill>
            </x14:dxf>
          </x14:cfRule>
          <x14:cfRule type="cellIs" priority="86" operator="equal" id="{85F2441B-2142-43D0-A061-BEF1626F4E3D}">
            <xm:f>'\\storage_Admin\CentrosLocalesMovilidad\2019\POA\SEPTIEMBRE\2. CHAPINERO\[FRL02.xlsx]LD'!#REF!</xm:f>
            <x14:dxf>
              <font>
                <color rgb="FF9C0006"/>
              </font>
              <fill>
                <patternFill>
                  <bgColor rgb="FFFFC7CE"/>
                </patternFill>
              </fill>
            </x14:dxf>
          </x14:cfRule>
          <x14:cfRule type="cellIs" priority="87" operator="equal" id="{8CB38AF8-617F-4434-8FE5-B52951C2B751}">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82" operator="equal" id="{F3BC9C73-15DF-4D2E-88BD-3E57BF619828}">
            <xm:f>'\\storage_Admin\CentrosLocalesMovilidad\2019\POA\SEPTIEMBRE\2. CHAPINERO\[FRL02.xlsx]LD'!#REF!</xm:f>
            <x14:dxf>
              <font>
                <color rgb="FF9C6500"/>
              </font>
              <fill>
                <patternFill>
                  <bgColor rgb="FFFFEB9C"/>
                </patternFill>
              </fill>
            </x14:dxf>
          </x14:cfRule>
          <x14:cfRule type="cellIs" priority="83" operator="equal" id="{368F62FB-44BA-47AB-88AD-9D401AEEE376}">
            <xm:f>'\\storage_Admin\CentrosLocalesMovilidad\2019\POA\SEPTIEMBRE\2. CHAPINERO\[FRL02.xlsx]LD'!#REF!</xm:f>
            <x14:dxf>
              <font>
                <color rgb="FF9C0006"/>
              </font>
              <fill>
                <patternFill>
                  <bgColor rgb="FFFFC7CE"/>
                </patternFill>
              </fill>
            </x14:dxf>
          </x14:cfRule>
          <x14:cfRule type="cellIs" priority="84" operator="equal" id="{D84CAD71-2B77-4B8C-89CE-8AB116824170}">
            <xm:f>'\\storage_Admin\CentrosLocalesMovilidad\2019\POA\SEPTIEMBRE\2. CHAPINERO\[FRL02.xlsx]LD'!#REF!</xm:f>
            <x14:dxf>
              <font>
                <color rgb="FF006100"/>
              </font>
              <fill>
                <patternFill>
                  <bgColor rgb="FFC6EFCE"/>
                </patternFill>
              </fill>
            </x14:dxf>
          </x14:cfRule>
          <xm:sqref>V46</xm:sqref>
        </x14:conditionalFormatting>
        <x14:conditionalFormatting xmlns:xm="http://schemas.microsoft.com/office/excel/2006/main">
          <x14:cfRule type="cellIs" priority="79" operator="equal" id="{CAD2D01B-5044-44F7-9FA1-B6EC9A73FD65}">
            <xm:f>'\\storage_Admin\CentrosLocalesMovilidad\2019\POA\SEPTIEMBRE\2. CHAPINERO\[FRL02.xlsx]LD'!#REF!</xm:f>
            <x14:dxf>
              <font>
                <color rgb="FF9C6500"/>
              </font>
              <fill>
                <patternFill>
                  <bgColor rgb="FFFFEB9C"/>
                </patternFill>
              </fill>
            </x14:dxf>
          </x14:cfRule>
          <x14:cfRule type="cellIs" priority="80" operator="equal" id="{F8F956A7-7F61-4BFB-8C5C-6CDCAB55A51C}">
            <xm:f>'\\storage_Admin\CentrosLocalesMovilidad\2019\POA\SEPTIEMBRE\2. CHAPINERO\[FRL02.xlsx]LD'!#REF!</xm:f>
            <x14:dxf>
              <font>
                <color rgb="FF9C0006"/>
              </font>
              <fill>
                <patternFill>
                  <bgColor rgb="FFFFC7CE"/>
                </patternFill>
              </fill>
            </x14:dxf>
          </x14:cfRule>
          <x14:cfRule type="cellIs" priority="81" operator="equal" id="{3F17F83B-ACF5-4A04-80AC-DF068117F9A6}">
            <xm:f>'\\storage_Admin\CentrosLocalesMovilidad\2019\POA\SEPTIEMBRE\2. CHAPINERO\[FRL02.xlsx]LD'!#REF!</xm:f>
            <x14:dxf>
              <font>
                <color rgb="FF006100"/>
              </font>
              <fill>
                <patternFill>
                  <bgColor rgb="FFC6EFCE"/>
                </patternFill>
              </fill>
            </x14:dxf>
          </x14:cfRule>
          <xm:sqref>V47</xm:sqref>
        </x14:conditionalFormatting>
        <x14:conditionalFormatting xmlns:xm="http://schemas.microsoft.com/office/excel/2006/main">
          <x14:cfRule type="cellIs" priority="76" operator="equal" id="{3187FBDC-EA76-4DD5-8A84-00A00C6CFEAB}">
            <xm:f>'\\storage_Admin\CentrosLocalesMovilidad\2019\POA\SEPTIEMBRE\2. CHAPINERO\[FRL02.xlsx]LD'!#REF!</xm:f>
            <x14:dxf>
              <font>
                <color rgb="FF9C6500"/>
              </font>
              <fill>
                <patternFill>
                  <bgColor rgb="FFFFEB9C"/>
                </patternFill>
              </fill>
            </x14:dxf>
          </x14:cfRule>
          <x14:cfRule type="cellIs" priority="77" operator="equal" id="{1DF5EFBE-F881-418C-AE74-A28E8377ABBA}">
            <xm:f>'\\storage_Admin\CentrosLocalesMovilidad\2019\POA\SEPTIEMBRE\2. CHAPINERO\[FRL02.xlsx]LD'!#REF!</xm:f>
            <x14:dxf>
              <font>
                <color rgb="FF9C0006"/>
              </font>
              <fill>
                <patternFill>
                  <bgColor rgb="FFFFC7CE"/>
                </patternFill>
              </fill>
            </x14:dxf>
          </x14:cfRule>
          <x14:cfRule type="cellIs" priority="78" operator="equal" id="{DA30918C-33C5-4054-BCF4-8036F93BBB23}">
            <xm:f>'\\storage_Admin\CentrosLocalesMovilidad\2019\POA\SEPTIEMBRE\2. CHAPINERO\[FRL02.xlsx]LD'!#REF!</xm:f>
            <x14:dxf>
              <font>
                <color rgb="FF006100"/>
              </font>
              <fill>
                <patternFill>
                  <bgColor rgb="FFC6EFCE"/>
                </patternFill>
              </fill>
            </x14:dxf>
          </x14:cfRule>
          <xm:sqref>V48</xm:sqref>
        </x14:conditionalFormatting>
        <x14:conditionalFormatting xmlns:xm="http://schemas.microsoft.com/office/excel/2006/main">
          <x14:cfRule type="cellIs" priority="73" operator="equal" id="{E7C512FA-5EE9-4FAC-B8DC-DFCA897163C5}">
            <xm:f>'\\storage_Admin\CentrosLocalesMovilidad\2019\POA\SEPTIEMBRE\2. CHAPINERO\[FRL02.xlsx]LD'!#REF!</xm:f>
            <x14:dxf>
              <font>
                <color rgb="FF9C6500"/>
              </font>
              <fill>
                <patternFill>
                  <bgColor rgb="FFFFEB9C"/>
                </patternFill>
              </fill>
            </x14:dxf>
          </x14:cfRule>
          <x14:cfRule type="cellIs" priority="74" operator="equal" id="{031683E3-846B-4A85-BCDC-239A3597A577}">
            <xm:f>'\\storage_Admin\CentrosLocalesMovilidad\2019\POA\SEPTIEMBRE\2. CHAPINERO\[FRL02.xlsx]LD'!#REF!</xm:f>
            <x14:dxf>
              <font>
                <color rgb="FF9C0006"/>
              </font>
              <fill>
                <patternFill>
                  <bgColor rgb="FFFFC7CE"/>
                </patternFill>
              </fill>
            </x14:dxf>
          </x14:cfRule>
          <x14:cfRule type="cellIs" priority="75" operator="equal" id="{233C8D2C-9AF1-4340-8E56-B88FAC64E9D9}">
            <xm:f>'\\storage_Admin\CentrosLocalesMovilidad\2019\POA\SEPTIEMBRE\2. CHAPINERO\[FRL02.xlsx]LD'!#REF!</xm:f>
            <x14:dxf>
              <font>
                <color rgb="FF006100"/>
              </font>
              <fill>
                <patternFill>
                  <bgColor rgb="FFC6EFCE"/>
                </patternFill>
              </fill>
            </x14:dxf>
          </x14:cfRule>
          <xm:sqref>V50</xm:sqref>
        </x14:conditionalFormatting>
        <x14:conditionalFormatting xmlns:xm="http://schemas.microsoft.com/office/excel/2006/main">
          <x14:cfRule type="cellIs" priority="70" operator="equal" id="{37ADD8EA-30D2-4FB8-96EA-5183A863EA3C}">
            <xm:f>'\\storage_Admin\CentrosLocalesMovilidad\2019\POA\SEPTIEMBRE\2. CHAPINERO\[FRL02.xlsx]LD'!#REF!</xm:f>
            <x14:dxf>
              <font>
                <color rgb="FF9C6500"/>
              </font>
              <fill>
                <patternFill>
                  <bgColor rgb="FFFFEB9C"/>
                </patternFill>
              </fill>
            </x14:dxf>
          </x14:cfRule>
          <x14:cfRule type="cellIs" priority="71" operator="equal" id="{E6BE7C45-45B3-4EA2-80E5-C75984B7462E}">
            <xm:f>'\\storage_Admin\CentrosLocalesMovilidad\2019\POA\SEPTIEMBRE\2. CHAPINERO\[FRL02.xlsx]LD'!#REF!</xm:f>
            <x14:dxf>
              <font>
                <color rgb="FF9C0006"/>
              </font>
              <fill>
                <patternFill>
                  <bgColor rgb="FFFFC7CE"/>
                </patternFill>
              </fill>
            </x14:dxf>
          </x14:cfRule>
          <x14:cfRule type="cellIs" priority="72" operator="equal" id="{C5611662-D126-43DF-91EA-06CDB268FE81}">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67" operator="equal" id="{469813F7-A4A9-4A48-80CE-D13FD5F1080F}">
            <xm:f>'\\storage_Admin\CentrosLocalesMovilidad\2019\POA\SEPTIEMBRE\2. CHAPINERO\[FRL02.xlsx]LD'!#REF!</xm:f>
            <x14:dxf>
              <font>
                <color rgb="FF9C6500"/>
              </font>
              <fill>
                <patternFill>
                  <bgColor rgb="FFFFEB9C"/>
                </patternFill>
              </fill>
            </x14:dxf>
          </x14:cfRule>
          <x14:cfRule type="cellIs" priority="68" operator="equal" id="{F324DC13-7B1C-4CB4-B2A7-45690AB5EA0E}">
            <xm:f>'\\storage_Admin\CentrosLocalesMovilidad\2019\POA\SEPTIEMBRE\2. CHAPINERO\[FRL02.xlsx]LD'!#REF!</xm:f>
            <x14:dxf>
              <font>
                <color rgb="FF9C0006"/>
              </font>
              <fill>
                <patternFill>
                  <bgColor rgb="FFFFC7CE"/>
                </patternFill>
              </fill>
            </x14:dxf>
          </x14:cfRule>
          <x14:cfRule type="cellIs" priority="69" operator="equal" id="{5D82F72D-0BED-412A-9117-49CBDFC2C1DE}">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64" operator="equal" id="{B78B12FE-62EA-4AD0-BCAA-285A376EFADA}">
            <xm:f>'\\storage_Admin\CentrosLocalesMovilidad\2019\POA\SEPTIEMBRE\2. CHAPINERO\[FRL02.xlsx]LD'!#REF!</xm:f>
            <x14:dxf>
              <font>
                <color rgb="FF9C6500"/>
              </font>
              <fill>
                <patternFill>
                  <bgColor rgb="FFFFEB9C"/>
                </patternFill>
              </fill>
            </x14:dxf>
          </x14:cfRule>
          <x14:cfRule type="cellIs" priority="65" operator="equal" id="{37F101A8-AF07-457F-8EEE-BFD6814D365B}">
            <xm:f>'\\storage_Admin\CentrosLocalesMovilidad\2019\POA\SEPTIEMBRE\2. CHAPINERO\[FRL02.xlsx]LD'!#REF!</xm:f>
            <x14:dxf>
              <font>
                <color rgb="FF9C0006"/>
              </font>
              <fill>
                <patternFill>
                  <bgColor rgb="FFFFC7CE"/>
                </patternFill>
              </fill>
            </x14:dxf>
          </x14:cfRule>
          <x14:cfRule type="cellIs" priority="66" operator="equal" id="{096AC0F3-9844-43B7-8123-CAC7C98D71B6}">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61" operator="equal" id="{8FDFE5FA-0D5E-4FF6-ADBA-AA85DD4BB699}">
            <xm:f>'\\storage_Admin\CentrosLocalesMovilidad\2019\POA\SEPTIEMBRE\2. CHAPINERO\[FRL02.xlsx]LD'!#REF!</xm:f>
            <x14:dxf>
              <font>
                <color rgb="FF9C6500"/>
              </font>
              <fill>
                <patternFill>
                  <bgColor rgb="FFFFEB9C"/>
                </patternFill>
              </fill>
            </x14:dxf>
          </x14:cfRule>
          <x14:cfRule type="cellIs" priority="62" operator="equal" id="{0C11A418-D04F-4646-AC59-3256B1A1C4A5}">
            <xm:f>'\\storage_Admin\CentrosLocalesMovilidad\2019\POA\SEPTIEMBRE\2. CHAPINERO\[FRL02.xlsx]LD'!#REF!</xm:f>
            <x14:dxf>
              <font>
                <color rgb="FF9C0006"/>
              </font>
              <fill>
                <patternFill>
                  <bgColor rgb="FFFFC7CE"/>
                </patternFill>
              </fill>
            </x14:dxf>
          </x14:cfRule>
          <x14:cfRule type="cellIs" priority="63" operator="equal" id="{ECEE90C4-8709-4D3B-88A3-342381BE432E}">
            <xm:f>'\\storage_Admin\CentrosLocalesMovilidad\2019\POA\SEPTIEMBRE\2. CHAPINERO\[FRL02.xlsx]LD'!#REF!</xm:f>
            <x14:dxf>
              <font>
                <color rgb="FF006100"/>
              </font>
              <fill>
                <patternFill>
                  <bgColor rgb="FFC6EFCE"/>
                </patternFill>
              </fill>
            </x14:dxf>
          </x14:cfRule>
          <xm:sqref>V54</xm:sqref>
        </x14:conditionalFormatting>
        <x14:conditionalFormatting xmlns:xm="http://schemas.microsoft.com/office/excel/2006/main">
          <x14:cfRule type="cellIs" priority="58" operator="equal" id="{F0B2F831-1D66-4170-B726-8D19EE42025D}">
            <xm:f>'\\storage_Admin\CentrosLocalesMovilidad\2019\POA\SEPTIEMBRE\2. CHAPINERO\[FRL02.xlsx]LD'!#REF!</xm:f>
            <x14:dxf>
              <font>
                <color rgb="FF9C6500"/>
              </font>
              <fill>
                <patternFill>
                  <bgColor rgb="FFFFEB9C"/>
                </patternFill>
              </fill>
            </x14:dxf>
          </x14:cfRule>
          <x14:cfRule type="cellIs" priority="59" operator="equal" id="{594B335D-1238-4468-848C-93BC6D8A9DFA}">
            <xm:f>'\\storage_Admin\CentrosLocalesMovilidad\2019\POA\SEPTIEMBRE\2. CHAPINERO\[FRL02.xlsx]LD'!#REF!</xm:f>
            <x14:dxf>
              <font>
                <color rgb="FF9C0006"/>
              </font>
              <fill>
                <patternFill>
                  <bgColor rgb="FFFFC7CE"/>
                </patternFill>
              </fill>
            </x14:dxf>
          </x14:cfRule>
          <x14:cfRule type="cellIs" priority="60" operator="equal" id="{C0B6412B-F80E-4CF2-A68B-CE6DE6459CC0}">
            <xm:f>'\\storage_Admin\CentrosLocalesMovilidad\2019\POA\SEPTIEMBRE\2. CHAPINERO\[FRL02.xlsx]LD'!#REF!</xm:f>
            <x14:dxf>
              <font>
                <color rgb="FF006100"/>
              </font>
              <fill>
                <patternFill>
                  <bgColor rgb="FFC6EFCE"/>
                </patternFill>
              </fill>
            </x14:dxf>
          </x14:cfRule>
          <xm:sqref>V51</xm:sqref>
        </x14:conditionalFormatting>
        <x14:conditionalFormatting xmlns:xm="http://schemas.microsoft.com/office/excel/2006/main">
          <x14:cfRule type="cellIs" priority="55" operator="equal" id="{29839C80-9C24-4CDF-AD09-2E862B88C1BC}">
            <xm:f>'\\storage_Admin\CentrosLocalesMovilidad\2019\POA\SEPTIEMBRE\2. CHAPINERO\[FRL02.xlsx]LD'!#REF!</xm:f>
            <x14:dxf>
              <font>
                <color rgb="FF9C6500"/>
              </font>
              <fill>
                <patternFill>
                  <bgColor rgb="FFFFEB9C"/>
                </patternFill>
              </fill>
            </x14:dxf>
          </x14:cfRule>
          <x14:cfRule type="cellIs" priority="56" operator="equal" id="{0808D73B-07C8-4A80-BEEE-866F8F98E803}">
            <xm:f>'\\storage_Admin\CentrosLocalesMovilidad\2019\POA\SEPTIEMBRE\2. CHAPINERO\[FRL02.xlsx]LD'!#REF!</xm:f>
            <x14:dxf>
              <font>
                <color rgb="FF9C0006"/>
              </font>
              <fill>
                <patternFill>
                  <bgColor rgb="FFFFC7CE"/>
                </patternFill>
              </fill>
            </x14:dxf>
          </x14:cfRule>
          <x14:cfRule type="cellIs" priority="57" operator="equal" id="{C49523E2-325C-4D57-8BBB-42654B19C86B}">
            <xm:f>'\\storage_Admin\CentrosLocalesMovilidad\2019\POA\SEPTIEMBRE\2. CHAPINERO\[FRL02.xlsx]LD'!#REF!</xm:f>
            <x14:dxf>
              <font>
                <color rgb="FF006100"/>
              </font>
              <fill>
                <patternFill>
                  <bgColor rgb="FFC6EFCE"/>
                </patternFill>
              </fill>
            </x14:dxf>
          </x14:cfRule>
          <xm:sqref>V52</xm:sqref>
        </x14:conditionalFormatting>
        <x14:conditionalFormatting xmlns:xm="http://schemas.microsoft.com/office/excel/2006/main">
          <x14:cfRule type="cellIs" priority="52" operator="equal" id="{95C9C621-42AF-4EFD-ABF7-74EB4A1800ED}">
            <xm:f>'\\storage_Admin\CentrosLocalesMovilidad\2019\POA\SEPTIEMBRE\2. CHAPINERO\[FRL02.xlsx]LD'!#REF!</xm:f>
            <x14:dxf>
              <font>
                <color rgb="FF9C6500"/>
              </font>
              <fill>
                <patternFill>
                  <bgColor rgb="FFFFEB9C"/>
                </patternFill>
              </fill>
            </x14:dxf>
          </x14:cfRule>
          <x14:cfRule type="cellIs" priority="53" operator="equal" id="{B87D6280-AAEC-4246-AAD1-937308DB8843}">
            <xm:f>'\\storage_Admin\CentrosLocalesMovilidad\2019\POA\SEPTIEMBRE\2. CHAPINERO\[FRL02.xlsx]LD'!#REF!</xm:f>
            <x14:dxf>
              <font>
                <color rgb="FF9C0006"/>
              </font>
              <fill>
                <patternFill>
                  <bgColor rgb="FFFFC7CE"/>
                </patternFill>
              </fill>
            </x14:dxf>
          </x14:cfRule>
          <x14:cfRule type="cellIs" priority="54" operator="equal" id="{BC8D6D02-DC9A-47A9-83ED-0860D241E731}">
            <xm:f>'\\storage_Admin\CentrosLocalesMovilidad\2019\POA\SEPTIEMBRE\2. CHAPINERO\[FRL02.xlsx]LD'!#REF!</xm:f>
            <x14:dxf>
              <font>
                <color rgb="FF006100"/>
              </font>
              <fill>
                <patternFill>
                  <bgColor rgb="FFC6EFCE"/>
                </patternFill>
              </fill>
            </x14:dxf>
          </x14:cfRule>
          <xm:sqref>V53</xm:sqref>
        </x14:conditionalFormatting>
        <x14:conditionalFormatting xmlns:xm="http://schemas.microsoft.com/office/excel/2006/main">
          <x14:cfRule type="cellIs" priority="49" operator="equal" id="{5BACC1DA-2F0D-4F0B-9C76-9DBD7935567E}">
            <xm:f>'\\storage_Admin\CentrosLocalesMovilidad\2019\POA\SEPTIEMBRE\2. CHAPINERO\[FRL02.xlsx]LD'!#REF!</xm:f>
            <x14:dxf>
              <font>
                <color rgb="FF9C6500"/>
              </font>
              <fill>
                <patternFill>
                  <bgColor rgb="FFFFEB9C"/>
                </patternFill>
              </fill>
            </x14:dxf>
          </x14:cfRule>
          <x14:cfRule type="cellIs" priority="50" operator="equal" id="{92BA705F-5049-49E5-B124-FEB0D842BCB5}">
            <xm:f>'\\storage_Admin\CentrosLocalesMovilidad\2019\POA\SEPTIEMBRE\2. CHAPINERO\[FRL02.xlsx]LD'!#REF!</xm:f>
            <x14:dxf>
              <font>
                <color rgb="FF9C0006"/>
              </font>
              <fill>
                <patternFill>
                  <bgColor rgb="FFFFC7CE"/>
                </patternFill>
              </fill>
            </x14:dxf>
          </x14:cfRule>
          <x14:cfRule type="cellIs" priority="51" operator="equal" id="{B6C601DA-5D67-4D5B-B550-F41442607186}">
            <xm:f>'\\storage_Admin\CentrosLocalesMovilidad\2019\POA\SEPTIEMBRE\2. CHAPINERO\[FRL02.xlsx]LD'!#REF!</xm:f>
            <x14:dxf>
              <font>
                <color rgb="FF006100"/>
              </font>
              <fill>
                <patternFill>
                  <bgColor rgb="FFC6EFCE"/>
                </patternFill>
              </fill>
            </x14:dxf>
          </x14:cfRule>
          <xm:sqref>V55:V57</xm:sqref>
        </x14:conditionalFormatting>
        <x14:conditionalFormatting xmlns:xm="http://schemas.microsoft.com/office/excel/2006/main">
          <x14:cfRule type="cellIs" priority="46" operator="equal" id="{15C5935E-F363-4E46-B756-6878801F301B}">
            <xm:f>'\\storage_Admin\CentrosLocalesMovilidad\2019\POA\SEPTIEMBRE\2. CHAPINERO\[FRL02.xlsx]LD'!#REF!</xm:f>
            <x14:dxf>
              <font>
                <color rgb="FF9C6500"/>
              </font>
              <fill>
                <patternFill>
                  <bgColor rgb="FFFFEB9C"/>
                </patternFill>
              </fill>
            </x14:dxf>
          </x14:cfRule>
          <x14:cfRule type="cellIs" priority="47" operator="equal" id="{FCB32638-523C-4944-A97E-6300DB0F63A9}">
            <xm:f>'\\storage_Admin\CentrosLocalesMovilidad\2019\POA\SEPTIEMBRE\2. CHAPINERO\[FRL02.xlsx]LD'!#REF!</xm:f>
            <x14:dxf>
              <font>
                <color rgb="FF9C0006"/>
              </font>
              <fill>
                <patternFill>
                  <bgColor rgb="FFFFC7CE"/>
                </patternFill>
              </fill>
            </x14:dxf>
          </x14:cfRule>
          <x14:cfRule type="cellIs" priority="48" operator="equal" id="{3A2F892C-ECF2-48CD-A268-6F2853ECEE9A}">
            <xm:f>'\\storage_Admin\CentrosLocalesMovilidad\2019\POA\SEPTIEMBRE\2. CHAPINERO\[FRL02.xlsx]LD'!#REF!</xm:f>
            <x14:dxf>
              <font>
                <color rgb="FF006100"/>
              </font>
              <fill>
                <patternFill>
                  <bgColor rgb="FFC6EFCE"/>
                </patternFill>
              </fill>
            </x14:dxf>
          </x14:cfRule>
          <xm:sqref>V59</xm:sqref>
        </x14:conditionalFormatting>
        <x14:conditionalFormatting xmlns:xm="http://schemas.microsoft.com/office/excel/2006/main">
          <x14:cfRule type="cellIs" priority="43" operator="equal" id="{4DCB8CE0-3D5C-4A3D-BB05-C7A7FB8DA5AE}">
            <xm:f>'\\storage_Admin\CentrosLocalesMovilidad\2019\POA\SEPTIEMBRE\2. CHAPINERO\[FRL02.xlsx]LD'!#REF!</xm:f>
            <x14:dxf>
              <font>
                <color rgb="FF9C6500"/>
              </font>
              <fill>
                <patternFill>
                  <bgColor rgb="FFFFEB9C"/>
                </patternFill>
              </fill>
            </x14:dxf>
          </x14:cfRule>
          <x14:cfRule type="cellIs" priority="44" operator="equal" id="{E313B0FF-0924-471E-8AE1-E6DE5F441982}">
            <xm:f>'\\storage_Admin\CentrosLocalesMovilidad\2019\POA\SEPTIEMBRE\2. CHAPINERO\[FRL02.xlsx]LD'!#REF!</xm:f>
            <x14:dxf>
              <font>
                <color rgb="FF9C0006"/>
              </font>
              <fill>
                <patternFill>
                  <bgColor rgb="FFFFC7CE"/>
                </patternFill>
              </fill>
            </x14:dxf>
          </x14:cfRule>
          <x14:cfRule type="cellIs" priority="45" operator="equal" id="{9880036B-C262-45F8-B0A0-24CF3240B780}">
            <xm:f>'\\storage_Admin\CentrosLocalesMovilidad\2019\POA\SEPTIEMBRE\2. CHAPINERO\[FRL02.xlsx]LD'!#REF!</xm:f>
            <x14:dxf>
              <font>
                <color rgb="FF006100"/>
              </font>
              <fill>
                <patternFill>
                  <bgColor rgb="FFC6EFCE"/>
                </patternFill>
              </fill>
            </x14:dxf>
          </x14:cfRule>
          <xm:sqref>V60</xm:sqref>
        </x14:conditionalFormatting>
        <x14:conditionalFormatting xmlns:xm="http://schemas.microsoft.com/office/excel/2006/main">
          <x14:cfRule type="cellIs" priority="40" operator="equal" id="{0DB37813-05C7-40F1-BD12-9750658ED2D9}">
            <xm:f>'\\storage_Admin\CentrosLocalesMovilidad\2019\POA\SEPTIEMBRE\2. CHAPINERO\[FRL02.xlsx]LD'!#REF!</xm:f>
            <x14:dxf>
              <font>
                <color rgb="FF9C6500"/>
              </font>
              <fill>
                <patternFill>
                  <bgColor rgb="FFFFEB9C"/>
                </patternFill>
              </fill>
            </x14:dxf>
          </x14:cfRule>
          <x14:cfRule type="cellIs" priority="41" operator="equal" id="{775191AA-33B1-4A33-AEE2-C6785BB8312B}">
            <xm:f>'\\storage_Admin\CentrosLocalesMovilidad\2019\POA\SEPTIEMBRE\2. CHAPINERO\[FRL02.xlsx]LD'!#REF!</xm:f>
            <x14:dxf>
              <font>
                <color rgb="FF9C0006"/>
              </font>
              <fill>
                <patternFill>
                  <bgColor rgb="FFFFC7CE"/>
                </patternFill>
              </fill>
            </x14:dxf>
          </x14:cfRule>
          <x14:cfRule type="cellIs" priority="42" operator="equal" id="{AFED9392-AB5A-44D1-B383-4474D7F00AAC}">
            <xm:f>'\\storage_Admin\CentrosLocalesMovilidad\2019\POA\SEPTIEMBRE\2. CHAPINERO\[FRL02.xlsx]LD'!#REF!</xm:f>
            <x14:dxf>
              <font>
                <color rgb="FF006100"/>
              </font>
              <fill>
                <patternFill>
                  <bgColor rgb="FFC6EFCE"/>
                </patternFill>
              </fill>
            </x14:dxf>
          </x14:cfRule>
          <xm:sqref>V61</xm:sqref>
        </x14:conditionalFormatting>
        <x14:conditionalFormatting xmlns:xm="http://schemas.microsoft.com/office/excel/2006/main">
          <x14:cfRule type="cellIs" priority="37" operator="equal" id="{20FABB0C-D53D-4671-9E7A-6FF54511CA27}">
            <xm:f>'\\storage_Admin\CentrosLocalesMovilidad\2019\POA\SEPTIEMBRE\2. CHAPINERO\[FRL02.xlsx]LD'!#REF!</xm:f>
            <x14:dxf>
              <font>
                <color rgb="FF9C6500"/>
              </font>
              <fill>
                <patternFill>
                  <bgColor rgb="FFFFEB9C"/>
                </patternFill>
              </fill>
            </x14:dxf>
          </x14:cfRule>
          <x14:cfRule type="cellIs" priority="38" operator="equal" id="{71DA1293-ED08-4423-AD29-D3F70F8C1770}">
            <xm:f>'\\storage_Admin\CentrosLocalesMovilidad\2019\POA\SEPTIEMBRE\2. CHAPINERO\[FRL02.xlsx]LD'!#REF!</xm:f>
            <x14:dxf>
              <font>
                <color rgb="FF9C0006"/>
              </font>
              <fill>
                <patternFill>
                  <bgColor rgb="FFFFC7CE"/>
                </patternFill>
              </fill>
            </x14:dxf>
          </x14:cfRule>
          <x14:cfRule type="cellIs" priority="39" operator="equal" id="{2598BCD0-E4D1-41A9-8E75-70F6F55A746A}">
            <xm:f>'\\storage_Admin\CentrosLocalesMovilidad\2019\POA\SEPTIEMBRE\2. CHAPINERO\[FRL02.xlsx]LD'!#REF!</xm:f>
            <x14:dxf>
              <font>
                <color rgb="FF006100"/>
              </font>
              <fill>
                <patternFill>
                  <bgColor rgb="FFC6EFCE"/>
                </patternFill>
              </fill>
            </x14:dxf>
          </x14:cfRule>
          <xm:sqref>V62</xm:sqref>
        </x14:conditionalFormatting>
        <x14:conditionalFormatting xmlns:xm="http://schemas.microsoft.com/office/excel/2006/main">
          <x14:cfRule type="cellIs" priority="34" operator="equal" id="{2CEA05EF-90F0-4286-B346-E93F76560D4C}">
            <xm:f>'\\storage_Admin\CentrosLocalesMovilidad\2019\POA\SEPTIEMBRE\2. CHAPINERO\[FRL02.xlsx]LD'!#REF!</xm:f>
            <x14:dxf>
              <font>
                <color rgb="FF9C6500"/>
              </font>
              <fill>
                <patternFill>
                  <bgColor rgb="FFFFEB9C"/>
                </patternFill>
              </fill>
            </x14:dxf>
          </x14:cfRule>
          <x14:cfRule type="cellIs" priority="35" operator="equal" id="{2EAAEDA4-682A-4140-9059-46607A6B168E}">
            <xm:f>'\\storage_Admin\CentrosLocalesMovilidad\2019\POA\SEPTIEMBRE\2. CHAPINERO\[FRL02.xlsx]LD'!#REF!</xm:f>
            <x14:dxf>
              <font>
                <color rgb="FF9C0006"/>
              </font>
              <fill>
                <patternFill>
                  <bgColor rgb="FFFFC7CE"/>
                </patternFill>
              </fill>
            </x14:dxf>
          </x14:cfRule>
          <x14:cfRule type="cellIs" priority="36" operator="equal" id="{F8F541B8-ADC7-463C-8D4E-85CEC12EE34A}">
            <xm:f>'\\storage_Admin\CentrosLocalesMovilidad\2019\POA\SEPTIEMBRE\2. CHAPINERO\[FRL02.xlsx]LD'!#REF!</xm:f>
            <x14:dxf>
              <font>
                <color rgb="FF006100"/>
              </font>
              <fill>
                <patternFill>
                  <bgColor rgb="FFC6EFCE"/>
                </patternFill>
              </fill>
            </x14:dxf>
          </x14:cfRule>
          <xm:sqref>V63</xm:sqref>
        </x14:conditionalFormatting>
        <x14:conditionalFormatting xmlns:xm="http://schemas.microsoft.com/office/excel/2006/main">
          <x14:cfRule type="cellIs" priority="31" operator="equal" id="{3BE25B5F-B363-40E6-9676-B7309BB176B5}">
            <xm:f>'\\storage_Admin\CentrosLocalesMovilidad\2019\POA\SEPTIEMBRE\2. CHAPINERO\[FRL02.xlsx]LD'!#REF!</xm:f>
            <x14:dxf>
              <font>
                <color rgb="FF9C6500"/>
              </font>
              <fill>
                <patternFill>
                  <bgColor rgb="FFFFEB9C"/>
                </patternFill>
              </fill>
            </x14:dxf>
          </x14:cfRule>
          <x14:cfRule type="cellIs" priority="32" operator="equal" id="{AA180A93-E47D-4D0B-B448-947155F86763}">
            <xm:f>'\\storage_Admin\CentrosLocalesMovilidad\2019\POA\SEPTIEMBRE\2. CHAPINERO\[FRL02.xlsx]LD'!#REF!</xm:f>
            <x14:dxf>
              <font>
                <color rgb="FF9C0006"/>
              </font>
              <fill>
                <patternFill>
                  <bgColor rgb="FFFFC7CE"/>
                </patternFill>
              </fill>
            </x14:dxf>
          </x14:cfRule>
          <x14:cfRule type="cellIs" priority="33" operator="equal" id="{CD516015-B078-430A-B603-8D46E9B6DFB3}">
            <xm:f>'\\storage_Admin\CentrosLocalesMovilidad\2019\POA\SEPTIEMBRE\2. CHAPINERO\[FRL02.xlsx]LD'!#REF!</xm:f>
            <x14:dxf>
              <font>
                <color rgb="FF006100"/>
              </font>
              <fill>
                <patternFill>
                  <bgColor rgb="FFC6EFCE"/>
                </patternFill>
              </fill>
            </x14:dxf>
          </x14:cfRule>
          <xm:sqref>V64</xm:sqref>
        </x14:conditionalFormatting>
        <x14:conditionalFormatting xmlns:xm="http://schemas.microsoft.com/office/excel/2006/main">
          <x14:cfRule type="cellIs" priority="28" operator="equal" id="{AD666DDD-2547-48F5-B700-108BDA4C14AB}">
            <xm:f>'\\storage_Admin\CentrosLocalesMovilidad\2019\POA\SEPTIEMBRE\2. CHAPINERO\[FRL02.xlsx]LD'!#REF!</xm:f>
            <x14:dxf>
              <font>
                <color rgb="FF9C6500"/>
              </font>
              <fill>
                <patternFill>
                  <bgColor rgb="FFFFEB9C"/>
                </patternFill>
              </fill>
            </x14:dxf>
          </x14:cfRule>
          <x14:cfRule type="cellIs" priority="29" operator="equal" id="{CAEF1531-350E-45F9-9B2A-750AC8A06CB3}">
            <xm:f>'\\storage_Admin\CentrosLocalesMovilidad\2019\POA\SEPTIEMBRE\2. CHAPINERO\[FRL02.xlsx]LD'!#REF!</xm:f>
            <x14:dxf>
              <font>
                <color rgb="FF9C0006"/>
              </font>
              <fill>
                <patternFill>
                  <bgColor rgb="FFFFC7CE"/>
                </patternFill>
              </fill>
            </x14:dxf>
          </x14:cfRule>
          <x14:cfRule type="cellIs" priority="30" operator="equal" id="{43833275-9ABA-4612-A921-8D2F8F2CA742}">
            <xm:f>'\\storage_Admin\CentrosLocalesMovilidad\2019\POA\SEPTIEMBRE\2. CHAPINERO\[FRL02.xlsx]LD'!#REF!</xm:f>
            <x14:dxf>
              <font>
                <color rgb="FF006100"/>
              </font>
              <fill>
                <patternFill>
                  <bgColor rgb="FFC6EFCE"/>
                </patternFill>
              </fill>
            </x14:dxf>
          </x14:cfRule>
          <xm:sqref>V65</xm:sqref>
        </x14:conditionalFormatting>
        <x14:conditionalFormatting xmlns:xm="http://schemas.microsoft.com/office/excel/2006/main">
          <x14:cfRule type="cellIs" priority="25" operator="equal" id="{7F8839BB-7FD7-47B2-B3DB-779E2D58F487}">
            <xm:f>'\\storage_Admin\CentrosLocalesMovilidad\2019\POA\SEPTIEMBRE\2. CHAPINERO\[FRL02.xlsx]LD'!#REF!</xm:f>
            <x14:dxf>
              <font>
                <color rgb="FF9C6500"/>
              </font>
              <fill>
                <patternFill>
                  <bgColor rgb="FFFFEB9C"/>
                </patternFill>
              </fill>
            </x14:dxf>
          </x14:cfRule>
          <x14:cfRule type="cellIs" priority="26" operator="equal" id="{B195A378-DB9F-487F-8031-EAC4CED643DB}">
            <xm:f>'\\storage_Admin\CentrosLocalesMovilidad\2019\POA\SEPTIEMBRE\2. CHAPINERO\[FRL02.xlsx]LD'!#REF!</xm:f>
            <x14:dxf>
              <font>
                <color rgb="FF9C0006"/>
              </font>
              <fill>
                <patternFill>
                  <bgColor rgb="FFFFC7CE"/>
                </patternFill>
              </fill>
            </x14:dxf>
          </x14:cfRule>
          <x14:cfRule type="cellIs" priority="27" operator="equal" id="{502ECF73-7BFF-4F0C-9CC3-4DEA0D2B9FEC}">
            <xm:f>'\\storage_Admin\CentrosLocalesMovilidad\2019\POA\SEPTIEMBRE\2. CHAPINERO\[FRL02.xlsx]LD'!#REF!</xm:f>
            <x14:dxf>
              <font>
                <color rgb="FF006100"/>
              </font>
              <fill>
                <patternFill>
                  <bgColor rgb="FFC6EFCE"/>
                </patternFill>
              </fill>
            </x14:dxf>
          </x14:cfRule>
          <xm:sqref>V66</xm:sqref>
        </x14:conditionalFormatting>
        <x14:conditionalFormatting xmlns:xm="http://schemas.microsoft.com/office/excel/2006/main">
          <x14:cfRule type="cellIs" priority="22" operator="equal" id="{BF334B61-E947-45CC-9B41-4B5ADF138CD4}">
            <xm:f>'\\storage_Admin\CentrosLocalesMovilidad\2019\POA\SEPTIEMBRE\2. CHAPINERO\[FRL02.xlsx]LD'!#REF!</xm:f>
            <x14:dxf>
              <font>
                <color rgb="FF9C6500"/>
              </font>
              <fill>
                <patternFill>
                  <bgColor rgb="FFFFEB9C"/>
                </patternFill>
              </fill>
            </x14:dxf>
          </x14:cfRule>
          <x14:cfRule type="cellIs" priority="23" operator="equal" id="{8FDDF049-DA0A-49EA-B156-29983E0FB34D}">
            <xm:f>'\\storage_Admin\CentrosLocalesMovilidad\2019\POA\SEPTIEMBRE\2. CHAPINERO\[FRL02.xlsx]LD'!#REF!</xm:f>
            <x14:dxf>
              <font>
                <color rgb="FF9C0006"/>
              </font>
              <fill>
                <patternFill>
                  <bgColor rgb="FFFFC7CE"/>
                </patternFill>
              </fill>
            </x14:dxf>
          </x14:cfRule>
          <x14:cfRule type="cellIs" priority="24" operator="equal" id="{D0D8C461-2A58-4661-ADF2-4C553FC1D743}">
            <xm:f>'\\storage_Admin\CentrosLocalesMovilidad\2019\POA\SEPTIEMBRE\2. CHAPINERO\[FRL02.xlsx]LD'!#REF!</xm:f>
            <x14:dxf>
              <font>
                <color rgb="FF006100"/>
              </font>
              <fill>
                <patternFill>
                  <bgColor rgb="FFC6EFCE"/>
                </patternFill>
              </fill>
            </x14:dxf>
          </x14:cfRule>
          <xm:sqref>V67</xm:sqref>
        </x14:conditionalFormatting>
        <x14:conditionalFormatting xmlns:xm="http://schemas.microsoft.com/office/excel/2006/main">
          <x14:cfRule type="cellIs" priority="19" operator="equal" id="{957B5799-2DC6-4BFA-A692-A9E880187280}">
            <xm:f>'\\storage_Admin\CentrosLocalesMovilidad\2019\POA\SEPTIEMBRE\2. CHAPINERO\[FRL02.xlsx]LD'!#REF!</xm:f>
            <x14:dxf>
              <font>
                <color rgb="FF9C6500"/>
              </font>
              <fill>
                <patternFill>
                  <bgColor rgb="FFFFEB9C"/>
                </patternFill>
              </fill>
            </x14:dxf>
          </x14:cfRule>
          <x14:cfRule type="cellIs" priority="20" operator="equal" id="{C84B5953-C219-47BE-A497-75FD020C35B4}">
            <xm:f>'\\storage_Admin\CentrosLocalesMovilidad\2019\POA\SEPTIEMBRE\2. CHAPINERO\[FRL02.xlsx]LD'!#REF!</xm:f>
            <x14:dxf>
              <font>
                <color rgb="FF9C0006"/>
              </font>
              <fill>
                <patternFill>
                  <bgColor rgb="FFFFC7CE"/>
                </patternFill>
              </fill>
            </x14:dxf>
          </x14:cfRule>
          <x14:cfRule type="cellIs" priority="21" operator="equal" id="{2123583D-5E40-4D0F-B265-8CF5E79B8B11}">
            <xm:f>'\\storage_Admin\CentrosLocalesMovilidad\2019\POA\SEPTIEMBRE\2. CHAPINERO\[FRL02.xlsx]LD'!#REF!</xm:f>
            <x14:dxf>
              <font>
                <color rgb="FF006100"/>
              </font>
              <fill>
                <patternFill>
                  <bgColor rgb="FFC6EFCE"/>
                </patternFill>
              </fill>
            </x14:dxf>
          </x14:cfRule>
          <xm:sqref>V68</xm:sqref>
        </x14:conditionalFormatting>
        <x14:conditionalFormatting xmlns:xm="http://schemas.microsoft.com/office/excel/2006/main">
          <x14:cfRule type="cellIs" priority="16" operator="equal" id="{0739AECE-E48B-46C5-902B-5B930A78B4C6}">
            <xm:f>'\\storage_Admin\CentrosLocalesMovilidad\2019\POA\SEPTIEMBRE\2. CHAPINERO\[FRL02.xlsx]LD'!#REF!</xm:f>
            <x14:dxf>
              <font>
                <color rgb="FF9C6500"/>
              </font>
              <fill>
                <patternFill>
                  <bgColor rgb="FFFFEB9C"/>
                </patternFill>
              </fill>
            </x14:dxf>
          </x14:cfRule>
          <x14:cfRule type="cellIs" priority="17" operator="equal" id="{C4EC824C-8199-474A-BAEF-2B61D63E6EB4}">
            <xm:f>'\\storage_Admin\CentrosLocalesMovilidad\2019\POA\SEPTIEMBRE\2. CHAPINERO\[FRL02.xlsx]LD'!#REF!</xm:f>
            <x14:dxf>
              <font>
                <color rgb="FF9C0006"/>
              </font>
              <fill>
                <patternFill>
                  <bgColor rgb="FFFFC7CE"/>
                </patternFill>
              </fill>
            </x14:dxf>
          </x14:cfRule>
          <x14:cfRule type="cellIs" priority="18" operator="equal" id="{DB18C2C3-FAB9-4EA6-96D0-D873EA71B921}">
            <xm:f>'\\storage_Admin\CentrosLocalesMovilidad\2019\POA\SEPTIEMBRE\2. CHAPINERO\[FRL02.xlsx]LD'!#REF!</xm:f>
            <x14:dxf>
              <font>
                <color rgb="FF006100"/>
              </font>
              <fill>
                <patternFill>
                  <bgColor rgb="FFC6EFCE"/>
                </patternFill>
              </fill>
            </x14:dxf>
          </x14:cfRule>
          <xm:sqref>V69</xm:sqref>
        </x14:conditionalFormatting>
        <x14:conditionalFormatting xmlns:xm="http://schemas.microsoft.com/office/excel/2006/main">
          <x14:cfRule type="cellIs" priority="13" operator="equal" id="{CEA7FE85-0D41-4D86-A423-D6FE5B232704}">
            <xm:f>'\\storage_Admin\CentrosLocalesMovilidad\2019\POA\SEPTIEMBRE\2. CHAPINERO\[FRL02.xlsx]LD'!#REF!</xm:f>
            <x14:dxf>
              <font>
                <color rgb="FF9C6500"/>
              </font>
              <fill>
                <patternFill>
                  <bgColor rgb="FFFFEB9C"/>
                </patternFill>
              </fill>
            </x14:dxf>
          </x14:cfRule>
          <x14:cfRule type="cellIs" priority="14" operator="equal" id="{66603C60-B897-4192-8326-8A393D6A0DE3}">
            <xm:f>'\\storage_Admin\CentrosLocalesMovilidad\2019\POA\SEPTIEMBRE\2. CHAPINERO\[FRL02.xlsx]LD'!#REF!</xm:f>
            <x14:dxf>
              <font>
                <color rgb="FF9C0006"/>
              </font>
              <fill>
                <patternFill>
                  <bgColor rgb="FFFFC7CE"/>
                </patternFill>
              </fill>
            </x14:dxf>
          </x14:cfRule>
          <x14:cfRule type="cellIs" priority="15" operator="equal" id="{3159C282-E334-407A-9C55-F98C77C42376}">
            <xm:f>'\\storage_Admin\CentrosLocalesMovilidad\2019\POA\SEPTIEMBRE\2. CHAPINERO\[FRL02.xlsx]LD'!#REF!</xm:f>
            <x14:dxf>
              <font>
                <color rgb="FF006100"/>
              </font>
              <fill>
                <patternFill>
                  <bgColor rgb="FFC6EFCE"/>
                </patternFill>
              </fill>
            </x14:dxf>
          </x14:cfRule>
          <xm:sqref>V70</xm:sqref>
        </x14:conditionalFormatting>
        <x14:conditionalFormatting xmlns:xm="http://schemas.microsoft.com/office/excel/2006/main">
          <x14:cfRule type="cellIs" priority="10" operator="equal" id="{1C68A61C-E61E-414A-883A-842452D136BB}">
            <xm:f>'\\storage_Admin\CentrosLocalesMovilidad\2019\POA\SEPTIEMBRE\2. CHAPINERO\[FRL02.xlsx]LD'!#REF!</xm:f>
            <x14:dxf>
              <font>
                <color rgb="FF9C6500"/>
              </font>
              <fill>
                <patternFill>
                  <bgColor rgb="FFFFEB9C"/>
                </patternFill>
              </fill>
            </x14:dxf>
          </x14:cfRule>
          <x14:cfRule type="cellIs" priority="11" operator="equal" id="{75DDB066-DC4C-4794-BFAC-1D3417F34FCA}">
            <xm:f>'\\storage_Admin\CentrosLocalesMovilidad\2019\POA\SEPTIEMBRE\2. CHAPINERO\[FRL02.xlsx]LD'!#REF!</xm:f>
            <x14:dxf>
              <font>
                <color rgb="FF9C0006"/>
              </font>
              <fill>
                <patternFill>
                  <bgColor rgb="FFFFC7CE"/>
                </patternFill>
              </fill>
            </x14:dxf>
          </x14:cfRule>
          <x14:cfRule type="cellIs" priority="12" operator="equal" id="{C023D4DD-B075-47A2-85EC-3D52113BE9AA}">
            <xm:f>'\\storage_Admin\CentrosLocalesMovilidad\2019\POA\SEPTIEMBRE\2. CHAPINERO\[FRL02.xlsx]LD'!#REF!</xm:f>
            <x14:dxf>
              <font>
                <color rgb="FF006100"/>
              </font>
              <fill>
                <patternFill>
                  <bgColor rgb="FFC6EFCE"/>
                </patternFill>
              </fill>
            </x14:dxf>
          </x14:cfRule>
          <xm:sqref>V71</xm:sqref>
        </x14:conditionalFormatting>
        <x14:conditionalFormatting xmlns:xm="http://schemas.microsoft.com/office/excel/2006/main">
          <x14:cfRule type="cellIs" priority="7" operator="equal" id="{801B70E9-DC9C-4105-8D20-CD2B516D98A6}">
            <xm:f>'\\storage_Admin\CentrosLocalesMovilidad\2019\POA\SEPTIEMBRE\2. CHAPINERO\[FRL02.xlsx]LD'!#REF!</xm:f>
            <x14:dxf>
              <font>
                <color rgb="FF9C6500"/>
              </font>
              <fill>
                <patternFill>
                  <bgColor rgb="FFFFEB9C"/>
                </patternFill>
              </fill>
            </x14:dxf>
          </x14:cfRule>
          <x14:cfRule type="cellIs" priority="8" operator="equal" id="{B302CA13-0D79-4EAD-BD22-D30476B122D6}">
            <xm:f>'\\storage_Admin\CentrosLocalesMovilidad\2019\POA\SEPTIEMBRE\2. CHAPINERO\[FRL02.xlsx]LD'!#REF!</xm:f>
            <x14:dxf>
              <font>
                <color rgb="FF9C0006"/>
              </font>
              <fill>
                <patternFill>
                  <bgColor rgb="FFFFC7CE"/>
                </patternFill>
              </fill>
            </x14:dxf>
          </x14:cfRule>
          <x14:cfRule type="cellIs" priority="9" operator="equal" id="{D0284AD2-E174-471D-B6DC-9BB70940FC14}">
            <xm:f>'\\storage_Admin\CentrosLocalesMovilidad\2019\POA\SEPTIEMBRE\2. CHAPINERO\[FRL02.xlsx]LD'!#REF!</xm:f>
            <x14:dxf>
              <font>
                <color rgb="FF006100"/>
              </font>
              <fill>
                <patternFill>
                  <bgColor rgb="FFC6EFCE"/>
                </patternFill>
              </fill>
            </x14:dxf>
          </x14:cfRule>
          <xm:sqref>V72</xm:sqref>
        </x14:conditionalFormatting>
        <x14:conditionalFormatting xmlns:xm="http://schemas.microsoft.com/office/excel/2006/main">
          <x14:cfRule type="cellIs" priority="4" operator="equal" id="{381FD241-6405-4F9C-B6A5-545A16215DB9}">
            <xm:f>'\\storage_Admin\CentrosLocalesMovilidad\2019\POA\SEPTIEMBRE\2. CHAPINERO\[FRL02.xlsx]LD'!#REF!</xm:f>
            <x14:dxf>
              <font>
                <color rgb="FF9C6500"/>
              </font>
              <fill>
                <patternFill>
                  <bgColor rgb="FFFFEB9C"/>
                </patternFill>
              </fill>
            </x14:dxf>
          </x14:cfRule>
          <x14:cfRule type="cellIs" priority="5" operator="equal" id="{B1896614-088A-4BE5-AB88-F728FB3048E8}">
            <xm:f>'\\storage_Admin\CentrosLocalesMovilidad\2019\POA\SEPTIEMBRE\2. CHAPINERO\[FRL02.xlsx]LD'!#REF!</xm:f>
            <x14:dxf>
              <font>
                <color rgb="FF9C0006"/>
              </font>
              <fill>
                <patternFill>
                  <bgColor rgb="FFFFC7CE"/>
                </patternFill>
              </fill>
            </x14:dxf>
          </x14:cfRule>
          <x14:cfRule type="cellIs" priority="6" operator="equal" id="{B7C795B8-7E05-4466-9448-A7EE734C124E}">
            <xm:f>'\\storage_Admin\CentrosLocalesMovilidad\2019\POA\SEPTIEMBRE\2. CHAPINERO\[FRL02.xlsx]LD'!#REF!</xm:f>
            <x14:dxf>
              <font>
                <color rgb="FF006100"/>
              </font>
              <fill>
                <patternFill>
                  <bgColor rgb="FFC6EFCE"/>
                </patternFill>
              </fill>
            </x14:dxf>
          </x14:cfRule>
          <xm:sqref>V73:V75</xm:sqref>
        </x14:conditionalFormatting>
        <x14:conditionalFormatting xmlns:xm="http://schemas.microsoft.com/office/excel/2006/main">
          <x14:cfRule type="cellIs" priority="1" operator="equal" id="{AD052C6B-EB55-4AEF-B462-2A7CE4CCF23F}">
            <xm:f>'\\storage_Admin\CentrosLocalesMovilidad\2019\POA\SEPTIEMBRE\2. CHAPINERO\[FRL02.xlsx]LD'!#REF!</xm:f>
            <x14:dxf>
              <font>
                <color rgb="FF9C6500"/>
              </font>
              <fill>
                <patternFill>
                  <bgColor rgb="FFFFEB9C"/>
                </patternFill>
              </fill>
            </x14:dxf>
          </x14:cfRule>
          <x14:cfRule type="cellIs" priority="2" operator="equal" id="{0B3E41F8-6EBF-4663-B09E-951560E47EE8}">
            <xm:f>'\\storage_Admin\CentrosLocalesMovilidad\2019\POA\SEPTIEMBRE\2. CHAPINERO\[FRL02.xlsx]LD'!#REF!</xm:f>
            <x14:dxf>
              <font>
                <color rgb="FF9C0006"/>
              </font>
              <fill>
                <patternFill>
                  <bgColor rgb="FFFFC7CE"/>
                </patternFill>
              </fill>
            </x14:dxf>
          </x14:cfRule>
          <x14:cfRule type="cellIs" priority="3" operator="equal" id="{12A3F0AC-62A6-4BBA-A551-F79D511437ED}">
            <xm:f>'\\storage_Admin\CentrosLocalesMovilidad\2019\POA\SEPTIEMBRE\2. CHAPINERO\[FRL02.xlsx]LD'!#REF!</xm:f>
            <x14:dxf>
              <font>
                <color rgb="FF006100"/>
              </font>
              <fill>
                <patternFill>
                  <bgColor rgb="FFC6EFCE"/>
                </patternFill>
              </fill>
            </x14:dxf>
          </x14:cfRule>
          <xm:sqref>V76</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I77:I203</xm:sqref>
        </x14:dataValidation>
        <x14:dataValidation type="list" allowBlank="1" showInputMessage="1" showErrorMessage="1">
          <x14:formula1>
            <xm:f>'C:\Users\Lenovo\Documents\procedimiento de participacion\[PM06-PR04-F02.xlsx]LD'!#REF!</xm:f>
          </x14:formula1>
          <xm:sqref>J77:N203 U77:U203 F77:F203 Y77:Y203</xm:sqref>
        </x14:dataValidation>
        <x14:dataValidation type="list" allowBlank="1" showInputMessage="1" showErrorMessage="1">
          <x14:formula1>
            <xm:f>'\\storage_Admin\CentrosLocalesMovilidad\2019\POA\SEPTIEMBRE\2. CHAPINERO\[FRL02.xlsx]LD'!#REF!</xm:f>
          </x14:formula1>
          <xm:sqref>M6:M76</xm:sqref>
        </x14:dataValidation>
        <x14:dataValidation type="list" allowBlank="1" showInputMessage="1" showErrorMessage="1">
          <x14:formula1>
            <xm:f>'\\storage_Admin\CentrosLocalesMovilidad\2019\POA\SEPTIEMBRE\2. CHAPINERO\[FRL02.xlsx]LD'!#REF!</xm:f>
          </x14:formula1>
          <xm:sqref>F6:F76</xm:sqref>
        </x14:dataValidation>
        <x14:dataValidation type="list" allowBlank="1" showInputMessage="1" showErrorMessage="1">
          <x14:formula1>
            <xm:f>'\\storage_Admin\CentrosLocalesMovilidad\2019\POA\SEPTIEMBRE\2. CHAPINERO\[FRL02.xlsx]LD'!#REF!</xm:f>
          </x14:formula1>
          <xm:sqref>L6:L76</xm:sqref>
        </x14:dataValidation>
        <x14:dataValidation type="list" allowBlank="1" showInputMessage="1" showErrorMessage="1">
          <x14:formula1>
            <xm:f>'\\storage_Admin\CentrosLocalesMovilidad\2019\POA\SEPTIEMBRE\2. CHAPINERO\[FRL02.xlsx]LD'!#REF!</xm:f>
          </x14:formula1>
          <xm:sqref>Z6:Z76</xm:sqref>
        </x14:dataValidation>
        <x14:dataValidation type="list" allowBlank="1" showInputMessage="1" showErrorMessage="1">
          <x14:formula1>
            <xm:f>'\\storage_Admin\CentrosLocalesMovilidad\2019\POA\SEPTIEMBRE\2. CHAPINERO\[FRL02.xlsx]LD'!#REF!</xm:f>
          </x14:formula1>
          <xm:sqref>N6:O76</xm:sqref>
        </x14:dataValidation>
        <x14:dataValidation type="list" allowBlank="1" showInputMessage="1" showErrorMessage="1">
          <x14:formula1>
            <xm:f>'\\storage_Admin\CentrosLocalesMovilidad\2019\POA\SEPTIEMBRE\2. CHAPINERO\[FRL02.xlsx]LD'!#REF!</xm:f>
          </x14:formula1>
          <xm:sqref>K6:K76</xm:sqref>
        </x14:dataValidation>
        <x14:dataValidation type="list" allowBlank="1" showInputMessage="1" showErrorMessage="1">
          <x14:formula1>
            <xm:f>'\\storage_Admin\CentrosLocalesMovilidad\2019\POA\SEPTIEMBRE\2. CHAPINERO\[FRL02.xlsx]LD'!#REF!</xm:f>
          </x14:formula1>
          <xm:sqref>J6:J76</xm:sqref>
        </x14:dataValidation>
        <x14:dataValidation type="list" allowBlank="1" showInputMessage="1" showErrorMessage="1">
          <x14:formula1>
            <xm:f>'\\storage_Admin\CentrosLocalesMovilidad\2019\POA\SEPTIEMBRE\2. CHAPINERO\[FRL02.xlsx]LD'!#REF!</xm:f>
          </x14:formula1>
          <xm:sqref>V6:V76</xm:sqref>
        </x14:dataValidation>
        <x14:dataValidation type="list" allowBlank="1" showInputMessage="1" showErrorMessage="1">
          <x14:formula1>
            <xm:f>'\\storage_Admin\CentrosLocalesMovilidad\2019\POA\SEPTIEMBRE\2. CHAPINERO\[FRL02.xlsx]LD'!#REF!</xm:f>
          </x14:formula1>
          <xm:sqref>I6:I76</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O1" workbookViewId="0">
      <selection activeCell="AC6" sqref="AC6:AF27"/>
    </sheetView>
  </sheetViews>
  <sheetFormatPr baseColWidth="10" defaultRowHeight="15"/>
  <cols>
    <col min="1" max="2" width="0" hidden="1" customWidth="1"/>
    <col min="29" max="29" width="32.42578125" bestFit="1" customWidth="1"/>
    <col min="30" max="30" width="22.42578125" customWidth="1"/>
    <col min="31" max="31" width="11" customWidth="1"/>
    <col min="32" max="32" width="12.5703125" bestFit="1" customWidth="1"/>
  </cols>
  <sheetData>
    <row r="1" spans="1:28">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ht="15" customHeight="1">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56.25">
      <c r="A6" s="39" t="str">
        <f>+CONCATENATE(LEFT(K6,2)," ",LEFT(L6,2))</f>
        <v>6  P.</v>
      </c>
      <c r="B6" s="39" t="str">
        <f>IF(R6&lt;&gt;"",CONCATENATE(DAY(R6),".",MONTH(R6)),"")</f>
        <v>2.9</v>
      </c>
      <c r="C6" s="1">
        <v>33</v>
      </c>
      <c r="D6" s="46">
        <v>43710</v>
      </c>
      <c r="E6" s="1" t="s">
        <v>519</v>
      </c>
      <c r="F6" s="1" t="s">
        <v>198</v>
      </c>
      <c r="G6" s="52" t="s">
        <v>520</v>
      </c>
      <c r="H6" s="52" t="s">
        <v>521</v>
      </c>
      <c r="I6" s="1" t="s">
        <v>180</v>
      </c>
      <c r="J6" s="1" t="s">
        <v>100</v>
      </c>
      <c r="K6" s="1" t="s">
        <v>100</v>
      </c>
      <c r="L6" s="1" t="s">
        <v>225</v>
      </c>
      <c r="M6" s="52"/>
      <c r="N6" s="1" t="s">
        <v>117</v>
      </c>
      <c r="O6" s="1" t="s">
        <v>117</v>
      </c>
      <c r="P6" s="1" t="s">
        <v>79</v>
      </c>
      <c r="Q6" s="47">
        <v>43710</v>
      </c>
      <c r="R6" s="46">
        <v>43710</v>
      </c>
      <c r="S6" s="46">
        <v>43710</v>
      </c>
      <c r="T6" s="48">
        <v>0</v>
      </c>
      <c r="U6" s="49">
        <v>0</v>
      </c>
      <c r="V6" s="50"/>
      <c r="W6" s="52" t="s">
        <v>458</v>
      </c>
      <c r="X6" s="1" t="s">
        <v>526</v>
      </c>
      <c r="Y6" s="52" t="s">
        <v>527</v>
      </c>
      <c r="Z6" s="1"/>
      <c r="AA6" s="1" t="s">
        <v>79</v>
      </c>
      <c r="AB6" s="1" t="s">
        <v>2931</v>
      </c>
    </row>
    <row r="7" spans="1:28" ht="56.25">
      <c r="A7" s="39" t="str">
        <f t="shared" ref="A7:A70" si="0">+CONCATENATE(LEFT(K7,2)," ",LEFT(L7,2))</f>
        <v>6  P.</v>
      </c>
      <c r="B7" s="39" t="str">
        <f t="shared" ref="B7:B70" si="1">IF(R7&lt;&gt;"",CONCATENATE(DAY(R7),".",MONTH(R7)),"")</f>
        <v>3.9</v>
      </c>
      <c r="C7" s="1">
        <v>34</v>
      </c>
      <c r="D7" s="46">
        <v>43711</v>
      </c>
      <c r="E7" s="1" t="s">
        <v>519</v>
      </c>
      <c r="F7" s="1" t="s">
        <v>198</v>
      </c>
      <c r="G7" s="52" t="s">
        <v>520</v>
      </c>
      <c r="H7" s="52" t="s">
        <v>521</v>
      </c>
      <c r="I7" s="1" t="s">
        <v>180</v>
      </c>
      <c r="J7" s="1" t="s">
        <v>100</v>
      </c>
      <c r="K7" s="1" t="s">
        <v>100</v>
      </c>
      <c r="L7" s="1" t="s">
        <v>225</v>
      </c>
      <c r="M7" s="52"/>
      <c r="N7" s="1" t="s">
        <v>117</v>
      </c>
      <c r="O7" s="1" t="s">
        <v>117</v>
      </c>
      <c r="P7" s="1" t="s">
        <v>79</v>
      </c>
      <c r="Q7" s="47">
        <v>43711</v>
      </c>
      <c r="R7" s="46">
        <v>43711</v>
      </c>
      <c r="S7" s="46">
        <v>43711</v>
      </c>
      <c r="T7" s="48">
        <v>0</v>
      </c>
      <c r="U7" s="49">
        <v>0</v>
      </c>
      <c r="V7" s="50"/>
      <c r="W7" s="52" t="s">
        <v>525</v>
      </c>
      <c r="X7" s="1" t="s">
        <v>526</v>
      </c>
      <c r="Y7" s="52" t="s">
        <v>527</v>
      </c>
      <c r="Z7" s="1"/>
      <c r="AA7" s="1" t="s">
        <v>79</v>
      </c>
      <c r="AB7" s="1" t="s">
        <v>2931</v>
      </c>
    </row>
    <row r="8" spans="1:28" ht="409.5">
      <c r="A8" s="39" t="str">
        <f t="shared" si="0"/>
        <v>2. J.</v>
      </c>
      <c r="B8" s="39" t="str">
        <f t="shared" si="1"/>
        <v>4.9</v>
      </c>
      <c r="C8" s="1">
        <v>35</v>
      </c>
      <c r="D8" s="46">
        <v>43712</v>
      </c>
      <c r="E8" s="52" t="s">
        <v>2932</v>
      </c>
      <c r="F8" s="1" t="s">
        <v>201</v>
      </c>
      <c r="G8" s="52" t="s">
        <v>523</v>
      </c>
      <c r="H8" s="52" t="s">
        <v>521</v>
      </c>
      <c r="I8" s="1" t="s">
        <v>121</v>
      </c>
      <c r="J8" s="1" t="s">
        <v>76</v>
      </c>
      <c r="K8" s="1" t="s">
        <v>89</v>
      </c>
      <c r="L8" s="1" t="s">
        <v>217</v>
      </c>
      <c r="M8" s="52"/>
      <c r="N8" s="1" t="s">
        <v>117</v>
      </c>
      <c r="O8" s="1" t="s">
        <v>117</v>
      </c>
      <c r="P8" s="1" t="s">
        <v>79</v>
      </c>
      <c r="Q8" s="47">
        <v>43712</v>
      </c>
      <c r="R8" s="46">
        <v>43712</v>
      </c>
      <c r="S8" s="46">
        <v>43712</v>
      </c>
      <c r="T8" s="48">
        <v>0</v>
      </c>
      <c r="U8" s="49">
        <v>0</v>
      </c>
      <c r="V8" s="50"/>
      <c r="W8" s="52" t="s">
        <v>522</v>
      </c>
      <c r="X8" s="52" t="s">
        <v>524</v>
      </c>
      <c r="Y8" s="52" t="s">
        <v>2933</v>
      </c>
      <c r="Z8" s="1" t="s">
        <v>177</v>
      </c>
      <c r="AA8" s="1" t="s">
        <v>79</v>
      </c>
      <c r="AB8" s="1" t="s">
        <v>2934</v>
      </c>
    </row>
    <row r="9" spans="1:28" ht="191.25">
      <c r="A9" s="39" t="str">
        <f t="shared" si="0"/>
        <v>4. J.</v>
      </c>
      <c r="B9" s="39" t="str">
        <f t="shared" si="1"/>
        <v>4.9</v>
      </c>
      <c r="C9" s="1">
        <v>36</v>
      </c>
      <c r="D9" s="46">
        <v>43712</v>
      </c>
      <c r="E9" s="52" t="s">
        <v>2932</v>
      </c>
      <c r="F9" s="1" t="s">
        <v>201</v>
      </c>
      <c r="G9" s="52" t="s">
        <v>523</v>
      </c>
      <c r="H9" s="52" t="s">
        <v>521</v>
      </c>
      <c r="I9" s="1" t="s">
        <v>121</v>
      </c>
      <c r="J9" s="1" t="s">
        <v>115</v>
      </c>
      <c r="K9" s="1" t="s">
        <v>189</v>
      </c>
      <c r="L9" s="1" t="s">
        <v>217</v>
      </c>
      <c r="M9" s="52"/>
      <c r="N9" s="1" t="s">
        <v>117</v>
      </c>
      <c r="O9" s="1" t="s">
        <v>117</v>
      </c>
      <c r="P9" s="1" t="s">
        <v>79</v>
      </c>
      <c r="Q9" s="47">
        <v>43712</v>
      </c>
      <c r="R9" s="46">
        <v>43712</v>
      </c>
      <c r="S9" s="46">
        <v>43712</v>
      </c>
      <c r="T9" s="48">
        <v>0</v>
      </c>
      <c r="U9" s="49">
        <v>0</v>
      </c>
      <c r="V9" s="50"/>
      <c r="W9" s="52" t="s">
        <v>522</v>
      </c>
      <c r="X9" s="52" t="s">
        <v>531</v>
      </c>
      <c r="Y9" s="1" t="s">
        <v>2935</v>
      </c>
      <c r="Z9" s="1" t="s">
        <v>121</v>
      </c>
      <c r="AA9" s="1" t="s">
        <v>79</v>
      </c>
      <c r="AB9" s="1" t="s">
        <v>2934</v>
      </c>
    </row>
    <row r="10" spans="1:28" ht="225">
      <c r="A10" s="39" t="str">
        <f t="shared" si="0"/>
        <v>4. J.</v>
      </c>
      <c r="B10" s="39" t="str">
        <f t="shared" si="1"/>
        <v>19.9</v>
      </c>
      <c r="C10" s="1">
        <v>37</v>
      </c>
      <c r="D10" s="46">
        <v>43712</v>
      </c>
      <c r="E10" s="52" t="s">
        <v>2932</v>
      </c>
      <c r="F10" s="1" t="s">
        <v>201</v>
      </c>
      <c r="G10" s="52" t="s">
        <v>523</v>
      </c>
      <c r="H10" s="52" t="s">
        <v>521</v>
      </c>
      <c r="I10" s="1" t="s">
        <v>121</v>
      </c>
      <c r="J10" s="1" t="s">
        <v>115</v>
      </c>
      <c r="K10" s="1" t="s">
        <v>189</v>
      </c>
      <c r="L10" s="1" t="s">
        <v>217</v>
      </c>
      <c r="M10" s="52" t="s">
        <v>534</v>
      </c>
      <c r="N10" s="1" t="s">
        <v>83</v>
      </c>
      <c r="O10" s="1" t="s">
        <v>83</v>
      </c>
      <c r="P10" s="1" t="s">
        <v>2936</v>
      </c>
      <c r="Q10" s="47">
        <v>43712</v>
      </c>
      <c r="R10" s="46">
        <v>43727</v>
      </c>
      <c r="S10" s="46"/>
      <c r="T10" s="48">
        <v>15</v>
      </c>
      <c r="U10" s="49">
        <v>-43712</v>
      </c>
      <c r="V10" s="50" t="s">
        <v>107</v>
      </c>
      <c r="W10" s="52" t="s">
        <v>522</v>
      </c>
      <c r="X10" s="52" t="s">
        <v>531</v>
      </c>
      <c r="Y10" s="1" t="s">
        <v>2937</v>
      </c>
      <c r="Z10" s="1" t="s">
        <v>121</v>
      </c>
      <c r="AA10" s="1" t="s">
        <v>79</v>
      </c>
      <c r="AB10" s="1" t="s">
        <v>2934</v>
      </c>
    </row>
    <row r="11" spans="1:28" ht="56.25">
      <c r="A11" s="39" t="str">
        <f t="shared" si="0"/>
        <v>6  P.</v>
      </c>
      <c r="B11" s="39" t="str">
        <f t="shared" si="1"/>
        <v>5.9</v>
      </c>
      <c r="C11" s="1">
        <v>38</v>
      </c>
      <c r="D11" s="46">
        <v>43713</v>
      </c>
      <c r="E11" s="1" t="s">
        <v>519</v>
      </c>
      <c r="F11" s="1" t="s">
        <v>198</v>
      </c>
      <c r="G11" s="52" t="s">
        <v>520</v>
      </c>
      <c r="H11" s="52" t="s">
        <v>521</v>
      </c>
      <c r="I11" s="1" t="s">
        <v>180</v>
      </c>
      <c r="J11" s="1" t="s">
        <v>100</v>
      </c>
      <c r="K11" s="1" t="s">
        <v>100</v>
      </c>
      <c r="L11" s="1" t="s">
        <v>225</v>
      </c>
      <c r="M11" s="52"/>
      <c r="N11" s="1" t="s">
        <v>117</v>
      </c>
      <c r="O11" s="1" t="s">
        <v>117</v>
      </c>
      <c r="P11" s="1" t="s">
        <v>79</v>
      </c>
      <c r="Q11" s="47">
        <v>43713</v>
      </c>
      <c r="R11" s="46">
        <v>43713</v>
      </c>
      <c r="S11" s="46">
        <v>43713</v>
      </c>
      <c r="T11" s="48">
        <v>0</v>
      </c>
      <c r="U11" s="49">
        <v>0</v>
      </c>
      <c r="V11" s="50"/>
      <c r="W11" s="52" t="s">
        <v>525</v>
      </c>
      <c r="X11" s="1" t="s">
        <v>526</v>
      </c>
      <c r="Y11" s="52" t="s">
        <v>2938</v>
      </c>
      <c r="Z11" s="1"/>
      <c r="AA11" s="1" t="s">
        <v>79</v>
      </c>
      <c r="AB11" s="1" t="s">
        <v>2931</v>
      </c>
    </row>
    <row r="12" spans="1:28" ht="213.75">
      <c r="A12" s="39" t="str">
        <f t="shared" si="0"/>
        <v>1. D.</v>
      </c>
      <c r="B12" s="39" t="str">
        <f t="shared" si="1"/>
        <v>6.9</v>
      </c>
      <c r="C12" s="1">
        <v>39</v>
      </c>
      <c r="D12" s="46">
        <v>43714</v>
      </c>
      <c r="E12" s="52" t="s">
        <v>528</v>
      </c>
      <c r="F12" s="1" t="s">
        <v>529</v>
      </c>
      <c r="G12" s="1" t="s">
        <v>530</v>
      </c>
      <c r="H12" s="52">
        <v>20</v>
      </c>
      <c r="I12" s="1" t="s">
        <v>172</v>
      </c>
      <c r="J12" s="1" t="s">
        <v>87</v>
      </c>
      <c r="K12" s="1" t="s">
        <v>88</v>
      </c>
      <c r="L12" s="1" t="s">
        <v>220</v>
      </c>
      <c r="M12" s="52"/>
      <c r="N12" s="1" t="s">
        <v>117</v>
      </c>
      <c r="O12" s="1" t="s">
        <v>117</v>
      </c>
      <c r="P12" s="1" t="s">
        <v>79</v>
      </c>
      <c r="Q12" s="47">
        <v>43714</v>
      </c>
      <c r="R12" s="46">
        <v>43714</v>
      </c>
      <c r="S12" s="46">
        <v>43714</v>
      </c>
      <c r="T12" s="48">
        <v>0</v>
      </c>
      <c r="U12" s="49">
        <v>0</v>
      </c>
      <c r="V12" s="50"/>
      <c r="W12" s="52" t="s">
        <v>522</v>
      </c>
      <c r="X12" s="52" t="s">
        <v>2939</v>
      </c>
      <c r="Y12" s="1" t="s">
        <v>2940</v>
      </c>
      <c r="Z12" s="1"/>
      <c r="AA12" s="1" t="s">
        <v>79</v>
      </c>
      <c r="AB12" s="1" t="s">
        <v>2931</v>
      </c>
    </row>
    <row r="13" spans="1:28" ht="112.5">
      <c r="A13" s="39" t="str">
        <f t="shared" si="0"/>
        <v>1. D.</v>
      </c>
      <c r="B13" s="39" t="str">
        <f t="shared" si="1"/>
        <v>6.9</v>
      </c>
      <c r="C13" s="1">
        <v>40</v>
      </c>
      <c r="D13" s="46">
        <v>43714</v>
      </c>
      <c r="E13" s="52" t="s">
        <v>528</v>
      </c>
      <c r="F13" s="1" t="s">
        <v>529</v>
      </c>
      <c r="G13" s="1" t="s">
        <v>530</v>
      </c>
      <c r="H13" s="52">
        <v>20</v>
      </c>
      <c r="I13" s="1" t="s">
        <v>172</v>
      </c>
      <c r="J13" s="1" t="s">
        <v>87</v>
      </c>
      <c r="K13" s="1" t="s">
        <v>88</v>
      </c>
      <c r="L13" s="1" t="s">
        <v>220</v>
      </c>
      <c r="M13" s="52"/>
      <c r="N13" s="1" t="s">
        <v>117</v>
      </c>
      <c r="O13" s="1" t="s">
        <v>117</v>
      </c>
      <c r="P13" s="1" t="s">
        <v>79</v>
      </c>
      <c r="Q13" s="47">
        <v>43714</v>
      </c>
      <c r="R13" s="46">
        <v>43714</v>
      </c>
      <c r="S13" s="46">
        <v>43714</v>
      </c>
      <c r="T13" s="48">
        <v>0</v>
      </c>
      <c r="U13" s="49">
        <v>0</v>
      </c>
      <c r="V13" s="50"/>
      <c r="W13" s="52" t="s">
        <v>522</v>
      </c>
      <c r="X13" s="52" t="s">
        <v>2939</v>
      </c>
      <c r="Y13" s="1" t="s">
        <v>2941</v>
      </c>
      <c r="Z13" s="1"/>
      <c r="AA13" s="1" t="s">
        <v>79</v>
      </c>
      <c r="AB13" s="1" t="s">
        <v>2931</v>
      </c>
    </row>
    <row r="14" spans="1:28" ht="409.5">
      <c r="A14" s="39" t="str">
        <f t="shared" si="0"/>
        <v>2. J.</v>
      </c>
      <c r="B14" s="39" t="str">
        <f t="shared" si="1"/>
        <v>6.9</v>
      </c>
      <c r="C14" s="1">
        <v>41</v>
      </c>
      <c r="D14" s="46">
        <v>43714</v>
      </c>
      <c r="E14" s="52" t="s">
        <v>528</v>
      </c>
      <c r="F14" s="1" t="s">
        <v>529</v>
      </c>
      <c r="G14" s="1" t="s">
        <v>530</v>
      </c>
      <c r="H14" s="52" t="s">
        <v>521</v>
      </c>
      <c r="I14" s="1" t="s">
        <v>178</v>
      </c>
      <c r="J14" s="1" t="s">
        <v>76</v>
      </c>
      <c r="K14" s="1" t="s">
        <v>89</v>
      </c>
      <c r="L14" s="1" t="s">
        <v>217</v>
      </c>
      <c r="M14" s="52"/>
      <c r="N14" s="1" t="s">
        <v>117</v>
      </c>
      <c r="O14" s="1" t="s">
        <v>117</v>
      </c>
      <c r="P14" s="1" t="s">
        <v>79</v>
      </c>
      <c r="Q14" s="47">
        <v>43714</v>
      </c>
      <c r="R14" s="46">
        <v>43714</v>
      </c>
      <c r="S14" s="46">
        <v>43714</v>
      </c>
      <c r="T14" s="48">
        <v>0</v>
      </c>
      <c r="U14" s="49">
        <v>0</v>
      </c>
      <c r="V14" s="50"/>
      <c r="W14" s="52" t="s">
        <v>522</v>
      </c>
      <c r="X14" s="52" t="s">
        <v>524</v>
      </c>
      <c r="Y14" s="1" t="s">
        <v>2942</v>
      </c>
      <c r="Z14" s="1" t="s">
        <v>138</v>
      </c>
      <c r="AA14" s="1" t="s">
        <v>79</v>
      </c>
      <c r="AB14" s="1" t="s">
        <v>2943</v>
      </c>
    </row>
    <row r="15" spans="1:28" ht="225">
      <c r="A15" s="39" t="str">
        <f t="shared" si="0"/>
        <v>6. F.</v>
      </c>
      <c r="B15" s="39" t="str">
        <f t="shared" si="1"/>
        <v>6.9</v>
      </c>
      <c r="C15" s="1">
        <v>42</v>
      </c>
      <c r="D15" s="46">
        <v>43714</v>
      </c>
      <c r="E15" s="52" t="s">
        <v>528</v>
      </c>
      <c r="F15" s="1" t="s">
        <v>529</v>
      </c>
      <c r="G15" s="1" t="s">
        <v>530</v>
      </c>
      <c r="H15" s="52" t="s">
        <v>521</v>
      </c>
      <c r="I15" s="1" t="s">
        <v>180</v>
      </c>
      <c r="J15" s="1" t="s">
        <v>100</v>
      </c>
      <c r="K15" s="1" t="s">
        <v>187</v>
      </c>
      <c r="L15" s="1" t="s">
        <v>222</v>
      </c>
      <c r="M15" s="52"/>
      <c r="N15" s="1" t="s">
        <v>117</v>
      </c>
      <c r="O15" s="1" t="s">
        <v>117</v>
      </c>
      <c r="P15" s="1" t="s">
        <v>79</v>
      </c>
      <c r="Q15" s="47">
        <v>43714</v>
      </c>
      <c r="R15" s="46">
        <v>43714</v>
      </c>
      <c r="S15" s="46">
        <v>43714</v>
      </c>
      <c r="T15" s="48">
        <v>0</v>
      </c>
      <c r="U15" s="49">
        <v>0</v>
      </c>
      <c r="V15" s="50"/>
      <c r="W15" s="52" t="s">
        <v>522</v>
      </c>
      <c r="X15" s="52" t="s">
        <v>2944</v>
      </c>
      <c r="Y15" s="1" t="s">
        <v>2945</v>
      </c>
      <c r="Z15" s="1"/>
      <c r="AA15" s="1" t="s">
        <v>79</v>
      </c>
      <c r="AB15" s="1" t="s">
        <v>2931</v>
      </c>
    </row>
    <row r="16" spans="1:28" ht="337.5">
      <c r="A16" s="39" t="str">
        <f t="shared" si="0"/>
        <v>5. H.</v>
      </c>
      <c r="B16" s="39" t="str">
        <f t="shared" si="1"/>
        <v>6.9</v>
      </c>
      <c r="C16" s="1">
        <v>43</v>
      </c>
      <c r="D16" s="46">
        <v>43714</v>
      </c>
      <c r="E16" s="52" t="s">
        <v>528</v>
      </c>
      <c r="F16" s="1" t="s">
        <v>529</v>
      </c>
      <c r="G16" s="1" t="s">
        <v>530</v>
      </c>
      <c r="H16" s="52">
        <v>1</v>
      </c>
      <c r="I16" s="1" t="s">
        <v>180</v>
      </c>
      <c r="J16" s="1" t="s">
        <v>174</v>
      </c>
      <c r="K16" s="1" t="s">
        <v>185</v>
      </c>
      <c r="L16" s="1" t="s">
        <v>239</v>
      </c>
      <c r="M16" s="52"/>
      <c r="N16" s="1" t="s">
        <v>117</v>
      </c>
      <c r="O16" s="1" t="s">
        <v>117</v>
      </c>
      <c r="P16" s="1" t="s">
        <v>79</v>
      </c>
      <c r="Q16" s="47">
        <v>43714</v>
      </c>
      <c r="R16" s="46">
        <v>43714</v>
      </c>
      <c r="S16" s="46">
        <v>43714</v>
      </c>
      <c r="T16" s="48">
        <v>0</v>
      </c>
      <c r="U16" s="49">
        <v>0</v>
      </c>
      <c r="V16" s="50"/>
      <c r="W16" s="52" t="s">
        <v>522</v>
      </c>
      <c r="X16" s="52" t="s">
        <v>2944</v>
      </c>
      <c r="Y16" s="1" t="s">
        <v>2946</v>
      </c>
      <c r="Z16" s="1"/>
      <c r="AA16" s="1" t="s">
        <v>79</v>
      </c>
      <c r="AB16" s="1" t="s">
        <v>2931</v>
      </c>
    </row>
    <row r="17" spans="1:28" ht="101.25">
      <c r="A17" s="39" t="str">
        <f t="shared" si="0"/>
        <v>6. P.</v>
      </c>
      <c r="B17" s="39" t="str">
        <f t="shared" si="1"/>
        <v>9.9</v>
      </c>
      <c r="C17" s="1">
        <v>44</v>
      </c>
      <c r="D17" s="46">
        <v>43717</v>
      </c>
      <c r="E17" s="1" t="s">
        <v>519</v>
      </c>
      <c r="F17" s="1" t="s">
        <v>198</v>
      </c>
      <c r="G17" s="52" t="s">
        <v>520</v>
      </c>
      <c r="H17" s="52" t="s">
        <v>521</v>
      </c>
      <c r="I17" s="1" t="s">
        <v>180</v>
      </c>
      <c r="J17" s="1" t="s">
        <v>100</v>
      </c>
      <c r="K17" s="1" t="s">
        <v>187</v>
      </c>
      <c r="L17" s="1" t="s">
        <v>225</v>
      </c>
      <c r="M17" s="52"/>
      <c r="N17" s="1" t="s">
        <v>117</v>
      </c>
      <c r="O17" s="1" t="s">
        <v>117</v>
      </c>
      <c r="P17" s="1" t="s">
        <v>79</v>
      </c>
      <c r="Q17" s="47">
        <v>43717</v>
      </c>
      <c r="R17" s="46">
        <v>43717</v>
      </c>
      <c r="S17" s="46">
        <v>43717</v>
      </c>
      <c r="T17" s="48">
        <v>0</v>
      </c>
      <c r="U17" s="49">
        <v>0</v>
      </c>
      <c r="V17" s="50"/>
      <c r="W17" s="52" t="s">
        <v>522</v>
      </c>
      <c r="X17" s="1" t="s">
        <v>526</v>
      </c>
      <c r="Y17" s="52" t="s">
        <v>2947</v>
      </c>
      <c r="Z17" s="1"/>
      <c r="AA17" s="1" t="s">
        <v>79</v>
      </c>
      <c r="AB17" s="1" t="s">
        <v>2931</v>
      </c>
    </row>
    <row r="18" spans="1:28" ht="56.25">
      <c r="A18" s="39" t="str">
        <f t="shared" si="0"/>
        <v>6. Y.</v>
      </c>
      <c r="B18" s="39" t="str">
        <f t="shared" si="1"/>
        <v>10.9</v>
      </c>
      <c r="C18" s="1">
        <v>45</v>
      </c>
      <c r="D18" s="46">
        <v>43718</v>
      </c>
      <c r="E18" s="1" t="s">
        <v>519</v>
      </c>
      <c r="F18" s="1" t="s">
        <v>198</v>
      </c>
      <c r="G18" s="52" t="s">
        <v>520</v>
      </c>
      <c r="H18" s="52" t="s">
        <v>521</v>
      </c>
      <c r="I18" s="1" t="s">
        <v>180</v>
      </c>
      <c r="J18" s="1" t="s">
        <v>100</v>
      </c>
      <c r="K18" s="1" t="s">
        <v>187</v>
      </c>
      <c r="L18" s="1" t="s">
        <v>245</v>
      </c>
      <c r="M18" s="52"/>
      <c r="N18" s="1" t="s">
        <v>117</v>
      </c>
      <c r="O18" s="1" t="s">
        <v>117</v>
      </c>
      <c r="P18" s="1" t="s">
        <v>79</v>
      </c>
      <c r="Q18" s="47">
        <v>43718</v>
      </c>
      <c r="R18" s="46">
        <v>43718</v>
      </c>
      <c r="S18" s="46">
        <v>43718</v>
      </c>
      <c r="T18" s="48">
        <v>0</v>
      </c>
      <c r="U18" s="49">
        <v>0</v>
      </c>
      <c r="V18" s="50"/>
      <c r="W18" s="52" t="s">
        <v>525</v>
      </c>
      <c r="X18" s="1" t="s">
        <v>526</v>
      </c>
      <c r="Y18" s="52" t="s">
        <v>2938</v>
      </c>
      <c r="Z18" s="1"/>
      <c r="AA18" s="1" t="s">
        <v>79</v>
      </c>
      <c r="AB18" s="1" t="s">
        <v>2931</v>
      </c>
    </row>
    <row r="19" spans="1:28" ht="45">
      <c r="A19" s="39" t="str">
        <f t="shared" si="0"/>
        <v>6. W.</v>
      </c>
      <c r="B19" s="39" t="str">
        <f t="shared" si="1"/>
        <v>12.9</v>
      </c>
      <c r="C19" s="1">
        <v>46</v>
      </c>
      <c r="D19" s="46">
        <v>43719</v>
      </c>
      <c r="E19" s="1" t="s">
        <v>2948</v>
      </c>
      <c r="F19" s="1" t="s">
        <v>205</v>
      </c>
      <c r="G19" s="1" t="s">
        <v>2949</v>
      </c>
      <c r="H19" s="52" t="s">
        <v>521</v>
      </c>
      <c r="I19" s="1" t="s">
        <v>180</v>
      </c>
      <c r="J19" s="1" t="s">
        <v>100</v>
      </c>
      <c r="K19" s="1" t="s">
        <v>187</v>
      </c>
      <c r="L19" s="1" t="s">
        <v>254</v>
      </c>
      <c r="M19" s="52"/>
      <c r="N19" s="1" t="s">
        <v>117</v>
      </c>
      <c r="O19" s="1"/>
      <c r="P19" s="1" t="s">
        <v>79</v>
      </c>
      <c r="Q19" s="47">
        <v>43719</v>
      </c>
      <c r="R19" s="46">
        <v>43720</v>
      </c>
      <c r="S19" s="46">
        <v>43720</v>
      </c>
      <c r="T19" s="48">
        <v>1</v>
      </c>
      <c r="U19" s="49">
        <v>1</v>
      </c>
      <c r="V19" s="50"/>
      <c r="W19" s="1" t="s">
        <v>2950</v>
      </c>
      <c r="X19" s="1" t="s">
        <v>526</v>
      </c>
      <c r="Y19" s="1" t="s">
        <v>2951</v>
      </c>
      <c r="Z19" s="1"/>
      <c r="AA19" s="1" t="s">
        <v>79</v>
      </c>
      <c r="AB19" s="1" t="s">
        <v>2931</v>
      </c>
    </row>
    <row r="20" spans="1:28" ht="101.25">
      <c r="A20" s="39" t="str">
        <f t="shared" si="0"/>
        <v>6. Y.</v>
      </c>
      <c r="B20" s="39" t="str">
        <f t="shared" si="1"/>
        <v>12.9</v>
      </c>
      <c r="C20" s="1">
        <v>47</v>
      </c>
      <c r="D20" s="46">
        <v>43720</v>
      </c>
      <c r="E20" s="1" t="s">
        <v>519</v>
      </c>
      <c r="F20" s="1" t="s">
        <v>198</v>
      </c>
      <c r="G20" s="52" t="s">
        <v>520</v>
      </c>
      <c r="H20" s="52" t="s">
        <v>521</v>
      </c>
      <c r="I20" s="1" t="s">
        <v>180</v>
      </c>
      <c r="J20" s="1" t="s">
        <v>100</v>
      </c>
      <c r="K20" s="1" t="s">
        <v>187</v>
      </c>
      <c r="L20" s="1" t="s">
        <v>245</v>
      </c>
      <c r="M20" s="52"/>
      <c r="N20" s="1" t="s">
        <v>117</v>
      </c>
      <c r="O20" s="1" t="s">
        <v>117</v>
      </c>
      <c r="P20" s="1" t="s">
        <v>79</v>
      </c>
      <c r="Q20" s="47">
        <v>43720</v>
      </c>
      <c r="R20" s="46">
        <v>43720</v>
      </c>
      <c r="S20" s="46">
        <v>43720</v>
      </c>
      <c r="T20" s="48">
        <v>0</v>
      </c>
      <c r="U20" s="49">
        <v>0</v>
      </c>
      <c r="V20" s="50"/>
      <c r="W20" s="52" t="s">
        <v>522</v>
      </c>
      <c r="X20" s="1" t="s">
        <v>526</v>
      </c>
      <c r="Y20" s="1" t="s">
        <v>2952</v>
      </c>
      <c r="Z20" s="1"/>
      <c r="AA20" s="1" t="s">
        <v>79</v>
      </c>
      <c r="AB20" s="1" t="s">
        <v>2931</v>
      </c>
    </row>
    <row r="21" spans="1:28" ht="45">
      <c r="A21" s="39" t="str">
        <f t="shared" si="0"/>
        <v>6. Y.</v>
      </c>
      <c r="B21" s="39" t="str">
        <f t="shared" si="1"/>
        <v>12.9</v>
      </c>
      <c r="C21" s="1">
        <v>48</v>
      </c>
      <c r="D21" s="46">
        <v>43720</v>
      </c>
      <c r="E21" s="1" t="s">
        <v>519</v>
      </c>
      <c r="F21" s="1" t="s">
        <v>198</v>
      </c>
      <c r="G21" s="52" t="s">
        <v>520</v>
      </c>
      <c r="H21" s="52" t="s">
        <v>521</v>
      </c>
      <c r="I21" s="1" t="s">
        <v>180</v>
      </c>
      <c r="J21" s="1" t="s">
        <v>100</v>
      </c>
      <c r="K21" s="1" t="s">
        <v>187</v>
      </c>
      <c r="L21" s="1" t="s">
        <v>245</v>
      </c>
      <c r="M21" s="52"/>
      <c r="N21" s="1" t="s">
        <v>117</v>
      </c>
      <c r="O21" s="1" t="s">
        <v>117</v>
      </c>
      <c r="P21" s="1" t="s">
        <v>79</v>
      </c>
      <c r="Q21" s="47">
        <v>43720</v>
      </c>
      <c r="R21" s="46">
        <v>43720</v>
      </c>
      <c r="S21" s="46">
        <v>43720</v>
      </c>
      <c r="T21" s="48">
        <v>0</v>
      </c>
      <c r="U21" s="49">
        <v>0</v>
      </c>
      <c r="V21" s="50"/>
      <c r="W21" s="52" t="s">
        <v>522</v>
      </c>
      <c r="X21" s="1" t="s">
        <v>526</v>
      </c>
      <c r="Y21" s="1" t="s">
        <v>2953</v>
      </c>
      <c r="Z21" s="1"/>
      <c r="AA21" s="1" t="s">
        <v>79</v>
      </c>
      <c r="AB21" s="1" t="s">
        <v>2931</v>
      </c>
    </row>
    <row r="22" spans="1:28" ht="56.25">
      <c r="A22" s="39" t="str">
        <f t="shared" si="0"/>
        <v>6. W.</v>
      </c>
      <c r="B22" s="39" t="str">
        <f t="shared" si="1"/>
        <v>13.9</v>
      </c>
      <c r="C22" s="1">
        <v>49</v>
      </c>
      <c r="D22" s="46">
        <v>43721</v>
      </c>
      <c r="E22" s="1" t="s">
        <v>2954</v>
      </c>
      <c r="F22" s="1" t="s">
        <v>205</v>
      </c>
      <c r="G22" s="1" t="s">
        <v>2949</v>
      </c>
      <c r="H22" s="52" t="s">
        <v>521</v>
      </c>
      <c r="I22" s="1" t="s">
        <v>180</v>
      </c>
      <c r="J22" s="1" t="s">
        <v>100</v>
      </c>
      <c r="K22" s="1" t="s">
        <v>187</v>
      </c>
      <c r="L22" s="1" t="s">
        <v>254</v>
      </c>
      <c r="M22" s="52"/>
      <c r="N22" s="1" t="s">
        <v>117</v>
      </c>
      <c r="O22" s="1" t="s">
        <v>117</v>
      </c>
      <c r="P22" s="1" t="s">
        <v>79</v>
      </c>
      <c r="Q22" s="47">
        <v>43721</v>
      </c>
      <c r="R22" s="46">
        <v>43721</v>
      </c>
      <c r="S22" s="46">
        <v>43721</v>
      </c>
      <c r="T22" s="48">
        <v>0</v>
      </c>
      <c r="U22" s="49">
        <v>0</v>
      </c>
      <c r="V22" s="50"/>
      <c r="W22" s="1" t="s">
        <v>2950</v>
      </c>
      <c r="X22" s="1" t="s">
        <v>526</v>
      </c>
      <c r="Y22" s="1" t="s">
        <v>2955</v>
      </c>
      <c r="Z22" s="1"/>
      <c r="AA22" s="1" t="s">
        <v>79</v>
      </c>
      <c r="AB22" s="1" t="s">
        <v>2931</v>
      </c>
    </row>
    <row r="23" spans="1:28" ht="33.75">
      <c r="A23" s="39" t="str">
        <f t="shared" si="0"/>
        <v>6. W.</v>
      </c>
      <c r="B23" s="39" t="str">
        <f t="shared" si="1"/>
        <v>16.9</v>
      </c>
      <c r="C23" s="1">
        <v>50</v>
      </c>
      <c r="D23" s="46">
        <v>43724</v>
      </c>
      <c r="E23" s="1" t="s">
        <v>2956</v>
      </c>
      <c r="F23" s="1" t="s">
        <v>282</v>
      </c>
      <c r="G23" s="1" t="s">
        <v>2957</v>
      </c>
      <c r="H23" s="52" t="s">
        <v>521</v>
      </c>
      <c r="I23" s="1" t="s">
        <v>180</v>
      </c>
      <c r="J23" s="1" t="s">
        <v>100</v>
      </c>
      <c r="K23" s="1" t="s">
        <v>187</v>
      </c>
      <c r="L23" s="1" t="s">
        <v>254</v>
      </c>
      <c r="M23" s="52"/>
      <c r="N23" s="1" t="s">
        <v>117</v>
      </c>
      <c r="O23" s="1" t="s">
        <v>117</v>
      </c>
      <c r="P23" s="1" t="s">
        <v>79</v>
      </c>
      <c r="Q23" s="47">
        <v>43724</v>
      </c>
      <c r="R23" s="46">
        <v>43724</v>
      </c>
      <c r="S23" s="46">
        <v>43724</v>
      </c>
      <c r="T23" s="48">
        <v>0</v>
      </c>
      <c r="U23" s="49">
        <v>0</v>
      </c>
      <c r="V23" s="50"/>
      <c r="W23" s="1" t="s">
        <v>2958</v>
      </c>
      <c r="X23" s="1" t="s">
        <v>526</v>
      </c>
      <c r="Y23" s="52" t="s">
        <v>2959</v>
      </c>
      <c r="Z23" s="1"/>
      <c r="AA23" s="1" t="s">
        <v>79</v>
      </c>
      <c r="AB23" s="1" t="s">
        <v>2931</v>
      </c>
    </row>
    <row r="24" spans="1:28" ht="78.75">
      <c r="A24" s="39" t="str">
        <f t="shared" si="0"/>
        <v>6. W.</v>
      </c>
      <c r="B24" s="39" t="str">
        <f t="shared" si="1"/>
        <v>16.9</v>
      </c>
      <c r="C24" s="1">
        <v>51</v>
      </c>
      <c r="D24" s="46">
        <v>43724</v>
      </c>
      <c r="E24" s="1" t="s">
        <v>2956</v>
      </c>
      <c r="F24" s="1" t="s">
        <v>282</v>
      </c>
      <c r="G24" s="1" t="s">
        <v>2957</v>
      </c>
      <c r="H24" s="52" t="s">
        <v>521</v>
      </c>
      <c r="I24" s="1" t="s">
        <v>180</v>
      </c>
      <c r="J24" s="1" t="s">
        <v>100</v>
      </c>
      <c r="K24" s="1" t="s">
        <v>187</v>
      </c>
      <c r="L24" s="1" t="s">
        <v>254</v>
      </c>
      <c r="M24" s="52"/>
      <c r="N24" s="1" t="s">
        <v>117</v>
      </c>
      <c r="O24" s="1" t="s">
        <v>117</v>
      </c>
      <c r="P24" s="1" t="s">
        <v>79</v>
      </c>
      <c r="Q24" s="47">
        <v>43724</v>
      </c>
      <c r="R24" s="46">
        <v>43724</v>
      </c>
      <c r="S24" s="46">
        <v>43724</v>
      </c>
      <c r="T24" s="48">
        <v>0</v>
      </c>
      <c r="U24" s="49">
        <v>0</v>
      </c>
      <c r="V24" s="50"/>
      <c r="W24" s="1" t="s">
        <v>2958</v>
      </c>
      <c r="X24" s="1" t="s">
        <v>2960</v>
      </c>
      <c r="Y24" s="1" t="s">
        <v>2961</v>
      </c>
      <c r="Z24" s="1"/>
      <c r="AA24" s="1" t="s">
        <v>79</v>
      </c>
      <c r="AB24" s="1" t="s">
        <v>2931</v>
      </c>
    </row>
    <row r="25" spans="1:28" ht="45">
      <c r="A25" s="39" t="str">
        <f t="shared" si="0"/>
        <v>6. O.</v>
      </c>
      <c r="B25" s="39" t="str">
        <f t="shared" si="1"/>
        <v>16.9</v>
      </c>
      <c r="C25" s="1">
        <v>52</v>
      </c>
      <c r="D25" s="46">
        <v>43724</v>
      </c>
      <c r="E25" s="1" t="s">
        <v>2956</v>
      </c>
      <c r="F25" s="1" t="s">
        <v>282</v>
      </c>
      <c r="G25" s="1" t="s">
        <v>2957</v>
      </c>
      <c r="H25" s="1" t="s">
        <v>521</v>
      </c>
      <c r="I25" s="1" t="s">
        <v>180</v>
      </c>
      <c r="J25" s="1" t="s">
        <v>100</v>
      </c>
      <c r="K25" s="1" t="s">
        <v>187</v>
      </c>
      <c r="L25" s="1" t="s">
        <v>224</v>
      </c>
      <c r="M25" s="52"/>
      <c r="N25" s="1" t="s">
        <v>117</v>
      </c>
      <c r="O25" s="1" t="s">
        <v>117</v>
      </c>
      <c r="P25" s="1" t="s">
        <v>79</v>
      </c>
      <c r="Q25" s="47">
        <v>43724</v>
      </c>
      <c r="R25" s="46">
        <v>43724</v>
      </c>
      <c r="S25" s="46">
        <v>43724</v>
      </c>
      <c r="T25" s="48">
        <v>0</v>
      </c>
      <c r="U25" s="49">
        <v>0</v>
      </c>
      <c r="V25" s="50"/>
      <c r="W25" s="1" t="s">
        <v>2962</v>
      </c>
      <c r="X25" s="1" t="s">
        <v>526</v>
      </c>
      <c r="Y25" s="1" t="s">
        <v>2963</v>
      </c>
      <c r="Z25" s="1"/>
      <c r="AA25" s="1" t="s">
        <v>79</v>
      </c>
      <c r="AB25" s="1" t="s">
        <v>2931</v>
      </c>
    </row>
    <row r="26" spans="1:28" ht="213.75">
      <c r="A26" s="39" t="str">
        <f t="shared" si="0"/>
        <v>2. J.</v>
      </c>
      <c r="B26" s="39" t="str">
        <f t="shared" si="1"/>
        <v>16.9</v>
      </c>
      <c r="C26" s="1">
        <v>53</v>
      </c>
      <c r="D26" s="46">
        <v>43724</v>
      </c>
      <c r="E26" s="52" t="s">
        <v>2932</v>
      </c>
      <c r="F26" s="1" t="s">
        <v>201</v>
      </c>
      <c r="G26" s="52" t="s">
        <v>523</v>
      </c>
      <c r="H26" s="52" t="s">
        <v>521</v>
      </c>
      <c r="I26" s="1" t="s">
        <v>121</v>
      </c>
      <c r="J26" s="1" t="s">
        <v>76</v>
      </c>
      <c r="K26" s="1" t="s">
        <v>89</v>
      </c>
      <c r="L26" s="1" t="s">
        <v>217</v>
      </c>
      <c r="M26" s="52"/>
      <c r="N26" s="1" t="s">
        <v>117</v>
      </c>
      <c r="O26" s="1" t="s">
        <v>117</v>
      </c>
      <c r="P26" s="1" t="s">
        <v>79</v>
      </c>
      <c r="Q26" s="47">
        <v>43724</v>
      </c>
      <c r="R26" s="46">
        <v>43724</v>
      </c>
      <c r="S26" s="46">
        <v>43724</v>
      </c>
      <c r="T26" s="48">
        <v>0</v>
      </c>
      <c r="U26" s="49">
        <v>0</v>
      </c>
      <c r="V26" s="50"/>
      <c r="W26" s="1" t="s">
        <v>2964</v>
      </c>
      <c r="X26" s="1" t="s">
        <v>2965</v>
      </c>
      <c r="Y26" s="1" t="s">
        <v>2966</v>
      </c>
      <c r="Z26" s="1" t="s">
        <v>144</v>
      </c>
      <c r="AA26" s="1" t="s">
        <v>79</v>
      </c>
      <c r="AB26" s="1" t="s">
        <v>2967</v>
      </c>
    </row>
    <row r="27" spans="1:28" ht="123.75">
      <c r="A27" s="39" t="str">
        <f t="shared" si="0"/>
        <v>6. U.</v>
      </c>
      <c r="B27" s="39" t="str">
        <f t="shared" si="1"/>
        <v>17.9</v>
      </c>
      <c r="C27" s="1">
        <v>54</v>
      </c>
      <c r="D27" s="46">
        <v>43725</v>
      </c>
      <c r="E27" s="1" t="s">
        <v>519</v>
      </c>
      <c r="F27" s="1" t="s">
        <v>198</v>
      </c>
      <c r="G27" s="52" t="s">
        <v>520</v>
      </c>
      <c r="H27" s="52" t="s">
        <v>521</v>
      </c>
      <c r="I27" s="1" t="s">
        <v>180</v>
      </c>
      <c r="J27" s="1" t="s">
        <v>100</v>
      </c>
      <c r="K27" s="1" t="s">
        <v>187</v>
      </c>
      <c r="L27" s="1" t="s">
        <v>250</v>
      </c>
      <c r="M27" s="52"/>
      <c r="N27" s="1" t="s">
        <v>117</v>
      </c>
      <c r="O27" s="1" t="s">
        <v>117</v>
      </c>
      <c r="P27" s="1" t="s">
        <v>79</v>
      </c>
      <c r="Q27" s="47">
        <v>43725</v>
      </c>
      <c r="R27" s="46">
        <v>43725</v>
      </c>
      <c r="S27" s="46">
        <v>43725</v>
      </c>
      <c r="T27" s="48">
        <v>0</v>
      </c>
      <c r="U27" s="49">
        <v>0</v>
      </c>
      <c r="V27" s="50"/>
      <c r="W27" s="1" t="s">
        <v>2968</v>
      </c>
      <c r="X27" s="1" t="s">
        <v>2969</v>
      </c>
      <c r="Y27" s="1" t="s">
        <v>2970</v>
      </c>
      <c r="Z27" s="1"/>
      <c r="AA27" s="1" t="s">
        <v>79</v>
      </c>
      <c r="AB27" s="1" t="s">
        <v>2931</v>
      </c>
    </row>
    <row r="28" spans="1:28" ht="90">
      <c r="A28" s="39" t="str">
        <f t="shared" si="0"/>
        <v>6. Y.</v>
      </c>
      <c r="B28" s="39" t="str">
        <f t="shared" si="1"/>
        <v>17.9</v>
      </c>
      <c r="C28" s="1">
        <v>55</v>
      </c>
      <c r="D28" s="46">
        <v>43725</v>
      </c>
      <c r="E28" s="1" t="s">
        <v>519</v>
      </c>
      <c r="F28" s="1" t="s">
        <v>198</v>
      </c>
      <c r="G28" s="52" t="s">
        <v>520</v>
      </c>
      <c r="H28" s="52" t="s">
        <v>521</v>
      </c>
      <c r="I28" s="1" t="s">
        <v>180</v>
      </c>
      <c r="J28" s="1" t="s">
        <v>100</v>
      </c>
      <c r="K28" s="1" t="s">
        <v>187</v>
      </c>
      <c r="L28" s="1" t="s">
        <v>245</v>
      </c>
      <c r="M28" s="52"/>
      <c r="N28" s="1" t="s">
        <v>117</v>
      </c>
      <c r="O28" s="1" t="s">
        <v>117</v>
      </c>
      <c r="P28" s="1" t="s">
        <v>79</v>
      </c>
      <c r="Q28" s="47">
        <v>43725</v>
      </c>
      <c r="R28" s="46">
        <v>43725</v>
      </c>
      <c r="S28" s="46">
        <v>43725</v>
      </c>
      <c r="T28" s="48">
        <v>0</v>
      </c>
      <c r="U28" s="49">
        <v>0</v>
      </c>
      <c r="V28" s="50"/>
      <c r="W28" s="52" t="s">
        <v>525</v>
      </c>
      <c r="X28" s="1" t="s">
        <v>2971</v>
      </c>
      <c r="Y28" s="52" t="s">
        <v>2972</v>
      </c>
      <c r="Z28" s="1"/>
      <c r="AA28" s="1" t="s">
        <v>79</v>
      </c>
      <c r="AB28" s="1" t="s">
        <v>2931</v>
      </c>
    </row>
    <row r="29" spans="1:28" ht="56.25">
      <c r="A29" s="39" t="str">
        <f t="shared" si="0"/>
        <v>2. W.</v>
      </c>
      <c r="B29" s="39" t="str">
        <f t="shared" si="1"/>
        <v>18.9</v>
      </c>
      <c r="C29" s="1">
        <v>56</v>
      </c>
      <c r="D29" s="46">
        <v>43726</v>
      </c>
      <c r="E29" s="1" t="s">
        <v>2973</v>
      </c>
      <c r="F29" s="1" t="s">
        <v>280</v>
      </c>
      <c r="G29" s="1" t="s">
        <v>2974</v>
      </c>
      <c r="H29" s="1" t="s">
        <v>521</v>
      </c>
      <c r="I29" s="1" t="s">
        <v>180</v>
      </c>
      <c r="J29" s="1" t="s">
        <v>76</v>
      </c>
      <c r="K29" s="1" t="s">
        <v>77</v>
      </c>
      <c r="L29" s="1" t="s">
        <v>254</v>
      </c>
      <c r="M29" s="52"/>
      <c r="N29" s="1" t="s">
        <v>117</v>
      </c>
      <c r="O29" s="1" t="s">
        <v>117</v>
      </c>
      <c r="P29" s="1" t="s">
        <v>79</v>
      </c>
      <c r="Q29" s="47">
        <v>43726</v>
      </c>
      <c r="R29" s="46">
        <v>43726</v>
      </c>
      <c r="S29" s="46">
        <v>43726</v>
      </c>
      <c r="T29" s="48">
        <v>0</v>
      </c>
      <c r="U29" s="49">
        <v>0</v>
      </c>
      <c r="V29" s="50"/>
      <c r="W29" s="1" t="s">
        <v>2958</v>
      </c>
      <c r="X29" s="1" t="s">
        <v>2975</v>
      </c>
      <c r="Y29" s="1" t="s">
        <v>2976</v>
      </c>
      <c r="Z29" s="1"/>
      <c r="AA29" s="1" t="s">
        <v>79</v>
      </c>
      <c r="AB29" s="1" t="s">
        <v>2931</v>
      </c>
    </row>
    <row r="30" spans="1:28" ht="123.75">
      <c r="A30" s="39" t="str">
        <f t="shared" si="0"/>
        <v>6. Y.</v>
      </c>
      <c r="B30" s="39" t="str">
        <f t="shared" si="1"/>
        <v>20.9</v>
      </c>
      <c r="C30" s="1">
        <v>57</v>
      </c>
      <c r="D30" s="46">
        <v>43727</v>
      </c>
      <c r="E30" s="1" t="s">
        <v>519</v>
      </c>
      <c r="F30" s="1" t="s">
        <v>198</v>
      </c>
      <c r="G30" s="52" t="s">
        <v>520</v>
      </c>
      <c r="H30" s="52" t="s">
        <v>521</v>
      </c>
      <c r="I30" s="1" t="s">
        <v>180</v>
      </c>
      <c r="J30" s="1" t="s">
        <v>100</v>
      </c>
      <c r="K30" s="1" t="s">
        <v>187</v>
      </c>
      <c r="L30" s="1" t="s">
        <v>245</v>
      </c>
      <c r="M30" s="52"/>
      <c r="N30" s="1" t="s">
        <v>117</v>
      </c>
      <c r="O30" s="1" t="s">
        <v>117</v>
      </c>
      <c r="P30" s="1" t="s">
        <v>79</v>
      </c>
      <c r="Q30" s="47">
        <v>43727</v>
      </c>
      <c r="R30" s="46">
        <v>43728</v>
      </c>
      <c r="S30" s="46">
        <v>43728</v>
      </c>
      <c r="T30" s="48">
        <v>1</v>
      </c>
      <c r="U30" s="49">
        <v>1</v>
      </c>
      <c r="V30" s="50"/>
      <c r="W30" s="52" t="s">
        <v>525</v>
      </c>
      <c r="X30" s="1" t="s">
        <v>2971</v>
      </c>
      <c r="Y30" s="52" t="s">
        <v>2977</v>
      </c>
      <c r="Z30" s="1"/>
      <c r="AA30" s="1" t="s">
        <v>79</v>
      </c>
      <c r="AB30" s="1" t="s">
        <v>2931</v>
      </c>
    </row>
    <row r="31" spans="1:28" ht="67.5">
      <c r="A31" s="39" t="str">
        <f t="shared" si="0"/>
        <v>2. W.</v>
      </c>
      <c r="B31" s="39" t="str">
        <f t="shared" si="1"/>
        <v>20.9</v>
      </c>
      <c r="C31" s="1">
        <v>58</v>
      </c>
      <c r="D31" s="46">
        <v>43728</v>
      </c>
      <c r="E31" s="1" t="s">
        <v>2973</v>
      </c>
      <c r="F31" s="1" t="s">
        <v>280</v>
      </c>
      <c r="G31" s="1" t="s">
        <v>2974</v>
      </c>
      <c r="H31" s="1" t="s">
        <v>521</v>
      </c>
      <c r="I31" s="1" t="s">
        <v>180</v>
      </c>
      <c r="J31" s="1" t="s">
        <v>76</v>
      </c>
      <c r="K31" s="1" t="s">
        <v>77</v>
      </c>
      <c r="L31" s="1" t="s">
        <v>254</v>
      </c>
      <c r="M31" s="52"/>
      <c r="N31" s="1" t="s">
        <v>117</v>
      </c>
      <c r="O31" s="1" t="s">
        <v>117</v>
      </c>
      <c r="P31" s="1" t="s">
        <v>79</v>
      </c>
      <c r="Q31" s="47">
        <v>43728</v>
      </c>
      <c r="R31" s="46">
        <v>43728</v>
      </c>
      <c r="S31" s="46">
        <v>43728</v>
      </c>
      <c r="T31" s="48">
        <v>0</v>
      </c>
      <c r="U31" s="49">
        <v>0</v>
      </c>
      <c r="V31" s="50"/>
      <c r="W31" s="1" t="s">
        <v>2958</v>
      </c>
      <c r="X31" s="1" t="s">
        <v>2978</v>
      </c>
      <c r="Y31" s="1" t="s">
        <v>2979</v>
      </c>
      <c r="Z31" s="1"/>
      <c r="AA31" s="1" t="s">
        <v>79</v>
      </c>
      <c r="AB31" s="1" t="s">
        <v>2931</v>
      </c>
    </row>
    <row r="32" spans="1:28" ht="33.75">
      <c r="A32" s="39" t="str">
        <f t="shared" si="0"/>
        <v>6. Y.</v>
      </c>
      <c r="B32" s="39" t="str">
        <f t="shared" si="1"/>
        <v>23.9</v>
      </c>
      <c r="C32" s="1">
        <v>59</v>
      </c>
      <c r="D32" s="46">
        <v>43731</v>
      </c>
      <c r="E32" s="1" t="s">
        <v>519</v>
      </c>
      <c r="F32" s="1" t="s">
        <v>198</v>
      </c>
      <c r="G32" s="52" t="s">
        <v>520</v>
      </c>
      <c r="H32" s="52" t="s">
        <v>521</v>
      </c>
      <c r="I32" s="1" t="s">
        <v>180</v>
      </c>
      <c r="J32" s="1" t="s">
        <v>100</v>
      </c>
      <c r="K32" s="1" t="s">
        <v>187</v>
      </c>
      <c r="L32" s="1" t="s">
        <v>245</v>
      </c>
      <c r="M32" s="52"/>
      <c r="N32" s="1" t="s">
        <v>117</v>
      </c>
      <c r="O32" s="1" t="s">
        <v>117</v>
      </c>
      <c r="P32" s="1" t="s">
        <v>79</v>
      </c>
      <c r="Q32" s="47">
        <v>43731</v>
      </c>
      <c r="R32" s="46">
        <v>43731</v>
      </c>
      <c r="S32" s="46">
        <v>43731</v>
      </c>
      <c r="T32" s="48">
        <v>0</v>
      </c>
      <c r="U32" s="49">
        <v>0</v>
      </c>
      <c r="V32" s="50"/>
      <c r="W32" s="1" t="s">
        <v>2962</v>
      </c>
      <c r="X32" s="1" t="s">
        <v>2971</v>
      </c>
      <c r="Y32" s="1" t="s">
        <v>2980</v>
      </c>
      <c r="Z32" s="1"/>
      <c r="AA32" s="1" t="s">
        <v>79</v>
      </c>
      <c r="AB32" s="1" t="s">
        <v>2931</v>
      </c>
    </row>
    <row r="33" spans="1:28" ht="45">
      <c r="A33" s="39" t="str">
        <f t="shared" si="0"/>
        <v>6. Y.</v>
      </c>
      <c r="B33" s="39" t="str">
        <f t="shared" si="1"/>
        <v>24.9</v>
      </c>
      <c r="C33" s="1">
        <v>60</v>
      </c>
      <c r="D33" s="46">
        <v>43732</v>
      </c>
      <c r="E33" s="1" t="s">
        <v>519</v>
      </c>
      <c r="F33" s="1" t="s">
        <v>198</v>
      </c>
      <c r="G33" s="52" t="s">
        <v>520</v>
      </c>
      <c r="H33" s="52" t="s">
        <v>521</v>
      </c>
      <c r="I33" s="1" t="s">
        <v>180</v>
      </c>
      <c r="J33" s="1" t="s">
        <v>100</v>
      </c>
      <c r="K33" s="1" t="s">
        <v>187</v>
      </c>
      <c r="L33" s="1" t="s">
        <v>245</v>
      </c>
      <c r="M33" s="52"/>
      <c r="N33" s="1" t="s">
        <v>117</v>
      </c>
      <c r="O33" s="1" t="s">
        <v>117</v>
      </c>
      <c r="P33" s="1" t="s">
        <v>79</v>
      </c>
      <c r="Q33" s="47">
        <v>43732</v>
      </c>
      <c r="R33" s="46">
        <v>43732</v>
      </c>
      <c r="S33" s="46">
        <v>43732</v>
      </c>
      <c r="T33" s="48">
        <v>0</v>
      </c>
      <c r="U33" s="49">
        <v>0</v>
      </c>
      <c r="V33" s="50"/>
      <c r="W33" s="1" t="s">
        <v>2962</v>
      </c>
      <c r="X33" s="1" t="s">
        <v>2971</v>
      </c>
      <c r="Y33" s="1" t="s">
        <v>2981</v>
      </c>
      <c r="Z33" s="1"/>
      <c r="AA33" s="1" t="s">
        <v>79</v>
      </c>
      <c r="AB33" s="1" t="s">
        <v>2931</v>
      </c>
    </row>
    <row r="34" spans="1:28" ht="56.25">
      <c r="A34" s="39" t="str">
        <f t="shared" si="0"/>
        <v>6. Y.</v>
      </c>
      <c r="B34" s="39" t="str">
        <f t="shared" si="1"/>
        <v>25.9</v>
      </c>
      <c r="C34" s="1">
        <v>61</v>
      </c>
      <c r="D34" s="46">
        <v>43733</v>
      </c>
      <c r="E34" s="1" t="s">
        <v>519</v>
      </c>
      <c r="F34" s="1" t="s">
        <v>198</v>
      </c>
      <c r="G34" s="52" t="s">
        <v>520</v>
      </c>
      <c r="H34" s="52" t="s">
        <v>521</v>
      </c>
      <c r="I34" s="1" t="s">
        <v>180</v>
      </c>
      <c r="J34" s="1" t="s">
        <v>100</v>
      </c>
      <c r="K34" s="1" t="s">
        <v>187</v>
      </c>
      <c r="L34" s="1" t="s">
        <v>245</v>
      </c>
      <c r="M34" s="52"/>
      <c r="N34" s="1" t="s">
        <v>117</v>
      </c>
      <c r="O34" s="1" t="s">
        <v>117</v>
      </c>
      <c r="P34" s="1" t="s">
        <v>79</v>
      </c>
      <c r="Q34" s="47">
        <v>43733</v>
      </c>
      <c r="R34" s="46">
        <v>43733</v>
      </c>
      <c r="S34" s="46">
        <v>43733</v>
      </c>
      <c r="T34" s="48">
        <v>0</v>
      </c>
      <c r="U34" s="49">
        <v>0</v>
      </c>
      <c r="V34" s="50"/>
      <c r="W34" s="52" t="s">
        <v>525</v>
      </c>
      <c r="X34" s="1" t="s">
        <v>526</v>
      </c>
      <c r="Y34" s="52" t="s">
        <v>2938</v>
      </c>
      <c r="Z34" s="1"/>
      <c r="AA34" s="1" t="s">
        <v>79</v>
      </c>
      <c r="AB34" s="1" t="s">
        <v>2931</v>
      </c>
    </row>
    <row r="35" spans="1:28" ht="90">
      <c r="A35" s="39" t="str">
        <f t="shared" si="0"/>
        <v>6. Y.</v>
      </c>
      <c r="B35" s="39" t="str">
        <f t="shared" si="1"/>
        <v>26.9</v>
      </c>
      <c r="C35" s="1">
        <v>62</v>
      </c>
      <c r="D35" s="46">
        <v>43734</v>
      </c>
      <c r="E35" s="1" t="s">
        <v>519</v>
      </c>
      <c r="F35" s="1" t="s">
        <v>198</v>
      </c>
      <c r="G35" s="52" t="s">
        <v>520</v>
      </c>
      <c r="H35" s="52" t="s">
        <v>521</v>
      </c>
      <c r="I35" s="1" t="s">
        <v>180</v>
      </c>
      <c r="J35" s="1" t="s">
        <v>100</v>
      </c>
      <c r="K35" s="1" t="s">
        <v>187</v>
      </c>
      <c r="L35" s="1" t="s">
        <v>245</v>
      </c>
      <c r="M35" s="52"/>
      <c r="N35" s="1" t="s">
        <v>117</v>
      </c>
      <c r="O35" s="1" t="s">
        <v>117</v>
      </c>
      <c r="P35" s="1" t="s">
        <v>79</v>
      </c>
      <c r="Q35" s="47">
        <v>43734</v>
      </c>
      <c r="R35" s="46">
        <v>43734</v>
      </c>
      <c r="S35" s="46">
        <v>43734</v>
      </c>
      <c r="T35" s="48">
        <v>0</v>
      </c>
      <c r="U35" s="49">
        <v>0</v>
      </c>
      <c r="V35" s="50"/>
      <c r="W35" s="52" t="s">
        <v>525</v>
      </c>
      <c r="X35" s="1" t="s">
        <v>526</v>
      </c>
      <c r="Y35" s="52" t="s">
        <v>2982</v>
      </c>
      <c r="Z35" s="1"/>
      <c r="AA35" s="1" t="s">
        <v>79</v>
      </c>
      <c r="AB35" s="1" t="s">
        <v>2931</v>
      </c>
    </row>
    <row r="36" spans="1:28" ht="168.75">
      <c r="A36" s="39" t="str">
        <f t="shared" si="0"/>
        <v>6. P.</v>
      </c>
      <c r="B36" s="39" t="str">
        <f t="shared" si="1"/>
        <v>27.9</v>
      </c>
      <c r="C36" s="1">
        <v>63</v>
      </c>
      <c r="D36" s="46">
        <v>43735</v>
      </c>
      <c r="E36" s="1" t="s">
        <v>519</v>
      </c>
      <c r="F36" s="1" t="s">
        <v>198</v>
      </c>
      <c r="G36" s="52" t="s">
        <v>520</v>
      </c>
      <c r="H36" s="52" t="s">
        <v>521</v>
      </c>
      <c r="I36" s="1" t="s">
        <v>180</v>
      </c>
      <c r="J36" s="1" t="s">
        <v>100</v>
      </c>
      <c r="K36" s="1" t="s">
        <v>187</v>
      </c>
      <c r="L36" s="1" t="s">
        <v>225</v>
      </c>
      <c r="M36" s="52"/>
      <c r="N36" s="1" t="s">
        <v>117</v>
      </c>
      <c r="O36" s="1" t="s">
        <v>117</v>
      </c>
      <c r="P36" s="1" t="s">
        <v>79</v>
      </c>
      <c r="Q36" s="47">
        <v>43735</v>
      </c>
      <c r="R36" s="46">
        <v>43735</v>
      </c>
      <c r="S36" s="46">
        <v>43735</v>
      </c>
      <c r="T36" s="48">
        <v>0</v>
      </c>
      <c r="U36" s="49">
        <v>0</v>
      </c>
      <c r="V36" s="50"/>
      <c r="W36" s="1" t="s">
        <v>522</v>
      </c>
      <c r="X36" s="1" t="s">
        <v>526</v>
      </c>
      <c r="Y36" s="1" t="s">
        <v>2983</v>
      </c>
      <c r="Z36" s="1"/>
      <c r="AA36" s="1" t="s">
        <v>79</v>
      </c>
      <c r="AB36" s="1" t="s">
        <v>2931</v>
      </c>
    </row>
    <row r="37" spans="1:28" ht="78.75">
      <c r="A37" s="39" t="str">
        <f t="shared" si="0"/>
        <v>6. P.</v>
      </c>
      <c r="B37" s="39" t="str">
        <f t="shared" si="1"/>
        <v>30.9</v>
      </c>
      <c r="C37" s="1">
        <v>64</v>
      </c>
      <c r="D37" s="46">
        <v>43738</v>
      </c>
      <c r="E37" s="1" t="s">
        <v>519</v>
      </c>
      <c r="F37" s="1" t="s">
        <v>198</v>
      </c>
      <c r="G37" s="52" t="s">
        <v>520</v>
      </c>
      <c r="H37" s="52" t="s">
        <v>521</v>
      </c>
      <c r="I37" s="1" t="s">
        <v>180</v>
      </c>
      <c r="J37" s="1" t="s">
        <v>100</v>
      </c>
      <c r="K37" s="1" t="s">
        <v>187</v>
      </c>
      <c r="L37" s="1" t="s">
        <v>225</v>
      </c>
      <c r="M37" s="52"/>
      <c r="N37" s="1" t="s">
        <v>117</v>
      </c>
      <c r="O37" s="1" t="s">
        <v>117</v>
      </c>
      <c r="P37" s="1" t="s">
        <v>79</v>
      </c>
      <c r="Q37" s="47">
        <v>43738</v>
      </c>
      <c r="R37" s="46">
        <v>43738</v>
      </c>
      <c r="S37" s="46">
        <v>43738</v>
      </c>
      <c r="T37" s="48">
        <v>0</v>
      </c>
      <c r="U37" s="49">
        <v>0</v>
      </c>
      <c r="V37" s="50"/>
      <c r="W37" s="1" t="s">
        <v>2984</v>
      </c>
      <c r="X37" s="1" t="s">
        <v>526</v>
      </c>
      <c r="Y37" s="1" t="s">
        <v>2985</v>
      </c>
      <c r="Z37" s="1"/>
      <c r="AA37" s="1" t="s">
        <v>79</v>
      </c>
      <c r="AB37" s="1" t="s">
        <v>2931</v>
      </c>
    </row>
    <row r="38" spans="1:28">
      <c r="A38" s="39" t="str">
        <f t="shared" si="0"/>
        <v xml:space="preserve"> </v>
      </c>
      <c r="B38" s="39" t="str">
        <f t="shared" si="1"/>
        <v/>
      </c>
      <c r="C38" s="1">
        <v>33</v>
      </c>
      <c r="D38" s="46"/>
      <c r="E38" s="1"/>
      <c r="F38" s="1"/>
      <c r="G38" s="1"/>
      <c r="H38" s="1"/>
      <c r="I38" s="1"/>
      <c r="J38" s="1"/>
      <c r="K38" s="1"/>
      <c r="L38" s="1"/>
      <c r="M38" s="1"/>
      <c r="N38" s="1"/>
      <c r="O38" s="1"/>
      <c r="P38" s="47" t="str">
        <f t="shared" ref="P38:P70" si="2">+IF(D38&lt;&gt;"",D38,"")</f>
        <v/>
      </c>
      <c r="Q38" s="46"/>
      <c r="R38" s="46"/>
      <c r="S38" s="48" t="str">
        <f t="shared" ref="S38:S70" si="3">IF(P38&lt;&gt;"",_xlfn.DAYS(Q38,P38),"")</f>
        <v/>
      </c>
      <c r="T38" s="49" t="str">
        <f t="shared" ref="T38:T70" si="4">IF(P38&lt;&gt;"",_xlfn.DAYS(R38,P38),"")</f>
        <v/>
      </c>
      <c r="U38" s="50"/>
      <c r="V38" s="1"/>
      <c r="W38" s="1"/>
      <c r="X38" s="1"/>
      <c r="Y38" s="1"/>
      <c r="Z38" s="1"/>
      <c r="AA38" s="51"/>
    </row>
    <row r="39" spans="1:28">
      <c r="A39" s="39" t="str">
        <f t="shared" si="0"/>
        <v xml:space="preserve"> </v>
      </c>
      <c r="B39" s="39" t="str">
        <f t="shared" si="1"/>
        <v/>
      </c>
      <c r="C39" s="1">
        <v>34</v>
      </c>
      <c r="D39" s="46"/>
      <c r="E39" s="1"/>
      <c r="F39" s="1"/>
      <c r="G39" s="1"/>
      <c r="H39" s="1"/>
      <c r="I39" s="1"/>
      <c r="J39" s="1"/>
      <c r="K39" s="1"/>
      <c r="L39" s="1"/>
      <c r="M39" s="1"/>
      <c r="N39" s="1"/>
      <c r="O39" s="1"/>
      <c r="P39" s="47" t="str">
        <f t="shared" si="2"/>
        <v/>
      </c>
      <c r="Q39" s="46"/>
      <c r="R39" s="46"/>
      <c r="S39" s="48" t="str">
        <f t="shared" si="3"/>
        <v/>
      </c>
      <c r="T39" s="49" t="str">
        <f t="shared" si="4"/>
        <v/>
      </c>
      <c r="U39" s="50"/>
      <c r="V39" s="1"/>
      <c r="W39" s="1"/>
      <c r="X39" s="1"/>
      <c r="Y39" s="1"/>
      <c r="Z39" s="1"/>
      <c r="AA39" s="51"/>
    </row>
    <row r="40" spans="1:28">
      <c r="A40" s="39" t="str">
        <f t="shared" si="0"/>
        <v xml:space="preserve"> </v>
      </c>
      <c r="B40" s="39" t="str">
        <f t="shared" si="1"/>
        <v/>
      </c>
      <c r="C40" s="1">
        <v>35</v>
      </c>
      <c r="D40" s="46"/>
      <c r="E40" s="1"/>
      <c r="F40" s="1"/>
      <c r="G40" s="1"/>
      <c r="H40" s="1"/>
      <c r="I40" s="1"/>
      <c r="J40" s="1"/>
      <c r="K40" s="1"/>
      <c r="L40" s="1"/>
      <c r="M40" s="1"/>
      <c r="N40" s="1"/>
      <c r="O40" s="1"/>
      <c r="P40" s="47" t="str">
        <f t="shared" si="2"/>
        <v/>
      </c>
      <c r="Q40" s="46"/>
      <c r="R40" s="46"/>
      <c r="S40" s="48" t="str">
        <f t="shared" si="3"/>
        <v/>
      </c>
      <c r="T40" s="49" t="str">
        <f t="shared" si="4"/>
        <v/>
      </c>
      <c r="U40" s="50"/>
      <c r="V40" s="1"/>
      <c r="W40" s="1"/>
      <c r="X40" s="1"/>
      <c r="Y40" s="1"/>
      <c r="Z40" s="1"/>
      <c r="AA40" s="51"/>
    </row>
    <row r="41" spans="1:28">
      <c r="A41" s="39" t="str">
        <f t="shared" si="0"/>
        <v xml:space="preserve"> </v>
      </c>
      <c r="B41" s="39" t="str">
        <f t="shared" si="1"/>
        <v/>
      </c>
      <c r="C41" s="1">
        <v>36</v>
      </c>
      <c r="D41" s="46"/>
      <c r="E41" s="1"/>
      <c r="F41" s="1"/>
      <c r="G41" s="1"/>
      <c r="H41" s="1"/>
      <c r="I41" s="1"/>
      <c r="J41" s="1"/>
      <c r="K41" s="1"/>
      <c r="L41" s="1"/>
      <c r="M41" s="1"/>
      <c r="N41" s="1"/>
      <c r="O41" s="1"/>
      <c r="P41" s="47" t="str">
        <f t="shared" si="2"/>
        <v/>
      </c>
      <c r="Q41" s="46"/>
      <c r="R41" s="46"/>
      <c r="S41" s="48" t="str">
        <f t="shared" si="3"/>
        <v/>
      </c>
      <c r="T41" s="49" t="str">
        <f t="shared" si="4"/>
        <v/>
      </c>
      <c r="U41" s="50"/>
      <c r="V41" s="1"/>
      <c r="W41" s="1"/>
      <c r="X41" s="1"/>
      <c r="Y41" s="1"/>
      <c r="Z41" s="1"/>
      <c r="AA41" s="51"/>
    </row>
    <row r="42" spans="1:28">
      <c r="A42" s="39" t="str">
        <f t="shared" si="0"/>
        <v xml:space="preserve"> </v>
      </c>
      <c r="B42" s="39" t="str">
        <f t="shared" si="1"/>
        <v/>
      </c>
      <c r="C42" s="1">
        <v>37</v>
      </c>
      <c r="D42" s="46"/>
      <c r="E42" s="1"/>
      <c r="F42" s="1"/>
      <c r="G42" s="1"/>
      <c r="H42" s="1"/>
      <c r="I42" s="1"/>
      <c r="J42" s="1"/>
      <c r="K42" s="1"/>
      <c r="L42" s="1"/>
      <c r="M42" s="1"/>
      <c r="N42" s="1"/>
      <c r="O42" s="1"/>
      <c r="P42" s="47" t="str">
        <f t="shared" si="2"/>
        <v/>
      </c>
      <c r="Q42" s="46"/>
      <c r="R42" s="46"/>
      <c r="S42" s="48" t="str">
        <f t="shared" si="3"/>
        <v/>
      </c>
      <c r="T42" s="49" t="str">
        <f t="shared" si="4"/>
        <v/>
      </c>
      <c r="U42" s="50"/>
      <c r="V42" s="1"/>
      <c r="W42" s="1"/>
      <c r="X42" s="1"/>
      <c r="Y42" s="1"/>
      <c r="Z42" s="1"/>
      <c r="AA42" s="51"/>
    </row>
    <row r="43" spans="1:28">
      <c r="A43" s="39" t="str">
        <f t="shared" si="0"/>
        <v xml:space="preserve"> </v>
      </c>
      <c r="B43" s="39" t="str">
        <f t="shared" si="1"/>
        <v/>
      </c>
      <c r="C43" s="1">
        <v>38</v>
      </c>
      <c r="D43" s="46"/>
      <c r="E43" s="1"/>
      <c r="F43" s="1"/>
      <c r="G43" s="1"/>
      <c r="H43" s="1"/>
      <c r="I43" s="1"/>
      <c r="J43" s="1"/>
      <c r="K43" s="1"/>
      <c r="L43" s="1"/>
      <c r="M43" s="1"/>
      <c r="N43" s="1"/>
      <c r="O43" s="1"/>
      <c r="P43" s="47" t="str">
        <f t="shared" si="2"/>
        <v/>
      </c>
      <c r="Q43" s="46"/>
      <c r="R43" s="46"/>
      <c r="S43" s="48" t="str">
        <f t="shared" si="3"/>
        <v/>
      </c>
      <c r="T43" s="49" t="str">
        <f t="shared" si="4"/>
        <v/>
      </c>
      <c r="U43" s="50"/>
      <c r="V43" s="1"/>
      <c r="W43" s="1"/>
      <c r="X43" s="1"/>
      <c r="Y43" s="1"/>
      <c r="Z43" s="1"/>
      <c r="AA43" s="51"/>
    </row>
    <row r="44" spans="1:28">
      <c r="A44" s="39" t="str">
        <f t="shared" si="0"/>
        <v xml:space="preserve"> </v>
      </c>
      <c r="B44" s="39" t="str">
        <f t="shared" si="1"/>
        <v/>
      </c>
      <c r="C44" s="1">
        <v>39</v>
      </c>
      <c r="D44" s="46"/>
      <c r="E44" s="1"/>
      <c r="F44" s="1"/>
      <c r="G44" s="1"/>
      <c r="H44" s="1"/>
      <c r="I44" s="1"/>
      <c r="J44" s="1"/>
      <c r="K44" s="1"/>
      <c r="L44" s="1"/>
      <c r="M44" s="1"/>
      <c r="N44" s="1"/>
      <c r="O44" s="1"/>
      <c r="P44" s="47" t="str">
        <f t="shared" si="2"/>
        <v/>
      </c>
      <c r="Q44" s="46"/>
      <c r="R44" s="46"/>
      <c r="S44" s="48" t="str">
        <f t="shared" si="3"/>
        <v/>
      </c>
      <c r="T44" s="49" t="str">
        <f t="shared" si="4"/>
        <v/>
      </c>
      <c r="U44" s="50"/>
      <c r="V44" s="1"/>
      <c r="W44" s="1"/>
      <c r="X44" s="1"/>
      <c r="Y44" s="1"/>
      <c r="Z44" s="1"/>
      <c r="AA44" s="51"/>
    </row>
    <row r="45" spans="1:28">
      <c r="A45" s="39" t="str">
        <f t="shared" si="0"/>
        <v xml:space="preserve"> </v>
      </c>
      <c r="B45" s="39" t="str">
        <f t="shared" si="1"/>
        <v/>
      </c>
      <c r="C45" s="1">
        <v>40</v>
      </c>
      <c r="D45" s="46"/>
      <c r="E45" s="1"/>
      <c r="F45" s="1"/>
      <c r="G45" s="1"/>
      <c r="H45" s="1"/>
      <c r="I45" s="1"/>
      <c r="J45" s="1"/>
      <c r="K45" s="1"/>
      <c r="L45" s="1"/>
      <c r="M45" s="1"/>
      <c r="N45" s="1"/>
      <c r="O45" s="1"/>
      <c r="P45" s="47" t="str">
        <f t="shared" si="2"/>
        <v/>
      </c>
      <c r="Q45" s="46"/>
      <c r="R45" s="46"/>
      <c r="S45" s="48" t="str">
        <f t="shared" si="3"/>
        <v/>
      </c>
      <c r="T45" s="49" t="str">
        <f t="shared" si="4"/>
        <v/>
      </c>
      <c r="U45" s="50"/>
      <c r="V45" s="1"/>
      <c r="W45" s="1"/>
      <c r="X45" s="1"/>
      <c r="Y45" s="1"/>
      <c r="Z45" s="1"/>
      <c r="AA45" s="51"/>
    </row>
    <row r="46" spans="1:28">
      <c r="A46" s="39" t="str">
        <f t="shared" si="0"/>
        <v xml:space="preserve"> </v>
      </c>
      <c r="B46" s="39" t="str">
        <f t="shared" si="1"/>
        <v/>
      </c>
      <c r="C46" s="1">
        <v>41</v>
      </c>
      <c r="D46" s="46"/>
      <c r="E46" s="1"/>
      <c r="F46" s="1"/>
      <c r="G46" s="1"/>
      <c r="H46" s="1"/>
      <c r="I46" s="1"/>
      <c r="J46" s="1"/>
      <c r="K46" s="1"/>
      <c r="L46" s="1"/>
      <c r="M46" s="1"/>
      <c r="N46" s="1"/>
      <c r="O46" s="1"/>
      <c r="P46" s="47" t="str">
        <f t="shared" si="2"/>
        <v/>
      </c>
      <c r="Q46" s="46"/>
      <c r="R46" s="46"/>
      <c r="S46" s="48" t="str">
        <f t="shared" si="3"/>
        <v/>
      </c>
      <c r="T46" s="49" t="str">
        <f t="shared" si="4"/>
        <v/>
      </c>
      <c r="U46" s="50"/>
      <c r="V46" s="1"/>
      <c r="W46" s="1"/>
      <c r="X46" s="1"/>
      <c r="Y46" s="1"/>
      <c r="Z46" s="1"/>
      <c r="AA46" s="51"/>
    </row>
    <row r="47" spans="1:28">
      <c r="A47" s="39" t="str">
        <f t="shared" si="0"/>
        <v xml:space="preserve"> </v>
      </c>
      <c r="B47" s="39" t="str">
        <f t="shared" si="1"/>
        <v/>
      </c>
      <c r="C47" s="1">
        <v>42</v>
      </c>
      <c r="D47" s="46"/>
      <c r="E47" s="1"/>
      <c r="F47" s="1"/>
      <c r="G47" s="1"/>
      <c r="H47" s="1"/>
      <c r="I47" s="1"/>
      <c r="J47" s="1"/>
      <c r="K47" s="1"/>
      <c r="L47" s="1"/>
      <c r="M47" s="1"/>
      <c r="N47" s="1"/>
      <c r="O47" s="1"/>
      <c r="P47" s="47" t="str">
        <f t="shared" si="2"/>
        <v/>
      </c>
      <c r="Q47" s="46"/>
      <c r="R47" s="46"/>
      <c r="S47" s="48" t="str">
        <f t="shared" si="3"/>
        <v/>
      </c>
      <c r="T47" s="49" t="str">
        <f t="shared" si="4"/>
        <v/>
      </c>
      <c r="U47" s="50"/>
      <c r="V47" s="1"/>
      <c r="W47" s="1"/>
      <c r="X47" s="1"/>
      <c r="Y47" s="1"/>
      <c r="Z47" s="1"/>
      <c r="AA47" s="51"/>
    </row>
    <row r="48" spans="1:28">
      <c r="A48" s="39" t="str">
        <f t="shared" si="0"/>
        <v xml:space="preserve"> </v>
      </c>
      <c r="B48" s="39" t="str">
        <f t="shared" si="1"/>
        <v/>
      </c>
      <c r="C48" s="1">
        <v>43</v>
      </c>
      <c r="D48" s="46"/>
      <c r="E48" s="1"/>
      <c r="F48" s="1"/>
      <c r="G48" s="1"/>
      <c r="H48" s="1"/>
      <c r="I48" s="1"/>
      <c r="J48" s="1"/>
      <c r="K48" s="1"/>
      <c r="L48" s="1"/>
      <c r="M48" s="1"/>
      <c r="N48" s="1"/>
      <c r="O48" s="1"/>
      <c r="P48" s="47" t="str">
        <f t="shared" si="2"/>
        <v/>
      </c>
      <c r="Q48" s="46"/>
      <c r="R48" s="46"/>
      <c r="S48" s="48" t="str">
        <f t="shared" si="3"/>
        <v/>
      </c>
      <c r="T48" s="49" t="str">
        <f t="shared" si="4"/>
        <v/>
      </c>
      <c r="U48" s="50"/>
      <c r="V48" s="1"/>
      <c r="W48" s="1"/>
      <c r="X48" s="1"/>
      <c r="Y48" s="1"/>
      <c r="Z48" s="1"/>
      <c r="AA48" s="51"/>
    </row>
    <row r="49" spans="1:27">
      <c r="A49" s="39" t="str">
        <f t="shared" si="0"/>
        <v xml:space="preserve"> </v>
      </c>
      <c r="B49" s="39" t="str">
        <f t="shared" si="1"/>
        <v/>
      </c>
      <c r="C49" s="1">
        <v>44</v>
      </c>
      <c r="D49" s="46"/>
      <c r="E49" s="1"/>
      <c r="F49" s="1"/>
      <c r="G49" s="1"/>
      <c r="H49" s="1"/>
      <c r="I49" s="1"/>
      <c r="J49" s="1"/>
      <c r="K49" s="1"/>
      <c r="L49" s="1"/>
      <c r="M49" s="1"/>
      <c r="N49" s="1"/>
      <c r="O49" s="1"/>
      <c r="P49" s="47" t="str">
        <f t="shared" si="2"/>
        <v/>
      </c>
      <c r="Q49" s="46"/>
      <c r="R49" s="46"/>
      <c r="S49" s="48" t="str">
        <f t="shared" si="3"/>
        <v/>
      </c>
      <c r="T49" s="49" t="str">
        <f t="shared" si="4"/>
        <v/>
      </c>
      <c r="U49" s="50"/>
      <c r="V49" s="1"/>
      <c r="W49" s="1"/>
      <c r="X49" s="1"/>
      <c r="Y49" s="1"/>
      <c r="Z49" s="1"/>
      <c r="AA49" s="51"/>
    </row>
    <row r="50" spans="1:27">
      <c r="A50" s="39" t="str">
        <f t="shared" si="0"/>
        <v xml:space="preserve"> </v>
      </c>
      <c r="B50" s="39" t="str">
        <f t="shared" si="1"/>
        <v/>
      </c>
      <c r="C50" s="1">
        <v>45</v>
      </c>
      <c r="D50" s="46"/>
      <c r="E50" s="1"/>
      <c r="F50" s="1"/>
      <c r="G50" s="1"/>
      <c r="H50" s="1"/>
      <c r="I50" s="1"/>
      <c r="J50" s="1"/>
      <c r="K50" s="1"/>
      <c r="L50" s="1"/>
      <c r="M50" s="1"/>
      <c r="N50" s="1"/>
      <c r="O50" s="1"/>
      <c r="P50" s="47" t="str">
        <f t="shared" si="2"/>
        <v/>
      </c>
      <c r="Q50" s="46"/>
      <c r="R50" s="46"/>
      <c r="S50" s="48" t="str">
        <f t="shared" si="3"/>
        <v/>
      </c>
      <c r="T50" s="49" t="str">
        <f t="shared" si="4"/>
        <v/>
      </c>
      <c r="U50" s="50"/>
      <c r="V50" s="1"/>
      <c r="W50" s="1"/>
      <c r="X50" s="1"/>
      <c r="Y50" s="1"/>
      <c r="Z50" s="1"/>
      <c r="AA50" s="51"/>
    </row>
    <row r="51" spans="1:27">
      <c r="A51" s="39" t="str">
        <f t="shared" si="0"/>
        <v xml:space="preserve"> </v>
      </c>
      <c r="B51" s="39" t="str">
        <f t="shared" si="1"/>
        <v/>
      </c>
      <c r="C51" s="1">
        <v>46</v>
      </c>
      <c r="D51" s="46"/>
      <c r="E51" s="1"/>
      <c r="F51" s="1"/>
      <c r="G51" s="1"/>
      <c r="H51" s="1"/>
      <c r="I51" s="1"/>
      <c r="J51" s="1"/>
      <c r="K51" s="1"/>
      <c r="L51" s="1"/>
      <c r="M51" s="1"/>
      <c r="N51" s="1"/>
      <c r="O51" s="1"/>
      <c r="P51" s="47" t="str">
        <f t="shared" si="2"/>
        <v/>
      </c>
      <c r="Q51" s="46"/>
      <c r="R51" s="46"/>
      <c r="S51" s="48" t="str">
        <f t="shared" si="3"/>
        <v/>
      </c>
      <c r="T51" s="49" t="str">
        <f t="shared" si="4"/>
        <v/>
      </c>
      <c r="U51" s="50"/>
      <c r="V51" s="1"/>
      <c r="W51" s="1"/>
      <c r="X51" s="1"/>
      <c r="Y51" s="1"/>
      <c r="Z51" s="1"/>
      <c r="AA51" s="51"/>
    </row>
    <row r="52" spans="1:27">
      <c r="A52" s="39" t="str">
        <f t="shared" si="0"/>
        <v xml:space="preserve"> </v>
      </c>
      <c r="B52" s="39" t="str">
        <f t="shared" si="1"/>
        <v/>
      </c>
      <c r="C52" s="1">
        <v>47</v>
      </c>
      <c r="D52" s="46"/>
      <c r="E52" s="1"/>
      <c r="F52" s="1"/>
      <c r="G52" s="1"/>
      <c r="H52" s="1"/>
      <c r="I52" s="1"/>
      <c r="J52" s="1"/>
      <c r="K52" s="1"/>
      <c r="L52" s="1"/>
      <c r="M52" s="1"/>
      <c r="N52" s="1"/>
      <c r="O52" s="1"/>
      <c r="P52" s="47" t="str">
        <f t="shared" si="2"/>
        <v/>
      </c>
      <c r="Q52" s="46"/>
      <c r="R52" s="46"/>
      <c r="S52" s="48" t="str">
        <f t="shared" si="3"/>
        <v/>
      </c>
      <c r="T52" s="49" t="str">
        <f t="shared" si="4"/>
        <v/>
      </c>
      <c r="U52" s="50"/>
      <c r="V52" s="1"/>
      <c r="W52" s="1"/>
      <c r="X52" s="1"/>
      <c r="Y52" s="1"/>
      <c r="Z52" s="1"/>
      <c r="AA52" s="51"/>
    </row>
    <row r="53" spans="1:27">
      <c r="A53" s="39" t="str">
        <f t="shared" si="0"/>
        <v xml:space="preserve"> </v>
      </c>
      <c r="B53" s="39" t="str">
        <f t="shared" si="1"/>
        <v/>
      </c>
      <c r="C53" s="1">
        <v>48</v>
      </c>
      <c r="D53" s="46"/>
      <c r="E53" s="1"/>
      <c r="F53" s="1"/>
      <c r="G53" s="1"/>
      <c r="H53" s="1"/>
      <c r="I53" s="1"/>
      <c r="J53" s="1"/>
      <c r="K53" s="1"/>
      <c r="L53" s="1"/>
      <c r="M53" s="1"/>
      <c r="N53" s="1"/>
      <c r="O53" s="1"/>
      <c r="P53" s="47" t="str">
        <f t="shared" si="2"/>
        <v/>
      </c>
      <c r="Q53" s="46"/>
      <c r="R53" s="46"/>
      <c r="S53" s="48" t="str">
        <f t="shared" si="3"/>
        <v/>
      </c>
      <c r="T53" s="49" t="str">
        <f t="shared" si="4"/>
        <v/>
      </c>
      <c r="U53" s="50"/>
      <c r="V53" s="1"/>
      <c r="W53" s="1"/>
      <c r="X53" s="1"/>
      <c r="Y53" s="1"/>
      <c r="Z53" s="1"/>
      <c r="AA53" s="51"/>
    </row>
    <row r="54" spans="1:27">
      <c r="A54" s="39" t="str">
        <f t="shared" si="0"/>
        <v xml:space="preserve"> </v>
      </c>
      <c r="B54" s="39" t="str">
        <f t="shared" si="1"/>
        <v/>
      </c>
      <c r="C54" s="1">
        <v>49</v>
      </c>
      <c r="D54" s="46"/>
      <c r="E54" s="1"/>
      <c r="F54" s="1"/>
      <c r="G54" s="1"/>
      <c r="H54" s="1"/>
      <c r="I54" s="1"/>
      <c r="J54" s="1"/>
      <c r="K54" s="1"/>
      <c r="L54" s="1"/>
      <c r="M54" s="1"/>
      <c r="N54" s="1"/>
      <c r="O54" s="1"/>
      <c r="P54" s="47" t="str">
        <f t="shared" si="2"/>
        <v/>
      </c>
      <c r="Q54" s="46"/>
      <c r="R54" s="46"/>
      <c r="S54" s="48" t="str">
        <f t="shared" si="3"/>
        <v/>
      </c>
      <c r="T54" s="49" t="str">
        <f t="shared" si="4"/>
        <v/>
      </c>
      <c r="U54" s="50"/>
      <c r="V54" s="1"/>
      <c r="W54" s="1"/>
      <c r="X54" s="1"/>
      <c r="Y54" s="1"/>
      <c r="Z54" s="1"/>
      <c r="AA54" s="51"/>
    </row>
    <row r="55" spans="1:27">
      <c r="A55" s="39" t="str">
        <f t="shared" si="0"/>
        <v xml:space="preserve"> </v>
      </c>
      <c r="B55" s="39" t="str">
        <f t="shared" si="1"/>
        <v/>
      </c>
      <c r="C55" s="1">
        <v>50</v>
      </c>
      <c r="D55" s="46"/>
      <c r="E55" s="1"/>
      <c r="F55" s="1"/>
      <c r="G55" s="1"/>
      <c r="H55" s="1"/>
      <c r="I55" s="1"/>
      <c r="J55" s="1"/>
      <c r="K55" s="1"/>
      <c r="L55" s="1"/>
      <c r="M55" s="1"/>
      <c r="N55" s="1"/>
      <c r="O55" s="1"/>
      <c r="P55" s="47" t="str">
        <f t="shared" si="2"/>
        <v/>
      </c>
      <c r="Q55" s="46"/>
      <c r="R55" s="46"/>
      <c r="S55" s="48" t="str">
        <f t="shared" si="3"/>
        <v/>
      </c>
      <c r="T55" s="49" t="str">
        <f t="shared" si="4"/>
        <v/>
      </c>
      <c r="U55" s="50"/>
      <c r="V55" s="1"/>
      <c r="W55" s="1"/>
      <c r="X55" s="1"/>
      <c r="Y55" s="1"/>
      <c r="Z55" s="1"/>
      <c r="AA55" s="51"/>
    </row>
    <row r="56" spans="1:27">
      <c r="A56" s="39" t="str">
        <f t="shared" si="0"/>
        <v xml:space="preserve"> </v>
      </c>
      <c r="B56" s="39" t="str">
        <f t="shared" si="1"/>
        <v/>
      </c>
      <c r="C56" s="1">
        <v>51</v>
      </c>
      <c r="D56" s="46"/>
      <c r="E56" s="1"/>
      <c r="F56" s="1"/>
      <c r="G56" s="1"/>
      <c r="H56" s="1"/>
      <c r="I56" s="1"/>
      <c r="J56" s="1"/>
      <c r="K56" s="1"/>
      <c r="L56" s="1"/>
      <c r="M56" s="1"/>
      <c r="N56" s="1"/>
      <c r="O56" s="1"/>
      <c r="P56" s="47" t="str">
        <f t="shared" si="2"/>
        <v/>
      </c>
      <c r="Q56" s="46"/>
      <c r="R56" s="46"/>
      <c r="S56" s="48" t="str">
        <f t="shared" si="3"/>
        <v/>
      </c>
      <c r="T56" s="49" t="str">
        <f t="shared" si="4"/>
        <v/>
      </c>
      <c r="U56" s="50"/>
      <c r="V56" s="1"/>
      <c r="W56" s="1"/>
      <c r="X56" s="1"/>
      <c r="Y56" s="1"/>
      <c r="Z56" s="1"/>
      <c r="AA56" s="51"/>
    </row>
    <row r="57" spans="1:27">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7">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7">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7">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7">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7">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7">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7">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38:T203">
    <cfRule type="cellIs" dxfId="23" priority="30" operator="greaterThan">
      <formula>S38</formula>
    </cfRule>
  </conditionalFormatting>
  <conditionalFormatting sqref="T38:T203">
    <cfRule type="cellIs" dxfId="22" priority="29" operator="lessThan">
      <formula>S38</formula>
    </cfRule>
  </conditionalFormatting>
  <conditionalFormatting sqref="T38:T203">
    <cfRule type="cellIs" dxfId="21" priority="28" operator="equal">
      <formula>S38</formula>
    </cfRule>
  </conditionalFormatting>
  <conditionalFormatting sqref="U6:U37">
    <cfRule type="cellIs" dxfId="20" priority="18" operator="greaterThan">
      <formula>T6</formula>
    </cfRule>
  </conditionalFormatting>
  <conditionalFormatting sqref="U6:U37">
    <cfRule type="cellIs" dxfId="19" priority="17" operator="lessThan">
      <formula>T6</formula>
    </cfRule>
  </conditionalFormatting>
  <conditionalFormatting sqref="U6:U37">
    <cfRule type="cellIs" dxfId="18" priority="16"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25" operator="equal" id="{1BCE7949-21DC-4212-98FC-F6B81F949314}">
            <xm:f>'C:\Users\Lenovo\Documents\procedimiento de participacion\[PM06-PR04-F02.xlsx]LD'!#REF!</xm:f>
            <x14:dxf>
              <font>
                <color rgb="FF9C6500"/>
              </font>
              <fill>
                <patternFill>
                  <bgColor rgb="FFFFEB9C"/>
                </patternFill>
              </fill>
            </x14:dxf>
          </x14:cfRule>
          <x14:cfRule type="cellIs" priority="26" operator="equal" id="{C5219E03-8AE0-4D52-B8B7-C09C46659B03}">
            <xm:f>'C:\Users\Lenovo\Documents\procedimiento de participacion\[PM06-PR04-F02.xlsx]LD'!#REF!</xm:f>
            <x14:dxf>
              <font>
                <color rgb="FF9C0006"/>
              </font>
              <fill>
                <patternFill>
                  <bgColor rgb="FFFFC7CE"/>
                </patternFill>
              </fill>
            </x14:dxf>
          </x14:cfRule>
          <x14:cfRule type="cellIs" priority="27" operator="equal" id="{9DDEE952-8A91-4443-BE5C-731A4BA51066}">
            <xm:f>'C:\Users\Lenovo\Documents\procedimiento de participacion\[PM06-PR04-F02.xlsx]LD'!#REF!</xm:f>
            <x14:dxf>
              <font>
                <color rgb="FF006100"/>
              </font>
              <fill>
                <patternFill>
                  <bgColor rgb="FFC6EFCE"/>
                </patternFill>
              </fill>
            </x14:dxf>
          </x14:cfRule>
          <xm:sqref>U38:U203</xm:sqref>
        </x14:conditionalFormatting>
        <x14:conditionalFormatting xmlns:xm="http://schemas.microsoft.com/office/excel/2006/main">
          <x14:cfRule type="cellIs" priority="13" operator="equal" id="{00B5D27A-A61D-4685-9FCB-54219253BEEB}">
            <xm:f>'\\storage_Admin\CentrosLocalesMovilidad\2019\POA\SEPTIEMBRE\20. SUMAPAZ\[FRL20.xlsx]LD'!#REF!</xm:f>
            <x14:dxf>
              <font>
                <color rgb="FF9C6500"/>
              </font>
              <fill>
                <patternFill>
                  <bgColor rgb="FFFFEB9C"/>
                </patternFill>
              </fill>
            </x14:dxf>
          </x14:cfRule>
          <x14:cfRule type="cellIs" priority="14" operator="equal" id="{BE831059-7F60-46EF-BB13-1470F5531EDC}">
            <xm:f>'\\storage_Admin\CentrosLocalesMovilidad\2019\POA\SEPTIEMBRE\20. SUMAPAZ\[FRL20.xlsx]LD'!#REF!</xm:f>
            <x14:dxf>
              <font>
                <color rgb="FF9C0006"/>
              </font>
              <fill>
                <patternFill>
                  <bgColor rgb="FFFFC7CE"/>
                </patternFill>
              </fill>
            </x14:dxf>
          </x14:cfRule>
          <x14:cfRule type="cellIs" priority="15" operator="equal" id="{D88C1B1E-1F6E-45DE-9298-A501AD48FCEC}">
            <xm:f>'\\storage_Admin\CentrosLocalesMovilidad\2019\POA\SEPTIEMBRE\20. SUMAPAZ\[FRL20.xlsx]LD'!#REF!</xm:f>
            <x14:dxf>
              <font>
                <color rgb="FF006100"/>
              </font>
              <fill>
                <patternFill>
                  <bgColor rgb="FFC6EFCE"/>
                </patternFill>
              </fill>
            </x14:dxf>
          </x14:cfRule>
          <xm:sqref>V6:V33 V35:V37</xm:sqref>
        </x14:conditionalFormatting>
        <x14:conditionalFormatting xmlns:xm="http://schemas.microsoft.com/office/excel/2006/main">
          <x14:cfRule type="cellIs" priority="7" operator="equal" id="{6833F8E4-E21C-4650-BD22-92B99443AF67}">
            <xm:f>'\\storage_Admin\CentrosLocalesMovilidad\2019\POA\SEPTIEMBRE\20. SUMAPAZ\[FRL20.xlsx]LD'!#REF!</xm:f>
            <x14:dxf>
              <font>
                <color rgb="FF9C6500"/>
              </font>
              <fill>
                <patternFill>
                  <bgColor rgb="FFFFEB9C"/>
                </patternFill>
              </fill>
            </x14:dxf>
          </x14:cfRule>
          <x14:cfRule type="cellIs" priority="8" operator="equal" id="{79164243-C796-49DC-9057-FC5A2BF0BBE0}">
            <xm:f>'\\storage_Admin\CentrosLocalesMovilidad\2019\POA\SEPTIEMBRE\20. SUMAPAZ\[FRL20.xlsx]LD'!#REF!</xm:f>
            <x14:dxf>
              <font>
                <color rgb="FF9C0006"/>
              </font>
              <fill>
                <patternFill>
                  <bgColor rgb="FFFFC7CE"/>
                </patternFill>
              </fill>
            </x14:dxf>
          </x14:cfRule>
          <x14:cfRule type="cellIs" priority="9" operator="equal" id="{838FBF8D-59C3-4C96-B2A4-33089F939300}">
            <xm:f>'\\storage_Admin\CentrosLocalesMovilidad\2019\POA\SEPTIEMBRE\20. SUMAPAZ\[FRL20.xlsx]LD'!#REF!</xm:f>
            <x14:dxf>
              <font>
                <color rgb="FF006100"/>
              </font>
              <fill>
                <patternFill>
                  <bgColor rgb="FFC6EFCE"/>
                </patternFill>
              </fill>
            </x14:dxf>
          </x14:cfRule>
          <xm:sqref>V34</xm:sqref>
        </x14:conditionalFormatting>
        <x14:conditionalFormatting xmlns:xm="http://schemas.microsoft.com/office/excel/2006/main">
          <x14:cfRule type="cellIs" priority="10" operator="equal" id="{8435B509-B9C6-48AC-ADEA-1868DE5D03B6}">
            <xm:f>'\\storage_Admin\CentrosLocalesMovilidad\2019\POA\SEPTIEMBRE\20. SUMAPAZ\[FRL20.xlsx]LD'!#REF!</xm:f>
            <x14:dxf>
              <font>
                <color rgb="FF9C6500"/>
              </font>
              <fill>
                <patternFill>
                  <bgColor rgb="FFFFEB9C"/>
                </patternFill>
              </fill>
            </x14:dxf>
          </x14:cfRule>
          <x14:cfRule type="cellIs" priority="11" operator="equal" id="{E6F81501-CF65-4AA5-B1A8-EB5DFC8D1DE4}">
            <xm:f>'\\storage_Admin\CentrosLocalesMovilidad\2019\POA\SEPTIEMBRE\20. SUMAPAZ\[FRL20.xlsx]LD'!#REF!</xm:f>
            <x14:dxf>
              <font>
                <color rgb="FF9C0006"/>
              </font>
              <fill>
                <patternFill>
                  <bgColor rgb="FFFFC7CE"/>
                </patternFill>
              </fill>
            </x14:dxf>
          </x14:cfRule>
          <x14:cfRule type="cellIs" priority="12" operator="equal" id="{FF6AED34-B86B-4DEB-B8E9-83E6AC42CBC5}">
            <xm:f>'\\storage_Admin\CentrosLocalesMovilidad\2019\POA\SEPTIEMBRE\20. SUMAPAZ\[FRL20.xlsx]LD'!#REF!</xm:f>
            <x14:dxf>
              <font>
                <color rgb="FF006100"/>
              </font>
              <fill>
                <patternFill>
                  <bgColor rgb="FFC6EFCE"/>
                </patternFill>
              </fill>
            </x14:dxf>
          </x14:cfRule>
          <xm:sqref>V33</xm:sqref>
        </x14:conditionalFormatting>
        <x14:conditionalFormatting xmlns:xm="http://schemas.microsoft.com/office/excel/2006/main">
          <x14:cfRule type="cellIs" priority="1" operator="equal" id="{B1260354-4298-4F68-88A7-B4DB2E277F5A}">
            <xm:f>'\\storage_Admin\CentrosLocalesMovilidad\2019\POA\SEPTIEMBRE\20. SUMAPAZ\[FRL20.xlsx]LD'!#REF!</xm:f>
            <x14:dxf>
              <font>
                <color rgb="FF9C6500"/>
              </font>
              <fill>
                <patternFill>
                  <bgColor rgb="FFFFEB9C"/>
                </patternFill>
              </fill>
            </x14:dxf>
          </x14:cfRule>
          <x14:cfRule type="cellIs" priority="2" operator="equal" id="{607089A6-DEC0-4769-827F-738DA95AA73A}">
            <xm:f>'\\storage_Admin\CentrosLocalesMovilidad\2019\POA\SEPTIEMBRE\20. SUMAPAZ\[FRL20.xlsx]LD'!#REF!</xm:f>
            <x14:dxf>
              <font>
                <color rgb="FF9C0006"/>
              </font>
              <fill>
                <patternFill>
                  <bgColor rgb="FFFFC7CE"/>
                </patternFill>
              </fill>
            </x14:dxf>
          </x14:cfRule>
          <x14:cfRule type="cellIs" priority="3" operator="equal" id="{0CB411B3-89E1-4B96-B556-7409DF389FF8}">
            <xm:f>'\\storage_Admin\CentrosLocalesMovilidad\2019\POA\SEPTIEMBRE\20. SUMAPAZ\[FRL20.xlsx]LD'!#REF!</xm:f>
            <x14:dxf>
              <font>
                <color rgb="FF006100"/>
              </font>
              <fill>
                <patternFill>
                  <bgColor rgb="FFC6EFCE"/>
                </patternFill>
              </fill>
            </x14:dxf>
          </x14:cfRule>
          <xm:sqref>V35</xm:sqref>
        </x14:conditionalFormatting>
        <x14:conditionalFormatting xmlns:xm="http://schemas.microsoft.com/office/excel/2006/main">
          <x14:cfRule type="cellIs" priority="4" operator="equal" id="{E4D119E5-BB1B-4FC7-922E-18DA76D8F7F1}">
            <xm:f>'\\storage_Admin\CentrosLocalesMovilidad\2019\POA\SEPTIEMBRE\20. SUMAPAZ\[FRL20.xlsx]LD'!#REF!</xm:f>
            <x14:dxf>
              <font>
                <color rgb="FF9C6500"/>
              </font>
              <fill>
                <patternFill>
                  <bgColor rgb="FFFFEB9C"/>
                </patternFill>
              </fill>
            </x14:dxf>
          </x14:cfRule>
          <x14:cfRule type="cellIs" priority="5" operator="equal" id="{4C1BDE93-6C74-42BA-9318-E3674A6CA89A}">
            <xm:f>'\\storage_Admin\CentrosLocalesMovilidad\2019\POA\SEPTIEMBRE\20. SUMAPAZ\[FRL20.xlsx]LD'!#REF!</xm:f>
            <x14:dxf>
              <font>
                <color rgb="FF9C0006"/>
              </font>
              <fill>
                <patternFill>
                  <bgColor rgb="FFFFC7CE"/>
                </patternFill>
              </fill>
            </x14:dxf>
          </x14:cfRule>
          <x14:cfRule type="cellIs" priority="6" operator="equal" id="{4BC0BAC8-CD16-4D4E-85A1-DD487D58BF2B}">
            <xm:f>'\\storage_Admin\CentrosLocalesMovilidad\2019\POA\SEPTIEMBRE\20. SUMAPAZ\[FRL20.xlsx]LD'!#REF!</xm:f>
            <x14:dxf>
              <font>
                <color rgb="FF006100"/>
              </font>
              <fill>
                <patternFill>
                  <bgColor rgb="FFC6EFCE"/>
                </patternFill>
              </fill>
            </x14:dxf>
          </x14:cfRule>
          <xm:sqref>V34</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F38:F203</xm:sqref>
        </x14:dataValidation>
        <x14:dataValidation type="list" allowBlank="1" showInputMessage="1" showErrorMessage="1">
          <x14:formula1>
            <xm:f>'C:\Users\Lenovo\Documents\procedimiento de participacion\[PM06-PR04-F02.xlsx]LD'!#REF!</xm:f>
          </x14:formula1>
          <xm:sqref>Y38:Y203 U38:U203 I38:N203</xm:sqref>
        </x14:dataValidation>
        <x14:dataValidation type="list" allowBlank="1" showInputMessage="1" showErrorMessage="1">
          <x14:formula1>
            <xm:f>'\\storage_Admin\CentrosLocalesMovilidad\2019\POA\SEPTIEMBRE\20. SUMAPAZ\[FRL20.xlsx]LD'!#REF!</xm:f>
          </x14:formula1>
          <xm:sqref>M6:M37</xm:sqref>
        </x14:dataValidation>
        <x14:dataValidation type="list" allowBlank="1" showInputMessage="1" showErrorMessage="1">
          <x14:formula1>
            <xm:f>'\\storage_Admin\CentrosLocalesMovilidad\2019\POA\SEPTIEMBRE\20. SUMAPAZ\[FRL20.xlsx]LD'!#REF!</xm:f>
          </x14:formula1>
          <xm:sqref>F6:F37</xm:sqref>
        </x14:dataValidation>
        <x14:dataValidation type="list" allowBlank="1" showInputMessage="1" showErrorMessage="1">
          <x14:formula1>
            <xm:f>'\\storage_Admin\CentrosLocalesMovilidad\2019\POA\SEPTIEMBRE\20. SUMAPAZ\[FRL20.xlsx]LD'!#REF!</xm:f>
          </x14:formula1>
          <xm:sqref>L6:L37</xm:sqref>
        </x14:dataValidation>
        <x14:dataValidation type="list" allowBlank="1" showInputMessage="1" showErrorMessage="1">
          <x14:formula1>
            <xm:f>'\\storage_Admin\CentrosLocalesMovilidad\2019\POA\SEPTIEMBRE\20. SUMAPAZ\[FRL20.xlsx]LD'!#REF!</xm:f>
          </x14:formula1>
          <xm:sqref>Z6:Z37</xm:sqref>
        </x14:dataValidation>
        <x14:dataValidation type="list" allowBlank="1" showInputMessage="1" showErrorMessage="1">
          <x14:formula1>
            <xm:f>'\\storage_Admin\CentrosLocalesMovilidad\2019\POA\SEPTIEMBRE\20. SUMAPAZ\[FRL20.xlsx]LD'!#REF!</xm:f>
          </x14:formula1>
          <xm:sqref>N6:O37</xm:sqref>
        </x14:dataValidation>
        <x14:dataValidation type="list" allowBlank="1" showInputMessage="1" showErrorMessage="1">
          <x14:formula1>
            <xm:f>'\\storage_Admin\CentrosLocalesMovilidad\2019\POA\SEPTIEMBRE\20. SUMAPAZ\[FRL20.xlsx]LD'!#REF!</xm:f>
          </x14:formula1>
          <xm:sqref>K6:K37</xm:sqref>
        </x14:dataValidation>
        <x14:dataValidation type="list" allowBlank="1" showInputMessage="1" showErrorMessage="1">
          <x14:formula1>
            <xm:f>'\\storage_Admin\CentrosLocalesMovilidad\2019\POA\SEPTIEMBRE\20. SUMAPAZ\[FRL20.xlsx]LD'!#REF!</xm:f>
          </x14:formula1>
          <xm:sqref>J6:J37</xm:sqref>
        </x14:dataValidation>
        <x14:dataValidation type="list" allowBlank="1" showInputMessage="1" showErrorMessage="1">
          <x14:formula1>
            <xm:f>'\\storage_Admin\CentrosLocalesMovilidad\2019\POA\SEPTIEMBRE\20. SUMAPAZ\[FRL20.xlsx]LD'!#REF!</xm:f>
          </x14:formula1>
          <xm:sqref>V6:V37</xm:sqref>
        </x14:dataValidation>
        <x14:dataValidation type="list" allowBlank="1" showInputMessage="1" showErrorMessage="1">
          <x14:formula1>
            <xm:f>'\\storage_Admin\CentrosLocalesMovilidad\2019\POA\SEPTIEMBRE\20. SUMAPAZ\[FRL20.xlsx]LD'!#REF!</xm:f>
          </x14:formula1>
          <xm:sqref>I6:I37</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2:AG50"/>
  <sheetViews>
    <sheetView tabSelected="1" zoomScale="90" zoomScaleNormal="90" workbookViewId="0">
      <pane xSplit="1" topLeftCell="B1" activePane="topRight" state="frozen"/>
      <selection activeCell="G25" sqref="G25"/>
      <selection pane="topRight" activeCell="AB27" sqref="AB27"/>
    </sheetView>
  </sheetViews>
  <sheetFormatPr baseColWidth="10" defaultRowHeight="15"/>
  <cols>
    <col min="1" max="1" width="55.140625" customWidth="1"/>
    <col min="2" max="19" width="4.42578125" customWidth="1"/>
    <col min="20" max="20" width="4.7109375" customWidth="1"/>
    <col min="21" max="21" width="4.42578125" customWidth="1"/>
    <col min="22" max="22" width="7.28515625" customWidth="1"/>
    <col min="23" max="23" width="10.85546875" customWidth="1"/>
    <col min="24" max="24" width="23.42578125" customWidth="1"/>
    <col min="25" max="25" width="32.42578125" customWidth="1"/>
    <col min="26" max="26" width="22.42578125" customWidth="1"/>
    <col min="27" max="27" width="12.5703125" customWidth="1"/>
    <col min="28" max="28" width="12.5703125" bestFit="1" customWidth="1"/>
    <col min="29" max="29" width="13.28515625" customWidth="1"/>
    <col min="30" max="30" width="12.5703125" customWidth="1"/>
    <col min="32" max="32" width="36.7109375" customWidth="1"/>
  </cols>
  <sheetData>
    <row r="2" spans="1:33" ht="15.75" thickBot="1"/>
    <row r="3" spans="1:33" ht="15.75" thickBot="1">
      <c r="A3" s="91" t="s">
        <v>3198</v>
      </c>
      <c r="B3" s="91"/>
      <c r="C3" s="91"/>
      <c r="D3" s="91"/>
      <c r="E3" s="91"/>
      <c r="F3" s="91"/>
      <c r="G3" s="91"/>
      <c r="H3" s="91"/>
      <c r="I3" s="91"/>
      <c r="J3" s="91"/>
      <c r="K3" s="91"/>
      <c r="L3" s="91"/>
      <c r="M3" s="91"/>
      <c r="N3" s="91"/>
      <c r="O3" s="91"/>
      <c r="P3" s="91"/>
      <c r="Q3" s="91"/>
      <c r="R3" s="91"/>
      <c r="S3" s="91"/>
      <c r="T3" s="91"/>
      <c r="U3" s="91"/>
      <c r="V3" s="91"/>
      <c r="X3" s="92" t="s">
        <v>3199</v>
      </c>
      <c r="Y3" s="93"/>
      <c r="Z3" s="93"/>
      <c r="AA3" s="93"/>
      <c r="AB3" s="93"/>
      <c r="AC3" s="94"/>
      <c r="AD3" s="24"/>
    </row>
    <row r="4" spans="1:33" ht="45.75" thickBot="1">
      <c r="A4" s="10" t="s">
        <v>10</v>
      </c>
      <c r="B4" s="11">
        <v>1</v>
      </c>
      <c r="C4" s="11">
        <v>2</v>
      </c>
      <c r="D4" s="11">
        <v>3</v>
      </c>
      <c r="E4" s="11">
        <v>4</v>
      </c>
      <c r="F4" s="11">
        <v>5</v>
      </c>
      <c r="G4" s="11">
        <v>6</v>
      </c>
      <c r="H4" s="11">
        <v>7</v>
      </c>
      <c r="I4" s="11">
        <v>8</v>
      </c>
      <c r="J4" s="11">
        <v>9</v>
      </c>
      <c r="K4" s="11">
        <v>10</v>
      </c>
      <c r="L4" s="11">
        <v>11</v>
      </c>
      <c r="M4" s="11">
        <v>12</v>
      </c>
      <c r="N4" s="11">
        <v>13</v>
      </c>
      <c r="O4" s="11">
        <v>14</v>
      </c>
      <c r="P4" s="11">
        <v>15</v>
      </c>
      <c r="Q4" s="11">
        <v>16</v>
      </c>
      <c r="R4" s="11">
        <v>17</v>
      </c>
      <c r="S4" s="11">
        <v>18</v>
      </c>
      <c r="T4" s="11">
        <v>19</v>
      </c>
      <c r="U4" s="11">
        <v>20</v>
      </c>
      <c r="V4" s="10" t="s">
        <v>14</v>
      </c>
      <c r="W4" s="18"/>
      <c r="X4" s="20" t="s">
        <v>48</v>
      </c>
      <c r="Y4" s="14" t="s">
        <v>10</v>
      </c>
      <c r="Z4" s="15" t="s">
        <v>11</v>
      </c>
      <c r="AA4" s="16" t="s">
        <v>12</v>
      </c>
      <c r="AB4" s="15" t="s">
        <v>13</v>
      </c>
      <c r="AC4" s="17" t="s">
        <v>47</v>
      </c>
      <c r="AF4" s="95" t="s">
        <v>49</v>
      </c>
      <c r="AG4" s="96"/>
    </row>
    <row r="5" spans="1:33">
      <c r="A5" s="4" t="s">
        <v>16</v>
      </c>
      <c r="B5" s="5">
        <v>12</v>
      </c>
      <c r="C5" s="5">
        <v>2</v>
      </c>
      <c r="D5" s="5">
        <v>0</v>
      </c>
      <c r="E5" s="5">
        <v>5</v>
      </c>
      <c r="F5" s="5">
        <v>0</v>
      </c>
      <c r="G5" s="5">
        <v>0</v>
      </c>
      <c r="H5" s="5">
        <v>3</v>
      </c>
      <c r="I5" s="5">
        <v>3</v>
      </c>
      <c r="J5" s="5">
        <v>3</v>
      </c>
      <c r="K5" s="5">
        <v>2</v>
      </c>
      <c r="L5" s="5">
        <v>0</v>
      </c>
      <c r="M5" s="5">
        <v>1</v>
      </c>
      <c r="N5" s="5">
        <v>0</v>
      </c>
      <c r="O5" s="5">
        <v>0</v>
      </c>
      <c r="P5" s="5">
        <v>1</v>
      </c>
      <c r="Q5" s="5">
        <v>2</v>
      </c>
      <c r="R5" s="5">
        <v>0</v>
      </c>
      <c r="S5" s="5">
        <v>1</v>
      </c>
      <c r="T5" s="5">
        <v>6</v>
      </c>
      <c r="U5" s="5">
        <v>0</v>
      </c>
      <c r="V5" s="6">
        <f>SUM($B5:$U5)</f>
        <v>41</v>
      </c>
      <c r="W5" s="18"/>
      <c r="X5" s="25">
        <v>1</v>
      </c>
      <c r="Y5" s="30" t="s">
        <v>15</v>
      </c>
      <c r="Z5" s="31">
        <v>16</v>
      </c>
      <c r="AA5" s="31">
        <v>16</v>
      </c>
      <c r="AB5" s="31">
        <v>0</v>
      </c>
      <c r="AC5" s="3">
        <f>+AA5/Z5</f>
        <v>1</v>
      </c>
      <c r="AF5" s="85" t="s">
        <v>50</v>
      </c>
      <c r="AG5" s="86" t="s">
        <v>14</v>
      </c>
    </row>
    <row r="6" spans="1:33">
      <c r="A6" s="4" t="s">
        <v>18</v>
      </c>
      <c r="B6" s="5">
        <v>0</v>
      </c>
      <c r="C6" s="5">
        <v>0</v>
      </c>
      <c r="D6" s="5">
        <v>0</v>
      </c>
      <c r="E6" s="5">
        <v>0</v>
      </c>
      <c r="F6" s="5">
        <v>0</v>
      </c>
      <c r="G6" s="5">
        <v>0</v>
      </c>
      <c r="H6" s="5">
        <v>0</v>
      </c>
      <c r="I6" s="5">
        <v>0</v>
      </c>
      <c r="J6" s="5">
        <v>0</v>
      </c>
      <c r="K6" s="5">
        <v>1</v>
      </c>
      <c r="L6" s="5">
        <v>0</v>
      </c>
      <c r="M6" s="5">
        <v>1</v>
      </c>
      <c r="N6" s="5">
        <v>0</v>
      </c>
      <c r="O6" s="5">
        <v>0</v>
      </c>
      <c r="P6" s="5">
        <v>0</v>
      </c>
      <c r="Q6" s="5">
        <v>0</v>
      </c>
      <c r="R6" s="5">
        <v>0</v>
      </c>
      <c r="S6" s="5">
        <v>0</v>
      </c>
      <c r="T6" s="5">
        <v>0</v>
      </c>
      <c r="U6" s="5">
        <v>0</v>
      </c>
      <c r="V6" s="6">
        <f t="shared" ref="V6:V29" si="0">SUM($B6:$U6)</f>
        <v>2</v>
      </c>
      <c r="W6" s="18"/>
      <c r="X6" s="26">
        <v>2</v>
      </c>
      <c r="Y6" s="22" t="s">
        <v>17</v>
      </c>
      <c r="Z6" s="13">
        <v>2</v>
      </c>
      <c r="AA6" s="2">
        <v>2</v>
      </c>
      <c r="AB6" s="13">
        <v>0</v>
      </c>
      <c r="AC6" s="3">
        <f>+AA6/Z6</f>
        <v>1</v>
      </c>
      <c r="AF6" s="4" t="s">
        <v>16</v>
      </c>
      <c r="AG6" s="6">
        <f t="shared" ref="AG6:AG18" si="1">SUM($B5:$U5)</f>
        <v>41</v>
      </c>
    </row>
    <row r="7" spans="1:33">
      <c r="A7" s="4" t="s">
        <v>20</v>
      </c>
      <c r="B7" s="5">
        <v>3</v>
      </c>
      <c r="C7" s="5">
        <v>0</v>
      </c>
      <c r="D7" s="5">
        <v>0</v>
      </c>
      <c r="E7" s="5">
        <v>5</v>
      </c>
      <c r="F7" s="5">
        <v>1</v>
      </c>
      <c r="G7" s="5">
        <v>0</v>
      </c>
      <c r="H7" s="5">
        <v>1</v>
      </c>
      <c r="I7" s="5">
        <v>3</v>
      </c>
      <c r="J7" s="5">
        <v>0</v>
      </c>
      <c r="K7" s="5">
        <v>1</v>
      </c>
      <c r="L7" s="5">
        <v>3</v>
      </c>
      <c r="M7" s="5">
        <v>1</v>
      </c>
      <c r="N7" s="5">
        <v>0</v>
      </c>
      <c r="O7" s="5">
        <v>0</v>
      </c>
      <c r="P7" s="5">
        <v>0</v>
      </c>
      <c r="Q7" s="5">
        <v>0</v>
      </c>
      <c r="R7" s="5">
        <v>0</v>
      </c>
      <c r="S7" s="5">
        <v>1</v>
      </c>
      <c r="T7" s="5">
        <v>5</v>
      </c>
      <c r="U7" s="5">
        <v>1</v>
      </c>
      <c r="V7" s="6">
        <f t="shared" si="0"/>
        <v>25</v>
      </c>
      <c r="W7" s="18"/>
      <c r="X7" s="26">
        <v>3</v>
      </c>
      <c r="Y7" s="23" t="s">
        <v>19</v>
      </c>
      <c r="Z7" s="13">
        <v>0</v>
      </c>
      <c r="AA7" s="2">
        <v>0</v>
      </c>
      <c r="AB7" s="13">
        <v>0</v>
      </c>
      <c r="AC7" s="3">
        <v>0</v>
      </c>
      <c r="AF7" s="4" t="s">
        <v>18</v>
      </c>
      <c r="AG7" s="6">
        <f t="shared" si="1"/>
        <v>2</v>
      </c>
    </row>
    <row r="8" spans="1:33">
      <c r="A8" s="4" t="s">
        <v>22</v>
      </c>
      <c r="B8" s="5">
        <v>0</v>
      </c>
      <c r="C8" s="5">
        <v>0</v>
      </c>
      <c r="D8" s="5">
        <v>0</v>
      </c>
      <c r="E8" s="5">
        <v>0</v>
      </c>
      <c r="F8" s="5">
        <v>0</v>
      </c>
      <c r="G8" s="5">
        <v>0</v>
      </c>
      <c r="H8" s="5">
        <v>0</v>
      </c>
      <c r="I8" s="5">
        <v>1</v>
      </c>
      <c r="J8" s="5">
        <v>0</v>
      </c>
      <c r="K8" s="5">
        <v>1</v>
      </c>
      <c r="L8" s="5">
        <v>0</v>
      </c>
      <c r="M8" s="5">
        <v>0</v>
      </c>
      <c r="N8" s="5">
        <v>0</v>
      </c>
      <c r="O8" s="5">
        <v>0</v>
      </c>
      <c r="P8" s="5">
        <v>0</v>
      </c>
      <c r="Q8" s="5">
        <v>0</v>
      </c>
      <c r="R8" s="5">
        <v>0</v>
      </c>
      <c r="S8" s="5">
        <v>0</v>
      </c>
      <c r="T8" s="5">
        <v>0</v>
      </c>
      <c r="U8" s="5">
        <v>0</v>
      </c>
      <c r="V8" s="6">
        <f t="shared" si="0"/>
        <v>2</v>
      </c>
      <c r="W8" s="18"/>
      <c r="X8" s="26">
        <v>4</v>
      </c>
      <c r="Y8" s="23" t="s">
        <v>21</v>
      </c>
      <c r="Z8" s="13">
        <v>13</v>
      </c>
      <c r="AA8" s="2">
        <v>13</v>
      </c>
      <c r="AB8" s="13">
        <v>0</v>
      </c>
      <c r="AC8" s="3">
        <f t="shared" ref="AC8:AC17" si="2">+AA8/Z8</f>
        <v>1</v>
      </c>
      <c r="AF8" s="4" t="s">
        <v>20</v>
      </c>
      <c r="AG8" s="6">
        <f t="shared" si="1"/>
        <v>25</v>
      </c>
    </row>
    <row r="9" spans="1:33">
      <c r="A9" s="4" t="s">
        <v>24</v>
      </c>
      <c r="B9" s="5">
        <v>0</v>
      </c>
      <c r="C9" s="5">
        <v>0</v>
      </c>
      <c r="D9" s="5">
        <v>0</v>
      </c>
      <c r="E9" s="5">
        <v>0</v>
      </c>
      <c r="F9" s="5">
        <v>0</v>
      </c>
      <c r="G9" s="5">
        <v>0</v>
      </c>
      <c r="H9" s="5">
        <v>0</v>
      </c>
      <c r="I9" s="5">
        <v>0</v>
      </c>
      <c r="J9" s="5">
        <v>0</v>
      </c>
      <c r="K9" s="5">
        <v>0</v>
      </c>
      <c r="L9" s="5">
        <v>0</v>
      </c>
      <c r="M9" s="5">
        <v>0</v>
      </c>
      <c r="N9" s="5">
        <v>0</v>
      </c>
      <c r="O9" s="5">
        <v>0</v>
      </c>
      <c r="P9" s="5">
        <v>0</v>
      </c>
      <c r="Q9" s="5">
        <v>0</v>
      </c>
      <c r="R9" s="5">
        <v>0</v>
      </c>
      <c r="S9" s="5">
        <v>0</v>
      </c>
      <c r="T9" s="5">
        <v>0</v>
      </c>
      <c r="U9" s="5">
        <v>0</v>
      </c>
      <c r="V9" s="6">
        <f t="shared" si="0"/>
        <v>0</v>
      </c>
      <c r="W9" s="18"/>
      <c r="X9" s="26">
        <v>5</v>
      </c>
      <c r="Y9" s="23" t="s">
        <v>23</v>
      </c>
      <c r="Z9" s="13">
        <v>9</v>
      </c>
      <c r="AA9" s="2">
        <v>5</v>
      </c>
      <c r="AB9" s="13">
        <v>4</v>
      </c>
      <c r="AC9" s="3">
        <f t="shared" si="2"/>
        <v>0.55555555555555558</v>
      </c>
      <c r="AF9" s="4" t="s">
        <v>22</v>
      </c>
      <c r="AG9" s="6">
        <f t="shared" si="1"/>
        <v>2</v>
      </c>
    </row>
    <row r="10" spans="1:33">
      <c r="A10" s="4" t="s">
        <v>26</v>
      </c>
      <c r="B10" s="5">
        <v>1</v>
      </c>
      <c r="C10" s="5">
        <v>0</v>
      </c>
      <c r="D10" s="5">
        <v>0</v>
      </c>
      <c r="E10" s="5">
        <v>0</v>
      </c>
      <c r="F10" s="5">
        <v>0</v>
      </c>
      <c r="G10" s="5">
        <v>0</v>
      </c>
      <c r="H10" s="5">
        <v>1</v>
      </c>
      <c r="I10" s="5">
        <v>1</v>
      </c>
      <c r="J10" s="5">
        <v>0</v>
      </c>
      <c r="K10" s="5">
        <v>0</v>
      </c>
      <c r="L10" s="5">
        <v>0</v>
      </c>
      <c r="M10" s="5">
        <v>0</v>
      </c>
      <c r="N10" s="5">
        <v>0</v>
      </c>
      <c r="O10" s="5">
        <v>0</v>
      </c>
      <c r="P10" s="5">
        <v>0</v>
      </c>
      <c r="Q10" s="5">
        <v>0</v>
      </c>
      <c r="R10" s="5">
        <v>0</v>
      </c>
      <c r="S10" s="5">
        <v>0</v>
      </c>
      <c r="T10" s="5">
        <v>0</v>
      </c>
      <c r="U10" s="5">
        <v>0</v>
      </c>
      <c r="V10" s="6">
        <f t="shared" si="0"/>
        <v>3</v>
      </c>
      <c r="W10" s="18"/>
      <c r="X10" s="38">
        <v>6</v>
      </c>
      <c r="Y10" s="22" t="s">
        <v>25</v>
      </c>
      <c r="Z10" s="13">
        <v>2</v>
      </c>
      <c r="AA10" s="2">
        <v>2</v>
      </c>
      <c r="AB10" s="13">
        <v>0</v>
      </c>
      <c r="AC10" s="3">
        <f t="shared" si="2"/>
        <v>1</v>
      </c>
      <c r="AF10" s="4" t="s">
        <v>24</v>
      </c>
      <c r="AG10" s="6">
        <f t="shared" si="1"/>
        <v>0</v>
      </c>
    </row>
    <row r="11" spans="1:33">
      <c r="A11" s="4" t="s">
        <v>28</v>
      </c>
      <c r="B11" s="5">
        <v>0</v>
      </c>
      <c r="C11" s="5">
        <v>0</v>
      </c>
      <c r="D11" s="5">
        <v>0</v>
      </c>
      <c r="E11" s="5">
        <v>0</v>
      </c>
      <c r="F11" s="5">
        <v>0</v>
      </c>
      <c r="G11" s="5">
        <v>0</v>
      </c>
      <c r="H11" s="5">
        <v>0</v>
      </c>
      <c r="I11" s="5">
        <v>0</v>
      </c>
      <c r="J11" s="5">
        <v>0</v>
      </c>
      <c r="K11" s="5">
        <v>0</v>
      </c>
      <c r="L11" s="5">
        <v>1</v>
      </c>
      <c r="M11" s="5">
        <v>0</v>
      </c>
      <c r="N11" s="5">
        <v>0</v>
      </c>
      <c r="O11" s="5">
        <v>0</v>
      </c>
      <c r="P11" s="5">
        <v>0</v>
      </c>
      <c r="Q11" s="5">
        <v>0</v>
      </c>
      <c r="R11" s="5">
        <v>0</v>
      </c>
      <c r="S11" s="5">
        <v>0</v>
      </c>
      <c r="T11" s="5">
        <v>0</v>
      </c>
      <c r="U11" s="5">
        <v>0</v>
      </c>
      <c r="V11" s="6">
        <f t="shared" si="0"/>
        <v>1</v>
      </c>
      <c r="W11" s="18"/>
      <c r="X11" s="26">
        <v>7</v>
      </c>
      <c r="Y11" s="22" t="s">
        <v>27</v>
      </c>
      <c r="Z11" s="13">
        <v>14</v>
      </c>
      <c r="AA11" s="2">
        <v>11</v>
      </c>
      <c r="AB11" s="13">
        <v>3</v>
      </c>
      <c r="AC11" s="3">
        <f t="shared" si="2"/>
        <v>0.7857142857142857</v>
      </c>
      <c r="AF11" s="4" t="s">
        <v>26</v>
      </c>
      <c r="AG11" s="6">
        <f t="shared" si="1"/>
        <v>3</v>
      </c>
    </row>
    <row r="12" spans="1:33">
      <c r="A12" s="4" t="s">
        <v>29</v>
      </c>
      <c r="B12" s="5">
        <v>0</v>
      </c>
      <c r="C12" s="5">
        <v>0</v>
      </c>
      <c r="D12" s="5">
        <v>0</v>
      </c>
      <c r="E12" s="5">
        <v>0</v>
      </c>
      <c r="F12" s="5">
        <v>0</v>
      </c>
      <c r="G12" s="5">
        <v>0</v>
      </c>
      <c r="H12" s="5">
        <v>1</v>
      </c>
      <c r="I12" s="5">
        <v>0</v>
      </c>
      <c r="J12" s="5">
        <v>0</v>
      </c>
      <c r="K12" s="5">
        <v>1</v>
      </c>
      <c r="L12" s="5">
        <v>0</v>
      </c>
      <c r="M12" s="5">
        <v>0</v>
      </c>
      <c r="N12" s="5">
        <v>0</v>
      </c>
      <c r="O12" s="5">
        <v>0</v>
      </c>
      <c r="P12" s="5">
        <v>0</v>
      </c>
      <c r="Q12" s="5">
        <v>0</v>
      </c>
      <c r="R12" s="5">
        <v>0</v>
      </c>
      <c r="S12" s="5">
        <v>0</v>
      </c>
      <c r="T12" s="5">
        <v>0</v>
      </c>
      <c r="U12" s="5">
        <v>0</v>
      </c>
      <c r="V12" s="6">
        <f t="shared" si="0"/>
        <v>2</v>
      </c>
      <c r="W12" s="18"/>
      <c r="X12" s="26">
        <v>8</v>
      </c>
      <c r="Y12" s="22" t="s">
        <v>51</v>
      </c>
      <c r="Z12" s="13">
        <v>12</v>
      </c>
      <c r="AA12" s="2">
        <v>12</v>
      </c>
      <c r="AB12" s="13">
        <v>0</v>
      </c>
      <c r="AC12" s="3">
        <f t="shared" si="2"/>
        <v>1</v>
      </c>
      <c r="AF12" s="4" t="s">
        <v>28</v>
      </c>
      <c r="AG12" s="6">
        <f t="shared" si="1"/>
        <v>1</v>
      </c>
    </row>
    <row r="13" spans="1:33">
      <c r="A13" s="4" t="s">
        <v>31</v>
      </c>
      <c r="B13" s="5">
        <v>0</v>
      </c>
      <c r="C13" s="5">
        <v>0</v>
      </c>
      <c r="D13" s="5">
        <v>0</v>
      </c>
      <c r="E13" s="5">
        <v>0</v>
      </c>
      <c r="F13" s="5">
        <v>0</v>
      </c>
      <c r="G13" s="5">
        <v>0</v>
      </c>
      <c r="H13" s="5">
        <v>0</v>
      </c>
      <c r="I13" s="5">
        <v>0</v>
      </c>
      <c r="J13" s="5">
        <v>0</v>
      </c>
      <c r="K13" s="5">
        <v>0</v>
      </c>
      <c r="L13" s="5">
        <v>0</v>
      </c>
      <c r="M13" s="5">
        <v>0</v>
      </c>
      <c r="N13" s="5">
        <v>0</v>
      </c>
      <c r="O13" s="5">
        <v>0</v>
      </c>
      <c r="P13" s="5">
        <v>0</v>
      </c>
      <c r="Q13" s="5">
        <v>0</v>
      </c>
      <c r="R13" s="5">
        <v>0</v>
      </c>
      <c r="S13" s="5">
        <v>0</v>
      </c>
      <c r="T13" s="5">
        <v>0</v>
      </c>
      <c r="U13" s="5">
        <v>0</v>
      </c>
      <c r="V13" s="6">
        <f t="shared" si="0"/>
        <v>0</v>
      </c>
      <c r="W13" s="18"/>
      <c r="X13" s="26">
        <v>9</v>
      </c>
      <c r="Y13" s="22" t="s">
        <v>30</v>
      </c>
      <c r="Z13" s="13">
        <v>4</v>
      </c>
      <c r="AA13" s="2">
        <v>4</v>
      </c>
      <c r="AB13" s="13">
        <v>0</v>
      </c>
      <c r="AC13" s="3">
        <f t="shared" si="2"/>
        <v>1</v>
      </c>
      <c r="AF13" s="4" t="s">
        <v>29</v>
      </c>
      <c r="AG13" s="6">
        <f t="shared" si="1"/>
        <v>2</v>
      </c>
    </row>
    <row r="14" spans="1:33">
      <c r="A14" s="4" t="s">
        <v>33</v>
      </c>
      <c r="B14" s="5">
        <v>0</v>
      </c>
      <c r="C14" s="5">
        <v>0</v>
      </c>
      <c r="D14" s="5">
        <v>0</v>
      </c>
      <c r="E14" s="5">
        <v>0</v>
      </c>
      <c r="F14" s="5">
        <v>0</v>
      </c>
      <c r="G14" s="5">
        <v>0</v>
      </c>
      <c r="H14" s="5">
        <v>0</v>
      </c>
      <c r="I14" s="5">
        <v>0</v>
      </c>
      <c r="J14" s="5">
        <v>0</v>
      </c>
      <c r="K14" s="5">
        <v>0</v>
      </c>
      <c r="L14" s="5">
        <v>0</v>
      </c>
      <c r="M14" s="5">
        <v>0</v>
      </c>
      <c r="N14" s="5">
        <v>0</v>
      </c>
      <c r="O14" s="5">
        <v>0</v>
      </c>
      <c r="P14" s="5">
        <v>0</v>
      </c>
      <c r="Q14" s="5">
        <v>0</v>
      </c>
      <c r="R14" s="5">
        <v>0</v>
      </c>
      <c r="S14" s="5">
        <v>0</v>
      </c>
      <c r="T14" s="5">
        <v>1</v>
      </c>
      <c r="U14" s="5">
        <v>0</v>
      </c>
      <c r="V14" s="6">
        <f t="shared" si="0"/>
        <v>1</v>
      </c>
      <c r="W14" s="18"/>
      <c r="X14" s="26">
        <v>10</v>
      </c>
      <c r="Y14" s="22" t="s">
        <v>32</v>
      </c>
      <c r="Z14" s="13">
        <v>7</v>
      </c>
      <c r="AA14" s="2">
        <v>7</v>
      </c>
      <c r="AB14" s="13">
        <v>0</v>
      </c>
      <c r="AC14" s="3">
        <f t="shared" si="2"/>
        <v>1</v>
      </c>
      <c r="AF14" s="4" t="s">
        <v>31</v>
      </c>
      <c r="AG14" s="6">
        <f t="shared" si="1"/>
        <v>0</v>
      </c>
    </row>
    <row r="15" spans="1:33">
      <c r="A15" s="4" t="s">
        <v>35</v>
      </c>
      <c r="B15" s="5">
        <v>0</v>
      </c>
      <c r="C15" s="5">
        <v>0</v>
      </c>
      <c r="D15" s="5">
        <v>0</v>
      </c>
      <c r="E15" s="5">
        <v>0</v>
      </c>
      <c r="F15" s="5">
        <v>8</v>
      </c>
      <c r="G15" s="5">
        <v>0</v>
      </c>
      <c r="H15" s="5">
        <v>0</v>
      </c>
      <c r="I15" s="5">
        <v>0</v>
      </c>
      <c r="J15" s="5">
        <v>0</v>
      </c>
      <c r="K15" s="5">
        <v>0</v>
      </c>
      <c r="L15" s="5">
        <v>0</v>
      </c>
      <c r="M15" s="5">
        <v>0</v>
      </c>
      <c r="N15" s="5">
        <v>0</v>
      </c>
      <c r="O15" s="5">
        <v>0</v>
      </c>
      <c r="P15" s="5">
        <v>0</v>
      </c>
      <c r="Q15" s="5">
        <v>4</v>
      </c>
      <c r="R15" s="5">
        <v>0</v>
      </c>
      <c r="S15" s="5">
        <v>0</v>
      </c>
      <c r="T15" s="5">
        <v>0</v>
      </c>
      <c r="U15" s="5">
        <v>0</v>
      </c>
      <c r="V15" s="6">
        <f t="shared" si="0"/>
        <v>12</v>
      </c>
      <c r="W15" s="18"/>
      <c r="X15" s="26">
        <v>11</v>
      </c>
      <c r="Y15" s="22" t="s">
        <v>34</v>
      </c>
      <c r="Z15" s="13">
        <v>5</v>
      </c>
      <c r="AA15" s="2">
        <v>5</v>
      </c>
      <c r="AB15" s="13">
        <v>0</v>
      </c>
      <c r="AC15" s="3">
        <f t="shared" si="2"/>
        <v>1</v>
      </c>
      <c r="AF15" s="4" t="s">
        <v>33</v>
      </c>
      <c r="AG15" s="6">
        <f t="shared" si="1"/>
        <v>1</v>
      </c>
    </row>
    <row r="16" spans="1:33">
      <c r="A16" s="4" t="s">
        <v>37</v>
      </c>
      <c r="B16" s="5">
        <v>0</v>
      </c>
      <c r="C16" s="5">
        <v>0</v>
      </c>
      <c r="D16" s="5">
        <v>0</v>
      </c>
      <c r="E16" s="5">
        <v>0</v>
      </c>
      <c r="F16" s="5">
        <v>0</v>
      </c>
      <c r="G16" s="5">
        <v>0</v>
      </c>
      <c r="H16" s="5">
        <v>0</v>
      </c>
      <c r="I16" s="5">
        <v>0</v>
      </c>
      <c r="J16" s="5">
        <v>0</v>
      </c>
      <c r="K16" s="5">
        <v>0</v>
      </c>
      <c r="L16" s="5">
        <v>0</v>
      </c>
      <c r="M16" s="5">
        <v>0</v>
      </c>
      <c r="N16" s="5">
        <v>0</v>
      </c>
      <c r="O16" s="5">
        <v>0</v>
      </c>
      <c r="P16" s="5">
        <v>0</v>
      </c>
      <c r="Q16" s="5">
        <v>0</v>
      </c>
      <c r="R16" s="5">
        <v>0</v>
      </c>
      <c r="S16" s="5">
        <v>0</v>
      </c>
      <c r="T16" s="5">
        <v>10</v>
      </c>
      <c r="U16" s="5">
        <v>0</v>
      </c>
      <c r="V16" s="6">
        <f t="shared" si="0"/>
        <v>10</v>
      </c>
      <c r="W16" s="18"/>
      <c r="X16" s="26">
        <v>12</v>
      </c>
      <c r="Y16" s="22" t="s">
        <v>36</v>
      </c>
      <c r="Z16" s="13">
        <v>4</v>
      </c>
      <c r="AA16" s="7">
        <v>4</v>
      </c>
      <c r="AB16" s="13">
        <v>0</v>
      </c>
      <c r="AC16" s="19">
        <f t="shared" si="2"/>
        <v>1</v>
      </c>
      <c r="AF16" s="4" t="s">
        <v>35</v>
      </c>
      <c r="AG16" s="6">
        <f t="shared" si="1"/>
        <v>12</v>
      </c>
    </row>
    <row r="17" spans="1:33">
      <c r="A17" s="4" t="s">
        <v>39</v>
      </c>
      <c r="B17" s="5">
        <v>0</v>
      </c>
      <c r="C17" s="5">
        <v>0</v>
      </c>
      <c r="D17" s="5">
        <v>0</v>
      </c>
      <c r="E17" s="5">
        <v>0</v>
      </c>
      <c r="F17" s="5">
        <v>0</v>
      </c>
      <c r="G17" s="5">
        <v>0</v>
      </c>
      <c r="H17" s="5">
        <v>0</v>
      </c>
      <c r="I17" s="5">
        <v>0</v>
      </c>
      <c r="J17" s="5">
        <v>0</v>
      </c>
      <c r="K17" s="5">
        <v>0</v>
      </c>
      <c r="L17" s="5">
        <v>0</v>
      </c>
      <c r="M17" s="5">
        <v>0</v>
      </c>
      <c r="N17" s="5">
        <v>0</v>
      </c>
      <c r="O17" s="5">
        <v>0</v>
      </c>
      <c r="P17" s="5">
        <v>0</v>
      </c>
      <c r="Q17" s="5">
        <v>0</v>
      </c>
      <c r="R17" s="5">
        <v>0</v>
      </c>
      <c r="S17" s="5">
        <v>0</v>
      </c>
      <c r="T17" s="5">
        <v>0</v>
      </c>
      <c r="U17" s="5">
        <v>0</v>
      </c>
      <c r="V17" s="6">
        <f t="shared" si="0"/>
        <v>0</v>
      </c>
      <c r="W17" s="18"/>
      <c r="X17" s="26">
        <v>13</v>
      </c>
      <c r="Y17" s="22" t="s">
        <v>38</v>
      </c>
      <c r="Z17" s="13">
        <v>1</v>
      </c>
      <c r="AA17" s="2">
        <v>1</v>
      </c>
      <c r="AB17" s="13">
        <v>0</v>
      </c>
      <c r="AC17" s="3">
        <f t="shared" si="2"/>
        <v>1</v>
      </c>
      <c r="AF17" s="4" t="s">
        <v>37</v>
      </c>
      <c r="AG17" s="6">
        <f t="shared" si="1"/>
        <v>10</v>
      </c>
    </row>
    <row r="18" spans="1:33">
      <c r="A18" s="4" t="s">
        <v>2026</v>
      </c>
      <c r="B18" s="5">
        <v>0</v>
      </c>
      <c r="C18" s="5">
        <v>0</v>
      </c>
      <c r="D18" s="5">
        <v>0</v>
      </c>
      <c r="E18" s="5">
        <v>0</v>
      </c>
      <c r="F18" s="5">
        <v>0</v>
      </c>
      <c r="G18" s="5">
        <v>0</v>
      </c>
      <c r="H18" s="5">
        <v>0</v>
      </c>
      <c r="I18" s="5">
        <v>0</v>
      </c>
      <c r="J18" s="5">
        <v>0</v>
      </c>
      <c r="K18" s="5">
        <v>0</v>
      </c>
      <c r="L18" s="5">
        <v>0</v>
      </c>
      <c r="M18" s="5">
        <v>0</v>
      </c>
      <c r="N18" s="5">
        <v>1</v>
      </c>
      <c r="O18" s="5">
        <v>0</v>
      </c>
      <c r="P18" s="5">
        <v>0</v>
      </c>
      <c r="Q18" s="5">
        <v>0</v>
      </c>
      <c r="R18" s="5">
        <v>1</v>
      </c>
      <c r="S18" s="5">
        <v>0</v>
      </c>
      <c r="T18" s="5">
        <v>0</v>
      </c>
      <c r="U18" s="5">
        <v>0</v>
      </c>
      <c r="V18" s="6">
        <f>SUM(B18:U18)</f>
        <v>2</v>
      </c>
      <c r="W18" s="18"/>
      <c r="X18" s="26">
        <v>14</v>
      </c>
      <c r="Y18" s="22" t="s">
        <v>40</v>
      </c>
      <c r="Z18" s="13">
        <v>1</v>
      </c>
      <c r="AA18" s="2">
        <v>1</v>
      </c>
      <c r="AB18" s="13">
        <v>0</v>
      </c>
      <c r="AC18" s="3">
        <f t="shared" ref="AC18:AC25" si="3">+AA18/Z18</f>
        <v>1</v>
      </c>
      <c r="AF18" s="4" t="s">
        <v>39</v>
      </c>
      <c r="AG18" s="6">
        <f t="shared" si="1"/>
        <v>0</v>
      </c>
    </row>
    <row r="19" spans="1:33">
      <c r="A19" s="4" t="s">
        <v>2014</v>
      </c>
      <c r="B19" s="83">
        <v>0</v>
      </c>
      <c r="C19" s="83">
        <v>0</v>
      </c>
      <c r="D19" s="5">
        <v>0</v>
      </c>
      <c r="E19" s="83">
        <v>0</v>
      </c>
      <c r="F19" s="83">
        <v>0</v>
      </c>
      <c r="G19" s="83">
        <v>0</v>
      </c>
      <c r="H19" s="83">
        <v>0</v>
      </c>
      <c r="I19" s="83">
        <v>0</v>
      </c>
      <c r="J19" s="5">
        <v>0</v>
      </c>
      <c r="K19" s="83">
        <v>0</v>
      </c>
      <c r="L19" s="83">
        <v>0</v>
      </c>
      <c r="M19" s="5">
        <v>0</v>
      </c>
      <c r="N19" s="83">
        <v>0</v>
      </c>
      <c r="O19" s="83">
        <v>0</v>
      </c>
      <c r="P19" s="83">
        <v>0</v>
      </c>
      <c r="Q19" s="83">
        <v>0</v>
      </c>
      <c r="R19" s="83">
        <v>0</v>
      </c>
      <c r="S19" s="83">
        <v>0</v>
      </c>
      <c r="T19" s="83">
        <v>0</v>
      </c>
      <c r="U19" s="83">
        <v>0</v>
      </c>
      <c r="V19" s="6">
        <f t="shared" si="0"/>
        <v>0</v>
      </c>
      <c r="W19" s="18"/>
      <c r="X19" s="26">
        <v>15</v>
      </c>
      <c r="Y19" s="22" t="s">
        <v>41</v>
      </c>
      <c r="Z19" s="13">
        <v>1</v>
      </c>
      <c r="AA19" s="2">
        <v>1</v>
      </c>
      <c r="AB19" s="13">
        <v>0</v>
      </c>
      <c r="AC19" s="3">
        <f t="shared" si="3"/>
        <v>1</v>
      </c>
      <c r="AF19" s="4" t="s">
        <v>2026</v>
      </c>
      <c r="AG19" s="6">
        <f>SUM(M18:AF18)</f>
        <v>21</v>
      </c>
    </row>
    <row r="20" spans="1:33">
      <c r="A20" s="4" t="s">
        <v>2015</v>
      </c>
      <c r="B20" s="83">
        <v>0</v>
      </c>
      <c r="C20" s="83">
        <v>0</v>
      </c>
      <c r="D20" s="5">
        <v>0</v>
      </c>
      <c r="E20" s="83">
        <v>3</v>
      </c>
      <c r="F20" s="83">
        <v>0</v>
      </c>
      <c r="G20" s="83">
        <v>0</v>
      </c>
      <c r="H20" s="83">
        <v>0</v>
      </c>
      <c r="I20" s="83">
        <v>0</v>
      </c>
      <c r="J20" s="5">
        <v>1</v>
      </c>
      <c r="K20" s="83">
        <v>0</v>
      </c>
      <c r="L20" s="83">
        <v>0</v>
      </c>
      <c r="M20" s="5">
        <v>0</v>
      </c>
      <c r="N20" s="83">
        <v>0</v>
      </c>
      <c r="O20" s="83">
        <v>0</v>
      </c>
      <c r="P20" s="83">
        <v>0</v>
      </c>
      <c r="Q20" s="83">
        <v>0</v>
      </c>
      <c r="R20" s="83">
        <v>0</v>
      </c>
      <c r="S20" s="83">
        <v>0</v>
      </c>
      <c r="T20" s="83">
        <v>0</v>
      </c>
      <c r="U20" s="83">
        <v>0</v>
      </c>
      <c r="V20" s="6">
        <f t="shared" si="0"/>
        <v>4</v>
      </c>
      <c r="W20" s="18"/>
      <c r="X20" s="26">
        <v>16</v>
      </c>
      <c r="Y20" s="22" t="s">
        <v>42</v>
      </c>
      <c r="Z20" s="13">
        <v>6</v>
      </c>
      <c r="AA20" s="2">
        <v>6</v>
      </c>
      <c r="AB20" s="13">
        <v>0</v>
      </c>
      <c r="AC20" s="3">
        <f t="shared" si="3"/>
        <v>1</v>
      </c>
      <c r="AF20" s="4" t="s">
        <v>2014</v>
      </c>
      <c r="AG20" s="6">
        <f t="shared" ref="AG20:AG31" si="4">SUM($B19:$U19)</f>
        <v>0</v>
      </c>
    </row>
    <row r="21" spans="1:33">
      <c r="A21" s="4" t="s">
        <v>2016</v>
      </c>
      <c r="B21" s="83">
        <v>0</v>
      </c>
      <c r="C21" s="83">
        <v>0</v>
      </c>
      <c r="D21" s="5">
        <v>0</v>
      </c>
      <c r="E21" s="83">
        <v>0</v>
      </c>
      <c r="F21" s="83">
        <v>0</v>
      </c>
      <c r="G21" s="83">
        <v>0</v>
      </c>
      <c r="H21" s="83">
        <v>0</v>
      </c>
      <c r="I21" s="83">
        <v>0</v>
      </c>
      <c r="J21" s="5">
        <v>0</v>
      </c>
      <c r="K21" s="83">
        <v>0</v>
      </c>
      <c r="L21" s="83">
        <v>0</v>
      </c>
      <c r="M21" s="5">
        <v>0</v>
      </c>
      <c r="N21" s="83">
        <v>0</v>
      </c>
      <c r="O21" s="83">
        <v>0</v>
      </c>
      <c r="P21" s="83">
        <v>0</v>
      </c>
      <c r="Q21" s="83">
        <v>0</v>
      </c>
      <c r="R21" s="83">
        <v>0</v>
      </c>
      <c r="S21" s="83">
        <v>0</v>
      </c>
      <c r="T21" s="83">
        <v>0</v>
      </c>
      <c r="U21" s="83">
        <v>0</v>
      </c>
      <c r="V21" s="6">
        <f t="shared" si="0"/>
        <v>0</v>
      </c>
      <c r="W21" s="18"/>
      <c r="X21" s="26">
        <v>17</v>
      </c>
      <c r="Y21" s="22" t="s">
        <v>43</v>
      </c>
      <c r="Z21" s="13">
        <v>1</v>
      </c>
      <c r="AA21" s="2">
        <v>1</v>
      </c>
      <c r="AB21" s="13">
        <v>0</v>
      </c>
      <c r="AC21" s="3">
        <f t="shared" si="3"/>
        <v>1</v>
      </c>
      <c r="AF21" s="4" t="s">
        <v>2015</v>
      </c>
      <c r="AG21" s="6">
        <f t="shared" si="4"/>
        <v>4</v>
      </c>
    </row>
    <row r="22" spans="1:33">
      <c r="A22" s="4" t="s">
        <v>2017</v>
      </c>
      <c r="B22" s="83">
        <v>0</v>
      </c>
      <c r="C22" s="83">
        <v>0</v>
      </c>
      <c r="D22" s="5">
        <v>0</v>
      </c>
      <c r="E22" s="83">
        <v>0</v>
      </c>
      <c r="F22" s="83">
        <v>0</v>
      </c>
      <c r="G22" s="83">
        <v>0</v>
      </c>
      <c r="H22" s="83">
        <v>0</v>
      </c>
      <c r="I22" s="83">
        <v>0</v>
      </c>
      <c r="J22" s="5">
        <v>0</v>
      </c>
      <c r="K22" s="83">
        <v>0</v>
      </c>
      <c r="L22" s="83">
        <v>1</v>
      </c>
      <c r="M22" s="5">
        <v>0</v>
      </c>
      <c r="N22" s="83">
        <v>0</v>
      </c>
      <c r="O22" s="83">
        <v>0</v>
      </c>
      <c r="P22" s="83">
        <v>0</v>
      </c>
      <c r="Q22" s="83">
        <v>0</v>
      </c>
      <c r="R22" s="83">
        <v>0</v>
      </c>
      <c r="S22" s="83">
        <v>0</v>
      </c>
      <c r="T22" s="83">
        <v>0</v>
      </c>
      <c r="U22" s="83">
        <v>0</v>
      </c>
      <c r="V22" s="6">
        <f t="shared" si="0"/>
        <v>1</v>
      </c>
      <c r="W22" s="18"/>
      <c r="X22" s="26">
        <v>18</v>
      </c>
      <c r="Y22" s="22" t="s">
        <v>44</v>
      </c>
      <c r="Z22" s="13">
        <v>2</v>
      </c>
      <c r="AA22" s="2">
        <v>2</v>
      </c>
      <c r="AB22" s="13">
        <v>0</v>
      </c>
      <c r="AC22" s="3">
        <f t="shared" si="3"/>
        <v>1</v>
      </c>
      <c r="AF22" s="4" t="s">
        <v>2016</v>
      </c>
      <c r="AG22" s="6">
        <f t="shared" si="4"/>
        <v>0</v>
      </c>
    </row>
    <row r="23" spans="1:33">
      <c r="A23" s="4" t="s">
        <v>2018</v>
      </c>
      <c r="B23" s="83">
        <v>0</v>
      </c>
      <c r="C23" s="83">
        <v>0</v>
      </c>
      <c r="D23" s="5">
        <v>0</v>
      </c>
      <c r="E23" s="83">
        <v>0</v>
      </c>
      <c r="F23" s="83">
        <v>0</v>
      </c>
      <c r="G23" s="83">
        <v>0</v>
      </c>
      <c r="H23" s="83">
        <v>0</v>
      </c>
      <c r="I23" s="83">
        <v>0</v>
      </c>
      <c r="J23" s="5">
        <v>0</v>
      </c>
      <c r="K23" s="83">
        <v>0</v>
      </c>
      <c r="L23" s="83">
        <v>0</v>
      </c>
      <c r="M23" s="5">
        <v>0</v>
      </c>
      <c r="N23" s="83">
        <v>0</v>
      </c>
      <c r="O23" s="83">
        <v>0</v>
      </c>
      <c r="P23" s="83">
        <v>0</v>
      </c>
      <c r="Q23" s="83">
        <v>0</v>
      </c>
      <c r="R23" s="83">
        <v>0</v>
      </c>
      <c r="S23" s="83">
        <v>0</v>
      </c>
      <c r="T23" s="83">
        <v>0</v>
      </c>
      <c r="U23" s="83">
        <v>0</v>
      </c>
      <c r="V23" s="6">
        <f t="shared" si="0"/>
        <v>0</v>
      </c>
      <c r="W23" s="18"/>
      <c r="X23" s="26">
        <v>19</v>
      </c>
      <c r="Y23" s="22" t="s">
        <v>45</v>
      </c>
      <c r="Z23" s="13">
        <v>29</v>
      </c>
      <c r="AA23" s="2">
        <v>25</v>
      </c>
      <c r="AB23" s="13">
        <v>4</v>
      </c>
      <c r="AC23" s="3">
        <f t="shared" si="3"/>
        <v>0.86206896551724133</v>
      </c>
      <c r="AF23" s="4" t="s">
        <v>2017</v>
      </c>
      <c r="AG23" s="6">
        <f t="shared" si="4"/>
        <v>1</v>
      </c>
    </row>
    <row r="24" spans="1:33" ht="15.75" thickBot="1">
      <c r="A24" s="82" t="s">
        <v>2019</v>
      </c>
      <c r="B24" s="83">
        <v>0</v>
      </c>
      <c r="C24" s="83">
        <v>0</v>
      </c>
      <c r="D24" s="5">
        <v>0</v>
      </c>
      <c r="E24" s="83">
        <v>0</v>
      </c>
      <c r="F24" s="83">
        <v>0</v>
      </c>
      <c r="G24" s="83">
        <v>0</v>
      </c>
      <c r="H24" s="83">
        <v>0</v>
      </c>
      <c r="I24" s="83">
        <v>0</v>
      </c>
      <c r="J24" s="5">
        <v>0</v>
      </c>
      <c r="K24" s="83">
        <v>0</v>
      </c>
      <c r="L24" s="83">
        <v>0</v>
      </c>
      <c r="M24" s="83">
        <v>0</v>
      </c>
      <c r="N24" s="83">
        <v>0</v>
      </c>
      <c r="O24" s="83">
        <v>1</v>
      </c>
      <c r="P24" s="83">
        <v>0</v>
      </c>
      <c r="Q24" s="83">
        <v>0</v>
      </c>
      <c r="R24" s="83">
        <v>0</v>
      </c>
      <c r="S24" s="83">
        <v>0</v>
      </c>
      <c r="T24" s="83">
        <v>0</v>
      </c>
      <c r="U24" s="83">
        <v>0</v>
      </c>
      <c r="V24" s="6">
        <f t="shared" si="0"/>
        <v>1</v>
      </c>
      <c r="W24" s="18"/>
      <c r="X24" s="32">
        <v>20</v>
      </c>
      <c r="Y24" s="33" t="s">
        <v>46</v>
      </c>
      <c r="Z24" s="35">
        <v>1</v>
      </c>
      <c r="AA24" s="35">
        <v>1</v>
      </c>
      <c r="AB24" s="34">
        <v>0</v>
      </c>
      <c r="AC24" s="3">
        <f t="shared" si="3"/>
        <v>1</v>
      </c>
      <c r="AF24" s="4" t="s">
        <v>2018</v>
      </c>
      <c r="AG24" s="6">
        <f t="shared" si="4"/>
        <v>0</v>
      </c>
    </row>
    <row r="25" spans="1:33" ht="15.75" thickBot="1">
      <c r="A25" s="82" t="s">
        <v>2020</v>
      </c>
      <c r="B25" s="83">
        <v>0</v>
      </c>
      <c r="C25" s="83">
        <v>0</v>
      </c>
      <c r="D25" s="5">
        <v>0</v>
      </c>
      <c r="E25" s="83">
        <v>0</v>
      </c>
      <c r="F25" s="83">
        <v>0</v>
      </c>
      <c r="G25" s="83">
        <v>0</v>
      </c>
      <c r="H25" s="83">
        <v>0</v>
      </c>
      <c r="I25" s="83">
        <v>0</v>
      </c>
      <c r="J25" s="5">
        <v>0</v>
      </c>
      <c r="K25" s="83">
        <v>0</v>
      </c>
      <c r="L25" s="83">
        <v>0</v>
      </c>
      <c r="M25" s="83">
        <v>0</v>
      </c>
      <c r="N25" s="83">
        <v>0</v>
      </c>
      <c r="O25" s="83">
        <v>0</v>
      </c>
      <c r="P25" s="83">
        <v>0</v>
      </c>
      <c r="Q25" s="83">
        <v>0</v>
      </c>
      <c r="R25" s="83">
        <v>0</v>
      </c>
      <c r="S25" s="83">
        <v>0</v>
      </c>
      <c r="T25" s="83">
        <v>0</v>
      </c>
      <c r="U25" s="83">
        <v>0</v>
      </c>
      <c r="V25" s="6">
        <f t="shared" si="0"/>
        <v>0</v>
      </c>
      <c r="W25" s="18"/>
      <c r="X25" s="21"/>
      <c r="Y25" s="27" t="s">
        <v>14</v>
      </c>
      <c r="Z25" s="28">
        <f>SUM(Z5:Z24)</f>
        <v>130</v>
      </c>
      <c r="AA25" s="28">
        <f>SUM(AA5:AA24)</f>
        <v>119</v>
      </c>
      <c r="AB25" s="28">
        <f>SUM(AB5:AB24)</f>
        <v>11</v>
      </c>
      <c r="AC25" s="29">
        <f t="shared" si="3"/>
        <v>0.91538461538461535</v>
      </c>
      <c r="AF25" s="82" t="s">
        <v>2019</v>
      </c>
      <c r="AG25" s="6">
        <f t="shared" si="4"/>
        <v>1</v>
      </c>
    </row>
    <row r="26" spans="1:33">
      <c r="A26" s="4" t="s">
        <v>2021</v>
      </c>
      <c r="B26" s="83">
        <v>0</v>
      </c>
      <c r="C26" s="83">
        <v>0</v>
      </c>
      <c r="D26" s="5">
        <v>0</v>
      </c>
      <c r="E26" s="83">
        <v>0</v>
      </c>
      <c r="F26" s="83">
        <v>0</v>
      </c>
      <c r="G26" s="83">
        <v>0</v>
      </c>
      <c r="H26" s="83">
        <v>0</v>
      </c>
      <c r="I26" s="83">
        <v>0</v>
      </c>
      <c r="J26" s="5">
        <v>0</v>
      </c>
      <c r="K26" s="83">
        <v>0</v>
      </c>
      <c r="L26" s="83">
        <v>0</v>
      </c>
      <c r="M26" s="83">
        <v>0</v>
      </c>
      <c r="N26" s="83">
        <v>0</v>
      </c>
      <c r="O26" s="83">
        <v>0</v>
      </c>
      <c r="P26" s="83">
        <v>0</v>
      </c>
      <c r="Q26" s="83">
        <v>0</v>
      </c>
      <c r="R26" s="83">
        <v>0</v>
      </c>
      <c r="S26" s="83">
        <v>0</v>
      </c>
      <c r="T26" s="83">
        <v>0</v>
      </c>
      <c r="U26" s="83">
        <v>0</v>
      </c>
      <c r="V26" s="6">
        <f t="shared" si="0"/>
        <v>0</v>
      </c>
      <c r="W26" s="18"/>
      <c r="AF26" s="82" t="s">
        <v>2020</v>
      </c>
      <c r="AG26" s="6">
        <f t="shared" si="4"/>
        <v>0</v>
      </c>
    </row>
    <row r="27" spans="1:33">
      <c r="A27" s="4" t="s">
        <v>2022</v>
      </c>
      <c r="B27" s="83">
        <v>0</v>
      </c>
      <c r="C27" s="83">
        <v>0</v>
      </c>
      <c r="D27" s="5">
        <v>0</v>
      </c>
      <c r="E27" s="83">
        <v>0</v>
      </c>
      <c r="F27" s="83">
        <v>0</v>
      </c>
      <c r="G27" s="83">
        <v>0</v>
      </c>
      <c r="H27" s="83">
        <v>0</v>
      </c>
      <c r="I27" s="83">
        <v>0</v>
      </c>
      <c r="J27" s="5">
        <v>0</v>
      </c>
      <c r="K27" s="83">
        <v>0</v>
      </c>
      <c r="L27" s="83">
        <v>0</v>
      </c>
      <c r="M27" s="83">
        <v>0</v>
      </c>
      <c r="N27" s="83">
        <v>0</v>
      </c>
      <c r="O27" s="83">
        <v>0</v>
      </c>
      <c r="P27" s="83">
        <v>0</v>
      </c>
      <c r="Q27" s="83">
        <v>0</v>
      </c>
      <c r="R27" s="83">
        <v>0</v>
      </c>
      <c r="S27" s="83">
        <v>0</v>
      </c>
      <c r="T27" s="83">
        <v>0</v>
      </c>
      <c r="U27" s="83">
        <v>0</v>
      </c>
      <c r="V27" s="6">
        <f t="shared" si="0"/>
        <v>0</v>
      </c>
      <c r="W27" s="18"/>
      <c r="AF27" s="4" t="s">
        <v>2021</v>
      </c>
      <c r="AG27" s="6">
        <f t="shared" si="4"/>
        <v>0</v>
      </c>
    </row>
    <row r="28" spans="1:33">
      <c r="A28" s="4" t="s">
        <v>2023</v>
      </c>
      <c r="B28" s="83">
        <v>0</v>
      </c>
      <c r="C28" s="83">
        <v>0</v>
      </c>
      <c r="D28" s="5">
        <v>0</v>
      </c>
      <c r="E28" s="83">
        <v>0</v>
      </c>
      <c r="F28" s="83">
        <v>0</v>
      </c>
      <c r="G28" s="83">
        <v>0</v>
      </c>
      <c r="H28" s="83">
        <v>0</v>
      </c>
      <c r="I28" s="83">
        <v>0</v>
      </c>
      <c r="J28" s="5">
        <v>0</v>
      </c>
      <c r="K28" s="83">
        <v>0</v>
      </c>
      <c r="L28" s="83">
        <v>0</v>
      </c>
      <c r="M28" s="83">
        <v>0</v>
      </c>
      <c r="N28" s="83">
        <v>0</v>
      </c>
      <c r="O28" s="83">
        <v>0</v>
      </c>
      <c r="P28" s="83">
        <v>0</v>
      </c>
      <c r="Q28" s="83">
        <v>0</v>
      </c>
      <c r="R28" s="83">
        <v>0</v>
      </c>
      <c r="S28" s="83">
        <v>0</v>
      </c>
      <c r="T28" s="83">
        <v>0</v>
      </c>
      <c r="U28" s="83">
        <v>0</v>
      </c>
      <c r="V28" s="6">
        <f t="shared" si="0"/>
        <v>0</v>
      </c>
      <c r="W28" s="18"/>
      <c r="AF28" s="4" t="s">
        <v>2022</v>
      </c>
      <c r="AG28" s="6">
        <f t="shared" si="4"/>
        <v>0</v>
      </c>
    </row>
    <row r="29" spans="1:33">
      <c r="A29" s="4" t="s">
        <v>2024</v>
      </c>
      <c r="B29" s="83">
        <v>0</v>
      </c>
      <c r="C29" s="83">
        <v>0</v>
      </c>
      <c r="D29" s="5">
        <v>0</v>
      </c>
      <c r="E29" s="83">
        <v>0</v>
      </c>
      <c r="F29" s="83">
        <v>0</v>
      </c>
      <c r="G29" s="83">
        <v>0</v>
      </c>
      <c r="H29" s="83">
        <v>0</v>
      </c>
      <c r="I29" s="83">
        <v>0</v>
      </c>
      <c r="J29" s="5">
        <v>0</v>
      </c>
      <c r="K29" s="83">
        <v>0</v>
      </c>
      <c r="L29" s="83">
        <v>0</v>
      </c>
      <c r="M29" s="83">
        <v>0</v>
      </c>
      <c r="N29" s="83">
        <v>0</v>
      </c>
      <c r="O29" s="83">
        <v>0</v>
      </c>
      <c r="P29" s="83">
        <v>0</v>
      </c>
      <c r="Q29" s="83">
        <v>0</v>
      </c>
      <c r="R29" s="83">
        <v>0</v>
      </c>
      <c r="S29" s="83">
        <v>0</v>
      </c>
      <c r="T29" s="83">
        <v>0</v>
      </c>
      <c r="U29" s="83">
        <v>0</v>
      </c>
      <c r="V29" s="6">
        <f t="shared" si="0"/>
        <v>0</v>
      </c>
      <c r="W29" s="18"/>
      <c r="AF29" s="4" t="s">
        <v>2023</v>
      </c>
      <c r="AG29" s="6">
        <f t="shared" si="4"/>
        <v>0</v>
      </c>
    </row>
    <row r="30" spans="1:33">
      <c r="A30" s="4" t="s">
        <v>2025</v>
      </c>
      <c r="B30" s="5">
        <v>0</v>
      </c>
      <c r="C30" s="5">
        <v>0</v>
      </c>
      <c r="D30" s="5">
        <v>0</v>
      </c>
      <c r="E30" s="5">
        <v>0</v>
      </c>
      <c r="F30" s="5">
        <v>0</v>
      </c>
      <c r="G30" s="5">
        <v>2</v>
      </c>
      <c r="H30" s="5">
        <v>8</v>
      </c>
      <c r="I30" s="5">
        <v>4</v>
      </c>
      <c r="J30" s="5">
        <v>0</v>
      </c>
      <c r="K30" s="5">
        <v>1</v>
      </c>
      <c r="L30" s="5">
        <v>0</v>
      </c>
      <c r="M30" s="5">
        <v>1</v>
      </c>
      <c r="N30" s="5">
        <v>0</v>
      </c>
      <c r="O30" s="5">
        <v>0</v>
      </c>
      <c r="P30" s="5">
        <v>0</v>
      </c>
      <c r="Q30" s="5">
        <v>0</v>
      </c>
      <c r="R30" s="5">
        <v>0</v>
      </c>
      <c r="S30" s="5">
        <v>0</v>
      </c>
      <c r="T30" s="5">
        <v>7</v>
      </c>
      <c r="U30" s="5">
        <v>0</v>
      </c>
      <c r="V30" s="6">
        <f>SUM($B30:$U30)</f>
        <v>23</v>
      </c>
      <c r="W30" s="18"/>
      <c r="AF30" s="4" t="s">
        <v>2024</v>
      </c>
      <c r="AG30" s="6">
        <f t="shared" si="4"/>
        <v>0</v>
      </c>
    </row>
    <row r="31" spans="1:33">
      <c r="A31" s="4" t="s">
        <v>2027</v>
      </c>
      <c r="B31" s="6">
        <f t="shared" ref="B31:U31" si="5">SUM(B5:B30)</f>
        <v>16</v>
      </c>
      <c r="C31" s="6">
        <f t="shared" si="5"/>
        <v>2</v>
      </c>
      <c r="D31" s="6">
        <f t="shared" si="5"/>
        <v>0</v>
      </c>
      <c r="E31" s="6">
        <f t="shared" si="5"/>
        <v>13</v>
      </c>
      <c r="F31" s="6">
        <f t="shared" si="5"/>
        <v>9</v>
      </c>
      <c r="G31" s="6">
        <f t="shared" si="5"/>
        <v>2</v>
      </c>
      <c r="H31" s="6">
        <f t="shared" si="5"/>
        <v>14</v>
      </c>
      <c r="I31" s="6">
        <f t="shared" si="5"/>
        <v>12</v>
      </c>
      <c r="J31" s="6">
        <f t="shared" si="5"/>
        <v>4</v>
      </c>
      <c r="K31" s="6">
        <f t="shared" si="5"/>
        <v>7</v>
      </c>
      <c r="L31" s="6">
        <f t="shared" si="5"/>
        <v>5</v>
      </c>
      <c r="M31" s="6">
        <f t="shared" si="5"/>
        <v>4</v>
      </c>
      <c r="N31" s="6">
        <f t="shared" si="5"/>
        <v>1</v>
      </c>
      <c r="O31" s="6">
        <f t="shared" si="5"/>
        <v>1</v>
      </c>
      <c r="P31" s="6">
        <f t="shared" si="5"/>
        <v>1</v>
      </c>
      <c r="Q31" s="6">
        <f t="shared" si="5"/>
        <v>6</v>
      </c>
      <c r="R31" s="6">
        <f t="shared" si="5"/>
        <v>1</v>
      </c>
      <c r="S31" s="6">
        <f t="shared" si="5"/>
        <v>2</v>
      </c>
      <c r="T31" s="6">
        <f t="shared" si="5"/>
        <v>29</v>
      </c>
      <c r="U31" s="6">
        <f t="shared" si="5"/>
        <v>1</v>
      </c>
      <c r="V31" s="6">
        <f>SUM($B31:$U31)</f>
        <v>130</v>
      </c>
      <c r="W31" s="18"/>
      <c r="AF31" s="4" t="s">
        <v>2025</v>
      </c>
      <c r="AG31" s="6">
        <f t="shared" si="4"/>
        <v>23</v>
      </c>
    </row>
    <row r="32" spans="1:33">
      <c r="A32" s="12"/>
      <c r="V32" s="8"/>
      <c r="W32" s="18"/>
    </row>
    <row r="33" spans="2:23">
      <c r="W33" s="18"/>
    </row>
    <row r="34" spans="2:23">
      <c r="B34" s="9"/>
    </row>
    <row r="50" spans="24:24">
      <c r="X50" s="37"/>
    </row>
  </sheetData>
  <mergeCells count="3">
    <mergeCell ref="A3:V3"/>
    <mergeCell ref="X3:AC3"/>
    <mergeCell ref="AF4:AG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C1" workbookViewId="0">
      <selection activeCell="N5" sqref="N5"/>
    </sheetView>
  </sheetViews>
  <sheetFormatPr baseColWidth="10" defaultRowHeight="15"/>
  <cols>
    <col min="1" max="1" width="0" hidden="1" customWidth="1"/>
    <col min="2" max="2" width="8.28515625" hidden="1" customWidth="1"/>
    <col min="8" max="8" width="16" customWidth="1"/>
    <col min="30" max="30" width="23.7109375" customWidth="1"/>
    <col min="31" max="31" width="22.42578125"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75" t="s">
        <v>0</v>
      </c>
      <c r="D5" s="76" t="s">
        <v>55</v>
      </c>
      <c r="E5" s="77" t="s">
        <v>56</v>
      </c>
      <c r="F5" s="77" t="s">
        <v>57</v>
      </c>
      <c r="G5" s="77" t="s">
        <v>58</v>
      </c>
      <c r="H5" s="77" t="s">
        <v>59</v>
      </c>
      <c r="I5" s="78" t="s">
        <v>3</v>
      </c>
      <c r="J5" s="78" t="s">
        <v>60</v>
      </c>
      <c r="K5" s="78" t="s">
        <v>61</v>
      </c>
      <c r="L5" s="78" t="s">
        <v>62</v>
      </c>
      <c r="M5" s="78" t="s">
        <v>535</v>
      </c>
      <c r="N5" s="78" t="s">
        <v>63</v>
      </c>
      <c r="O5" s="78" t="s">
        <v>64</v>
      </c>
      <c r="P5" s="78" t="s">
        <v>1</v>
      </c>
      <c r="Q5" s="78" t="s">
        <v>4</v>
      </c>
      <c r="R5" s="78" t="s">
        <v>5</v>
      </c>
      <c r="S5" s="78" t="s">
        <v>8</v>
      </c>
      <c r="T5" s="78" t="s">
        <v>6</v>
      </c>
      <c r="U5" s="78" t="s">
        <v>9</v>
      </c>
      <c r="V5" s="78" t="s">
        <v>7</v>
      </c>
      <c r="W5" s="78" t="s">
        <v>2</v>
      </c>
      <c r="X5" s="78" t="s">
        <v>65</v>
      </c>
      <c r="Y5" s="79" t="s">
        <v>66</v>
      </c>
      <c r="Z5" s="79" t="s">
        <v>67</v>
      </c>
      <c r="AA5" s="79" t="s">
        <v>68</v>
      </c>
      <c r="AB5" s="79" t="s">
        <v>536</v>
      </c>
    </row>
    <row r="6" spans="1:28" ht="180">
      <c r="A6" s="39" t="str">
        <f>+CONCATENATE(LEFT(K6,2)," ",LEFT(L6,2))</f>
        <v>1. E.</v>
      </c>
      <c r="B6" s="39" t="str">
        <f>IF(R6&lt;&gt;"",CONCATENATE(DAY(R6),".",MONTH(R6)),"")</f>
        <v>1.9</v>
      </c>
      <c r="C6" s="1">
        <v>107</v>
      </c>
      <c r="D6" s="46">
        <v>43709</v>
      </c>
      <c r="E6" s="1" t="s">
        <v>1874</v>
      </c>
      <c r="F6" s="1" t="s">
        <v>169</v>
      </c>
      <c r="G6" s="1" t="s">
        <v>1875</v>
      </c>
      <c r="H6" s="1">
        <v>16</v>
      </c>
      <c r="I6" s="1" t="s">
        <v>180</v>
      </c>
      <c r="J6" s="1" t="s">
        <v>87</v>
      </c>
      <c r="K6" s="1" t="s">
        <v>88</v>
      </c>
      <c r="L6" s="1" t="s">
        <v>216</v>
      </c>
      <c r="M6" s="52"/>
      <c r="N6" s="1" t="s">
        <v>117</v>
      </c>
      <c r="O6" s="1" t="s">
        <v>117</v>
      </c>
      <c r="P6" s="1" t="s">
        <v>79</v>
      </c>
      <c r="Q6" s="47">
        <v>43709</v>
      </c>
      <c r="R6" s="46">
        <v>43709</v>
      </c>
      <c r="S6" s="46">
        <v>43709</v>
      </c>
      <c r="T6" s="48">
        <v>0</v>
      </c>
      <c r="U6" s="49">
        <v>0</v>
      </c>
      <c r="V6" s="50"/>
      <c r="W6" s="1" t="s">
        <v>162</v>
      </c>
      <c r="X6" s="1" t="s">
        <v>163</v>
      </c>
      <c r="Y6" s="1" t="s">
        <v>1876</v>
      </c>
      <c r="Z6" s="1"/>
      <c r="AA6" s="1" t="s">
        <v>79</v>
      </c>
      <c r="AB6" s="1" t="s">
        <v>1877</v>
      </c>
    </row>
    <row r="7" spans="1:28" ht="168.75">
      <c r="A7" s="39" t="str">
        <f t="shared" ref="A7:A70" si="0">+CONCATENATE(LEFT(K7,2)," ",LEFT(L7,2))</f>
        <v>6. R.</v>
      </c>
      <c r="B7" s="39" t="str">
        <f t="shared" ref="B7:B70" si="1">IF(R7&lt;&gt;"",CONCATENATE(DAY(R7),".",MONTH(R7)),"")</f>
        <v>2.9</v>
      </c>
      <c r="C7" s="1">
        <v>108</v>
      </c>
      <c r="D7" s="46">
        <v>43710</v>
      </c>
      <c r="E7" s="1" t="s">
        <v>176</v>
      </c>
      <c r="F7" s="1" t="s">
        <v>99</v>
      </c>
      <c r="G7" s="1" t="s">
        <v>173</v>
      </c>
      <c r="H7" s="1">
        <v>0</v>
      </c>
      <c r="I7" s="1" t="s">
        <v>180</v>
      </c>
      <c r="J7" s="1" t="s">
        <v>100</v>
      </c>
      <c r="K7" s="1" t="s">
        <v>187</v>
      </c>
      <c r="L7" s="1" t="s">
        <v>223</v>
      </c>
      <c r="M7" s="52"/>
      <c r="N7" s="1" t="s">
        <v>117</v>
      </c>
      <c r="O7" s="1" t="s">
        <v>117</v>
      </c>
      <c r="P7" s="52" t="s">
        <v>79</v>
      </c>
      <c r="Q7" s="47">
        <v>43710</v>
      </c>
      <c r="R7" s="46">
        <v>43710</v>
      </c>
      <c r="S7" s="46">
        <v>43710</v>
      </c>
      <c r="T7" s="48">
        <v>0</v>
      </c>
      <c r="U7" s="49">
        <v>0</v>
      </c>
      <c r="V7" s="50"/>
      <c r="W7" s="52" t="s">
        <v>162</v>
      </c>
      <c r="X7" s="1" t="s">
        <v>195</v>
      </c>
      <c r="Y7" s="1" t="s">
        <v>1878</v>
      </c>
      <c r="Z7" s="1"/>
      <c r="AA7" s="1" t="s">
        <v>79</v>
      </c>
      <c r="AB7" s="1" t="s">
        <v>1879</v>
      </c>
    </row>
    <row r="8" spans="1:28" ht="191.25">
      <c r="A8" s="39" t="str">
        <f t="shared" si="0"/>
        <v>6. P.</v>
      </c>
      <c r="B8" s="39" t="str">
        <f t="shared" si="1"/>
        <v>2.9</v>
      </c>
      <c r="C8" s="1">
        <v>109</v>
      </c>
      <c r="D8" s="46">
        <v>43710</v>
      </c>
      <c r="E8" s="1" t="s">
        <v>176</v>
      </c>
      <c r="F8" s="1" t="s">
        <v>99</v>
      </c>
      <c r="G8" s="1" t="s">
        <v>173</v>
      </c>
      <c r="H8" s="1">
        <v>0</v>
      </c>
      <c r="I8" s="1" t="s">
        <v>180</v>
      </c>
      <c r="J8" s="1" t="s">
        <v>100</v>
      </c>
      <c r="K8" s="1" t="s">
        <v>187</v>
      </c>
      <c r="L8" s="1" t="s">
        <v>225</v>
      </c>
      <c r="M8" s="52"/>
      <c r="N8" s="1" t="s">
        <v>117</v>
      </c>
      <c r="O8" s="1" t="s">
        <v>117</v>
      </c>
      <c r="P8" s="52" t="s">
        <v>79</v>
      </c>
      <c r="Q8" s="47">
        <v>43710</v>
      </c>
      <c r="R8" s="46">
        <v>43710</v>
      </c>
      <c r="S8" s="46">
        <v>43710</v>
      </c>
      <c r="T8" s="48">
        <v>0</v>
      </c>
      <c r="U8" s="49">
        <v>0</v>
      </c>
      <c r="V8" s="50"/>
      <c r="W8" s="52" t="s">
        <v>162</v>
      </c>
      <c r="X8" s="1" t="s">
        <v>195</v>
      </c>
      <c r="Y8" s="1" t="s">
        <v>1880</v>
      </c>
      <c r="Z8" s="1"/>
      <c r="AA8" s="1" t="s">
        <v>79</v>
      </c>
      <c r="AB8" s="1" t="s">
        <v>1881</v>
      </c>
    </row>
    <row r="9" spans="1:28" ht="409.5">
      <c r="A9" s="39" t="str">
        <f t="shared" si="0"/>
        <v>2. J.</v>
      </c>
      <c r="B9" s="39" t="str">
        <f t="shared" si="1"/>
        <v>3.9</v>
      </c>
      <c r="C9" s="1">
        <v>110</v>
      </c>
      <c r="D9" s="46">
        <v>43711</v>
      </c>
      <c r="E9" s="1" t="s">
        <v>1882</v>
      </c>
      <c r="F9" s="1" t="s">
        <v>99</v>
      </c>
      <c r="G9" s="1" t="s">
        <v>173</v>
      </c>
      <c r="H9" s="1" t="s">
        <v>79</v>
      </c>
      <c r="I9" s="1" t="s">
        <v>75</v>
      </c>
      <c r="J9" s="1" t="s">
        <v>76</v>
      </c>
      <c r="K9" s="1" t="s">
        <v>89</v>
      </c>
      <c r="L9" s="1" t="s">
        <v>217</v>
      </c>
      <c r="M9" s="52"/>
      <c r="N9" s="1" t="s">
        <v>117</v>
      </c>
      <c r="O9" s="1" t="s">
        <v>117</v>
      </c>
      <c r="P9" s="52" t="s">
        <v>79</v>
      </c>
      <c r="Q9" s="47">
        <v>43711</v>
      </c>
      <c r="R9" s="46">
        <v>43711</v>
      </c>
      <c r="S9" s="46">
        <v>43711</v>
      </c>
      <c r="T9" s="48">
        <v>0</v>
      </c>
      <c r="U9" s="49">
        <v>0</v>
      </c>
      <c r="V9" s="50"/>
      <c r="W9" s="52" t="s">
        <v>162</v>
      </c>
      <c r="X9" s="52" t="s">
        <v>163</v>
      </c>
      <c r="Y9" s="1" t="s">
        <v>1883</v>
      </c>
      <c r="Z9" s="1" t="s">
        <v>177</v>
      </c>
      <c r="AA9" s="1" t="s">
        <v>79</v>
      </c>
      <c r="AB9" s="1" t="s">
        <v>1881</v>
      </c>
    </row>
    <row r="10" spans="1:28" ht="270">
      <c r="A10" s="39" t="str">
        <f t="shared" si="0"/>
        <v>2. J.</v>
      </c>
      <c r="B10" s="39" t="str">
        <f t="shared" si="1"/>
        <v>3.9</v>
      </c>
      <c r="C10" s="1">
        <v>111</v>
      </c>
      <c r="D10" s="46">
        <v>43711</v>
      </c>
      <c r="E10" s="1" t="s">
        <v>1884</v>
      </c>
      <c r="F10" s="1" t="s">
        <v>99</v>
      </c>
      <c r="G10" s="1" t="s">
        <v>173</v>
      </c>
      <c r="H10" s="1" t="s">
        <v>79</v>
      </c>
      <c r="I10" s="1" t="s">
        <v>75</v>
      </c>
      <c r="J10" s="1" t="s">
        <v>76</v>
      </c>
      <c r="K10" s="1" t="s">
        <v>89</v>
      </c>
      <c r="L10" s="1" t="s">
        <v>217</v>
      </c>
      <c r="M10" s="52"/>
      <c r="N10" s="1" t="s">
        <v>117</v>
      </c>
      <c r="O10" s="1" t="s">
        <v>117</v>
      </c>
      <c r="P10" s="52" t="s">
        <v>79</v>
      </c>
      <c r="Q10" s="47">
        <v>43711</v>
      </c>
      <c r="R10" s="46">
        <v>43711</v>
      </c>
      <c r="S10" s="46">
        <v>43711</v>
      </c>
      <c r="T10" s="48">
        <v>0</v>
      </c>
      <c r="U10" s="49">
        <v>0</v>
      </c>
      <c r="V10" s="50"/>
      <c r="W10" s="52" t="s">
        <v>162</v>
      </c>
      <c r="X10" s="52" t="s">
        <v>163</v>
      </c>
      <c r="Y10" s="1" t="s">
        <v>1885</v>
      </c>
      <c r="Z10" s="1" t="s">
        <v>147</v>
      </c>
      <c r="AA10" s="1" t="s">
        <v>79</v>
      </c>
      <c r="AB10" s="1" t="s">
        <v>1879</v>
      </c>
    </row>
    <row r="11" spans="1:28" ht="281.25">
      <c r="A11" s="39" t="str">
        <f t="shared" si="0"/>
        <v>2. J.</v>
      </c>
      <c r="B11" s="39" t="str">
        <f t="shared" si="1"/>
        <v>3.9</v>
      </c>
      <c r="C11" s="1">
        <v>112</v>
      </c>
      <c r="D11" s="46">
        <v>43711</v>
      </c>
      <c r="E11" s="1" t="s">
        <v>1886</v>
      </c>
      <c r="F11" s="1" t="s">
        <v>198</v>
      </c>
      <c r="G11" s="1" t="s">
        <v>206</v>
      </c>
      <c r="H11" s="1" t="s">
        <v>79</v>
      </c>
      <c r="I11" s="1" t="s">
        <v>75</v>
      </c>
      <c r="J11" s="1" t="s">
        <v>76</v>
      </c>
      <c r="K11" s="1" t="s">
        <v>89</v>
      </c>
      <c r="L11" s="1" t="s">
        <v>217</v>
      </c>
      <c r="M11" s="52"/>
      <c r="N11" s="1" t="s">
        <v>117</v>
      </c>
      <c r="O11" s="1" t="s">
        <v>117</v>
      </c>
      <c r="P11" s="52" t="s">
        <v>79</v>
      </c>
      <c r="Q11" s="47">
        <v>43711</v>
      </c>
      <c r="R11" s="46">
        <v>43711</v>
      </c>
      <c r="S11" s="46">
        <v>43711</v>
      </c>
      <c r="T11" s="48">
        <v>0</v>
      </c>
      <c r="U11" s="49">
        <v>0</v>
      </c>
      <c r="V11" s="50"/>
      <c r="W11" s="52" t="s">
        <v>162</v>
      </c>
      <c r="X11" s="52" t="s">
        <v>163</v>
      </c>
      <c r="Y11" s="1" t="s">
        <v>1887</v>
      </c>
      <c r="Z11" s="1" t="s">
        <v>121</v>
      </c>
      <c r="AA11" s="1" t="s">
        <v>246</v>
      </c>
      <c r="AB11" s="1" t="s">
        <v>1888</v>
      </c>
    </row>
    <row r="12" spans="1:28" ht="258.75">
      <c r="A12" s="39" t="str">
        <f t="shared" si="0"/>
        <v>4. E.</v>
      </c>
      <c r="B12" s="39" t="str">
        <f t="shared" si="1"/>
        <v>4.9</v>
      </c>
      <c r="C12" s="1">
        <v>113</v>
      </c>
      <c r="D12" s="46">
        <v>43712</v>
      </c>
      <c r="E12" s="1" t="s">
        <v>1889</v>
      </c>
      <c r="F12" s="1" t="s">
        <v>120</v>
      </c>
      <c r="G12" s="1" t="s">
        <v>17</v>
      </c>
      <c r="H12" s="1" t="s">
        <v>79</v>
      </c>
      <c r="I12" s="1" t="s">
        <v>180</v>
      </c>
      <c r="J12" s="1" t="s">
        <v>115</v>
      </c>
      <c r="K12" s="1" t="s">
        <v>189</v>
      </c>
      <c r="L12" s="1" t="s">
        <v>216</v>
      </c>
      <c r="M12" s="52"/>
      <c r="N12" s="1" t="s">
        <v>117</v>
      </c>
      <c r="O12" s="1" t="s">
        <v>117</v>
      </c>
      <c r="P12" s="52" t="s">
        <v>79</v>
      </c>
      <c r="Q12" s="47">
        <v>43712</v>
      </c>
      <c r="R12" s="46">
        <v>43712</v>
      </c>
      <c r="S12" s="46">
        <v>43712</v>
      </c>
      <c r="T12" s="48">
        <v>0</v>
      </c>
      <c r="U12" s="49">
        <v>0</v>
      </c>
      <c r="V12" s="50"/>
      <c r="W12" s="52" t="s">
        <v>162</v>
      </c>
      <c r="X12" s="1" t="s">
        <v>1890</v>
      </c>
      <c r="Y12" s="1" t="s">
        <v>1891</v>
      </c>
      <c r="Z12" s="1"/>
      <c r="AA12" s="1" t="s">
        <v>79</v>
      </c>
      <c r="AB12" s="1" t="s">
        <v>1892</v>
      </c>
    </row>
    <row r="13" spans="1:28" ht="326.25">
      <c r="A13" s="39" t="str">
        <f t="shared" si="0"/>
        <v>2. H.</v>
      </c>
      <c r="B13" s="39" t="str">
        <f t="shared" si="1"/>
        <v>4.9</v>
      </c>
      <c r="C13" s="1">
        <v>114</v>
      </c>
      <c r="D13" s="46">
        <v>43712</v>
      </c>
      <c r="E13" s="1" t="s">
        <v>1893</v>
      </c>
      <c r="F13" s="1" t="s">
        <v>99</v>
      </c>
      <c r="G13" s="1" t="s">
        <v>173</v>
      </c>
      <c r="H13" s="1">
        <v>3</v>
      </c>
      <c r="I13" s="1" t="s">
        <v>75</v>
      </c>
      <c r="J13" s="1" t="s">
        <v>76</v>
      </c>
      <c r="K13" s="1" t="s">
        <v>77</v>
      </c>
      <c r="L13" s="1" t="s">
        <v>239</v>
      </c>
      <c r="M13" s="52"/>
      <c r="N13" s="1" t="s">
        <v>117</v>
      </c>
      <c r="O13" s="1" t="s">
        <v>117</v>
      </c>
      <c r="P13" s="52" t="s">
        <v>79</v>
      </c>
      <c r="Q13" s="47">
        <v>43712</v>
      </c>
      <c r="R13" s="46">
        <v>43712</v>
      </c>
      <c r="S13" s="46">
        <v>43712</v>
      </c>
      <c r="T13" s="48">
        <v>0</v>
      </c>
      <c r="U13" s="49">
        <v>0</v>
      </c>
      <c r="V13" s="50"/>
      <c r="W13" s="52" t="s">
        <v>162</v>
      </c>
      <c r="X13" s="52" t="s">
        <v>163</v>
      </c>
      <c r="Y13" s="1" t="s">
        <v>1894</v>
      </c>
      <c r="Z13" s="1"/>
      <c r="AA13" s="1" t="s">
        <v>79</v>
      </c>
      <c r="AB13" s="1" t="s">
        <v>1895</v>
      </c>
    </row>
    <row r="14" spans="1:28" ht="281.25">
      <c r="A14" s="39" t="str">
        <f t="shared" si="0"/>
        <v>2. H.</v>
      </c>
      <c r="B14" s="39" t="str">
        <f t="shared" si="1"/>
        <v>4.9</v>
      </c>
      <c r="C14" s="1">
        <v>115</v>
      </c>
      <c r="D14" s="46">
        <v>43712</v>
      </c>
      <c r="E14" s="1" t="s">
        <v>176</v>
      </c>
      <c r="F14" s="1" t="s">
        <v>99</v>
      </c>
      <c r="G14" s="1" t="s">
        <v>173</v>
      </c>
      <c r="H14" s="1">
        <v>1</v>
      </c>
      <c r="I14" s="1" t="s">
        <v>75</v>
      </c>
      <c r="J14" s="1" t="s">
        <v>76</v>
      </c>
      <c r="K14" s="1" t="s">
        <v>77</v>
      </c>
      <c r="L14" s="1" t="s">
        <v>239</v>
      </c>
      <c r="M14" s="52"/>
      <c r="N14" s="1" t="s">
        <v>117</v>
      </c>
      <c r="O14" s="1" t="s">
        <v>117</v>
      </c>
      <c r="P14" s="52" t="s">
        <v>79</v>
      </c>
      <c r="Q14" s="47">
        <v>43712</v>
      </c>
      <c r="R14" s="46">
        <v>43712</v>
      </c>
      <c r="S14" s="46">
        <v>43712</v>
      </c>
      <c r="T14" s="48">
        <v>0</v>
      </c>
      <c r="U14" s="49">
        <v>0</v>
      </c>
      <c r="V14" s="50"/>
      <c r="W14" s="52" t="s">
        <v>162</v>
      </c>
      <c r="X14" s="52" t="s">
        <v>163</v>
      </c>
      <c r="Y14" s="1" t="s">
        <v>1896</v>
      </c>
      <c r="Z14" s="1"/>
      <c r="AA14" s="1" t="s">
        <v>79</v>
      </c>
      <c r="AB14" s="1" t="s">
        <v>1895</v>
      </c>
    </row>
    <row r="15" spans="1:28" ht="202.5">
      <c r="A15" s="39" t="str">
        <f t="shared" si="0"/>
        <v>2. H.</v>
      </c>
      <c r="B15" s="39" t="str">
        <f t="shared" si="1"/>
        <v>4.9</v>
      </c>
      <c r="C15" s="1">
        <v>116</v>
      </c>
      <c r="D15" s="46">
        <v>43712</v>
      </c>
      <c r="E15" s="1" t="s">
        <v>176</v>
      </c>
      <c r="F15" s="1" t="s">
        <v>99</v>
      </c>
      <c r="G15" s="1" t="s">
        <v>173</v>
      </c>
      <c r="H15" s="1">
        <v>4</v>
      </c>
      <c r="I15" s="1" t="s">
        <v>180</v>
      </c>
      <c r="J15" s="1" t="s">
        <v>76</v>
      </c>
      <c r="K15" s="1" t="s">
        <v>77</v>
      </c>
      <c r="L15" s="1" t="s">
        <v>239</v>
      </c>
      <c r="M15" s="52"/>
      <c r="N15" s="1" t="s">
        <v>117</v>
      </c>
      <c r="O15" s="1" t="s">
        <v>117</v>
      </c>
      <c r="P15" s="52" t="s">
        <v>79</v>
      </c>
      <c r="Q15" s="47">
        <v>43712</v>
      </c>
      <c r="R15" s="46">
        <v>43712</v>
      </c>
      <c r="S15" s="46">
        <v>43712</v>
      </c>
      <c r="T15" s="48">
        <v>0</v>
      </c>
      <c r="U15" s="49">
        <v>0</v>
      </c>
      <c r="V15" s="50"/>
      <c r="W15" s="52" t="s">
        <v>162</v>
      </c>
      <c r="X15" s="52" t="s">
        <v>163</v>
      </c>
      <c r="Y15" s="1" t="s">
        <v>1897</v>
      </c>
      <c r="Z15" s="1"/>
      <c r="AA15" s="1" t="s">
        <v>79</v>
      </c>
      <c r="AB15" s="1" t="s">
        <v>1895</v>
      </c>
    </row>
    <row r="16" spans="1:28" ht="409.5">
      <c r="A16" s="39" t="str">
        <f t="shared" si="0"/>
        <v>2. J.</v>
      </c>
      <c r="B16" s="39" t="str">
        <f t="shared" si="1"/>
        <v>5.9</v>
      </c>
      <c r="C16" s="1">
        <v>117</v>
      </c>
      <c r="D16" s="46">
        <v>43713</v>
      </c>
      <c r="E16" s="1" t="s">
        <v>249</v>
      </c>
      <c r="F16" s="1" t="s">
        <v>205</v>
      </c>
      <c r="G16" s="1" t="s">
        <v>38</v>
      </c>
      <c r="H16" s="1" t="s">
        <v>79</v>
      </c>
      <c r="I16" s="1" t="s">
        <v>75</v>
      </c>
      <c r="J16" s="1" t="s">
        <v>76</v>
      </c>
      <c r="K16" s="1" t="s">
        <v>89</v>
      </c>
      <c r="L16" s="1" t="s">
        <v>217</v>
      </c>
      <c r="M16" s="52"/>
      <c r="N16" s="1" t="s">
        <v>117</v>
      </c>
      <c r="O16" s="1" t="s">
        <v>117</v>
      </c>
      <c r="P16" s="52" t="s">
        <v>79</v>
      </c>
      <c r="Q16" s="47">
        <v>43713</v>
      </c>
      <c r="R16" s="46">
        <v>43713</v>
      </c>
      <c r="S16" s="46">
        <v>43713</v>
      </c>
      <c r="T16" s="48">
        <v>0</v>
      </c>
      <c r="U16" s="49">
        <v>0</v>
      </c>
      <c r="V16" s="50"/>
      <c r="W16" s="52" t="s">
        <v>162</v>
      </c>
      <c r="X16" s="52" t="s">
        <v>163</v>
      </c>
      <c r="Y16" s="1" t="s">
        <v>1898</v>
      </c>
      <c r="Z16" s="1"/>
      <c r="AA16" s="1" t="s">
        <v>79</v>
      </c>
      <c r="AB16" s="1" t="s">
        <v>1895</v>
      </c>
    </row>
    <row r="17" spans="1:28" ht="247.5">
      <c r="A17" s="39" t="str">
        <f t="shared" si="0"/>
        <v>1. E.</v>
      </c>
      <c r="B17" s="39" t="str">
        <f t="shared" si="1"/>
        <v>5.9</v>
      </c>
      <c r="C17" s="1">
        <v>118</v>
      </c>
      <c r="D17" s="46">
        <v>43713</v>
      </c>
      <c r="E17" s="1" t="s">
        <v>1899</v>
      </c>
      <c r="F17" s="1" t="s">
        <v>99</v>
      </c>
      <c r="G17" s="1" t="s">
        <v>173</v>
      </c>
      <c r="H17" s="1">
        <v>15</v>
      </c>
      <c r="I17" s="1" t="s">
        <v>180</v>
      </c>
      <c r="J17" s="1" t="s">
        <v>87</v>
      </c>
      <c r="K17" s="1" t="s">
        <v>88</v>
      </c>
      <c r="L17" s="1" t="s">
        <v>216</v>
      </c>
      <c r="M17" s="52"/>
      <c r="N17" s="1" t="s">
        <v>117</v>
      </c>
      <c r="O17" s="1" t="s">
        <v>117</v>
      </c>
      <c r="P17" s="52" t="s">
        <v>79</v>
      </c>
      <c r="Q17" s="47">
        <v>43713</v>
      </c>
      <c r="R17" s="46">
        <v>43713</v>
      </c>
      <c r="S17" s="46">
        <v>43713</v>
      </c>
      <c r="T17" s="48">
        <v>0</v>
      </c>
      <c r="U17" s="49">
        <v>0</v>
      </c>
      <c r="V17" s="50"/>
      <c r="W17" s="52" t="s">
        <v>162</v>
      </c>
      <c r="X17" s="52" t="s">
        <v>163</v>
      </c>
      <c r="Y17" s="1" t="s">
        <v>1900</v>
      </c>
      <c r="Z17" s="1"/>
      <c r="AA17" s="1" t="s">
        <v>79</v>
      </c>
      <c r="AB17" s="1" t="s">
        <v>1892</v>
      </c>
    </row>
    <row r="18" spans="1:28" ht="180">
      <c r="A18" s="39" t="str">
        <f t="shared" si="0"/>
        <v>6. N.</v>
      </c>
      <c r="B18" s="39" t="str">
        <f t="shared" si="1"/>
        <v>5.9</v>
      </c>
      <c r="C18" s="1">
        <v>119</v>
      </c>
      <c r="D18" s="46">
        <v>43713</v>
      </c>
      <c r="E18" s="1" t="s">
        <v>176</v>
      </c>
      <c r="F18" s="1" t="s">
        <v>99</v>
      </c>
      <c r="G18" s="1" t="s">
        <v>173</v>
      </c>
      <c r="H18" s="1">
        <v>0</v>
      </c>
      <c r="I18" s="1" t="s">
        <v>180</v>
      </c>
      <c r="J18" s="1" t="s">
        <v>100</v>
      </c>
      <c r="K18" s="1" t="s">
        <v>187</v>
      </c>
      <c r="L18" s="1" t="s">
        <v>287</v>
      </c>
      <c r="M18" s="52"/>
      <c r="N18" s="1" t="s">
        <v>117</v>
      </c>
      <c r="O18" s="1" t="s">
        <v>117</v>
      </c>
      <c r="P18" s="52" t="s">
        <v>79</v>
      </c>
      <c r="Q18" s="47">
        <v>43713</v>
      </c>
      <c r="R18" s="46">
        <v>43713</v>
      </c>
      <c r="S18" s="46">
        <v>43713</v>
      </c>
      <c r="T18" s="48">
        <v>0</v>
      </c>
      <c r="U18" s="49">
        <v>0</v>
      </c>
      <c r="V18" s="50"/>
      <c r="W18" s="52" t="s">
        <v>162</v>
      </c>
      <c r="X18" s="1" t="s">
        <v>195</v>
      </c>
      <c r="Y18" s="1" t="s">
        <v>1901</v>
      </c>
      <c r="Z18" s="1"/>
      <c r="AA18" s="1" t="s">
        <v>79</v>
      </c>
      <c r="AB18" s="1" t="s">
        <v>1892</v>
      </c>
    </row>
    <row r="19" spans="1:28" ht="247.5">
      <c r="A19" s="39" t="str">
        <f t="shared" si="0"/>
        <v>1. E.</v>
      </c>
      <c r="B19" s="39" t="str">
        <f t="shared" si="1"/>
        <v>5.9</v>
      </c>
      <c r="C19" s="1">
        <v>120</v>
      </c>
      <c r="D19" s="46">
        <v>43713</v>
      </c>
      <c r="E19" s="1" t="s">
        <v>1902</v>
      </c>
      <c r="F19" s="1" t="s">
        <v>99</v>
      </c>
      <c r="G19" s="1" t="s">
        <v>173</v>
      </c>
      <c r="H19" s="1">
        <v>9</v>
      </c>
      <c r="I19" s="1" t="s">
        <v>180</v>
      </c>
      <c r="J19" s="1" t="s">
        <v>87</v>
      </c>
      <c r="K19" s="1" t="s">
        <v>88</v>
      </c>
      <c r="L19" s="1" t="s">
        <v>216</v>
      </c>
      <c r="M19" s="52"/>
      <c r="N19" s="1" t="s">
        <v>117</v>
      </c>
      <c r="O19" s="1" t="s">
        <v>117</v>
      </c>
      <c r="P19" s="52" t="s">
        <v>79</v>
      </c>
      <c r="Q19" s="47">
        <v>43713</v>
      </c>
      <c r="R19" s="46">
        <v>43713</v>
      </c>
      <c r="S19" s="46">
        <v>43713</v>
      </c>
      <c r="T19" s="48">
        <v>0</v>
      </c>
      <c r="U19" s="49">
        <v>0</v>
      </c>
      <c r="V19" s="50"/>
      <c r="W19" s="52" t="s">
        <v>162</v>
      </c>
      <c r="X19" s="52" t="s">
        <v>163</v>
      </c>
      <c r="Y19" s="1" t="s">
        <v>1903</v>
      </c>
      <c r="Z19" s="1"/>
      <c r="AA19" s="1" t="s">
        <v>79</v>
      </c>
      <c r="AB19" s="1" t="s">
        <v>1892</v>
      </c>
    </row>
    <row r="20" spans="1:28" ht="270">
      <c r="A20" s="39" t="str">
        <f t="shared" si="0"/>
        <v>2. H.</v>
      </c>
      <c r="B20" s="39" t="str">
        <f t="shared" si="1"/>
        <v>5.9</v>
      </c>
      <c r="C20" s="1">
        <v>121</v>
      </c>
      <c r="D20" s="46">
        <v>43713</v>
      </c>
      <c r="E20" s="1" t="s">
        <v>1904</v>
      </c>
      <c r="F20" s="1" t="s">
        <v>165</v>
      </c>
      <c r="G20" s="1" t="s">
        <v>981</v>
      </c>
      <c r="H20" s="1">
        <v>1</v>
      </c>
      <c r="I20" s="1" t="s">
        <v>75</v>
      </c>
      <c r="J20" s="1" t="s">
        <v>76</v>
      </c>
      <c r="K20" s="1" t="s">
        <v>77</v>
      </c>
      <c r="L20" s="1" t="s">
        <v>239</v>
      </c>
      <c r="M20" s="52"/>
      <c r="N20" s="1" t="s">
        <v>117</v>
      </c>
      <c r="O20" s="1" t="s">
        <v>117</v>
      </c>
      <c r="P20" s="52" t="s">
        <v>79</v>
      </c>
      <c r="Q20" s="47">
        <v>43713</v>
      </c>
      <c r="R20" s="46">
        <v>43713</v>
      </c>
      <c r="S20" s="46">
        <v>43713</v>
      </c>
      <c r="T20" s="48">
        <v>0</v>
      </c>
      <c r="U20" s="49">
        <v>0</v>
      </c>
      <c r="V20" s="50"/>
      <c r="W20" s="52" t="s">
        <v>162</v>
      </c>
      <c r="X20" s="52" t="s">
        <v>163</v>
      </c>
      <c r="Y20" s="1" t="s">
        <v>1905</v>
      </c>
      <c r="Z20" s="1"/>
      <c r="AA20" s="1" t="s">
        <v>79</v>
      </c>
      <c r="AB20" s="1" t="s">
        <v>1895</v>
      </c>
    </row>
    <row r="21" spans="1:28" ht="281.25">
      <c r="A21" s="39" t="str">
        <f t="shared" si="0"/>
        <v>2. H.</v>
      </c>
      <c r="B21" s="39" t="str">
        <f t="shared" si="1"/>
        <v>5.9</v>
      </c>
      <c r="C21" s="1">
        <v>122</v>
      </c>
      <c r="D21" s="46">
        <v>43713</v>
      </c>
      <c r="E21" s="1" t="s">
        <v>1906</v>
      </c>
      <c r="F21" s="1" t="s">
        <v>165</v>
      </c>
      <c r="G21" s="1" t="s">
        <v>981</v>
      </c>
      <c r="H21" s="1">
        <v>2</v>
      </c>
      <c r="I21" s="1" t="s">
        <v>75</v>
      </c>
      <c r="J21" s="1" t="s">
        <v>76</v>
      </c>
      <c r="K21" s="1" t="s">
        <v>77</v>
      </c>
      <c r="L21" s="1" t="s">
        <v>239</v>
      </c>
      <c r="M21" s="52"/>
      <c r="N21" s="1" t="s">
        <v>117</v>
      </c>
      <c r="O21" s="1" t="s">
        <v>117</v>
      </c>
      <c r="P21" s="52" t="s">
        <v>79</v>
      </c>
      <c r="Q21" s="47">
        <v>43713</v>
      </c>
      <c r="R21" s="46">
        <v>43713</v>
      </c>
      <c r="S21" s="46">
        <v>43713</v>
      </c>
      <c r="T21" s="48">
        <v>0</v>
      </c>
      <c r="U21" s="49">
        <v>0</v>
      </c>
      <c r="V21" s="50"/>
      <c r="W21" s="52" t="s">
        <v>162</v>
      </c>
      <c r="X21" s="52" t="s">
        <v>163</v>
      </c>
      <c r="Y21" s="1" t="s">
        <v>1907</v>
      </c>
      <c r="Z21" s="1"/>
      <c r="AA21" s="1" t="s">
        <v>79</v>
      </c>
      <c r="AB21" s="1" t="s">
        <v>1892</v>
      </c>
    </row>
    <row r="22" spans="1:28" ht="409.5">
      <c r="A22" s="39" t="str">
        <f t="shared" si="0"/>
        <v>2. J.</v>
      </c>
      <c r="B22" s="39" t="str">
        <f t="shared" si="1"/>
        <v>5.9</v>
      </c>
      <c r="C22" s="1">
        <v>123</v>
      </c>
      <c r="D22" s="46">
        <v>43713</v>
      </c>
      <c r="E22" s="1" t="s">
        <v>1908</v>
      </c>
      <c r="F22" s="1" t="s">
        <v>99</v>
      </c>
      <c r="G22" s="1" t="s">
        <v>164</v>
      </c>
      <c r="H22" s="1" t="s">
        <v>79</v>
      </c>
      <c r="I22" s="1" t="s">
        <v>180</v>
      </c>
      <c r="J22" s="1" t="s">
        <v>76</v>
      </c>
      <c r="K22" s="1" t="s">
        <v>89</v>
      </c>
      <c r="L22" s="1" t="s">
        <v>217</v>
      </c>
      <c r="M22" s="52"/>
      <c r="N22" s="1" t="s">
        <v>117</v>
      </c>
      <c r="O22" s="1" t="s">
        <v>117</v>
      </c>
      <c r="P22" s="52" t="s">
        <v>79</v>
      </c>
      <c r="Q22" s="47">
        <v>43713</v>
      </c>
      <c r="R22" s="46">
        <v>43713</v>
      </c>
      <c r="S22" s="46">
        <v>43713</v>
      </c>
      <c r="T22" s="48">
        <v>0</v>
      </c>
      <c r="U22" s="49">
        <v>0</v>
      </c>
      <c r="V22" s="50"/>
      <c r="W22" s="52" t="s">
        <v>162</v>
      </c>
      <c r="X22" s="52" t="s">
        <v>163</v>
      </c>
      <c r="Y22" s="1" t="s">
        <v>1909</v>
      </c>
      <c r="Z22" s="1" t="s">
        <v>143</v>
      </c>
      <c r="AA22" s="1" t="s">
        <v>79</v>
      </c>
      <c r="AB22" s="1" t="s">
        <v>1892</v>
      </c>
    </row>
    <row r="23" spans="1:28" ht="315">
      <c r="A23" s="39" t="str">
        <f t="shared" si="0"/>
        <v>2. J.</v>
      </c>
      <c r="B23" s="39" t="str">
        <f t="shared" si="1"/>
        <v>5.9</v>
      </c>
      <c r="C23" s="1">
        <v>124</v>
      </c>
      <c r="D23" s="46">
        <v>43713</v>
      </c>
      <c r="E23" s="1" t="s">
        <v>1910</v>
      </c>
      <c r="F23" s="1" t="s">
        <v>99</v>
      </c>
      <c r="G23" s="1" t="s">
        <v>173</v>
      </c>
      <c r="H23" s="1" t="s">
        <v>79</v>
      </c>
      <c r="I23" s="1" t="s">
        <v>75</v>
      </c>
      <c r="J23" s="1" t="s">
        <v>76</v>
      </c>
      <c r="K23" s="1" t="s">
        <v>89</v>
      </c>
      <c r="L23" s="1" t="s">
        <v>217</v>
      </c>
      <c r="M23" s="52"/>
      <c r="N23" s="1" t="s">
        <v>117</v>
      </c>
      <c r="O23" s="1" t="s">
        <v>117</v>
      </c>
      <c r="P23" s="52" t="s">
        <v>79</v>
      </c>
      <c r="Q23" s="47">
        <v>43713</v>
      </c>
      <c r="R23" s="46">
        <v>43713</v>
      </c>
      <c r="S23" s="46">
        <v>43713</v>
      </c>
      <c r="T23" s="48">
        <v>0</v>
      </c>
      <c r="U23" s="49">
        <v>0</v>
      </c>
      <c r="V23" s="50"/>
      <c r="W23" s="52" t="s">
        <v>162</v>
      </c>
      <c r="X23" s="52" t="s">
        <v>163</v>
      </c>
      <c r="Y23" s="1" t="s">
        <v>1911</v>
      </c>
      <c r="Z23" s="1" t="s">
        <v>144</v>
      </c>
      <c r="AA23" s="1" t="s">
        <v>79</v>
      </c>
      <c r="AB23" s="1" t="s">
        <v>1895</v>
      </c>
    </row>
    <row r="24" spans="1:28" ht="213.75">
      <c r="A24" s="39" t="str">
        <f t="shared" si="0"/>
        <v>1. E.</v>
      </c>
      <c r="B24" s="39" t="str">
        <f t="shared" si="1"/>
        <v>6.9</v>
      </c>
      <c r="C24" s="1">
        <v>125</v>
      </c>
      <c r="D24" s="46">
        <v>43714</v>
      </c>
      <c r="E24" s="1" t="s">
        <v>1912</v>
      </c>
      <c r="F24" s="1" t="s">
        <v>165</v>
      </c>
      <c r="G24" s="1" t="s">
        <v>166</v>
      </c>
      <c r="H24" s="1">
        <v>11</v>
      </c>
      <c r="I24" s="1" t="s">
        <v>180</v>
      </c>
      <c r="J24" s="1" t="s">
        <v>87</v>
      </c>
      <c r="K24" s="1" t="s">
        <v>88</v>
      </c>
      <c r="L24" s="1" t="s">
        <v>216</v>
      </c>
      <c r="M24" s="52"/>
      <c r="N24" s="1" t="s">
        <v>117</v>
      </c>
      <c r="O24" s="1" t="s">
        <v>117</v>
      </c>
      <c r="P24" s="52" t="s">
        <v>79</v>
      </c>
      <c r="Q24" s="47">
        <v>43714</v>
      </c>
      <c r="R24" s="46">
        <v>43714</v>
      </c>
      <c r="S24" s="46">
        <v>43714</v>
      </c>
      <c r="T24" s="48">
        <v>0</v>
      </c>
      <c r="U24" s="49">
        <v>0</v>
      </c>
      <c r="V24" s="50"/>
      <c r="W24" s="52" t="s">
        <v>162</v>
      </c>
      <c r="X24" s="52" t="s">
        <v>163</v>
      </c>
      <c r="Y24" s="1" t="s">
        <v>1913</v>
      </c>
      <c r="Z24" s="1"/>
      <c r="AA24" s="1" t="s">
        <v>79</v>
      </c>
      <c r="AB24" s="1" t="s">
        <v>1892</v>
      </c>
    </row>
    <row r="25" spans="1:28" ht="303.75">
      <c r="A25" s="39" t="str">
        <f t="shared" si="0"/>
        <v>1. F.</v>
      </c>
      <c r="B25" s="39" t="str">
        <f t="shared" si="1"/>
        <v>6.9</v>
      </c>
      <c r="C25" s="1">
        <v>126</v>
      </c>
      <c r="D25" s="46">
        <v>43714</v>
      </c>
      <c r="E25" s="1" t="s">
        <v>1914</v>
      </c>
      <c r="F25" s="1" t="s">
        <v>99</v>
      </c>
      <c r="G25" s="1" t="s">
        <v>173</v>
      </c>
      <c r="H25" s="1" t="s">
        <v>79</v>
      </c>
      <c r="I25" s="1" t="s">
        <v>180</v>
      </c>
      <c r="J25" s="1" t="s">
        <v>87</v>
      </c>
      <c r="K25" s="1" t="s">
        <v>88</v>
      </c>
      <c r="L25" s="1" t="s">
        <v>222</v>
      </c>
      <c r="M25" s="52"/>
      <c r="N25" s="1" t="s">
        <v>117</v>
      </c>
      <c r="O25" s="1" t="s">
        <v>117</v>
      </c>
      <c r="P25" s="52" t="s">
        <v>79</v>
      </c>
      <c r="Q25" s="47">
        <v>43714</v>
      </c>
      <c r="R25" s="46">
        <v>43714</v>
      </c>
      <c r="S25" s="46">
        <v>43714</v>
      </c>
      <c r="T25" s="48">
        <v>0</v>
      </c>
      <c r="U25" s="49">
        <v>0</v>
      </c>
      <c r="V25" s="50"/>
      <c r="W25" s="52" t="s">
        <v>162</v>
      </c>
      <c r="X25" s="1" t="s">
        <v>1915</v>
      </c>
      <c r="Y25" s="1" t="s">
        <v>1916</v>
      </c>
      <c r="Z25" s="1"/>
      <c r="AA25" s="1" t="s">
        <v>79</v>
      </c>
      <c r="AB25" s="1" t="s">
        <v>1892</v>
      </c>
    </row>
    <row r="26" spans="1:28" ht="202.5">
      <c r="A26" s="39" t="str">
        <f t="shared" si="0"/>
        <v>1. E.</v>
      </c>
      <c r="B26" s="39" t="str">
        <f t="shared" si="1"/>
        <v>6.9</v>
      </c>
      <c r="C26" s="1">
        <v>127</v>
      </c>
      <c r="D26" s="46">
        <v>43714</v>
      </c>
      <c r="E26" s="1" t="s">
        <v>1917</v>
      </c>
      <c r="F26" s="1" t="s">
        <v>165</v>
      </c>
      <c r="G26" s="1" t="s">
        <v>166</v>
      </c>
      <c r="H26" s="1">
        <v>17</v>
      </c>
      <c r="I26" s="1" t="s">
        <v>180</v>
      </c>
      <c r="J26" s="1" t="s">
        <v>87</v>
      </c>
      <c r="K26" s="1" t="s">
        <v>88</v>
      </c>
      <c r="L26" s="1" t="s">
        <v>216</v>
      </c>
      <c r="M26" s="52"/>
      <c r="N26" s="1" t="s">
        <v>117</v>
      </c>
      <c r="O26" s="1" t="s">
        <v>117</v>
      </c>
      <c r="P26" s="52" t="s">
        <v>79</v>
      </c>
      <c r="Q26" s="47">
        <v>43714</v>
      </c>
      <c r="R26" s="46">
        <v>43714</v>
      </c>
      <c r="S26" s="46">
        <v>43714</v>
      </c>
      <c r="T26" s="48">
        <v>0</v>
      </c>
      <c r="U26" s="49">
        <v>0</v>
      </c>
      <c r="V26" s="50"/>
      <c r="W26" s="52" t="s">
        <v>162</v>
      </c>
      <c r="X26" s="52" t="s">
        <v>163</v>
      </c>
      <c r="Y26" s="1" t="s">
        <v>1918</v>
      </c>
      <c r="Z26" s="1"/>
      <c r="AA26" s="1" t="s">
        <v>79</v>
      </c>
      <c r="AB26" s="1" t="s">
        <v>1892</v>
      </c>
    </row>
    <row r="27" spans="1:28" ht="281.25">
      <c r="A27" s="39" t="str">
        <f t="shared" si="0"/>
        <v>1. F.</v>
      </c>
      <c r="B27" s="39" t="str">
        <f t="shared" si="1"/>
        <v>6.9</v>
      </c>
      <c r="C27" s="1">
        <v>128</v>
      </c>
      <c r="D27" s="46">
        <v>43714</v>
      </c>
      <c r="E27" s="1" t="s">
        <v>1919</v>
      </c>
      <c r="F27" s="1" t="s">
        <v>165</v>
      </c>
      <c r="G27" s="1" t="s">
        <v>981</v>
      </c>
      <c r="H27" s="1">
        <v>5</v>
      </c>
      <c r="I27" s="1" t="s">
        <v>180</v>
      </c>
      <c r="J27" s="1" t="s">
        <v>87</v>
      </c>
      <c r="K27" s="1" t="s">
        <v>88</v>
      </c>
      <c r="L27" s="1" t="s">
        <v>222</v>
      </c>
      <c r="M27" s="52"/>
      <c r="N27" s="1" t="s">
        <v>117</v>
      </c>
      <c r="O27" s="1" t="s">
        <v>117</v>
      </c>
      <c r="P27" s="52" t="s">
        <v>79</v>
      </c>
      <c r="Q27" s="47">
        <v>43714</v>
      </c>
      <c r="R27" s="46">
        <v>43714</v>
      </c>
      <c r="S27" s="46">
        <v>43714</v>
      </c>
      <c r="T27" s="48">
        <v>0</v>
      </c>
      <c r="U27" s="49">
        <v>0</v>
      </c>
      <c r="V27" s="50"/>
      <c r="W27" s="52" t="s">
        <v>162</v>
      </c>
      <c r="X27" s="52" t="s">
        <v>163</v>
      </c>
      <c r="Y27" s="1" t="s">
        <v>1920</v>
      </c>
      <c r="Z27" s="1"/>
      <c r="AA27" s="1" t="s">
        <v>79</v>
      </c>
      <c r="AB27" s="1" t="s">
        <v>1892</v>
      </c>
    </row>
    <row r="28" spans="1:28" ht="213.75">
      <c r="A28" s="39" t="str">
        <f t="shared" si="0"/>
        <v>1. F.</v>
      </c>
      <c r="B28" s="39" t="str">
        <f t="shared" si="1"/>
        <v>6.9</v>
      </c>
      <c r="C28" s="1">
        <v>129</v>
      </c>
      <c r="D28" s="46">
        <v>43714</v>
      </c>
      <c r="E28" s="1" t="s">
        <v>176</v>
      </c>
      <c r="F28" s="1" t="s">
        <v>99</v>
      </c>
      <c r="G28" s="1" t="s">
        <v>173</v>
      </c>
      <c r="H28" s="1" t="s">
        <v>79</v>
      </c>
      <c r="I28" s="1" t="s">
        <v>180</v>
      </c>
      <c r="J28" s="1" t="s">
        <v>87</v>
      </c>
      <c r="K28" s="1" t="s">
        <v>88</v>
      </c>
      <c r="L28" s="1" t="s">
        <v>222</v>
      </c>
      <c r="M28" s="52"/>
      <c r="N28" s="1" t="s">
        <v>117</v>
      </c>
      <c r="O28" s="1" t="s">
        <v>117</v>
      </c>
      <c r="P28" s="52" t="s">
        <v>79</v>
      </c>
      <c r="Q28" s="47">
        <v>43714</v>
      </c>
      <c r="R28" s="46">
        <v>43714</v>
      </c>
      <c r="S28" s="46">
        <v>43714</v>
      </c>
      <c r="T28" s="48">
        <v>0</v>
      </c>
      <c r="U28" s="49">
        <v>0</v>
      </c>
      <c r="V28" s="50"/>
      <c r="W28" s="52" t="s">
        <v>162</v>
      </c>
      <c r="X28" s="1" t="s">
        <v>252</v>
      </c>
      <c r="Y28" s="1" t="s">
        <v>1921</v>
      </c>
      <c r="Z28" s="1"/>
      <c r="AA28" s="1" t="s">
        <v>79</v>
      </c>
      <c r="AB28" s="1" t="s">
        <v>1892</v>
      </c>
    </row>
    <row r="29" spans="1:28" ht="247.5">
      <c r="A29" s="39" t="str">
        <f t="shared" si="0"/>
        <v>2. H.</v>
      </c>
      <c r="B29" s="39" t="str">
        <f t="shared" si="1"/>
        <v>6.9</v>
      </c>
      <c r="C29" s="1">
        <v>130</v>
      </c>
      <c r="D29" s="46">
        <v>43714</v>
      </c>
      <c r="E29" s="1" t="s">
        <v>1922</v>
      </c>
      <c r="F29" s="1" t="s">
        <v>99</v>
      </c>
      <c r="G29" s="1" t="s">
        <v>173</v>
      </c>
      <c r="H29" s="1">
        <v>1</v>
      </c>
      <c r="I29" s="1" t="s">
        <v>75</v>
      </c>
      <c r="J29" s="1" t="s">
        <v>76</v>
      </c>
      <c r="K29" s="1" t="s">
        <v>77</v>
      </c>
      <c r="L29" s="1" t="s">
        <v>239</v>
      </c>
      <c r="M29" s="52"/>
      <c r="N29" s="1" t="s">
        <v>117</v>
      </c>
      <c r="O29" s="1" t="s">
        <v>117</v>
      </c>
      <c r="P29" s="52" t="s">
        <v>79</v>
      </c>
      <c r="Q29" s="47">
        <v>43714</v>
      </c>
      <c r="R29" s="46">
        <v>43714</v>
      </c>
      <c r="S29" s="46">
        <v>43714</v>
      </c>
      <c r="T29" s="48">
        <v>0</v>
      </c>
      <c r="U29" s="49">
        <v>0</v>
      </c>
      <c r="V29" s="50"/>
      <c r="W29" s="52" t="s">
        <v>162</v>
      </c>
      <c r="X29" s="1" t="s">
        <v>252</v>
      </c>
      <c r="Y29" s="1" t="s">
        <v>1923</v>
      </c>
      <c r="Z29" s="1"/>
      <c r="AA29" s="1" t="s">
        <v>79</v>
      </c>
      <c r="AB29" s="1" t="s">
        <v>1895</v>
      </c>
    </row>
    <row r="30" spans="1:28" ht="247.5">
      <c r="A30" s="39" t="str">
        <f t="shared" si="0"/>
        <v>2. I.</v>
      </c>
      <c r="B30" s="39" t="str">
        <f t="shared" si="1"/>
        <v>6.9</v>
      </c>
      <c r="C30" s="1">
        <v>131</v>
      </c>
      <c r="D30" s="46">
        <v>43714</v>
      </c>
      <c r="E30" s="1" t="s">
        <v>1924</v>
      </c>
      <c r="F30" s="1" t="s">
        <v>99</v>
      </c>
      <c r="G30" s="1" t="s">
        <v>173</v>
      </c>
      <c r="H30" s="1">
        <v>1</v>
      </c>
      <c r="I30" s="1" t="s">
        <v>75</v>
      </c>
      <c r="J30" s="1" t="s">
        <v>76</v>
      </c>
      <c r="K30" s="1" t="s">
        <v>77</v>
      </c>
      <c r="L30" s="1" t="s">
        <v>279</v>
      </c>
      <c r="M30" s="52"/>
      <c r="N30" s="1" t="s">
        <v>117</v>
      </c>
      <c r="O30" s="1" t="s">
        <v>117</v>
      </c>
      <c r="P30" s="52" t="s">
        <v>79</v>
      </c>
      <c r="Q30" s="47">
        <v>43714</v>
      </c>
      <c r="R30" s="46">
        <v>43714</v>
      </c>
      <c r="S30" s="46">
        <v>43714</v>
      </c>
      <c r="T30" s="48">
        <v>0</v>
      </c>
      <c r="U30" s="49">
        <v>0</v>
      </c>
      <c r="V30" s="50"/>
      <c r="W30" s="52" t="s">
        <v>162</v>
      </c>
      <c r="X30" s="52" t="s">
        <v>163</v>
      </c>
      <c r="Y30" s="1" t="s">
        <v>1925</v>
      </c>
      <c r="Z30" s="1"/>
      <c r="AA30" s="1" t="s">
        <v>79</v>
      </c>
      <c r="AB30" s="1" t="s">
        <v>1892</v>
      </c>
    </row>
    <row r="31" spans="1:28" ht="292.5">
      <c r="A31" s="39" t="str">
        <f t="shared" si="0"/>
        <v>2. H.</v>
      </c>
      <c r="B31" s="39" t="str">
        <f t="shared" si="1"/>
        <v>6.9</v>
      </c>
      <c r="C31" s="1">
        <v>132</v>
      </c>
      <c r="D31" s="46">
        <v>43714</v>
      </c>
      <c r="E31" s="1" t="s">
        <v>1926</v>
      </c>
      <c r="F31" s="1" t="s">
        <v>99</v>
      </c>
      <c r="G31" s="1" t="s">
        <v>173</v>
      </c>
      <c r="H31" s="1">
        <v>2</v>
      </c>
      <c r="I31" s="1" t="s">
        <v>75</v>
      </c>
      <c r="J31" s="1" t="s">
        <v>76</v>
      </c>
      <c r="K31" s="1" t="s">
        <v>77</v>
      </c>
      <c r="L31" s="1" t="s">
        <v>239</v>
      </c>
      <c r="M31" s="52"/>
      <c r="N31" s="1" t="s">
        <v>117</v>
      </c>
      <c r="O31" s="1" t="s">
        <v>117</v>
      </c>
      <c r="P31" s="52" t="s">
        <v>79</v>
      </c>
      <c r="Q31" s="47">
        <v>43714</v>
      </c>
      <c r="R31" s="46">
        <v>43714</v>
      </c>
      <c r="S31" s="46">
        <v>43714</v>
      </c>
      <c r="T31" s="48">
        <v>0</v>
      </c>
      <c r="U31" s="49">
        <v>0</v>
      </c>
      <c r="V31" s="50"/>
      <c r="W31" s="52" t="s">
        <v>162</v>
      </c>
      <c r="X31" s="52" t="s">
        <v>163</v>
      </c>
      <c r="Y31" s="1" t="s">
        <v>1927</v>
      </c>
      <c r="Z31" s="1"/>
      <c r="AA31" s="1" t="s">
        <v>79</v>
      </c>
      <c r="AB31" s="1" t="s">
        <v>1895</v>
      </c>
    </row>
    <row r="32" spans="1:28" ht="168.75">
      <c r="A32" s="39" t="str">
        <f t="shared" si="0"/>
        <v>6. R.</v>
      </c>
      <c r="B32" s="39" t="str">
        <f t="shared" si="1"/>
        <v>9.9</v>
      </c>
      <c r="C32" s="1">
        <v>133</v>
      </c>
      <c r="D32" s="46">
        <v>43717</v>
      </c>
      <c r="E32" s="1" t="s">
        <v>176</v>
      </c>
      <c r="F32" s="1" t="s">
        <v>99</v>
      </c>
      <c r="G32" s="1" t="s">
        <v>173</v>
      </c>
      <c r="H32" s="1" t="s">
        <v>79</v>
      </c>
      <c r="I32" s="1" t="s">
        <v>180</v>
      </c>
      <c r="J32" s="1" t="s">
        <v>100</v>
      </c>
      <c r="K32" s="1" t="s">
        <v>187</v>
      </c>
      <c r="L32" s="1" t="s">
        <v>223</v>
      </c>
      <c r="M32" s="52"/>
      <c r="N32" s="1" t="s">
        <v>117</v>
      </c>
      <c r="O32" s="1" t="s">
        <v>117</v>
      </c>
      <c r="P32" s="52" t="s">
        <v>79</v>
      </c>
      <c r="Q32" s="47">
        <v>43717</v>
      </c>
      <c r="R32" s="46">
        <v>43717</v>
      </c>
      <c r="S32" s="46">
        <v>43717</v>
      </c>
      <c r="T32" s="48">
        <v>0</v>
      </c>
      <c r="U32" s="49">
        <v>0</v>
      </c>
      <c r="V32" s="50"/>
      <c r="W32" s="52" t="s">
        <v>162</v>
      </c>
      <c r="X32" s="1" t="s">
        <v>195</v>
      </c>
      <c r="Y32" s="1" t="s">
        <v>1878</v>
      </c>
      <c r="Z32" s="1"/>
      <c r="AA32" s="1" t="s">
        <v>79</v>
      </c>
      <c r="AB32" s="1" t="s">
        <v>1879</v>
      </c>
    </row>
    <row r="33" spans="1:28" ht="270">
      <c r="A33" s="39" t="str">
        <f t="shared" si="0"/>
        <v>1. F.</v>
      </c>
      <c r="B33" s="39" t="str">
        <f t="shared" si="1"/>
        <v>9.9</v>
      </c>
      <c r="C33" s="1">
        <v>134</v>
      </c>
      <c r="D33" s="46">
        <v>43717</v>
      </c>
      <c r="E33" s="1" t="s">
        <v>176</v>
      </c>
      <c r="F33" s="1" t="s">
        <v>99</v>
      </c>
      <c r="G33" s="1" t="s">
        <v>173</v>
      </c>
      <c r="H33" s="1" t="s">
        <v>79</v>
      </c>
      <c r="I33" s="1" t="s">
        <v>180</v>
      </c>
      <c r="J33" s="1" t="s">
        <v>87</v>
      </c>
      <c r="K33" s="1" t="s">
        <v>88</v>
      </c>
      <c r="L33" s="1" t="s">
        <v>222</v>
      </c>
      <c r="M33" s="52"/>
      <c r="N33" s="1" t="s">
        <v>117</v>
      </c>
      <c r="O33" s="1" t="s">
        <v>117</v>
      </c>
      <c r="P33" s="52" t="s">
        <v>79</v>
      </c>
      <c r="Q33" s="47">
        <v>43717</v>
      </c>
      <c r="R33" s="46">
        <v>43717</v>
      </c>
      <c r="S33" s="46">
        <v>43717</v>
      </c>
      <c r="T33" s="48">
        <v>0</v>
      </c>
      <c r="U33" s="49">
        <v>0</v>
      </c>
      <c r="V33" s="50"/>
      <c r="W33" s="52" t="s">
        <v>162</v>
      </c>
      <c r="X33" s="1" t="s">
        <v>1928</v>
      </c>
      <c r="Y33" s="1" t="s">
        <v>1929</v>
      </c>
      <c r="Z33" s="1"/>
      <c r="AA33" s="1" t="s">
        <v>79</v>
      </c>
      <c r="AB33" s="1" t="s">
        <v>1895</v>
      </c>
    </row>
    <row r="34" spans="1:28" ht="135">
      <c r="A34" s="39" t="str">
        <f t="shared" si="0"/>
        <v>6. P.</v>
      </c>
      <c r="B34" s="39" t="str">
        <f t="shared" si="1"/>
        <v>10.9</v>
      </c>
      <c r="C34" s="1">
        <v>135</v>
      </c>
      <c r="D34" s="46">
        <v>43718</v>
      </c>
      <c r="E34" s="1" t="s">
        <v>176</v>
      </c>
      <c r="F34" s="1" t="s">
        <v>99</v>
      </c>
      <c r="G34" s="1" t="s">
        <v>173</v>
      </c>
      <c r="H34" s="1">
        <v>0</v>
      </c>
      <c r="I34" s="1" t="s">
        <v>180</v>
      </c>
      <c r="J34" s="1" t="s">
        <v>100</v>
      </c>
      <c r="K34" s="1" t="s">
        <v>187</v>
      </c>
      <c r="L34" s="1" t="s">
        <v>225</v>
      </c>
      <c r="M34" s="52"/>
      <c r="N34" s="1" t="s">
        <v>117</v>
      </c>
      <c r="O34" s="1" t="s">
        <v>117</v>
      </c>
      <c r="P34" s="52" t="s">
        <v>79</v>
      </c>
      <c r="Q34" s="47">
        <v>43718</v>
      </c>
      <c r="R34" s="46">
        <v>43718</v>
      </c>
      <c r="S34" s="46">
        <v>43718</v>
      </c>
      <c r="T34" s="48">
        <v>0</v>
      </c>
      <c r="U34" s="49">
        <v>0</v>
      </c>
      <c r="V34" s="50"/>
      <c r="W34" s="52" t="s">
        <v>162</v>
      </c>
      <c r="X34" s="1" t="s">
        <v>195</v>
      </c>
      <c r="Y34" s="1" t="s">
        <v>1930</v>
      </c>
      <c r="Z34" s="1"/>
      <c r="AA34" s="1" t="s">
        <v>79</v>
      </c>
      <c r="AB34" s="1" t="s">
        <v>1895</v>
      </c>
    </row>
    <row r="35" spans="1:28" ht="292.5">
      <c r="A35" s="39" t="str">
        <f t="shared" si="0"/>
        <v>1. E.</v>
      </c>
      <c r="B35" s="39" t="str">
        <f t="shared" si="1"/>
        <v>10.9</v>
      </c>
      <c r="C35" s="1">
        <v>136</v>
      </c>
      <c r="D35" s="46">
        <v>43718</v>
      </c>
      <c r="E35" s="1" t="s">
        <v>176</v>
      </c>
      <c r="F35" s="1" t="s">
        <v>99</v>
      </c>
      <c r="G35" s="1" t="s">
        <v>173</v>
      </c>
      <c r="H35" s="1">
        <v>6</v>
      </c>
      <c r="I35" s="1" t="s">
        <v>75</v>
      </c>
      <c r="J35" s="1" t="s">
        <v>87</v>
      </c>
      <c r="K35" s="1" t="s">
        <v>88</v>
      </c>
      <c r="L35" s="1" t="s">
        <v>216</v>
      </c>
      <c r="M35" s="52"/>
      <c r="N35" s="1" t="s">
        <v>117</v>
      </c>
      <c r="O35" s="1" t="s">
        <v>117</v>
      </c>
      <c r="P35" s="52" t="s">
        <v>79</v>
      </c>
      <c r="Q35" s="47">
        <v>43718</v>
      </c>
      <c r="R35" s="46">
        <v>43718</v>
      </c>
      <c r="S35" s="46">
        <v>43718</v>
      </c>
      <c r="T35" s="48">
        <v>0</v>
      </c>
      <c r="U35" s="49">
        <v>0</v>
      </c>
      <c r="V35" s="50"/>
      <c r="W35" s="52" t="s">
        <v>162</v>
      </c>
      <c r="X35" s="52" t="s">
        <v>163</v>
      </c>
      <c r="Y35" s="1" t="s">
        <v>1931</v>
      </c>
      <c r="Z35" s="1"/>
      <c r="AA35" s="1" t="s">
        <v>79</v>
      </c>
      <c r="AB35" s="1" t="s">
        <v>1895</v>
      </c>
    </row>
    <row r="36" spans="1:28" ht="360">
      <c r="A36" s="39" t="str">
        <f t="shared" si="0"/>
        <v>2. H.</v>
      </c>
      <c r="B36" s="39" t="str">
        <f t="shared" si="1"/>
        <v>10.9</v>
      </c>
      <c r="C36" s="1">
        <v>137</v>
      </c>
      <c r="D36" s="46">
        <v>43718</v>
      </c>
      <c r="E36" s="1" t="s">
        <v>176</v>
      </c>
      <c r="F36" s="1" t="s">
        <v>99</v>
      </c>
      <c r="G36" s="1" t="s">
        <v>173</v>
      </c>
      <c r="H36" s="1">
        <v>3</v>
      </c>
      <c r="I36" s="1" t="s">
        <v>75</v>
      </c>
      <c r="J36" s="1" t="s">
        <v>76</v>
      </c>
      <c r="K36" s="1" t="s">
        <v>77</v>
      </c>
      <c r="L36" s="1" t="s">
        <v>239</v>
      </c>
      <c r="M36" s="52"/>
      <c r="N36" s="1" t="s">
        <v>117</v>
      </c>
      <c r="O36" s="1" t="s">
        <v>117</v>
      </c>
      <c r="P36" s="52" t="s">
        <v>79</v>
      </c>
      <c r="Q36" s="47">
        <v>43718</v>
      </c>
      <c r="R36" s="46">
        <v>43718</v>
      </c>
      <c r="S36" s="46">
        <v>43718</v>
      </c>
      <c r="T36" s="48">
        <v>0</v>
      </c>
      <c r="U36" s="49">
        <v>0</v>
      </c>
      <c r="V36" s="50"/>
      <c r="W36" s="52" t="s">
        <v>162</v>
      </c>
      <c r="X36" s="52" t="s">
        <v>163</v>
      </c>
      <c r="Y36" s="1" t="s">
        <v>1932</v>
      </c>
      <c r="Z36" s="1"/>
      <c r="AA36" s="1" t="s">
        <v>79</v>
      </c>
      <c r="AB36" s="1" t="s">
        <v>1895</v>
      </c>
    </row>
    <row r="37" spans="1:28" ht="348.75">
      <c r="A37" s="39" t="str">
        <f t="shared" si="0"/>
        <v>2. H.</v>
      </c>
      <c r="B37" s="39" t="str">
        <f t="shared" si="1"/>
        <v>10.9</v>
      </c>
      <c r="C37" s="1">
        <v>138</v>
      </c>
      <c r="D37" s="46">
        <v>43718</v>
      </c>
      <c r="E37" s="1" t="s">
        <v>1933</v>
      </c>
      <c r="F37" s="1" t="s">
        <v>1934</v>
      </c>
      <c r="G37" s="1" t="s">
        <v>1935</v>
      </c>
      <c r="H37" s="1">
        <v>1</v>
      </c>
      <c r="I37" s="1" t="s">
        <v>75</v>
      </c>
      <c r="J37" s="1" t="s">
        <v>76</v>
      </c>
      <c r="K37" s="1" t="s">
        <v>77</v>
      </c>
      <c r="L37" s="1" t="s">
        <v>239</v>
      </c>
      <c r="M37" s="52"/>
      <c r="N37" s="1" t="s">
        <v>117</v>
      </c>
      <c r="O37" s="1" t="s">
        <v>117</v>
      </c>
      <c r="P37" s="52" t="s">
        <v>79</v>
      </c>
      <c r="Q37" s="47">
        <v>43718</v>
      </c>
      <c r="R37" s="46">
        <v>43718</v>
      </c>
      <c r="S37" s="46">
        <v>43718</v>
      </c>
      <c r="T37" s="48">
        <v>0</v>
      </c>
      <c r="U37" s="49">
        <v>0</v>
      </c>
      <c r="V37" s="50"/>
      <c r="W37" s="52" t="s">
        <v>162</v>
      </c>
      <c r="X37" s="52" t="s">
        <v>163</v>
      </c>
      <c r="Y37" s="1" t="s">
        <v>1936</v>
      </c>
      <c r="Z37" s="1"/>
      <c r="AA37" s="1" t="s">
        <v>79</v>
      </c>
      <c r="AB37" s="1" t="s">
        <v>1895</v>
      </c>
    </row>
    <row r="38" spans="1:28" ht="292.5">
      <c r="A38" s="39" t="str">
        <f t="shared" si="0"/>
        <v>2. J.</v>
      </c>
      <c r="B38" s="39" t="str">
        <f t="shared" si="1"/>
        <v>10.9</v>
      </c>
      <c r="C38" s="1">
        <v>139</v>
      </c>
      <c r="D38" s="46">
        <v>43718</v>
      </c>
      <c r="E38" s="1" t="s">
        <v>1937</v>
      </c>
      <c r="F38" s="1" t="s">
        <v>99</v>
      </c>
      <c r="G38" s="1" t="s">
        <v>1938</v>
      </c>
      <c r="H38" s="1" t="s">
        <v>79</v>
      </c>
      <c r="I38" s="1" t="s">
        <v>75</v>
      </c>
      <c r="J38" s="1" t="s">
        <v>76</v>
      </c>
      <c r="K38" s="1" t="s">
        <v>89</v>
      </c>
      <c r="L38" s="1" t="s">
        <v>217</v>
      </c>
      <c r="M38" s="52"/>
      <c r="N38" s="1" t="s">
        <v>117</v>
      </c>
      <c r="O38" s="1" t="s">
        <v>117</v>
      </c>
      <c r="P38" s="52" t="s">
        <v>79</v>
      </c>
      <c r="Q38" s="47">
        <v>43718</v>
      </c>
      <c r="R38" s="46">
        <v>43718</v>
      </c>
      <c r="S38" s="46">
        <v>43718</v>
      </c>
      <c r="T38" s="48">
        <v>0</v>
      </c>
      <c r="U38" s="49">
        <v>0</v>
      </c>
      <c r="V38" s="50"/>
      <c r="W38" s="52" t="s">
        <v>162</v>
      </c>
      <c r="X38" s="52" t="s">
        <v>163</v>
      </c>
      <c r="Y38" s="1" t="s">
        <v>1939</v>
      </c>
      <c r="Z38" s="1" t="s">
        <v>121</v>
      </c>
      <c r="AA38" s="1" t="s">
        <v>1940</v>
      </c>
      <c r="AB38" s="1" t="s">
        <v>1895</v>
      </c>
    </row>
    <row r="39" spans="1:28" ht="315">
      <c r="A39" s="39" t="str">
        <f t="shared" si="0"/>
        <v>2. H.</v>
      </c>
      <c r="B39" s="39" t="str">
        <f t="shared" si="1"/>
        <v>11.9</v>
      </c>
      <c r="C39" s="1">
        <v>140</v>
      </c>
      <c r="D39" s="46">
        <v>43719</v>
      </c>
      <c r="E39" s="1" t="s">
        <v>253</v>
      </c>
      <c r="F39" s="1" t="s">
        <v>167</v>
      </c>
      <c r="G39" s="1" t="s">
        <v>1941</v>
      </c>
      <c r="H39" s="1">
        <v>4</v>
      </c>
      <c r="I39" s="1" t="s">
        <v>75</v>
      </c>
      <c r="J39" s="1" t="s">
        <v>76</v>
      </c>
      <c r="K39" s="1" t="s">
        <v>77</v>
      </c>
      <c r="L39" s="1" t="s">
        <v>239</v>
      </c>
      <c r="M39" s="52"/>
      <c r="N39" s="1" t="s">
        <v>117</v>
      </c>
      <c r="O39" s="1" t="s">
        <v>117</v>
      </c>
      <c r="P39" s="52" t="s">
        <v>79</v>
      </c>
      <c r="Q39" s="47">
        <v>43719</v>
      </c>
      <c r="R39" s="46">
        <v>43719</v>
      </c>
      <c r="S39" s="46">
        <v>43719</v>
      </c>
      <c r="T39" s="48">
        <v>0</v>
      </c>
      <c r="U39" s="49">
        <v>0</v>
      </c>
      <c r="V39" s="50"/>
      <c r="W39" s="52" t="s">
        <v>162</v>
      </c>
      <c r="X39" s="52" t="s">
        <v>163</v>
      </c>
      <c r="Y39" s="1" t="s">
        <v>1942</v>
      </c>
      <c r="Z39" s="1"/>
      <c r="AA39" s="1" t="s">
        <v>79</v>
      </c>
      <c r="AB39" s="1" t="s">
        <v>1879</v>
      </c>
    </row>
    <row r="40" spans="1:28" ht="337.5">
      <c r="A40" s="39" t="str">
        <f t="shared" si="0"/>
        <v>2. J.</v>
      </c>
      <c r="B40" s="39" t="str">
        <f t="shared" si="1"/>
        <v>11.9</v>
      </c>
      <c r="C40" s="1">
        <v>141</v>
      </c>
      <c r="D40" s="46">
        <v>43719</v>
      </c>
      <c r="E40" s="1" t="s">
        <v>1943</v>
      </c>
      <c r="F40" s="1" t="s">
        <v>165</v>
      </c>
      <c r="G40" s="1" t="s">
        <v>166</v>
      </c>
      <c r="H40" s="1" t="s">
        <v>79</v>
      </c>
      <c r="I40" s="1" t="s">
        <v>75</v>
      </c>
      <c r="J40" s="1" t="s">
        <v>76</v>
      </c>
      <c r="K40" s="1" t="s">
        <v>89</v>
      </c>
      <c r="L40" s="1" t="s">
        <v>217</v>
      </c>
      <c r="M40" s="52"/>
      <c r="N40" s="1" t="s">
        <v>117</v>
      </c>
      <c r="O40" s="1" t="s">
        <v>117</v>
      </c>
      <c r="P40" s="52" t="s">
        <v>79</v>
      </c>
      <c r="Q40" s="47">
        <v>43719</v>
      </c>
      <c r="R40" s="46">
        <v>43719</v>
      </c>
      <c r="S40" s="46">
        <v>43719</v>
      </c>
      <c r="T40" s="48">
        <v>0</v>
      </c>
      <c r="U40" s="49">
        <v>0</v>
      </c>
      <c r="V40" s="50"/>
      <c r="W40" s="52" t="s">
        <v>162</v>
      </c>
      <c r="X40" s="52" t="s">
        <v>163</v>
      </c>
      <c r="Y40" s="1" t="s">
        <v>1944</v>
      </c>
      <c r="Z40" s="1" t="s">
        <v>121</v>
      </c>
      <c r="AA40" s="1" t="s">
        <v>1945</v>
      </c>
      <c r="AB40" s="1" t="s">
        <v>1895</v>
      </c>
    </row>
    <row r="41" spans="1:28" ht="236.25">
      <c r="A41" s="39" t="str">
        <f t="shared" si="0"/>
        <v>2. I.</v>
      </c>
      <c r="B41" s="39" t="str">
        <f t="shared" si="1"/>
        <v>11.9</v>
      </c>
      <c r="C41" s="1">
        <v>142</v>
      </c>
      <c r="D41" s="46">
        <v>43719</v>
      </c>
      <c r="E41" s="1" t="s">
        <v>1946</v>
      </c>
      <c r="F41" s="1" t="s">
        <v>99</v>
      </c>
      <c r="G41" s="1" t="s">
        <v>1947</v>
      </c>
      <c r="H41" s="1">
        <v>1</v>
      </c>
      <c r="I41" s="1" t="s">
        <v>75</v>
      </c>
      <c r="J41" s="1" t="s">
        <v>76</v>
      </c>
      <c r="K41" s="1" t="s">
        <v>77</v>
      </c>
      <c r="L41" s="1" t="s">
        <v>279</v>
      </c>
      <c r="M41" s="52"/>
      <c r="N41" s="1" t="s">
        <v>117</v>
      </c>
      <c r="O41" s="1" t="s">
        <v>117</v>
      </c>
      <c r="P41" s="52" t="s">
        <v>79</v>
      </c>
      <c r="Q41" s="47">
        <v>43719</v>
      </c>
      <c r="R41" s="46">
        <v>43719</v>
      </c>
      <c r="S41" s="46">
        <v>43719</v>
      </c>
      <c r="T41" s="48">
        <v>0</v>
      </c>
      <c r="U41" s="49">
        <v>0</v>
      </c>
      <c r="V41" s="50"/>
      <c r="W41" s="52" t="s">
        <v>162</v>
      </c>
      <c r="X41" s="52" t="s">
        <v>163</v>
      </c>
      <c r="Y41" s="1" t="s">
        <v>1948</v>
      </c>
      <c r="Z41" s="1"/>
      <c r="AA41" s="1" t="s">
        <v>79</v>
      </c>
      <c r="AB41" s="1" t="s">
        <v>1949</v>
      </c>
    </row>
    <row r="42" spans="1:28" ht="303.75">
      <c r="A42" s="39" t="str">
        <f t="shared" si="0"/>
        <v>2. J.</v>
      </c>
      <c r="B42" s="39" t="str">
        <f t="shared" si="1"/>
        <v>12.9</v>
      </c>
      <c r="C42" s="1">
        <v>143</v>
      </c>
      <c r="D42" s="46">
        <v>43720</v>
      </c>
      <c r="E42" s="1" t="s">
        <v>1950</v>
      </c>
      <c r="F42" s="1" t="s">
        <v>165</v>
      </c>
      <c r="G42" s="1" t="s">
        <v>166</v>
      </c>
      <c r="H42" s="1" t="s">
        <v>79</v>
      </c>
      <c r="I42" s="1" t="s">
        <v>75</v>
      </c>
      <c r="J42" s="1" t="s">
        <v>76</v>
      </c>
      <c r="K42" s="1" t="s">
        <v>89</v>
      </c>
      <c r="L42" s="1" t="s">
        <v>217</v>
      </c>
      <c r="M42" s="52"/>
      <c r="N42" s="1" t="s">
        <v>117</v>
      </c>
      <c r="O42" s="1" t="s">
        <v>117</v>
      </c>
      <c r="P42" s="52" t="s">
        <v>79</v>
      </c>
      <c r="Q42" s="47">
        <v>43720</v>
      </c>
      <c r="R42" s="46">
        <v>43720</v>
      </c>
      <c r="S42" s="46">
        <v>43720</v>
      </c>
      <c r="T42" s="48">
        <v>0</v>
      </c>
      <c r="U42" s="49">
        <v>0</v>
      </c>
      <c r="V42" s="50"/>
      <c r="W42" s="52" t="s">
        <v>162</v>
      </c>
      <c r="X42" s="52" t="s">
        <v>163</v>
      </c>
      <c r="Y42" s="1" t="s">
        <v>1951</v>
      </c>
      <c r="Z42" s="1" t="s">
        <v>121</v>
      </c>
      <c r="AA42" s="1" t="s">
        <v>1952</v>
      </c>
      <c r="AB42" s="1" t="s">
        <v>1892</v>
      </c>
    </row>
    <row r="43" spans="1:28" ht="202.5">
      <c r="A43" s="39" t="str">
        <f t="shared" si="0"/>
        <v>2. J.</v>
      </c>
      <c r="B43" s="39" t="str">
        <f t="shared" si="1"/>
        <v>13.9</v>
      </c>
      <c r="C43" s="1">
        <v>144</v>
      </c>
      <c r="D43" s="46">
        <v>43721</v>
      </c>
      <c r="E43" s="1" t="s">
        <v>176</v>
      </c>
      <c r="F43" s="1" t="s">
        <v>99</v>
      </c>
      <c r="G43" s="1" t="s">
        <v>173</v>
      </c>
      <c r="H43" s="1" t="s">
        <v>79</v>
      </c>
      <c r="I43" s="1" t="s">
        <v>75</v>
      </c>
      <c r="J43" s="1" t="s">
        <v>76</v>
      </c>
      <c r="K43" s="1" t="s">
        <v>89</v>
      </c>
      <c r="L43" s="1" t="s">
        <v>217</v>
      </c>
      <c r="M43" s="52"/>
      <c r="N43" s="1" t="s">
        <v>117</v>
      </c>
      <c r="O43" s="1" t="s">
        <v>117</v>
      </c>
      <c r="P43" s="52" t="s">
        <v>79</v>
      </c>
      <c r="Q43" s="47">
        <v>43721</v>
      </c>
      <c r="R43" s="46">
        <v>43721</v>
      </c>
      <c r="S43" s="46">
        <v>43721</v>
      </c>
      <c r="T43" s="48">
        <v>0</v>
      </c>
      <c r="U43" s="49">
        <v>0</v>
      </c>
      <c r="V43" s="50"/>
      <c r="W43" s="52" t="s">
        <v>162</v>
      </c>
      <c r="X43" s="52" t="s">
        <v>163</v>
      </c>
      <c r="Y43" s="1" t="s">
        <v>1953</v>
      </c>
      <c r="Z43" s="1" t="s">
        <v>121</v>
      </c>
      <c r="AA43" s="1" t="s">
        <v>1954</v>
      </c>
      <c r="AB43" s="1" t="s">
        <v>1895</v>
      </c>
    </row>
    <row r="44" spans="1:28" ht="292.5">
      <c r="A44" s="39" t="str">
        <f t="shared" si="0"/>
        <v>1. D.</v>
      </c>
      <c r="B44" s="39" t="str">
        <f t="shared" si="1"/>
        <v>14.9</v>
      </c>
      <c r="C44" s="1">
        <v>145</v>
      </c>
      <c r="D44" s="46">
        <v>43722</v>
      </c>
      <c r="E44" s="1" t="s">
        <v>1955</v>
      </c>
      <c r="F44" s="1" t="s">
        <v>167</v>
      </c>
      <c r="G44" s="1" t="s">
        <v>167</v>
      </c>
      <c r="H44" s="1">
        <v>480</v>
      </c>
      <c r="I44" s="1" t="s">
        <v>180</v>
      </c>
      <c r="J44" s="1" t="s">
        <v>87</v>
      </c>
      <c r="K44" s="1" t="s">
        <v>88</v>
      </c>
      <c r="L44" s="1" t="s">
        <v>220</v>
      </c>
      <c r="M44" s="52"/>
      <c r="N44" s="1" t="s">
        <v>117</v>
      </c>
      <c r="O44" s="1" t="s">
        <v>117</v>
      </c>
      <c r="P44" s="52" t="s">
        <v>79</v>
      </c>
      <c r="Q44" s="47">
        <v>43722</v>
      </c>
      <c r="R44" s="46">
        <v>43722</v>
      </c>
      <c r="S44" s="46">
        <v>43722</v>
      </c>
      <c r="T44" s="48">
        <v>0</v>
      </c>
      <c r="U44" s="49">
        <v>0</v>
      </c>
      <c r="V44" s="50"/>
      <c r="W44" s="52" t="s">
        <v>162</v>
      </c>
      <c r="X44" s="52" t="s">
        <v>163</v>
      </c>
      <c r="Y44" s="1" t="s">
        <v>1956</v>
      </c>
      <c r="Z44" s="1"/>
      <c r="AA44" s="1" t="s">
        <v>79</v>
      </c>
      <c r="AB44" s="1" t="s">
        <v>1892</v>
      </c>
    </row>
    <row r="45" spans="1:28" ht="168.75">
      <c r="A45" s="39" t="str">
        <f t="shared" si="0"/>
        <v>6. R.</v>
      </c>
      <c r="B45" s="39" t="str">
        <f t="shared" si="1"/>
        <v>16.9</v>
      </c>
      <c r="C45" s="1">
        <v>146</v>
      </c>
      <c r="D45" s="46">
        <v>43724</v>
      </c>
      <c r="E45" s="1" t="s">
        <v>176</v>
      </c>
      <c r="F45" s="1" t="s">
        <v>99</v>
      </c>
      <c r="G45" s="1" t="s">
        <v>173</v>
      </c>
      <c r="H45" s="1">
        <v>0</v>
      </c>
      <c r="I45" s="1" t="s">
        <v>180</v>
      </c>
      <c r="J45" s="1" t="s">
        <v>100</v>
      </c>
      <c r="K45" s="1" t="s">
        <v>187</v>
      </c>
      <c r="L45" s="1" t="s">
        <v>223</v>
      </c>
      <c r="M45" s="52"/>
      <c r="N45" s="1" t="s">
        <v>117</v>
      </c>
      <c r="O45" s="1" t="s">
        <v>117</v>
      </c>
      <c r="P45" s="52" t="s">
        <v>79</v>
      </c>
      <c r="Q45" s="47">
        <v>43724</v>
      </c>
      <c r="R45" s="46">
        <v>43724</v>
      </c>
      <c r="S45" s="46">
        <v>43724</v>
      </c>
      <c r="T45" s="48">
        <v>0</v>
      </c>
      <c r="U45" s="49">
        <v>0</v>
      </c>
      <c r="V45" s="50"/>
      <c r="W45" s="52" t="s">
        <v>162</v>
      </c>
      <c r="X45" s="1" t="s">
        <v>195</v>
      </c>
      <c r="Y45" s="1" t="s">
        <v>1878</v>
      </c>
      <c r="Z45" s="1"/>
      <c r="AA45" s="1" t="s">
        <v>79</v>
      </c>
      <c r="AB45" s="1" t="s">
        <v>1957</v>
      </c>
    </row>
    <row r="46" spans="1:28" ht="191.25">
      <c r="A46" s="39" t="str">
        <f t="shared" si="0"/>
        <v>6. P.</v>
      </c>
      <c r="B46" s="39" t="str">
        <f t="shared" si="1"/>
        <v>16.9</v>
      </c>
      <c r="C46" s="1">
        <v>147</v>
      </c>
      <c r="D46" s="46">
        <v>43724</v>
      </c>
      <c r="E46" s="1" t="s">
        <v>176</v>
      </c>
      <c r="F46" s="1" t="s">
        <v>99</v>
      </c>
      <c r="G46" s="1" t="s">
        <v>173</v>
      </c>
      <c r="H46" s="1">
        <v>0</v>
      </c>
      <c r="I46" s="1" t="s">
        <v>180</v>
      </c>
      <c r="J46" s="1" t="s">
        <v>100</v>
      </c>
      <c r="K46" s="1" t="s">
        <v>187</v>
      </c>
      <c r="L46" s="1" t="s">
        <v>225</v>
      </c>
      <c r="M46" s="52"/>
      <c r="N46" s="1" t="s">
        <v>117</v>
      </c>
      <c r="O46" s="1" t="s">
        <v>117</v>
      </c>
      <c r="P46" s="52" t="s">
        <v>79</v>
      </c>
      <c r="Q46" s="47">
        <v>43724</v>
      </c>
      <c r="R46" s="46">
        <v>43724</v>
      </c>
      <c r="S46" s="46">
        <v>43724</v>
      </c>
      <c r="T46" s="48">
        <v>0</v>
      </c>
      <c r="U46" s="49">
        <v>0</v>
      </c>
      <c r="V46" s="50"/>
      <c r="W46" s="52" t="s">
        <v>162</v>
      </c>
      <c r="X46" s="1" t="s">
        <v>195</v>
      </c>
      <c r="Y46" s="1" t="s">
        <v>1958</v>
      </c>
      <c r="Z46" s="1"/>
      <c r="AA46" s="1" t="s">
        <v>79</v>
      </c>
      <c r="AB46" s="1" t="s">
        <v>1957</v>
      </c>
    </row>
    <row r="47" spans="1:28" ht="360">
      <c r="A47" s="39" t="str">
        <f t="shared" si="0"/>
        <v>1. D.</v>
      </c>
      <c r="B47" s="39" t="str">
        <f t="shared" si="1"/>
        <v>17.9</v>
      </c>
      <c r="C47" s="1">
        <v>148</v>
      </c>
      <c r="D47" s="46">
        <v>43725</v>
      </c>
      <c r="E47" s="1" t="s">
        <v>1959</v>
      </c>
      <c r="F47" s="1" t="s">
        <v>167</v>
      </c>
      <c r="G47" s="1" t="s">
        <v>247</v>
      </c>
      <c r="H47" s="1">
        <v>90</v>
      </c>
      <c r="I47" s="1" t="s">
        <v>194</v>
      </c>
      <c r="J47" s="1" t="s">
        <v>87</v>
      </c>
      <c r="K47" s="1" t="s">
        <v>88</v>
      </c>
      <c r="L47" s="1" t="s">
        <v>220</v>
      </c>
      <c r="M47" s="52"/>
      <c r="N47" s="1" t="s">
        <v>117</v>
      </c>
      <c r="O47" s="1" t="s">
        <v>117</v>
      </c>
      <c r="P47" s="1" t="s">
        <v>79</v>
      </c>
      <c r="Q47" s="47">
        <v>43725</v>
      </c>
      <c r="R47" s="46">
        <v>43725</v>
      </c>
      <c r="S47" s="46">
        <v>43725</v>
      </c>
      <c r="T47" s="48">
        <v>0</v>
      </c>
      <c r="U47" s="49">
        <v>0</v>
      </c>
      <c r="V47" s="50"/>
      <c r="W47" s="1" t="s">
        <v>251</v>
      </c>
      <c r="X47" s="1" t="s">
        <v>1960</v>
      </c>
      <c r="Y47" s="1" t="s">
        <v>1961</v>
      </c>
      <c r="Z47" s="1"/>
      <c r="AA47" s="1" t="s">
        <v>79</v>
      </c>
      <c r="AB47" s="1" t="s">
        <v>1879</v>
      </c>
    </row>
    <row r="48" spans="1:28" ht="360">
      <c r="A48" s="39" t="str">
        <f t="shared" si="0"/>
        <v>1. D.</v>
      </c>
      <c r="B48" s="39" t="str">
        <f t="shared" si="1"/>
        <v>17.9</v>
      </c>
      <c r="C48" s="1">
        <v>149</v>
      </c>
      <c r="D48" s="46">
        <v>43725</v>
      </c>
      <c r="E48" s="1" t="s">
        <v>1959</v>
      </c>
      <c r="F48" s="1" t="s">
        <v>167</v>
      </c>
      <c r="G48" s="1" t="s">
        <v>247</v>
      </c>
      <c r="H48" s="1">
        <v>80</v>
      </c>
      <c r="I48" s="1" t="s">
        <v>194</v>
      </c>
      <c r="J48" s="1" t="s">
        <v>87</v>
      </c>
      <c r="K48" s="1" t="s">
        <v>88</v>
      </c>
      <c r="L48" s="1" t="s">
        <v>220</v>
      </c>
      <c r="M48" s="52"/>
      <c r="N48" s="1" t="s">
        <v>117</v>
      </c>
      <c r="O48" s="1" t="s">
        <v>117</v>
      </c>
      <c r="P48" s="1" t="s">
        <v>79</v>
      </c>
      <c r="Q48" s="47">
        <v>43725</v>
      </c>
      <c r="R48" s="46">
        <v>43725</v>
      </c>
      <c r="S48" s="46">
        <v>43725</v>
      </c>
      <c r="T48" s="48">
        <v>0</v>
      </c>
      <c r="U48" s="49">
        <v>0</v>
      </c>
      <c r="V48" s="50"/>
      <c r="W48" s="1" t="s">
        <v>251</v>
      </c>
      <c r="X48" s="1" t="s">
        <v>1960</v>
      </c>
      <c r="Y48" s="1" t="s">
        <v>1962</v>
      </c>
      <c r="Z48" s="1"/>
      <c r="AA48" s="1" t="s">
        <v>79</v>
      </c>
      <c r="AB48" s="1" t="s">
        <v>1879</v>
      </c>
    </row>
    <row r="49" spans="1:28" ht="360">
      <c r="A49" s="39" t="str">
        <f t="shared" si="0"/>
        <v>1. D.</v>
      </c>
      <c r="B49" s="39" t="str">
        <f t="shared" si="1"/>
        <v>17.9</v>
      </c>
      <c r="C49" s="1">
        <v>150</v>
      </c>
      <c r="D49" s="46">
        <v>43725</v>
      </c>
      <c r="E49" s="1" t="s">
        <v>1959</v>
      </c>
      <c r="F49" s="1" t="s">
        <v>167</v>
      </c>
      <c r="G49" s="1" t="s">
        <v>247</v>
      </c>
      <c r="H49" s="1">
        <v>80</v>
      </c>
      <c r="I49" s="1" t="s">
        <v>194</v>
      </c>
      <c r="J49" s="1" t="s">
        <v>87</v>
      </c>
      <c r="K49" s="1" t="s">
        <v>88</v>
      </c>
      <c r="L49" s="1" t="s">
        <v>220</v>
      </c>
      <c r="M49" s="52"/>
      <c r="N49" s="1" t="s">
        <v>117</v>
      </c>
      <c r="O49" s="1" t="s">
        <v>117</v>
      </c>
      <c r="P49" s="1" t="s">
        <v>79</v>
      </c>
      <c r="Q49" s="47">
        <v>43725</v>
      </c>
      <c r="R49" s="46">
        <v>43725</v>
      </c>
      <c r="S49" s="46">
        <v>43725</v>
      </c>
      <c r="T49" s="48">
        <v>0</v>
      </c>
      <c r="U49" s="49">
        <v>0</v>
      </c>
      <c r="V49" s="50"/>
      <c r="W49" s="1" t="s">
        <v>251</v>
      </c>
      <c r="X49" s="1" t="s">
        <v>1960</v>
      </c>
      <c r="Y49" s="1" t="s">
        <v>1963</v>
      </c>
      <c r="Z49" s="1"/>
      <c r="AA49" s="1" t="s">
        <v>79</v>
      </c>
      <c r="AB49" s="1" t="s">
        <v>1879</v>
      </c>
    </row>
    <row r="50" spans="1:28" ht="258.75">
      <c r="A50" s="39" t="str">
        <f t="shared" si="0"/>
        <v>2. J.</v>
      </c>
      <c r="B50" s="39" t="str">
        <f t="shared" si="1"/>
        <v>17.9</v>
      </c>
      <c r="C50" s="1">
        <v>151</v>
      </c>
      <c r="D50" s="46">
        <v>43725</v>
      </c>
      <c r="E50" s="1" t="s">
        <v>1964</v>
      </c>
      <c r="F50" s="1" t="s">
        <v>167</v>
      </c>
      <c r="G50" s="1" t="s">
        <v>243</v>
      </c>
      <c r="H50" s="1" t="s">
        <v>79</v>
      </c>
      <c r="I50" s="1" t="s">
        <v>75</v>
      </c>
      <c r="J50" s="1" t="s">
        <v>76</v>
      </c>
      <c r="K50" s="1" t="s">
        <v>89</v>
      </c>
      <c r="L50" s="1" t="s">
        <v>217</v>
      </c>
      <c r="M50" s="52"/>
      <c r="N50" s="1" t="s">
        <v>117</v>
      </c>
      <c r="O50" s="1" t="s">
        <v>117</v>
      </c>
      <c r="P50" s="1" t="s">
        <v>79</v>
      </c>
      <c r="Q50" s="47">
        <v>43725</v>
      </c>
      <c r="R50" s="46">
        <v>43725</v>
      </c>
      <c r="S50" s="46">
        <v>43725</v>
      </c>
      <c r="T50" s="48">
        <v>0</v>
      </c>
      <c r="U50" s="49">
        <v>0</v>
      </c>
      <c r="V50" s="50"/>
      <c r="W50" s="1" t="s">
        <v>251</v>
      </c>
      <c r="X50" s="1" t="s">
        <v>1965</v>
      </c>
      <c r="Y50" s="1" t="s">
        <v>1966</v>
      </c>
      <c r="Z50" s="1" t="s">
        <v>121</v>
      </c>
      <c r="AA50" s="1" t="s">
        <v>1967</v>
      </c>
      <c r="AB50" s="1" t="s">
        <v>1957</v>
      </c>
    </row>
    <row r="51" spans="1:28" ht="326.25">
      <c r="A51" s="39" t="str">
        <f t="shared" si="0"/>
        <v>2. J.</v>
      </c>
      <c r="B51" s="39" t="str">
        <f t="shared" si="1"/>
        <v>17.9</v>
      </c>
      <c r="C51" s="1">
        <v>152</v>
      </c>
      <c r="D51" s="46">
        <v>43725</v>
      </c>
      <c r="E51" s="1" t="s">
        <v>1968</v>
      </c>
      <c r="F51" s="1" t="s">
        <v>167</v>
      </c>
      <c r="G51" s="1" t="s">
        <v>242</v>
      </c>
      <c r="H51" s="1" t="s">
        <v>79</v>
      </c>
      <c r="I51" s="1" t="s">
        <v>75</v>
      </c>
      <c r="J51" s="1" t="s">
        <v>76</v>
      </c>
      <c r="K51" s="1" t="s">
        <v>89</v>
      </c>
      <c r="L51" s="1" t="s">
        <v>217</v>
      </c>
      <c r="M51" s="52"/>
      <c r="N51" s="1" t="s">
        <v>117</v>
      </c>
      <c r="O51" s="1" t="s">
        <v>117</v>
      </c>
      <c r="P51" s="1" t="s">
        <v>79</v>
      </c>
      <c r="Q51" s="47">
        <v>43725</v>
      </c>
      <c r="R51" s="46">
        <v>43725</v>
      </c>
      <c r="S51" s="46">
        <v>43725</v>
      </c>
      <c r="T51" s="48">
        <v>0</v>
      </c>
      <c r="U51" s="49">
        <v>0</v>
      </c>
      <c r="V51" s="50"/>
      <c r="W51" s="1" t="s">
        <v>251</v>
      </c>
      <c r="X51" s="1" t="s">
        <v>1965</v>
      </c>
      <c r="Y51" s="1" t="s">
        <v>1969</v>
      </c>
      <c r="Z51" s="1" t="s">
        <v>121</v>
      </c>
      <c r="AA51" s="1" t="s">
        <v>1970</v>
      </c>
      <c r="AB51" s="1" t="s">
        <v>1957</v>
      </c>
    </row>
    <row r="52" spans="1:28" ht="281.25">
      <c r="A52" s="39" t="str">
        <f t="shared" si="0"/>
        <v>2. J.</v>
      </c>
      <c r="B52" s="39" t="str">
        <f t="shared" si="1"/>
        <v>18.9</v>
      </c>
      <c r="C52" s="1">
        <v>153</v>
      </c>
      <c r="D52" s="46">
        <v>43726</v>
      </c>
      <c r="E52" s="1" t="s">
        <v>176</v>
      </c>
      <c r="F52" s="1" t="s">
        <v>99</v>
      </c>
      <c r="G52" s="1" t="s">
        <v>173</v>
      </c>
      <c r="H52" s="1" t="s">
        <v>79</v>
      </c>
      <c r="I52" s="1" t="s">
        <v>75</v>
      </c>
      <c r="J52" s="1" t="s">
        <v>76</v>
      </c>
      <c r="K52" s="1" t="s">
        <v>89</v>
      </c>
      <c r="L52" s="1" t="s">
        <v>217</v>
      </c>
      <c r="M52" s="52"/>
      <c r="N52" s="1" t="s">
        <v>117</v>
      </c>
      <c r="O52" s="1" t="s">
        <v>117</v>
      </c>
      <c r="P52" s="1" t="s">
        <v>79</v>
      </c>
      <c r="Q52" s="47">
        <v>43726</v>
      </c>
      <c r="R52" s="46">
        <v>43726</v>
      </c>
      <c r="S52" s="46">
        <v>43726</v>
      </c>
      <c r="T52" s="48">
        <v>0</v>
      </c>
      <c r="U52" s="49">
        <v>0</v>
      </c>
      <c r="V52" s="50"/>
      <c r="W52" s="1" t="s">
        <v>251</v>
      </c>
      <c r="X52" s="1" t="s">
        <v>1971</v>
      </c>
      <c r="Y52" s="1" t="s">
        <v>1972</v>
      </c>
      <c r="Z52" s="1" t="s">
        <v>121</v>
      </c>
      <c r="AA52" s="1" t="s">
        <v>1973</v>
      </c>
      <c r="AB52" s="1" t="s">
        <v>1895</v>
      </c>
    </row>
    <row r="53" spans="1:28" ht="281.25">
      <c r="A53" s="39" t="str">
        <f t="shared" si="0"/>
        <v>2. J.</v>
      </c>
      <c r="B53" s="39" t="str">
        <f t="shared" si="1"/>
        <v>18.9</v>
      </c>
      <c r="C53" s="1">
        <v>154</v>
      </c>
      <c r="D53" s="46">
        <v>43726</v>
      </c>
      <c r="E53" s="1" t="s">
        <v>1974</v>
      </c>
      <c r="F53" s="1" t="s">
        <v>99</v>
      </c>
      <c r="G53" s="1" t="s">
        <v>1938</v>
      </c>
      <c r="H53" s="1" t="s">
        <v>79</v>
      </c>
      <c r="I53" s="1" t="s">
        <v>75</v>
      </c>
      <c r="J53" s="1" t="s">
        <v>76</v>
      </c>
      <c r="K53" s="1" t="s">
        <v>89</v>
      </c>
      <c r="L53" s="1" t="s">
        <v>217</v>
      </c>
      <c r="M53" s="52"/>
      <c r="N53" s="1" t="s">
        <v>117</v>
      </c>
      <c r="O53" s="1" t="s">
        <v>117</v>
      </c>
      <c r="P53" s="1" t="s">
        <v>79</v>
      </c>
      <c r="Q53" s="47">
        <v>43726</v>
      </c>
      <c r="R53" s="46">
        <v>43726</v>
      </c>
      <c r="S53" s="46">
        <v>43726</v>
      </c>
      <c r="T53" s="48">
        <v>0</v>
      </c>
      <c r="U53" s="49">
        <v>0</v>
      </c>
      <c r="V53" s="50"/>
      <c r="W53" s="1" t="s">
        <v>251</v>
      </c>
      <c r="X53" s="1" t="s">
        <v>1965</v>
      </c>
      <c r="Y53" s="1" t="s">
        <v>1975</v>
      </c>
      <c r="Z53" s="1" t="s">
        <v>121</v>
      </c>
      <c r="AA53" s="1" t="s">
        <v>1976</v>
      </c>
      <c r="AB53" s="1" t="s">
        <v>1888</v>
      </c>
    </row>
    <row r="54" spans="1:28" ht="258.75">
      <c r="A54" s="39" t="str">
        <f t="shared" si="0"/>
        <v>2. F.</v>
      </c>
      <c r="B54" s="39" t="str">
        <f t="shared" si="1"/>
        <v>18.9</v>
      </c>
      <c r="C54" s="1">
        <v>155</v>
      </c>
      <c r="D54" s="46">
        <v>43726</v>
      </c>
      <c r="E54" s="1" t="s">
        <v>1977</v>
      </c>
      <c r="F54" s="1" t="s">
        <v>449</v>
      </c>
      <c r="G54" s="1" t="s">
        <v>1978</v>
      </c>
      <c r="H54" s="1" t="s">
        <v>79</v>
      </c>
      <c r="I54" s="1" t="s">
        <v>180</v>
      </c>
      <c r="J54" s="1" t="s">
        <v>76</v>
      </c>
      <c r="K54" s="1" t="s">
        <v>77</v>
      </c>
      <c r="L54" s="1" t="s">
        <v>222</v>
      </c>
      <c r="M54" s="52"/>
      <c r="N54" s="1" t="s">
        <v>117</v>
      </c>
      <c r="O54" s="1" t="s">
        <v>117</v>
      </c>
      <c r="P54" s="1" t="s">
        <v>79</v>
      </c>
      <c r="Q54" s="47">
        <v>43726</v>
      </c>
      <c r="R54" s="46">
        <v>43726</v>
      </c>
      <c r="S54" s="46">
        <v>43726</v>
      </c>
      <c r="T54" s="48">
        <v>0</v>
      </c>
      <c r="U54" s="49">
        <v>0</v>
      </c>
      <c r="V54" s="50"/>
      <c r="W54" s="1" t="s">
        <v>251</v>
      </c>
      <c r="X54" s="1" t="s">
        <v>1890</v>
      </c>
      <c r="Y54" s="1" t="s">
        <v>1979</v>
      </c>
      <c r="Z54" s="1"/>
      <c r="AA54" s="1" t="s">
        <v>79</v>
      </c>
      <c r="AB54" s="1" t="s">
        <v>1888</v>
      </c>
    </row>
    <row r="55" spans="1:28" ht="225">
      <c r="A55" s="39" t="str">
        <f t="shared" si="0"/>
        <v>1. E.</v>
      </c>
      <c r="B55" s="39" t="str">
        <f t="shared" si="1"/>
        <v>20.9</v>
      </c>
      <c r="C55" s="1">
        <v>158</v>
      </c>
      <c r="D55" s="46">
        <v>43728</v>
      </c>
      <c r="E55" s="1" t="s">
        <v>1980</v>
      </c>
      <c r="F55" s="1" t="s">
        <v>330</v>
      </c>
      <c r="G55" s="1" t="s">
        <v>1450</v>
      </c>
      <c r="H55" s="1" t="s">
        <v>79</v>
      </c>
      <c r="I55" s="1" t="s">
        <v>180</v>
      </c>
      <c r="J55" s="1" t="s">
        <v>87</v>
      </c>
      <c r="K55" s="1" t="s">
        <v>88</v>
      </c>
      <c r="L55" s="1" t="s">
        <v>216</v>
      </c>
      <c r="M55" s="1"/>
      <c r="N55" s="1" t="s">
        <v>117</v>
      </c>
      <c r="O55" s="1" t="s">
        <v>117</v>
      </c>
      <c r="P55" s="1" t="s">
        <v>79</v>
      </c>
      <c r="Q55" s="47">
        <v>43728</v>
      </c>
      <c r="R55" s="46">
        <v>43728</v>
      </c>
      <c r="S55" s="46">
        <v>43728</v>
      </c>
      <c r="T55" s="48">
        <v>0</v>
      </c>
      <c r="U55" s="49">
        <v>0</v>
      </c>
      <c r="V55" s="50"/>
      <c r="W55" s="1" t="s">
        <v>251</v>
      </c>
      <c r="X55" s="1" t="s">
        <v>1890</v>
      </c>
      <c r="Y55" s="1" t="s">
        <v>1981</v>
      </c>
      <c r="Z55" s="1"/>
      <c r="AA55" s="1" t="s">
        <v>79</v>
      </c>
      <c r="AB55" s="1" t="s">
        <v>1892</v>
      </c>
    </row>
    <row r="56" spans="1:28" ht="292.5">
      <c r="A56" s="39" t="str">
        <f t="shared" si="0"/>
        <v>1. E.</v>
      </c>
      <c r="B56" s="39" t="str">
        <f t="shared" si="1"/>
        <v>20.9</v>
      </c>
      <c r="C56" s="1">
        <v>159</v>
      </c>
      <c r="D56" s="46">
        <v>43728</v>
      </c>
      <c r="E56" s="1" t="s">
        <v>1982</v>
      </c>
      <c r="F56" s="1" t="s">
        <v>99</v>
      </c>
      <c r="G56" s="1" t="s">
        <v>173</v>
      </c>
      <c r="H56" s="1">
        <v>20</v>
      </c>
      <c r="I56" s="1" t="s">
        <v>180</v>
      </c>
      <c r="J56" s="1" t="s">
        <v>87</v>
      </c>
      <c r="K56" s="1" t="s">
        <v>88</v>
      </c>
      <c r="L56" s="1" t="s">
        <v>216</v>
      </c>
      <c r="M56" s="1"/>
      <c r="N56" s="1" t="s">
        <v>117</v>
      </c>
      <c r="O56" s="1" t="s">
        <v>117</v>
      </c>
      <c r="P56" s="1" t="s">
        <v>79</v>
      </c>
      <c r="Q56" s="47">
        <v>43728</v>
      </c>
      <c r="R56" s="46">
        <v>43728</v>
      </c>
      <c r="S56" s="46">
        <v>43728</v>
      </c>
      <c r="T56" s="48">
        <v>0</v>
      </c>
      <c r="U56" s="49">
        <v>0</v>
      </c>
      <c r="V56" s="50"/>
      <c r="W56" s="1" t="s">
        <v>251</v>
      </c>
      <c r="X56" s="1" t="s">
        <v>1983</v>
      </c>
      <c r="Y56" s="1" t="s">
        <v>1984</v>
      </c>
      <c r="Z56" s="1"/>
      <c r="AA56" s="1" t="s">
        <v>79</v>
      </c>
      <c r="AB56" s="1" t="s">
        <v>1895</v>
      </c>
    </row>
    <row r="57" spans="1:28" ht="213.75">
      <c r="A57" s="39" t="str">
        <f t="shared" si="0"/>
        <v>1. F.</v>
      </c>
      <c r="B57" s="39" t="str">
        <f t="shared" si="1"/>
        <v>20.9</v>
      </c>
      <c r="C57" s="1">
        <v>160</v>
      </c>
      <c r="D57" s="46">
        <v>43728</v>
      </c>
      <c r="E57" s="1" t="s">
        <v>1985</v>
      </c>
      <c r="F57" s="1" t="s">
        <v>99</v>
      </c>
      <c r="G57" s="1" t="s">
        <v>173</v>
      </c>
      <c r="H57" s="1">
        <v>1</v>
      </c>
      <c r="I57" s="1" t="s">
        <v>75</v>
      </c>
      <c r="J57" s="1" t="s">
        <v>87</v>
      </c>
      <c r="K57" s="1" t="s">
        <v>88</v>
      </c>
      <c r="L57" s="1" t="s">
        <v>222</v>
      </c>
      <c r="M57" s="1"/>
      <c r="N57" s="1" t="s">
        <v>117</v>
      </c>
      <c r="O57" s="1" t="s">
        <v>117</v>
      </c>
      <c r="P57" s="1" t="s">
        <v>79</v>
      </c>
      <c r="Q57" s="47">
        <v>43728</v>
      </c>
      <c r="R57" s="46">
        <v>43728</v>
      </c>
      <c r="S57" s="46">
        <v>43728</v>
      </c>
      <c r="T57" s="48">
        <v>0</v>
      </c>
      <c r="U57" s="49">
        <v>0</v>
      </c>
      <c r="V57" s="50"/>
      <c r="W57" s="1" t="s">
        <v>251</v>
      </c>
      <c r="X57" s="1" t="s">
        <v>1890</v>
      </c>
      <c r="Y57" s="1" t="s">
        <v>1986</v>
      </c>
      <c r="Z57" s="1"/>
      <c r="AA57" s="1" t="s">
        <v>79</v>
      </c>
      <c r="AB57" s="1" t="s">
        <v>1895</v>
      </c>
    </row>
    <row r="58" spans="1:28" ht="303.75">
      <c r="A58" s="39" t="str">
        <f t="shared" si="0"/>
        <v>1. F.</v>
      </c>
      <c r="B58" s="39" t="str">
        <f t="shared" si="1"/>
        <v>20.9</v>
      </c>
      <c r="C58" s="1">
        <v>161</v>
      </c>
      <c r="D58" s="46">
        <v>43728</v>
      </c>
      <c r="E58" s="1" t="s">
        <v>176</v>
      </c>
      <c r="F58" s="1" t="s">
        <v>99</v>
      </c>
      <c r="G58" s="1" t="s">
        <v>173</v>
      </c>
      <c r="H58" s="1" t="s">
        <v>79</v>
      </c>
      <c r="I58" s="1" t="s">
        <v>180</v>
      </c>
      <c r="J58" s="1" t="s">
        <v>87</v>
      </c>
      <c r="K58" s="1" t="s">
        <v>88</v>
      </c>
      <c r="L58" s="1" t="s">
        <v>222</v>
      </c>
      <c r="M58" s="1"/>
      <c r="N58" s="1" t="s">
        <v>117</v>
      </c>
      <c r="O58" s="1" t="s">
        <v>117</v>
      </c>
      <c r="P58" s="1" t="s">
        <v>79</v>
      </c>
      <c r="Q58" s="47">
        <v>43728</v>
      </c>
      <c r="R58" s="46">
        <v>43728</v>
      </c>
      <c r="S58" s="46">
        <v>43728</v>
      </c>
      <c r="T58" s="48">
        <v>0</v>
      </c>
      <c r="U58" s="49">
        <v>0</v>
      </c>
      <c r="V58" s="50"/>
      <c r="W58" s="1" t="s">
        <v>251</v>
      </c>
      <c r="X58" s="1" t="s">
        <v>1987</v>
      </c>
      <c r="Y58" s="1" t="s">
        <v>1988</v>
      </c>
      <c r="Z58" s="1"/>
      <c r="AA58" s="1" t="s">
        <v>79</v>
      </c>
      <c r="AB58" s="1" t="s">
        <v>1895</v>
      </c>
    </row>
    <row r="59" spans="1:28" ht="168.75">
      <c r="A59" s="39" t="str">
        <f t="shared" si="0"/>
        <v>6. R.</v>
      </c>
      <c r="B59" s="39" t="str">
        <f t="shared" si="1"/>
        <v>23.9</v>
      </c>
      <c r="C59" s="1">
        <v>162</v>
      </c>
      <c r="D59" s="46">
        <v>43731</v>
      </c>
      <c r="E59" s="1" t="s">
        <v>176</v>
      </c>
      <c r="F59" s="1" t="s">
        <v>99</v>
      </c>
      <c r="G59" s="1" t="s">
        <v>173</v>
      </c>
      <c r="H59" s="1">
        <v>0</v>
      </c>
      <c r="I59" s="1" t="s">
        <v>180</v>
      </c>
      <c r="J59" s="1" t="s">
        <v>100</v>
      </c>
      <c r="K59" s="1" t="s">
        <v>187</v>
      </c>
      <c r="L59" s="1" t="s">
        <v>223</v>
      </c>
      <c r="M59" s="1"/>
      <c r="N59" s="1" t="s">
        <v>117</v>
      </c>
      <c r="O59" s="1" t="s">
        <v>117</v>
      </c>
      <c r="P59" s="52" t="s">
        <v>79</v>
      </c>
      <c r="Q59" s="47">
        <v>43731</v>
      </c>
      <c r="R59" s="46">
        <v>43731</v>
      </c>
      <c r="S59" s="46">
        <v>43731</v>
      </c>
      <c r="T59" s="48">
        <v>0</v>
      </c>
      <c r="U59" s="49">
        <v>0</v>
      </c>
      <c r="V59" s="50"/>
      <c r="W59" s="52" t="s">
        <v>162</v>
      </c>
      <c r="X59" s="1" t="s">
        <v>195</v>
      </c>
      <c r="Y59" s="1" t="s">
        <v>1878</v>
      </c>
      <c r="Z59" s="1"/>
      <c r="AA59" s="1" t="s">
        <v>79</v>
      </c>
      <c r="AB59" s="1" t="s">
        <v>1879</v>
      </c>
    </row>
    <row r="60" spans="1:28" ht="191.25">
      <c r="A60" s="39" t="str">
        <f t="shared" si="0"/>
        <v>6. P.</v>
      </c>
      <c r="B60" s="39" t="str">
        <f t="shared" si="1"/>
        <v>23.9</v>
      </c>
      <c r="C60" s="1">
        <v>163</v>
      </c>
      <c r="D60" s="46">
        <v>43731</v>
      </c>
      <c r="E60" s="1" t="s">
        <v>176</v>
      </c>
      <c r="F60" s="1" t="s">
        <v>99</v>
      </c>
      <c r="G60" s="1" t="s">
        <v>173</v>
      </c>
      <c r="H60" s="1">
        <v>0</v>
      </c>
      <c r="I60" s="1" t="s">
        <v>180</v>
      </c>
      <c r="J60" s="1" t="s">
        <v>100</v>
      </c>
      <c r="K60" s="1" t="s">
        <v>187</v>
      </c>
      <c r="L60" s="1" t="s">
        <v>225</v>
      </c>
      <c r="M60" s="1"/>
      <c r="N60" s="1" t="s">
        <v>117</v>
      </c>
      <c r="O60" s="1" t="s">
        <v>117</v>
      </c>
      <c r="P60" s="52" t="s">
        <v>79</v>
      </c>
      <c r="Q60" s="47">
        <v>43731</v>
      </c>
      <c r="R60" s="46">
        <v>43731</v>
      </c>
      <c r="S60" s="46">
        <v>43731</v>
      </c>
      <c r="T60" s="48">
        <v>0</v>
      </c>
      <c r="U60" s="49">
        <v>0</v>
      </c>
      <c r="V60" s="50"/>
      <c r="W60" s="52" t="s">
        <v>162</v>
      </c>
      <c r="X60" s="1" t="s">
        <v>195</v>
      </c>
      <c r="Y60" s="1" t="s">
        <v>1958</v>
      </c>
      <c r="Z60" s="1"/>
      <c r="AA60" s="1" t="s">
        <v>79</v>
      </c>
      <c r="AB60" s="1" t="s">
        <v>1879</v>
      </c>
    </row>
    <row r="61" spans="1:28" ht="191.25">
      <c r="A61" s="39" t="str">
        <f t="shared" si="0"/>
        <v>1. F.</v>
      </c>
      <c r="B61" s="39" t="str">
        <f t="shared" si="1"/>
        <v>23.9</v>
      </c>
      <c r="C61" s="1">
        <v>164</v>
      </c>
      <c r="D61" s="46">
        <v>43731</v>
      </c>
      <c r="E61" s="1" t="s">
        <v>176</v>
      </c>
      <c r="F61" s="1" t="s">
        <v>99</v>
      </c>
      <c r="G61" s="1" t="s">
        <v>173</v>
      </c>
      <c r="H61" s="1" t="s">
        <v>79</v>
      </c>
      <c r="I61" s="1" t="s">
        <v>180</v>
      </c>
      <c r="J61" s="1" t="s">
        <v>87</v>
      </c>
      <c r="K61" s="1" t="s">
        <v>88</v>
      </c>
      <c r="L61" s="1" t="s">
        <v>222</v>
      </c>
      <c r="M61" s="1"/>
      <c r="N61" s="1" t="s">
        <v>117</v>
      </c>
      <c r="O61" s="1" t="s">
        <v>117</v>
      </c>
      <c r="P61" s="1" t="s">
        <v>79</v>
      </c>
      <c r="Q61" s="47">
        <v>43731</v>
      </c>
      <c r="R61" s="46">
        <v>43731</v>
      </c>
      <c r="S61" s="46">
        <v>43731</v>
      </c>
      <c r="T61" s="48">
        <v>0</v>
      </c>
      <c r="U61" s="49">
        <v>0</v>
      </c>
      <c r="V61" s="50"/>
      <c r="W61" s="1" t="s">
        <v>251</v>
      </c>
      <c r="X61" s="1" t="s">
        <v>1890</v>
      </c>
      <c r="Y61" s="1" t="s">
        <v>1989</v>
      </c>
      <c r="Z61" s="1"/>
      <c r="AA61" s="1" t="s">
        <v>79</v>
      </c>
      <c r="AB61" s="1" t="s">
        <v>1892</v>
      </c>
    </row>
    <row r="62" spans="1:28" ht="157.5">
      <c r="A62" s="39" t="str">
        <f t="shared" si="0"/>
        <v>1. F.</v>
      </c>
      <c r="B62" s="39" t="str">
        <f t="shared" si="1"/>
        <v>24.9</v>
      </c>
      <c r="C62" s="1">
        <v>165</v>
      </c>
      <c r="D62" s="46">
        <v>43732</v>
      </c>
      <c r="E62" s="1" t="s">
        <v>1990</v>
      </c>
      <c r="F62" s="1" t="s">
        <v>99</v>
      </c>
      <c r="G62" s="1" t="s">
        <v>173</v>
      </c>
      <c r="H62" s="1">
        <v>3</v>
      </c>
      <c r="I62" s="1" t="s">
        <v>180</v>
      </c>
      <c r="J62" s="1" t="s">
        <v>87</v>
      </c>
      <c r="K62" s="1" t="s">
        <v>88</v>
      </c>
      <c r="L62" s="1" t="s">
        <v>222</v>
      </c>
      <c r="M62" s="1"/>
      <c r="N62" s="1" t="s">
        <v>117</v>
      </c>
      <c r="O62" s="1" t="s">
        <v>117</v>
      </c>
      <c r="P62" s="52" t="s">
        <v>79</v>
      </c>
      <c r="Q62" s="47">
        <v>43732</v>
      </c>
      <c r="R62" s="46">
        <v>43732</v>
      </c>
      <c r="S62" s="46">
        <v>43732</v>
      </c>
      <c r="T62" s="48">
        <v>0</v>
      </c>
      <c r="U62" s="49">
        <v>0</v>
      </c>
      <c r="V62" s="50"/>
      <c r="W62" s="52" t="s">
        <v>162</v>
      </c>
      <c r="X62" s="1" t="s">
        <v>1991</v>
      </c>
      <c r="Y62" s="1" t="s">
        <v>1992</v>
      </c>
      <c r="Z62" s="1"/>
      <c r="AA62" s="1" t="s">
        <v>79</v>
      </c>
      <c r="AB62" s="1" t="s">
        <v>1895</v>
      </c>
    </row>
    <row r="63" spans="1:28" ht="157.5">
      <c r="A63" s="39" t="str">
        <f t="shared" si="0"/>
        <v>1. F.</v>
      </c>
      <c r="B63" s="39" t="str">
        <f t="shared" si="1"/>
        <v>24.9</v>
      </c>
      <c r="C63" s="1">
        <v>166</v>
      </c>
      <c r="D63" s="46">
        <v>43732</v>
      </c>
      <c r="E63" s="1" t="s">
        <v>1993</v>
      </c>
      <c r="F63" s="1" t="s">
        <v>449</v>
      </c>
      <c r="G63" s="1" t="s">
        <v>1978</v>
      </c>
      <c r="H63" s="1" t="s">
        <v>79</v>
      </c>
      <c r="I63" s="1" t="s">
        <v>180</v>
      </c>
      <c r="J63" s="1" t="s">
        <v>87</v>
      </c>
      <c r="K63" s="1" t="s">
        <v>88</v>
      </c>
      <c r="L63" s="1" t="s">
        <v>222</v>
      </c>
      <c r="M63" s="1"/>
      <c r="N63" s="1" t="s">
        <v>117</v>
      </c>
      <c r="O63" s="1" t="s">
        <v>117</v>
      </c>
      <c r="P63" s="52" t="s">
        <v>79</v>
      </c>
      <c r="Q63" s="47">
        <v>43732</v>
      </c>
      <c r="R63" s="46">
        <v>43732</v>
      </c>
      <c r="S63" s="46">
        <v>43732</v>
      </c>
      <c r="T63" s="48">
        <v>0</v>
      </c>
      <c r="U63" s="49">
        <v>0</v>
      </c>
      <c r="V63" s="50"/>
      <c r="W63" s="52" t="s">
        <v>162</v>
      </c>
      <c r="X63" s="1" t="s">
        <v>1738</v>
      </c>
      <c r="Y63" s="1" t="s">
        <v>1994</v>
      </c>
      <c r="Z63" s="1"/>
      <c r="AA63" s="1" t="s">
        <v>79</v>
      </c>
      <c r="AB63" s="1" t="s">
        <v>1892</v>
      </c>
    </row>
    <row r="64" spans="1:28" ht="123.75">
      <c r="A64" s="39" t="str">
        <f t="shared" si="0"/>
        <v>1. F.</v>
      </c>
      <c r="B64" s="39" t="str">
        <f t="shared" si="1"/>
        <v>24.9</v>
      </c>
      <c r="C64" s="1">
        <v>167</v>
      </c>
      <c r="D64" s="46">
        <v>43732</v>
      </c>
      <c r="E64" s="1" t="s">
        <v>1995</v>
      </c>
      <c r="F64" s="1" t="s">
        <v>167</v>
      </c>
      <c r="G64" s="1" t="s">
        <v>242</v>
      </c>
      <c r="H64" s="1" t="s">
        <v>79</v>
      </c>
      <c r="I64" s="1" t="s">
        <v>180</v>
      </c>
      <c r="J64" s="1" t="s">
        <v>87</v>
      </c>
      <c r="K64" s="1" t="s">
        <v>88</v>
      </c>
      <c r="L64" s="1" t="s">
        <v>222</v>
      </c>
      <c r="M64" s="1"/>
      <c r="N64" s="1" t="s">
        <v>117</v>
      </c>
      <c r="O64" s="1" t="s">
        <v>117</v>
      </c>
      <c r="P64" s="52" t="s">
        <v>79</v>
      </c>
      <c r="Q64" s="47">
        <v>43732</v>
      </c>
      <c r="R64" s="46">
        <v>43732</v>
      </c>
      <c r="S64" s="46">
        <v>43732</v>
      </c>
      <c r="T64" s="48">
        <v>0</v>
      </c>
      <c r="U64" s="49">
        <v>0</v>
      </c>
      <c r="V64" s="50"/>
      <c r="W64" s="52" t="s">
        <v>162</v>
      </c>
      <c r="X64" s="1" t="s">
        <v>1738</v>
      </c>
      <c r="Y64" s="1" t="s">
        <v>1996</v>
      </c>
      <c r="Z64" s="1"/>
      <c r="AA64" s="1" t="s">
        <v>79</v>
      </c>
      <c r="AB64" s="1" t="s">
        <v>1892</v>
      </c>
    </row>
    <row r="65" spans="1:28" ht="157.5">
      <c r="A65" s="39" t="str">
        <f t="shared" si="0"/>
        <v>1. F.</v>
      </c>
      <c r="B65" s="39" t="str">
        <f t="shared" si="1"/>
        <v>24.9</v>
      </c>
      <c r="C65" s="1">
        <v>168</v>
      </c>
      <c r="D65" s="46">
        <v>43732</v>
      </c>
      <c r="E65" s="1" t="s">
        <v>1997</v>
      </c>
      <c r="F65" s="1" t="s">
        <v>99</v>
      </c>
      <c r="G65" s="1" t="s">
        <v>164</v>
      </c>
      <c r="H65" s="1" t="s">
        <v>79</v>
      </c>
      <c r="I65" s="1" t="s">
        <v>180</v>
      </c>
      <c r="J65" s="1" t="s">
        <v>87</v>
      </c>
      <c r="K65" s="1" t="s">
        <v>88</v>
      </c>
      <c r="L65" s="1" t="s">
        <v>222</v>
      </c>
      <c r="M65" s="1"/>
      <c r="N65" s="1" t="s">
        <v>117</v>
      </c>
      <c r="O65" s="1" t="s">
        <v>117</v>
      </c>
      <c r="P65" s="52" t="s">
        <v>79</v>
      </c>
      <c r="Q65" s="47">
        <v>43732</v>
      </c>
      <c r="R65" s="46">
        <v>43732</v>
      </c>
      <c r="S65" s="46">
        <v>43732</v>
      </c>
      <c r="T65" s="48">
        <v>0</v>
      </c>
      <c r="U65" s="49">
        <v>0</v>
      </c>
      <c r="V65" s="50"/>
      <c r="W65" s="52" t="s">
        <v>162</v>
      </c>
      <c r="X65" s="1" t="s">
        <v>1738</v>
      </c>
      <c r="Y65" s="1" t="s">
        <v>1998</v>
      </c>
      <c r="Z65" s="1"/>
      <c r="AA65" s="1" t="s">
        <v>79</v>
      </c>
      <c r="AB65" s="1" t="s">
        <v>1895</v>
      </c>
    </row>
    <row r="66" spans="1:28" ht="236.25">
      <c r="A66" s="39" t="str">
        <f t="shared" si="0"/>
        <v>2. J.</v>
      </c>
      <c r="B66" s="39" t="str">
        <f t="shared" si="1"/>
        <v>25.9</v>
      </c>
      <c r="C66" s="1">
        <v>169</v>
      </c>
      <c r="D66" s="46">
        <v>43733</v>
      </c>
      <c r="E66" s="1" t="s">
        <v>244</v>
      </c>
      <c r="F66" s="1" t="s">
        <v>99</v>
      </c>
      <c r="G66" s="1" t="s">
        <v>173</v>
      </c>
      <c r="H66" s="1" t="s">
        <v>79</v>
      </c>
      <c r="I66" s="1" t="s">
        <v>75</v>
      </c>
      <c r="J66" s="1" t="s">
        <v>76</v>
      </c>
      <c r="K66" s="1" t="s">
        <v>77</v>
      </c>
      <c r="L66" s="1" t="s">
        <v>217</v>
      </c>
      <c r="M66" s="1"/>
      <c r="N66" s="1" t="s">
        <v>117</v>
      </c>
      <c r="O66" s="1" t="s">
        <v>117</v>
      </c>
      <c r="P66" s="52" t="s">
        <v>79</v>
      </c>
      <c r="Q66" s="47">
        <v>43733</v>
      </c>
      <c r="R66" s="46">
        <v>43733</v>
      </c>
      <c r="S66" s="46">
        <v>43733</v>
      </c>
      <c r="T66" s="48">
        <v>0</v>
      </c>
      <c r="U66" s="49">
        <v>0</v>
      </c>
      <c r="V66" s="50"/>
      <c r="W66" s="52" t="s">
        <v>162</v>
      </c>
      <c r="X66" s="1" t="s">
        <v>1999</v>
      </c>
      <c r="Y66" s="1" t="s">
        <v>2000</v>
      </c>
      <c r="Z66" s="1" t="s">
        <v>179</v>
      </c>
      <c r="AA66" s="1" t="s">
        <v>79</v>
      </c>
      <c r="AB66" s="1" t="s">
        <v>1895</v>
      </c>
    </row>
    <row r="67" spans="1:28" ht="236.25">
      <c r="A67" s="39" t="str">
        <f t="shared" si="0"/>
        <v>4. L.</v>
      </c>
      <c r="B67" s="39" t="str">
        <f t="shared" si="1"/>
        <v>25.9</v>
      </c>
      <c r="C67" s="1">
        <v>170</v>
      </c>
      <c r="D67" s="46">
        <v>43733</v>
      </c>
      <c r="E67" s="1" t="s">
        <v>2001</v>
      </c>
      <c r="F67" s="1" t="s">
        <v>165</v>
      </c>
      <c r="G67" s="1" t="s">
        <v>166</v>
      </c>
      <c r="H67" s="1">
        <v>6</v>
      </c>
      <c r="I67" s="1" t="s">
        <v>180</v>
      </c>
      <c r="J67" s="1" t="s">
        <v>115</v>
      </c>
      <c r="K67" s="1" t="s">
        <v>189</v>
      </c>
      <c r="L67" s="1" t="s">
        <v>226</v>
      </c>
      <c r="M67" s="1"/>
      <c r="N67" s="1" t="s">
        <v>117</v>
      </c>
      <c r="O67" s="1" t="s">
        <v>117</v>
      </c>
      <c r="P67" s="52" t="s">
        <v>79</v>
      </c>
      <c r="Q67" s="47">
        <v>43733</v>
      </c>
      <c r="R67" s="46">
        <v>43733</v>
      </c>
      <c r="S67" s="46">
        <v>43733</v>
      </c>
      <c r="T67" s="48">
        <v>0</v>
      </c>
      <c r="U67" s="49">
        <v>0</v>
      </c>
      <c r="V67" s="50"/>
      <c r="W67" s="52" t="s">
        <v>162</v>
      </c>
      <c r="X67" s="1" t="s">
        <v>1999</v>
      </c>
      <c r="Y67" s="1" t="s">
        <v>2002</v>
      </c>
      <c r="Z67" s="1"/>
      <c r="AA67" s="1" t="s">
        <v>79</v>
      </c>
      <c r="AB67" s="1" t="s">
        <v>1879</v>
      </c>
    </row>
    <row r="68" spans="1:28" ht="303.75">
      <c r="A68" s="39" t="str">
        <f t="shared" si="0"/>
        <v>4. I.</v>
      </c>
      <c r="B68" s="39" t="str">
        <f t="shared" si="1"/>
        <v>25.9</v>
      </c>
      <c r="C68" s="1">
        <v>171</v>
      </c>
      <c r="D68" s="46">
        <v>43733</v>
      </c>
      <c r="E68" s="1" t="s">
        <v>2003</v>
      </c>
      <c r="F68" s="1" t="s">
        <v>449</v>
      </c>
      <c r="G68" s="1" t="s">
        <v>1978</v>
      </c>
      <c r="H68" s="1">
        <v>7</v>
      </c>
      <c r="I68" s="1" t="s">
        <v>75</v>
      </c>
      <c r="J68" s="1" t="s">
        <v>115</v>
      </c>
      <c r="K68" s="1" t="s">
        <v>189</v>
      </c>
      <c r="L68" s="1" t="s">
        <v>279</v>
      </c>
      <c r="M68" s="1"/>
      <c r="N68" s="1" t="s">
        <v>117</v>
      </c>
      <c r="O68" s="1" t="s">
        <v>117</v>
      </c>
      <c r="P68" s="52" t="s">
        <v>79</v>
      </c>
      <c r="Q68" s="47">
        <v>43733</v>
      </c>
      <c r="R68" s="46">
        <v>43733</v>
      </c>
      <c r="S68" s="46">
        <v>43733</v>
      </c>
      <c r="T68" s="48">
        <v>0</v>
      </c>
      <c r="U68" s="49">
        <v>0</v>
      </c>
      <c r="V68" s="50"/>
      <c r="W68" s="52" t="s">
        <v>162</v>
      </c>
      <c r="X68" s="1" t="s">
        <v>1999</v>
      </c>
      <c r="Y68" s="1" t="s">
        <v>2004</v>
      </c>
      <c r="Z68" s="1" t="s">
        <v>121</v>
      </c>
      <c r="AA68" s="1" t="s">
        <v>2005</v>
      </c>
      <c r="AB68" s="1" t="s">
        <v>1879</v>
      </c>
    </row>
    <row r="69" spans="1:28" ht="202.5">
      <c r="A69" s="39" t="str">
        <f t="shared" si="0"/>
        <v>1. W.</v>
      </c>
      <c r="B69" s="39" t="str">
        <f t="shared" si="1"/>
        <v>26.9</v>
      </c>
      <c r="C69" s="1">
        <v>172</v>
      </c>
      <c r="D69" s="46">
        <v>43734</v>
      </c>
      <c r="E69" s="1" t="s">
        <v>2006</v>
      </c>
      <c r="F69" s="1" t="s">
        <v>449</v>
      </c>
      <c r="G69" s="1" t="s">
        <v>1636</v>
      </c>
      <c r="H69" s="1" t="s">
        <v>79</v>
      </c>
      <c r="I69" s="1" t="s">
        <v>180</v>
      </c>
      <c r="J69" s="1" t="s">
        <v>87</v>
      </c>
      <c r="K69" s="1" t="s">
        <v>88</v>
      </c>
      <c r="L69" s="1" t="s">
        <v>254</v>
      </c>
      <c r="M69" s="1"/>
      <c r="N69" s="1" t="s">
        <v>117</v>
      </c>
      <c r="O69" s="1" t="s">
        <v>117</v>
      </c>
      <c r="P69" s="1" t="s">
        <v>79</v>
      </c>
      <c r="Q69" s="47">
        <v>43734</v>
      </c>
      <c r="R69" s="46">
        <v>43734</v>
      </c>
      <c r="S69" s="46">
        <v>43734</v>
      </c>
      <c r="T69" s="48">
        <v>0</v>
      </c>
      <c r="U69" s="49">
        <v>0</v>
      </c>
      <c r="V69" s="50"/>
      <c r="W69" s="1" t="s">
        <v>2007</v>
      </c>
      <c r="X69" s="1" t="s">
        <v>1890</v>
      </c>
      <c r="Y69" s="1" t="s">
        <v>2008</v>
      </c>
      <c r="Z69" s="1"/>
      <c r="AA69" s="1" t="s">
        <v>79</v>
      </c>
      <c r="AB69" s="1" t="s">
        <v>1892</v>
      </c>
    </row>
    <row r="70" spans="1:28" ht="157.5">
      <c r="A70" s="39" t="str">
        <f t="shared" si="0"/>
        <v>2. J.</v>
      </c>
      <c r="B70" s="39" t="str">
        <f t="shared" si="1"/>
        <v>26.9</v>
      </c>
      <c r="C70" s="1">
        <v>173</v>
      </c>
      <c r="D70" s="46">
        <v>43734</v>
      </c>
      <c r="E70" s="1" t="s">
        <v>248</v>
      </c>
      <c r="F70" s="1" t="s">
        <v>167</v>
      </c>
      <c r="G70" s="1" t="s">
        <v>167</v>
      </c>
      <c r="H70" s="1" t="s">
        <v>79</v>
      </c>
      <c r="I70" s="1" t="s">
        <v>75</v>
      </c>
      <c r="J70" s="1" t="s">
        <v>76</v>
      </c>
      <c r="K70" s="1" t="s">
        <v>77</v>
      </c>
      <c r="L70" s="1" t="s">
        <v>217</v>
      </c>
      <c r="M70" s="1"/>
      <c r="N70" s="1" t="s">
        <v>117</v>
      </c>
      <c r="O70" s="1" t="s">
        <v>117</v>
      </c>
      <c r="P70" s="1" t="s">
        <v>79</v>
      </c>
      <c r="Q70" s="47">
        <v>43734</v>
      </c>
      <c r="R70" s="46">
        <v>43734</v>
      </c>
      <c r="S70" s="46">
        <v>43734</v>
      </c>
      <c r="T70" s="48">
        <v>0</v>
      </c>
      <c r="U70" s="49">
        <v>0</v>
      </c>
      <c r="V70" s="50"/>
      <c r="W70" s="1" t="s">
        <v>251</v>
      </c>
      <c r="X70" s="1" t="s">
        <v>2009</v>
      </c>
      <c r="Y70" s="1" t="s">
        <v>2010</v>
      </c>
      <c r="Z70" s="1" t="s">
        <v>138</v>
      </c>
      <c r="AA70" s="1" t="s">
        <v>79</v>
      </c>
      <c r="AB70" s="1" t="s">
        <v>1895</v>
      </c>
    </row>
    <row r="71" spans="1:28" ht="191.25">
      <c r="A71" s="39" t="str">
        <f t="shared" ref="A71:A134" si="2">+CONCATENATE(LEFT(K71,2)," ",LEFT(L71,2))</f>
        <v>4. Y.</v>
      </c>
      <c r="B71" s="39" t="str">
        <f t="shared" ref="B71:B134" si="3">IF(R71&lt;&gt;"",CONCATENATE(DAY(R71),".",MONTH(R71)),"")</f>
        <v>28.9</v>
      </c>
      <c r="C71" s="1">
        <v>174</v>
      </c>
      <c r="D71" s="46">
        <v>43735</v>
      </c>
      <c r="E71" s="1" t="s">
        <v>176</v>
      </c>
      <c r="F71" s="1" t="s">
        <v>99</v>
      </c>
      <c r="G71" s="1" t="s">
        <v>173</v>
      </c>
      <c r="H71" s="1" t="s">
        <v>79</v>
      </c>
      <c r="I71" s="1" t="s">
        <v>180</v>
      </c>
      <c r="J71" s="1" t="s">
        <v>115</v>
      </c>
      <c r="K71" s="1" t="s">
        <v>189</v>
      </c>
      <c r="L71" s="1" t="s">
        <v>245</v>
      </c>
      <c r="M71" s="1"/>
      <c r="N71" s="1" t="s">
        <v>117</v>
      </c>
      <c r="O71" s="1" t="s">
        <v>117</v>
      </c>
      <c r="P71" s="1" t="s">
        <v>79</v>
      </c>
      <c r="Q71" s="47">
        <v>43735</v>
      </c>
      <c r="R71" s="46">
        <v>43736</v>
      </c>
      <c r="S71" s="46">
        <v>43736</v>
      </c>
      <c r="T71" s="48">
        <v>1</v>
      </c>
      <c r="U71" s="49">
        <v>1</v>
      </c>
      <c r="V71" s="50"/>
      <c r="W71" s="1" t="s">
        <v>251</v>
      </c>
      <c r="X71" s="1" t="s">
        <v>195</v>
      </c>
      <c r="Y71" s="1" t="s">
        <v>2011</v>
      </c>
      <c r="Z71" s="1"/>
      <c r="AA71" s="1" t="s">
        <v>79</v>
      </c>
      <c r="AB71" s="1" t="s">
        <v>1895</v>
      </c>
    </row>
    <row r="72" spans="1:28" ht="213.75">
      <c r="A72" s="39" t="str">
        <f t="shared" si="2"/>
        <v>1. E.</v>
      </c>
      <c r="B72" s="39" t="str">
        <f t="shared" si="3"/>
        <v>28.9</v>
      </c>
      <c r="C72" s="1">
        <v>175</v>
      </c>
      <c r="D72" s="46">
        <v>43736</v>
      </c>
      <c r="E72" s="1" t="s">
        <v>176</v>
      </c>
      <c r="F72" s="1" t="s">
        <v>99</v>
      </c>
      <c r="G72" s="1" t="s">
        <v>173</v>
      </c>
      <c r="H72" s="1">
        <v>25</v>
      </c>
      <c r="I72" s="1" t="s">
        <v>75</v>
      </c>
      <c r="J72" s="1" t="s">
        <v>87</v>
      </c>
      <c r="K72" s="1" t="s">
        <v>88</v>
      </c>
      <c r="L72" s="1" t="s">
        <v>216</v>
      </c>
      <c r="M72" s="1"/>
      <c r="N72" s="1" t="s">
        <v>117</v>
      </c>
      <c r="O72" s="1" t="s">
        <v>117</v>
      </c>
      <c r="P72" s="1" t="s">
        <v>79</v>
      </c>
      <c r="Q72" s="47">
        <v>43736</v>
      </c>
      <c r="R72" s="46">
        <v>43736</v>
      </c>
      <c r="S72" s="46">
        <v>43736</v>
      </c>
      <c r="T72" s="48">
        <v>0</v>
      </c>
      <c r="U72" s="49">
        <v>0</v>
      </c>
      <c r="V72" s="50"/>
      <c r="W72" s="1" t="s">
        <v>251</v>
      </c>
      <c r="X72" s="1" t="s">
        <v>2012</v>
      </c>
      <c r="Y72" s="1" t="s">
        <v>2013</v>
      </c>
      <c r="Z72" s="1"/>
      <c r="AA72" s="1" t="s">
        <v>79</v>
      </c>
      <c r="AB72" s="1" t="s">
        <v>1892</v>
      </c>
    </row>
    <row r="73" spans="1:28" ht="168.75">
      <c r="A73" s="39" t="str">
        <f t="shared" si="2"/>
        <v>6. R.</v>
      </c>
      <c r="B73" s="39" t="str">
        <f t="shared" si="3"/>
        <v>30.9</v>
      </c>
      <c r="C73" s="1">
        <v>176</v>
      </c>
      <c r="D73" s="46">
        <v>43738</v>
      </c>
      <c r="E73" s="1" t="s">
        <v>176</v>
      </c>
      <c r="F73" s="1" t="s">
        <v>99</v>
      </c>
      <c r="G73" s="1" t="s">
        <v>173</v>
      </c>
      <c r="H73" s="1">
        <v>0</v>
      </c>
      <c r="I73" s="1" t="s">
        <v>180</v>
      </c>
      <c r="J73" s="1" t="s">
        <v>100</v>
      </c>
      <c r="K73" s="1" t="s">
        <v>187</v>
      </c>
      <c r="L73" s="1" t="s">
        <v>223</v>
      </c>
      <c r="M73" s="1"/>
      <c r="N73" s="1" t="s">
        <v>117</v>
      </c>
      <c r="O73" s="1" t="s">
        <v>117</v>
      </c>
      <c r="P73" s="52" t="s">
        <v>79</v>
      </c>
      <c r="Q73" s="47">
        <v>43738</v>
      </c>
      <c r="R73" s="46">
        <v>43738</v>
      </c>
      <c r="S73" s="46">
        <v>43738</v>
      </c>
      <c r="T73" s="48">
        <v>0</v>
      </c>
      <c r="U73" s="49">
        <v>0</v>
      </c>
      <c r="V73" s="50"/>
      <c r="W73" s="52" t="s">
        <v>162</v>
      </c>
      <c r="X73" s="1" t="s">
        <v>195</v>
      </c>
      <c r="Y73" s="1" t="s">
        <v>1878</v>
      </c>
      <c r="Z73" s="1"/>
      <c r="AA73" s="1" t="s">
        <v>79</v>
      </c>
      <c r="AB73" s="1" t="s">
        <v>1879</v>
      </c>
    </row>
    <row r="74" spans="1:28" ht="191.25">
      <c r="A74" s="39" t="str">
        <f t="shared" si="2"/>
        <v>6. P.</v>
      </c>
      <c r="B74" s="39" t="str">
        <f t="shared" si="3"/>
        <v>30.9</v>
      </c>
      <c r="C74" s="1">
        <v>177</v>
      </c>
      <c r="D74" s="46">
        <v>43738</v>
      </c>
      <c r="E74" s="1" t="s">
        <v>176</v>
      </c>
      <c r="F74" s="1" t="s">
        <v>99</v>
      </c>
      <c r="G74" s="1" t="s">
        <v>173</v>
      </c>
      <c r="H74" s="1">
        <v>0</v>
      </c>
      <c r="I74" s="1" t="s">
        <v>180</v>
      </c>
      <c r="J74" s="1" t="s">
        <v>100</v>
      </c>
      <c r="K74" s="1" t="s">
        <v>187</v>
      </c>
      <c r="L74" s="1" t="s">
        <v>225</v>
      </c>
      <c r="M74" s="1"/>
      <c r="N74" s="1" t="s">
        <v>117</v>
      </c>
      <c r="O74" s="1" t="s">
        <v>117</v>
      </c>
      <c r="P74" s="52" t="s">
        <v>79</v>
      </c>
      <c r="Q74" s="47">
        <v>43738</v>
      </c>
      <c r="R74" s="46">
        <v>43738</v>
      </c>
      <c r="S74" s="46">
        <v>43738</v>
      </c>
      <c r="T74" s="48">
        <v>0</v>
      </c>
      <c r="U74" s="49">
        <v>0</v>
      </c>
      <c r="V74" s="50"/>
      <c r="W74" s="52" t="s">
        <v>162</v>
      </c>
      <c r="X74" s="1" t="s">
        <v>195</v>
      </c>
      <c r="Y74" s="1" t="s">
        <v>1958</v>
      </c>
      <c r="Z74" s="1"/>
      <c r="AA74" s="1" t="s">
        <v>79</v>
      </c>
      <c r="AB74" s="1" t="s">
        <v>1879</v>
      </c>
    </row>
    <row r="75" spans="1:28">
      <c r="A75" s="39" t="str">
        <f t="shared" si="2"/>
        <v xml:space="preserve"> </v>
      </c>
      <c r="B75" s="39" t="str">
        <f t="shared" si="3"/>
        <v/>
      </c>
      <c r="C75" s="1">
        <v>70</v>
      </c>
      <c r="D75" s="46"/>
      <c r="E75" s="1"/>
      <c r="F75" s="1"/>
      <c r="G75" s="1"/>
      <c r="H75" s="1"/>
      <c r="I75" s="1"/>
      <c r="J75" s="1"/>
      <c r="K75" s="1"/>
      <c r="L75" s="1"/>
      <c r="M75" s="1"/>
      <c r="N75" s="1"/>
      <c r="O75" s="1"/>
      <c r="P75" s="47" t="str">
        <f t="shared" ref="P75:P134" si="4">+IF(D75&lt;&gt;"",D75,"")</f>
        <v/>
      </c>
      <c r="Q75" s="46"/>
      <c r="R75" s="46"/>
      <c r="S75" s="48" t="str">
        <f t="shared" ref="S75:S134" si="5">IF(P75&lt;&gt;"",_xlfn.DAYS(Q75,P75),"")</f>
        <v/>
      </c>
      <c r="T75" s="49" t="str">
        <f t="shared" ref="T75:T134" si="6">IF(P75&lt;&gt;"",_xlfn.DAYS(R75,P75),"")</f>
        <v/>
      </c>
      <c r="U75" s="50"/>
      <c r="V75" s="1"/>
      <c r="W75" s="1"/>
      <c r="X75" s="1"/>
      <c r="Y75" s="1"/>
      <c r="Z75" s="1"/>
      <c r="AA75" s="51"/>
    </row>
    <row r="76" spans="1:28">
      <c r="A76" s="39" t="str">
        <f t="shared" si="2"/>
        <v xml:space="preserve"> </v>
      </c>
      <c r="B76" s="39" t="str">
        <f t="shared" si="3"/>
        <v/>
      </c>
      <c r="C76" s="1">
        <v>71</v>
      </c>
      <c r="D76" s="46"/>
      <c r="E76" s="1"/>
      <c r="F76" s="1"/>
      <c r="G76" s="1"/>
      <c r="H76" s="1"/>
      <c r="I76" s="1"/>
      <c r="J76" s="1"/>
      <c r="K76" s="1"/>
      <c r="L76" s="1"/>
      <c r="M76" s="1"/>
      <c r="N76" s="1"/>
      <c r="O76" s="1"/>
      <c r="P76" s="47" t="str">
        <f t="shared" si="4"/>
        <v/>
      </c>
      <c r="Q76" s="46"/>
      <c r="R76" s="46"/>
      <c r="S76" s="48" t="str">
        <f t="shared" si="5"/>
        <v/>
      </c>
      <c r="T76" s="49" t="str">
        <f t="shared" si="6"/>
        <v/>
      </c>
      <c r="U76" s="50"/>
      <c r="V76" s="1"/>
      <c r="W76" s="1"/>
      <c r="X76" s="1"/>
      <c r="Y76" s="1"/>
      <c r="Z76" s="1"/>
      <c r="AA76" s="51"/>
    </row>
    <row r="77" spans="1:28">
      <c r="A77" s="39" t="str">
        <f t="shared" si="2"/>
        <v xml:space="preserve"> </v>
      </c>
      <c r="B77" s="39" t="str">
        <f t="shared" si="3"/>
        <v/>
      </c>
      <c r="C77" s="1">
        <v>72</v>
      </c>
      <c r="D77" s="46"/>
      <c r="E77" s="1"/>
      <c r="F77" s="1"/>
      <c r="G77" s="1"/>
      <c r="H77" s="1"/>
      <c r="I77" s="1"/>
      <c r="J77" s="1"/>
      <c r="K77" s="1"/>
      <c r="L77" s="1"/>
      <c r="M77" s="1"/>
      <c r="N77" s="1"/>
      <c r="O77" s="1"/>
      <c r="P77" s="47" t="str">
        <f t="shared" si="4"/>
        <v/>
      </c>
      <c r="Q77" s="46"/>
      <c r="R77" s="46"/>
      <c r="S77" s="48" t="str">
        <f t="shared" si="5"/>
        <v/>
      </c>
      <c r="T77" s="49" t="str">
        <f t="shared" si="6"/>
        <v/>
      </c>
      <c r="U77" s="50"/>
      <c r="V77" s="1"/>
      <c r="W77" s="1"/>
      <c r="X77" s="1"/>
      <c r="Y77" s="1"/>
      <c r="Z77" s="1"/>
      <c r="AA77" s="51"/>
    </row>
    <row r="78" spans="1:28">
      <c r="A78" s="39" t="str">
        <f t="shared" si="2"/>
        <v xml:space="preserve"> </v>
      </c>
      <c r="B78" s="39" t="str">
        <f t="shared" si="3"/>
        <v/>
      </c>
      <c r="C78" s="1">
        <v>73</v>
      </c>
      <c r="D78" s="46"/>
      <c r="E78" s="1"/>
      <c r="F78" s="1"/>
      <c r="G78" s="1"/>
      <c r="H78" s="1"/>
      <c r="I78" s="1"/>
      <c r="J78" s="1"/>
      <c r="K78" s="1"/>
      <c r="L78" s="1"/>
      <c r="M78" s="1"/>
      <c r="N78" s="1"/>
      <c r="O78" s="1"/>
      <c r="P78" s="47" t="str">
        <f t="shared" si="4"/>
        <v/>
      </c>
      <c r="Q78" s="46"/>
      <c r="R78" s="46"/>
      <c r="S78" s="48" t="str">
        <f t="shared" si="5"/>
        <v/>
      </c>
      <c r="T78" s="49" t="str">
        <f t="shared" si="6"/>
        <v/>
      </c>
      <c r="U78" s="50"/>
      <c r="V78" s="1"/>
      <c r="W78" s="1"/>
      <c r="X78" s="1"/>
      <c r="Y78" s="1"/>
      <c r="Z78" s="1"/>
      <c r="AA78" s="51"/>
    </row>
    <row r="79" spans="1:28">
      <c r="A79" s="39" t="str">
        <f t="shared" si="2"/>
        <v xml:space="preserve"> </v>
      </c>
      <c r="B79" s="39" t="str">
        <f t="shared" si="3"/>
        <v/>
      </c>
      <c r="C79" s="1">
        <v>74</v>
      </c>
      <c r="D79" s="46"/>
      <c r="E79" s="1"/>
      <c r="F79" s="1"/>
      <c r="G79" s="1"/>
      <c r="H79" s="1"/>
      <c r="I79" s="1"/>
      <c r="J79" s="1"/>
      <c r="K79" s="1"/>
      <c r="L79" s="1"/>
      <c r="M79" s="1"/>
      <c r="N79" s="1"/>
      <c r="O79" s="1"/>
      <c r="P79" s="47" t="str">
        <f t="shared" si="4"/>
        <v/>
      </c>
      <c r="Q79" s="46"/>
      <c r="R79" s="46"/>
      <c r="S79" s="48" t="str">
        <f t="shared" si="5"/>
        <v/>
      </c>
      <c r="T79" s="49" t="str">
        <f t="shared" si="6"/>
        <v/>
      </c>
      <c r="U79" s="50"/>
      <c r="V79" s="1"/>
      <c r="W79" s="1"/>
      <c r="X79" s="1"/>
      <c r="Y79" s="1"/>
      <c r="Z79" s="1"/>
      <c r="AA79" s="51"/>
    </row>
    <row r="80" spans="1:28">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A5:AB5"/>
  <mergeCells count="5">
    <mergeCell ref="C1:D4"/>
    <mergeCell ref="E1:AA1"/>
    <mergeCell ref="E2:AA2"/>
    <mergeCell ref="E4:AA4"/>
    <mergeCell ref="E3:AA3"/>
  </mergeCells>
  <conditionalFormatting sqref="T75:T203">
    <cfRule type="cellIs" dxfId="1031" priority="42" operator="greaterThan">
      <formula>S75</formula>
    </cfRule>
  </conditionalFormatting>
  <conditionalFormatting sqref="T75:T203">
    <cfRule type="cellIs" dxfId="1030" priority="41" operator="lessThan">
      <formula>S75</formula>
    </cfRule>
  </conditionalFormatting>
  <conditionalFormatting sqref="T75:T203">
    <cfRule type="cellIs" dxfId="1029" priority="40" operator="equal">
      <formula>S75</formula>
    </cfRule>
  </conditionalFormatting>
  <conditionalFormatting sqref="U6:U74">
    <cfRule type="cellIs" dxfId="1028" priority="6" operator="greaterThan">
      <formula>T6</formula>
    </cfRule>
  </conditionalFormatting>
  <conditionalFormatting sqref="U6:U74">
    <cfRule type="cellIs" dxfId="1027" priority="5" operator="lessThan">
      <formula>T6</formula>
    </cfRule>
  </conditionalFormatting>
  <conditionalFormatting sqref="U6:U74">
    <cfRule type="cellIs" dxfId="1026"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7" operator="equal" id="{77D0D4B0-2496-4CAA-8A4D-06FB640EF98E}">
            <xm:f>'C:\Users\Lenovo\Documents\procedimiento de participacion\[PM06-PR04-F02.xlsx]LD'!#REF!</xm:f>
            <x14:dxf>
              <font>
                <color rgb="FF9C6500"/>
              </font>
              <fill>
                <patternFill>
                  <bgColor rgb="FFFFEB9C"/>
                </patternFill>
              </fill>
            </x14:dxf>
          </x14:cfRule>
          <x14:cfRule type="cellIs" priority="38" operator="equal" id="{03F46FD0-297C-4AA9-BB54-38E31CB2BCEE}">
            <xm:f>'C:\Users\Lenovo\Documents\procedimiento de participacion\[PM06-PR04-F02.xlsx]LD'!#REF!</xm:f>
            <x14:dxf>
              <font>
                <color rgb="FF9C0006"/>
              </font>
              <fill>
                <patternFill>
                  <bgColor rgb="FFFFC7CE"/>
                </patternFill>
              </fill>
            </x14:dxf>
          </x14:cfRule>
          <x14:cfRule type="cellIs" priority="39" operator="equal" id="{B91E9A1E-9290-4E73-8DDB-929DEB8E3763}">
            <xm:f>'C:\Users\Lenovo\Documents\procedimiento de participacion\[PM06-PR04-F02.xlsx]LD'!#REF!</xm:f>
            <x14:dxf>
              <font>
                <color rgb="FF006100"/>
              </font>
              <fill>
                <patternFill>
                  <bgColor rgb="FFC6EFCE"/>
                </patternFill>
              </fill>
            </x14:dxf>
          </x14:cfRule>
          <xm:sqref>U75:U203</xm:sqref>
        </x14:conditionalFormatting>
        <x14:conditionalFormatting xmlns:xm="http://schemas.microsoft.com/office/excel/2006/main">
          <x14:cfRule type="cellIs" priority="1" operator="equal" id="{7957B4FB-1AED-4A7F-87DA-B7B0706B498D}">
            <xm:f>'\\storage_Admin\CentrosLocalesMovilidad\2019\POA\SEPTIEMBRE\3. SANTA FE\[FRL03.xlsx]LD'!#REF!</xm:f>
            <x14:dxf>
              <font>
                <color rgb="FF9C6500"/>
              </font>
              <fill>
                <patternFill>
                  <bgColor rgb="FFFFEB9C"/>
                </patternFill>
              </fill>
            </x14:dxf>
          </x14:cfRule>
          <x14:cfRule type="cellIs" priority="2" operator="equal" id="{D7CB4B60-79D6-437A-8B8E-2144D4D73C8D}">
            <xm:f>'\\storage_Admin\CentrosLocalesMovilidad\2019\POA\SEPTIEMBRE\3. SANTA FE\[FRL03.xlsx]LD'!#REF!</xm:f>
            <x14:dxf>
              <font>
                <color rgb="FF9C0006"/>
              </font>
              <fill>
                <patternFill>
                  <bgColor rgb="FFFFC7CE"/>
                </patternFill>
              </fill>
            </x14:dxf>
          </x14:cfRule>
          <x14:cfRule type="cellIs" priority="3" operator="equal" id="{8FDADF16-E132-4E5C-97FE-74534522D0F1}">
            <xm:f>'\\storage_Admin\CentrosLocalesMovilidad\2019\POA\SEPTIEMBRE\3. SANTA FE\[FRL03.xlsx]LD'!#REF!</xm:f>
            <x14:dxf>
              <font>
                <color rgb="FF006100"/>
              </font>
              <fill>
                <patternFill>
                  <bgColor rgb="FFC6EFCE"/>
                </patternFill>
              </fill>
            </x14:dxf>
          </x14:cfRule>
          <xm:sqref>V6:V74</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I75:I203</xm:sqref>
        </x14:dataValidation>
        <x14:dataValidation type="list" allowBlank="1" showInputMessage="1" showErrorMessage="1">
          <x14:formula1>
            <xm:f>'C:\Users\Lenovo\Documents\procedimiento de participacion\[PM06-PR04-F02.xlsx]LD'!#REF!</xm:f>
          </x14:formula1>
          <xm:sqref>J75:N203 U75:U203 F75:F203 Y75:Y203</xm:sqref>
        </x14:dataValidation>
        <x14:dataValidation type="list" allowBlank="1" showInputMessage="1" showErrorMessage="1">
          <x14:formula1>
            <xm:f>'\\storage_Admin\CentrosLocalesMovilidad\2019\POA\SEPTIEMBRE\3. SANTA FE\[FRL03.xlsx]LD'!#REF!</xm:f>
          </x14:formula1>
          <xm:sqref>M6:M74</xm:sqref>
        </x14:dataValidation>
        <x14:dataValidation type="list" allowBlank="1" showInputMessage="1" showErrorMessage="1">
          <x14:formula1>
            <xm:f>'\\storage_Admin\CentrosLocalesMovilidad\2019\POA\SEPTIEMBRE\3. SANTA FE\[FRL03.xlsx]LD'!#REF!</xm:f>
          </x14:formula1>
          <xm:sqref>F6:F74</xm:sqref>
        </x14:dataValidation>
        <x14:dataValidation type="list" allowBlank="1" showInputMessage="1" showErrorMessage="1">
          <x14:formula1>
            <xm:f>'\\storage_Admin\CentrosLocalesMovilidad\2019\POA\SEPTIEMBRE\3. SANTA FE\[FRL03.xlsx]LD'!#REF!</xm:f>
          </x14:formula1>
          <xm:sqref>L6:L74</xm:sqref>
        </x14:dataValidation>
        <x14:dataValidation type="list" allowBlank="1" showInputMessage="1" showErrorMessage="1">
          <x14:formula1>
            <xm:f>'\\storage_Admin\CentrosLocalesMovilidad\2019\POA\SEPTIEMBRE\3. SANTA FE\[FRL03.xlsx]LD'!#REF!</xm:f>
          </x14:formula1>
          <xm:sqref>Z6:Z74</xm:sqref>
        </x14:dataValidation>
        <x14:dataValidation type="list" allowBlank="1" showInputMessage="1" showErrorMessage="1">
          <x14:formula1>
            <xm:f>'\\storage_Admin\CentrosLocalesMovilidad\2019\POA\SEPTIEMBRE\3. SANTA FE\[FRL03.xlsx]LD'!#REF!</xm:f>
          </x14:formula1>
          <xm:sqref>N6:O74</xm:sqref>
        </x14:dataValidation>
        <x14:dataValidation type="list" allowBlank="1" showInputMessage="1" showErrorMessage="1">
          <x14:formula1>
            <xm:f>'\\storage_Admin\CentrosLocalesMovilidad\2019\POA\SEPTIEMBRE\3. SANTA FE\[FRL03.xlsx]LD'!#REF!</xm:f>
          </x14:formula1>
          <xm:sqref>K6:K74</xm:sqref>
        </x14:dataValidation>
        <x14:dataValidation type="list" allowBlank="1" showInputMessage="1" showErrorMessage="1">
          <x14:formula1>
            <xm:f>'\\storage_Admin\CentrosLocalesMovilidad\2019\POA\SEPTIEMBRE\3. SANTA FE\[FRL03.xlsx]LD'!#REF!</xm:f>
          </x14:formula1>
          <xm:sqref>J6:J74</xm:sqref>
        </x14:dataValidation>
        <x14:dataValidation type="list" allowBlank="1" showInputMessage="1" showErrorMessage="1">
          <x14:formula1>
            <xm:f>'\\storage_Admin\CentrosLocalesMovilidad\2019\POA\SEPTIEMBRE\3. SANTA FE\[FRL03.xlsx]LD'!#REF!</xm:f>
          </x14:formula1>
          <xm:sqref>V6:V74</xm:sqref>
        </x14:dataValidation>
        <x14:dataValidation type="list" allowBlank="1" showInputMessage="1" showErrorMessage="1">
          <x14:formula1>
            <xm:f>'\\storage_Admin\CentrosLocalesMovilidad\2019\POA\SEPTIEMBRE\3. SANTA FE\[FRL03.xlsx]LD'!#REF!</xm:f>
          </x14:formula1>
          <xm:sqref>I6:I74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E203"/>
  <sheetViews>
    <sheetView topLeftCell="E4" workbookViewId="0">
      <selection activeCell="E4" sqref="E4:AA4"/>
    </sheetView>
  </sheetViews>
  <sheetFormatPr baseColWidth="10" defaultRowHeight="15"/>
  <cols>
    <col min="1" max="1" width="0" hidden="1" customWidth="1"/>
    <col min="2" max="2" width="8.28515625" hidden="1" customWidth="1"/>
    <col min="18" max="18" width="19.42578125" customWidth="1"/>
    <col min="29" max="29" width="32.42578125" bestFit="1" customWidth="1"/>
    <col min="30" max="30" width="22.42578125" customWidth="1"/>
    <col min="31" max="31" width="12.5703125" customWidth="1"/>
    <col min="32" max="32" width="12.5703125" bestFit="1" customWidth="1"/>
  </cols>
  <sheetData>
    <row r="1" spans="1:31"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31"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31">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31"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31" ht="84">
      <c r="A5" s="40" t="s">
        <v>53</v>
      </c>
      <c r="B5" s="40" t="s">
        <v>54</v>
      </c>
      <c r="C5" s="41" t="s">
        <v>0</v>
      </c>
      <c r="D5" s="42" t="s">
        <v>55</v>
      </c>
      <c r="E5" s="43" t="s">
        <v>56</v>
      </c>
      <c r="F5" s="43" t="s">
        <v>57</v>
      </c>
      <c r="G5" s="43" t="s">
        <v>58</v>
      </c>
      <c r="H5" s="43" t="s">
        <v>59</v>
      </c>
      <c r="I5" s="44" t="s">
        <v>3</v>
      </c>
      <c r="J5" s="44" t="s">
        <v>60</v>
      </c>
      <c r="K5" s="44" t="s">
        <v>61</v>
      </c>
      <c r="L5" s="44" t="s">
        <v>62</v>
      </c>
      <c r="M5" s="78"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c r="AC5" s="61" t="s">
        <v>63</v>
      </c>
      <c r="AD5" t="s">
        <v>83</v>
      </c>
    </row>
    <row r="6" spans="1:31" ht="135" hidden="1">
      <c r="A6" s="39" t="str">
        <f>+CONCATENATE(LEFT(K6,2)," ",LEFT(L6,2))</f>
        <v>6. R.</v>
      </c>
      <c r="B6" s="39" t="str">
        <f>IF(R6&lt;&gt;"",CONCATENATE(DAY(R6),".",MONTH(R6)),"")</f>
        <v>23.9</v>
      </c>
      <c r="C6" s="1">
        <v>116</v>
      </c>
      <c r="D6" s="46">
        <v>43710</v>
      </c>
      <c r="E6" s="52" t="s">
        <v>259</v>
      </c>
      <c r="F6" s="1" t="s">
        <v>260</v>
      </c>
      <c r="G6" s="1" t="s">
        <v>269</v>
      </c>
      <c r="H6" s="1" t="s">
        <v>114</v>
      </c>
      <c r="I6" s="1" t="s">
        <v>75</v>
      </c>
      <c r="J6" s="1" t="s">
        <v>100</v>
      </c>
      <c r="K6" s="1" t="s">
        <v>187</v>
      </c>
      <c r="L6" s="1" t="s">
        <v>223</v>
      </c>
      <c r="M6" s="52"/>
      <c r="N6" s="1" t="s">
        <v>117</v>
      </c>
      <c r="O6" s="1" t="s">
        <v>117</v>
      </c>
      <c r="P6" s="1" t="s">
        <v>114</v>
      </c>
      <c r="Q6" s="47">
        <v>43710</v>
      </c>
      <c r="R6" s="46">
        <v>43731</v>
      </c>
      <c r="S6" s="46">
        <v>43710</v>
      </c>
      <c r="T6" s="48">
        <v>21</v>
      </c>
      <c r="U6" s="49">
        <v>0</v>
      </c>
      <c r="V6" s="50"/>
      <c r="W6" s="1" t="s">
        <v>257</v>
      </c>
      <c r="X6" s="1" t="s">
        <v>2028</v>
      </c>
      <c r="Y6" s="1" t="s">
        <v>2029</v>
      </c>
      <c r="Z6" s="1"/>
      <c r="AA6" s="1"/>
      <c r="AB6" s="1" t="s">
        <v>1308</v>
      </c>
    </row>
    <row r="7" spans="1:31" ht="146.25" hidden="1">
      <c r="A7" s="39" t="str">
        <f t="shared" ref="A7:A70" si="0">+CONCATENATE(LEFT(K7,2)," ",LEFT(L7,2))</f>
        <v>6. P.</v>
      </c>
      <c r="B7" s="39" t="str">
        <f t="shared" ref="B7:B70" si="1">IF(R7&lt;&gt;"",CONCATENATE(DAY(R7),".",MONTH(R7)),"")</f>
        <v>23.9</v>
      </c>
      <c r="C7" s="1">
        <v>117</v>
      </c>
      <c r="D7" s="46">
        <v>43710</v>
      </c>
      <c r="E7" s="52" t="s">
        <v>259</v>
      </c>
      <c r="F7" s="1" t="s">
        <v>260</v>
      </c>
      <c r="G7" s="1" t="s">
        <v>269</v>
      </c>
      <c r="H7" s="1" t="s">
        <v>114</v>
      </c>
      <c r="I7" s="1" t="s">
        <v>75</v>
      </c>
      <c r="J7" s="1" t="s">
        <v>100</v>
      </c>
      <c r="K7" s="1" t="s">
        <v>187</v>
      </c>
      <c r="L7" s="1" t="s">
        <v>225</v>
      </c>
      <c r="M7" s="52"/>
      <c r="N7" s="1" t="s">
        <v>117</v>
      </c>
      <c r="O7" s="1" t="s">
        <v>117</v>
      </c>
      <c r="P7" s="1" t="s">
        <v>114</v>
      </c>
      <c r="Q7" s="47">
        <v>43710</v>
      </c>
      <c r="R7" s="46">
        <v>43731</v>
      </c>
      <c r="S7" s="46">
        <v>43710</v>
      </c>
      <c r="T7" s="48">
        <v>21</v>
      </c>
      <c r="U7" s="49">
        <v>0</v>
      </c>
      <c r="V7" s="50"/>
      <c r="W7" s="1" t="s">
        <v>257</v>
      </c>
      <c r="X7" s="1" t="s">
        <v>270</v>
      </c>
      <c r="Y7" s="1" t="s">
        <v>276</v>
      </c>
      <c r="Z7" s="1"/>
      <c r="AA7" s="1"/>
      <c r="AB7" s="1" t="s">
        <v>1308</v>
      </c>
      <c r="AC7" s="61" t="s">
        <v>914</v>
      </c>
      <c r="AD7" s="61" t="s">
        <v>215</v>
      </c>
    </row>
    <row r="8" spans="1:31" ht="101.25" hidden="1">
      <c r="A8" s="39" t="str">
        <f t="shared" si="0"/>
        <v>3. J.</v>
      </c>
      <c r="B8" s="39" t="str">
        <f t="shared" si="1"/>
        <v>23.9</v>
      </c>
      <c r="C8" s="1">
        <v>118</v>
      </c>
      <c r="D8" s="46">
        <v>43710</v>
      </c>
      <c r="E8" s="52" t="s">
        <v>259</v>
      </c>
      <c r="F8" s="1" t="s">
        <v>260</v>
      </c>
      <c r="G8" s="1" t="s">
        <v>269</v>
      </c>
      <c r="H8" s="1" t="s">
        <v>114</v>
      </c>
      <c r="I8" s="1" t="s">
        <v>75</v>
      </c>
      <c r="J8" s="1" t="s">
        <v>183</v>
      </c>
      <c r="K8" s="1" t="s">
        <v>192</v>
      </c>
      <c r="L8" s="1" t="s">
        <v>217</v>
      </c>
      <c r="M8" s="52"/>
      <c r="N8" s="1" t="s">
        <v>117</v>
      </c>
      <c r="O8" s="1" t="s">
        <v>117</v>
      </c>
      <c r="P8" s="1" t="s">
        <v>114</v>
      </c>
      <c r="Q8" s="47">
        <v>43710</v>
      </c>
      <c r="R8" s="46">
        <v>43731</v>
      </c>
      <c r="S8" s="46">
        <v>43710</v>
      </c>
      <c r="T8" s="48">
        <v>21</v>
      </c>
      <c r="U8" s="49">
        <v>0</v>
      </c>
      <c r="V8" s="50"/>
      <c r="W8" s="1" t="s">
        <v>257</v>
      </c>
      <c r="X8" s="1" t="s">
        <v>190</v>
      </c>
      <c r="Y8" s="1" t="s">
        <v>2030</v>
      </c>
      <c r="Z8" s="1"/>
      <c r="AA8" s="1"/>
      <c r="AB8" s="1" t="s">
        <v>1308</v>
      </c>
      <c r="AC8" s="61" t="s">
        <v>212</v>
      </c>
      <c r="AD8" t="s">
        <v>84</v>
      </c>
      <c r="AE8" t="s">
        <v>214</v>
      </c>
    </row>
    <row r="9" spans="1:31" ht="236.25" hidden="1">
      <c r="A9" s="39" t="str">
        <f t="shared" si="0"/>
        <v>3. J.</v>
      </c>
      <c r="B9" s="39" t="str">
        <f t="shared" si="1"/>
        <v>24.9</v>
      </c>
      <c r="C9" s="1">
        <v>119</v>
      </c>
      <c r="D9" s="46">
        <v>43711</v>
      </c>
      <c r="E9" s="1" t="s">
        <v>2031</v>
      </c>
      <c r="F9" s="1" t="s">
        <v>262</v>
      </c>
      <c r="G9" s="1" t="s">
        <v>2032</v>
      </c>
      <c r="H9" s="1" t="s">
        <v>114</v>
      </c>
      <c r="I9" s="1" t="s">
        <v>75</v>
      </c>
      <c r="J9" s="1" t="s">
        <v>183</v>
      </c>
      <c r="K9" s="1" t="s">
        <v>182</v>
      </c>
      <c r="L9" s="1" t="s">
        <v>217</v>
      </c>
      <c r="M9" s="52"/>
      <c r="N9" s="1" t="s">
        <v>117</v>
      </c>
      <c r="O9" s="1" t="s">
        <v>117</v>
      </c>
      <c r="P9" s="1" t="s">
        <v>114</v>
      </c>
      <c r="Q9" s="47">
        <v>43711</v>
      </c>
      <c r="R9" s="46">
        <v>43732</v>
      </c>
      <c r="S9" s="46">
        <v>43711</v>
      </c>
      <c r="T9" s="48">
        <v>21</v>
      </c>
      <c r="U9" s="49">
        <v>0</v>
      </c>
      <c r="V9" s="50"/>
      <c r="W9" s="1" t="s">
        <v>257</v>
      </c>
      <c r="X9" s="1" t="s">
        <v>271</v>
      </c>
      <c r="Y9" s="1" t="s">
        <v>2033</v>
      </c>
      <c r="Z9" s="1" t="s">
        <v>151</v>
      </c>
      <c r="AA9" s="1"/>
      <c r="AB9" s="1" t="s">
        <v>321</v>
      </c>
      <c r="AC9" s="37" t="s">
        <v>1179</v>
      </c>
      <c r="AD9" s="36">
        <v>3</v>
      </c>
      <c r="AE9" s="36">
        <v>3</v>
      </c>
    </row>
    <row r="10" spans="1:31" ht="270" hidden="1">
      <c r="A10" s="39" t="str">
        <f t="shared" si="0"/>
        <v>3. L.</v>
      </c>
      <c r="B10" s="39" t="str">
        <f t="shared" si="1"/>
        <v>24.9</v>
      </c>
      <c r="C10" s="1">
        <v>120</v>
      </c>
      <c r="D10" s="46">
        <v>43711</v>
      </c>
      <c r="E10" s="1" t="s">
        <v>2034</v>
      </c>
      <c r="F10" s="1" t="s">
        <v>262</v>
      </c>
      <c r="G10" s="1" t="s">
        <v>2035</v>
      </c>
      <c r="H10" s="1" t="s">
        <v>114</v>
      </c>
      <c r="I10" s="1" t="s">
        <v>75</v>
      </c>
      <c r="J10" s="1" t="s">
        <v>115</v>
      </c>
      <c r="K10" s="1" t="s">
        <v>192</v>
      </c>
      <c r="L10" s="1" t="s">
        <v>226</v>
      </c>
      <c r="M10" s="52"/>
      <c r="N10" s="1" t="s">
        <v>117</v>
      </c>
      <c r="O10" s="1" t="s">
        <v>117</v>
      </c>
      <c r="P10" s="1" t="s">
        <v>114</v>
      </c>
      <c r="Q10" s="47">
        <v>43711</v>
      </c>
      <c r="R10" s="46">
        <v>43732</v>
      </c>
      <c r="S10" s="46">
        <v>43711</v>
      </c>
      <c r="T10" s="48">
        <v>21</v>
      </c>
      <c r="U10" s="49">
        <v>0</v>
      </c>
      <c r="V10" s="50"/>
      <c r="W10" s="1" t="s">
        <v>257</v>
      </c>
      <c r="X10" s="1" t="s">
        <v>271</v>
      </c>
      <c r="Y10" s="1" t="s">
        <v>2036</v>
      </c>
      <c r="Z10" s="1"/>
      <c r="AA10" s="1"/>
      <c r="AB10" s="1" t="s">
        <v>1308</v>
      </c>
      <c r="AC10" s="37" t="s">
        <v>533</v>
      </c>
      <c r="AD10" s="36">
        <v>5</v>
      </c>
      <c r="AE10" s="36">
        <v>5</v>
      </c>
    </row>
    <row r="11" spans="1:31" ht="258.75" hidden="1">
      <c r="A11" s="39" t="str">
        <f t="shared" si="0"/>
        <v>2. I.</v>
      </c>
      <c r="B11" s="39" t="str">
        <f t="shared" si="1"/>
        <v>25.9</v>
      </c>
      <c r="C11" s="1">
        <v>121</v>
      </c>
      <c r="D11" s="46">
        <v>43712</v>
      </c>
      <c r="E11" s="1" t="s">
        <v>2037</v>
      </c>
      <c r="F11" s="1" t="s">
        <v>102</v>
      </c>
      <c r="G11" s="1" t="s">
        <v>264</v>
      </c>
      <c r="H11" s="1">
        <v>1</v>
      </c>
      <c r="I11" s="1" t="s">
        <v>75</v>
      </c>
      <c r="J11" s="1" t="s">
        <v>76</v>
      </c>
      <c r="K11" s="1" t="s">
        <v>77</v>
      </c>
      <c r="L11" s="1" t="s">
        <v>279</v>
      </c>
      <c r="M11" s="52"/>
      <c r="N11" s="1" t="s">
        <v>117</v>
      </c>
      <c r="O11" s="1" t="s">
        <v>117</v>
      </c>
      <c r="P11" s="1" t="s">
        <v>114</v>
      </c>
      <c r="Q11" s="47">
        <v>43712</v>
      </c>
      <c r="R11" s="46">
        <v>43733</v>
      </c>
      <c r="S11" s="46">
        <v>43712</v>
      </c>
      <c r="T11" s="48">
        <v>21</v>
      </c>
      <c r="U11" s="49">
        <v>0</v>
      </c>
      <c r="V11" s="50"/>
      <c r="W11" s="1" t="s">
        <v>257</v>
      </c>
      <c r="X11" s="1" t="s">
        <v>190</v>
      </c>
      <c r="Y11" s="1" t="s">
        <v>2038</v>
      </c>
      <c r="Z11" s="1"/>
      <c r="AA11" s="1"/>
      <c r="AB11" s="1" t="s">
        <v>1308</v>
      </c>
      <c r="AC11" s="37" t="s">
        <v>534</v>
      </c>
      <c r="AD11" s="36">
        <v>5</v>
      </c>
      <c r="AE11" s="36">
        <v>5</v>
      </c>
    </row>
    <row r="12" spans="1:31" ht="146.25" hidden="1">
      <c r="A12" s="39" t="str">
        <f t="shared" si="0"/>
        <v>1. E.</v>
      </c>
      <c r="B12" s="39" t="str">
        <f t="shared" si="1"/>
        <v>25.9</v>
      </c>
      <c r="C12" s="1">
        <v>122</v>
      </c>
      <c r="D12" s="46">
        <v>43712</v>
      </c>
      <c r="E12" s="1" t="s">
        <v>2039</v>
      </c>
      <c r="F12" s="1" t="s">
        <v>255</v>
      </c>
      <c r="G12" s="1" t="s">
        <v>2040</v>
      </c>
      <c r="H12" s="1" t="s">
        <v>114</v>
      </c>
      <c r="I12" s="1" t="s">
        <v>75</v>
      </c>
      <c r="J12" s="1" t="s">
        <v>87</v>
      </c>
      <c r="K12" s="1" t="s">
        <v>88</v>
      </c>
      <c r="L12" s="1" t="s">
        <v>216</v>
      </c>
      <c r="M12" s="52"/>
      <c r="N12" s="1" t="s">
        <v>117</v>
      </c>
      <c r="O12" s="1" t="s">
        <v>117</v>
      </c>
      <c r="P12" s="1" t="s">
        <v>114</v>
      </c>
      <c r="Q12" s="47">
        <v>43712</v>
      </c>
      <c r="R12" s="46">
        <v>43733</v>
      </c>
      <c r="S12" s="46">
        <v>43712</v>
      </c>
      <c r="T12" s="48">
        <v>21</v>
      </c>
      <c r="U12" s="49">
        <v>0</v>
      </c>
      <c r="V12" s="50"/>
      <c r="W12" s="1" t="s">
        <v>257</v>
      </c>
      <c r="X12" s="1" t="s">
        <v>190</v>
      </c>
      <c r="Y12" s="1" t="s">
        <v>2041</v>
      </c>
      <c r="Z12" s="1"/>
      <c r="AA12" s="1"/>
      <c r="AB12" s="1" t="s">
        <v>1308</v>
      </c>
      <c r="AC12" s="37" t="s">
        <v>213</v>
      </c>
      <c r="AD12" s="36">
        <v>1</v>
      </c>
      <c r="AE12" s="36">
        <v>1</v>
      </c>
    </row>
    <row r="13" spans="1:31" ht="146.25" hidden="1">
      <c r="A13" s="39" t="str">
        <f t="shared" si="0"/>
        <v>1. E.</v>
      </c>
      <c r="B13" s="39" t="str">
        <f t="shared" si="1"/>
        <v>25.9</v>
      </c>
      <c r="C13" s="1">
        <v>123</v>
      </c>
      <c r="D13" s="46">
        <v>43712</v>
      </c>
      <c r="E13" s="1" t="s">
        <v>2042</v>
      </c>
      <c r="F13" s="1" t="s">
        <v>255</v>
      </c>
      <c r="G13" s="1" t="s">
        <v>2043</v>
      </c>
      <c r="H13" s="1" t="s">
        <v>114</v>
      </c>
      <c r="I13" s="1" t="s">
        <v>75</v>
      </c>
      <c r="J13" s="1" t="s">
        <v>87</v>
      </c>
      <c r="K13" s="1" t="s">
        <v>88</v>
      </c>
      <c r="L13" s="1" t="s">
        <v>216</v>
      </c>
      <c r="M13" s="52"/>
      <c r="N13" s="1" t="s">
        <v>117</v>
      </c>
      <c r="O13" s="1" t="s">
        <v>117</v>
      </c>
      <c r="P13" s="1" t="s">
        <v>114</v>
      </c>
      <c r="Q13" s="47">
        <v>43712</v>
      </c>
      <c r="R13" s="46">
        <v>43733</v>
      </c>
      <c r="S13" s="46">
        <v>43712</v>
      </c>
      <c r="T13" s="48">
        <v>21</v>
      </c>
      <c r="U13" s="49">
        <v>0</v>
      </c>
      <c r="V13" s="50"/>
      <c r="W13" s="1" t="s">
        <v>257</v>
      </c>
      <c r="X13" s="1" t="s">
        <v>190</v>
      </c>
      <c r="Y13" s="1" t="s">
        <v>2041</v>
      </c>
      <c r="Z13" s="1"/>
      <c r="AA13" s="1"/>
      <c r="AB13" s="1" t="s">
        <v>1308</v>
      </c>
      <c r="AC13" s="37" t="s">
        <v>214</v>
      </c>
      <c r="AD13" s="36">
        <v>14</v>
      </c>
      <c r="AE13" s="36">
        <v>14</v>
      </c>
    </row>
    <row r="14" spans="1:31" ht="146.25" hidden="1">
      <c r="A14" s="39" t="str">
        <f t="shared" si="0"/>
        <v>1. E.</v>
      </c>
      <c r="B14" s="39" t="str">
        <f t="shared" si="1"/>
        <v>25.9</v>
      </c>
      <c r="C14" s="1">
        <v>124</v>
      </c>
      <c r="D14" s="46">
        <v>43712</v>
      </c>
      <c r="E14" s="1" t="s">
        <v>2044</v>
      </c>
      <c r="F14" s="1" t="s">
        <v>262</v>
      </c>
      <c r="G14" s="1" t="s">
        <v>2035</v>
      </c>
      <c r="H14" s="1">
        <v>4</v>
      </c>
      <c r="I14" s="1" t="s">
        <v>75</v>
      </c>
      <c r="J14" s="1" t="s">
        <v>87</v>
      </c>
      <c r="K14" s="1" t="s">
        <v>88</v>
      </c>
      <c r="L14" s="1" t="s">
        <v>216</v>
      </c>
      <c r="M14" s="52"/>
      <c r="N14" s="1" t="s">
        <v>117</v>
      </c>
      <c r="O14" s="1" t="s">
        <v>117</v>
      </c>
      <c r="P14" s="1" t="s">
        <v>114</v>
      </c>
      <c r="Q14" s="47">
        <v>43712</v>
      </c>
      <c r="R14" s="46">
        <v>43733</v>
      </c>
      <c r="S14" s="46">
        <v>43712</v>
      </c>
      <c r="T14" s="48">
        <v>21</v>
      </c>
      <c r="U14" s="49">
        <v>0</v>
      </c>
      <c r="V14" s="50"/>
      <c r="W14" s="1" t="s">
        <v>257</v>
      </c>
      <c r="X14" s="1" t="s">
        <v>190</v>
      </c>
      <c r="Y14" s="1" t="s">
        <v>2041</v>
      </c>
      <c r="Z14" s="1"/>
      <c r="AA14" s="1"/>
      <c r="AB14" s="1" t="s">
        <v>1308</v>
      </c>
    </row>
    <row r="15" spans="1:31" ht="393.75">
      <c r="A15" s="39" t="str">
        <f t="shared" si="0"/>
        <v>4. L.</v>
      </c>
      <c r="B15" s="39" t="str">
        <f t="shared" si="1"/>
        <v>25.9</v>
      </c>
      <c r="C15" s="1">
        <v>125</v>
      </c>
      <c r="D15" s="46">
        <v>43712</v>
      </c>
      <c r="E15" s="1" t="s">
        <v>2045</v>
      </c>
      <c r="F15" s="1" t="s">
        <v>262</v>
      </c>
      <c r="G15" s="1" t="s">
        <v>2035</v>
      </c>
      <c r="H15" s="1" t="s">
        <v>114</v>
      </c>
      <c r="I15" s="1" t="s">
        <v>75</v>
      </c>
      <c r="J15" s="1" t="s">
        <v>115</v>
      </c>
      <c r="K15" s="1" t="s">
        <v>116</v>
      </c>
      <c r="L15" s="1" t="s">
        <v>226</v>
      </c>
      <c r="M15" s="52" t="s">
        <v>534</v>
      </c>
      <c r="N15" s="1" t="s">
        <v>83</v>
      </c>
      <c r="O15" s="1" t="s">
        <v>83</v>
      </c>
      <c r="P15" s="1" t="s">
        <v>2046</v>
      </c>
      <c r="Q15" s="47">
        <v>43712</v>
      </c>
      <c r="R15" s="46">
        <v>43733</v>
      </c>
      <c r="S15" s="46">
        <v>43712</v>
      </c>
      <c r="T15" s="48">
        <v>21</v>
      </c>
      <c r="U15" s="49">
        <v>0</v>
      </c>
      <c r="V15" s="50" t="s">
        <v>84</v>
      </c>
      <c r="W15" s="1" t="s">
        <v>257</v>
      </c>
      <c r="X15" s="1" t="s">
        <v>190</v>
      </c>
      <c r="Y15" s="1" t="s">
        <v>2047</v>
      </c>
      <c r="Z15" s="1"/>
      <c r="AA15" s="1"/>
      <c r="AB15" s="1" t="s">
        <v>1308</v>
      </c>
    </row>
    <row r="16" spans="1:31" ht="405">
      <c r="A16" s="39" t="str">
        <f t="shared" si="0"/>
        <v>4. L.</v>
      </c>
      <c r="B16" s="39" t="str">
        <f t="shared" si="1"/>
        <v>25.9</v>
      </c>
      <c r="C16" s="1">
        <v>126</v>
      </c>
      <c r="D16" s="46">
        <v>43712</v>
      </c>
      <c r="E16" s="1" t="s">
        <v>2048</v>
      </c>
      <c r="F16" s="1" t="s">
        <v>262</v>
      </c>
      <c r="G16" s="1" t="s">
        <v>2035</v>
      </c>
      <c r="H16" s="1" t="s">
        <v>114</v>
      </c>
      <c r="I16" s="1" t="s">
        <v>75</v>
      </c>
      <c r="J16" s="1" t="s">
        <v>115</v>
      </c>
      <c r="K16" s="1" t="s">
        <v>116</v>
      </c>
      <c r="L16" s="1" t="s">
        <v>226</v>
      </c>
      <c r="M16" s="52" t="s">
        <v>533</v>
      </c>
      <c r="N16" s="1" t="s">
        <v>83</v>
      </c>
      <c r="O16" s="1" t="s">
        <v>83</v>
      </c>
      <c r="P16" s="1" t="s">
        <v>2049</v>
      </c>
      <c r="Q16" s="47">
        <v>43712</v>
      </c>
      <c r="R16" s="46">
        <v>43733</v>
      </c>
      <c r="S16" s="46">
        <v>43717</v>
      </c>
      <c r="T16" s="48">
        <v>21</v>
      </c>
      <c r="U16" s="49">
        <v>5</v>
      </c>
      <c r="V16" s="50" t="s">
        <v>84</v>
      </c>
      <c r="W16" s="1" t="s">
        <v>257</v>
      </c>
      <c r="X16" s="1" t="s">
        <v>2050</v>
      </c>
      <c r="Y16" s="1" t="s">
        <v>2051</v>
      </c>
      <c r="Z16" s="1"/>
      <c r="AA16" s="1"/>
      <c r="AB16" s="1" t="s">
        <v>1308</v>
      </c>
    </row>
    <row r="17" spans="1:28" ht="326.25" hidden="1">
      <c r="A17" s="39" t="str">
        <f t="shared" si="0"/>
        <v>3. J.</v>
      </c>
      <c r="B17" s="39" t="str">
        <f t="shared" si="1"/>
        <v>26.9</v>
      </c>
      <c r="C17" s="1">
        <v>127</v>
      </c>
      <c r="D17" s="46">
        <v>43713</v>
      </c>
      <c r="E17" s="1" t="s">
        <v>2052</v>
      </c>
      <c r="F17" s="1" t="s">
        <v>260</v>
      </c>
      <c r="G17" s="1" t="s">
        <v>261</v>
      </c>
      <c r="H17" s="1" t="s">
        <v>114</v>
      </c>
      <c r="I17" s="1" t="s">
        <v>75</v>
      </c>
      <c r="J17" s="1" t="s">
        <v>183</v>
      </c>
      <c r="K17" s="1" t="s">
        <v>182</v>
      </c>
      <c r="L17" s="1" t="s">
        <v>217</v>
      </c>
      <c r="M17" s="52"/>
      <c r="N17" s="1" t="s">
        <v>117</v>
      </c>
      <c r="O17" s="1" t="s">
        <v>117</v>
      </c>
      <c r="P17" s="1" t="s">
        <v>114</v>
      </c>
      <c r="Q17" s="47">
        <v>43713</v>
      </c>
      <c r="R17" s="46">
        <v>43734</v>
      </c>
      <c r="S17" s="46">
        <v>43713</v>
      </c>
      <c r="T17" s="48">
        <v>21</v>
      </c>
      <c r="U17" s="49">
        <v>0</v>
      </c>
      <c r="V17" s="50"/>
      <c r="W17" s="1" t="s">
        <v>257</v>
      </c>
      <c r="X17" s="1" t="s">
        <v>271</v>
      </c>
      <c r="Y17" s="1" t="s">
        <v>2053</v>
      </c>
      <c r="Z17" s="1" t="s">
        <v>177</v>
      </c>
      <c r="AA17" s="1"/>
      <c r="AB17" s="1" t="s">
        <v>1308</v>
      </c>
    </row>
    <row r="18" spans="1:28" ht="360" hidden="1">
      <c r="A18" s="39" t="str">
        <f t="shared" si="0"/>
        <v>3. J.</v>
      </c>
      <c r="B18" s="39" t="str">
        <f t="shared" si="1"/>
        <v>26.9</v>
      </c>
      <c r="C18" s="1">
        <v>128</v>
      </c>
      <c r="D18" s="46">
        <v>43713</v>
      </c>
      <c r="E18" s="1" t="s">
        <v>2052</v>
      </c>
      <c r="F18" s="1" t="s">
        <v>260</v>
      </c>
      <c r="G18" s="1" t="s">
        <v>261</v>
      </c>
      <c r="H18" s="1" t="s">
        <v>114</v>
      </c>
      <c r="I18" s="1" t="s">
        <v>75</v>
      </c>
      <c r="J18" s="1" t="s">
        <v>183</v>
      </c>
      <c r="K18" s="1" t="s">
        <v>182</v>
      </c>
      <c r="L18" s="1" t="s">
        <v>217</v>
      </c>
      <c r="M18" s="52"/>
      <c r="N18" s="1" t="s">
        <v>117</v>
      </c>
      <c r="O18" s="1" t="s">
        <v>117</v>
      </c>
      <c r="P18" s="1" t="s">
        <v>114</v>
      </c>
      <c r="Q18" s="47">
        <v>43713</v>
      </c>
      <c r="R18" s="46">
        <v>43734</v>
      </c>
      <c r="S18" s="46">
        <v>43713</v>
      </c>
      <c r="T18" s="48">
        <v>21</v>
      </c>
      <c r="U18" s="49">
        <v>0</v>
      </c>
      <c r="V18" s="50"/>
      <c r="W18" s="1" t="s">
        <v>257</v>
      </c>
      <c r="X18" s="1" t="s">
        <v>271</v>
      </c>
      <c r="Y18" s="1" t="s">
        <v>2054</v>
      </c>
      <c r="Z18" s="1" t="s">
        <v>147</v>
      </c>
      <c r="AA18" s="1"/>
      <c r="AB18" s="1" t="s">
        <v>1308</v>
      </c>
    </row>
    <row r="19" spans="1:28" ht="409.5">
      <c r="A19" s="39" t="str">
        <f t="shared" si="0"/>
        <v>4. L.</v>
      </c>
      <c r="B19" s="39" t="str">
        <f t="shared" si="1"/>
        <v>26.9</v>
      </c>
      <c r="C19" s="1">
        <v>129</v>
      </c>
      <c r="D19" s="46">
        <v>43713</v>
      </c>
      <c r="E19" s="1" t="s">
        <v>2055</v>
      </c>
      <c r="F19" s="1" t="s">
        <v>260</v>
      </c>
      <c r="G19" s="1" t="s">
        <v>2056</v>
      </c>
      <c r="H19" s="1">
        <v>2</v>
      </c>
      <c r="I19" s="1" t="s">
        <v>75</v>
      </c>
      <c r="J19" s="1" t="s">
        <v>115</v>
      </c>
      <c r="K19" s="1" t="s">
        <v>116</v>
      </c>
      <c r="L19" s="1" t="s">
        <v>226</v>
      </c>
      <c r="M19" s="52" t="s">
        <v>534</v>
      </c>
      <c r="N19" s="1" t="s">
        <v>83</v>
      </c>
      <c r="O19" s="1" t="s">
        <v>83</v>
      </c>
      <c r="P19" s="1" t="s">
        <v>2057</v>
      </c>
      <c r="Q19" s="47">
        <v>43713</v>
      </c>
      <c r="R19" s="46">
        <v>43734</v>
      </c>
      <c r="S19" s="46"/>
      <c r="T19" s="48">
        <v>21</v>
      </c>
      <c r="U19" s="49">
        <v>-43713</v>
      </c>
      <c r="V19" s="50" t="s">
        <v>84</v>
      </c>
      <c r="W19" s="1" t="s">
        <v>257</v>
      </c>
      <c r="X19" s="1" t="s">
        <v>190</v>
      </c>
      <c r="Y19" s="1" t="s">
        <v>2058</v>
      </c>
      <c r="Z19" s="1"/>
      <c r="AA19" s="1"/>
      <c r="AB19" s="1" t="s">
        <v>1308</v>
      </c>
    </row>
    <row r="20" spans="1:28" ht="409.5" hidden="1">
      <c r="A20" s="39" t="str">
        <f t="shared" si="0"/>
        <v>3. J.</v>
      </c>
      <c r="B20" s="39" t="str">
        <f t="shared" si="1"/>
        <v>27.9</v>
      </c>
      <c r="C20" s="1">
        <v>130</v>
      </c>
      <c r="D20" s="46">
        <v>43714</v>
      </c>
      <c r="E20" s="1" t="s">
        <v>2052</v>
      </c>
      <c r="F20" s="1" t="s">
        <v>260</v>
      </c>
      <c r="G20" s="1" t="s">
        <v>261</v>
      </c>
      <c r="H20" s="1" t="s">
        <v>114</v>
      </c>
      <c r="I20" s="1" t="s">
        <v>75</v>
      </c>
      <c r="J20" s="1" t="s">
        <v>183</v>
      </c>
      <c r="K20" s="1" t="s">
        <v>182</v>
      </c>
      <c r="L20" s="1" t="s">
        <v>217</v>
      </c>
      <c r="M20" s="52"/>
      <c r="N20" s="1" t="s">
        <v>117</v>
      </c>
      <c r="O20" s="1" t="s">
        <v>117</v>
      </c>
      <c r="P20" s="1" t="s">
        <v>114</v>
      </c>
      <c r="Q20" s="47">
        <v>43714</v>
      </c>
      <c r="R20" s="46">
        <v>43735</v>
      </c>
      <c r="S20" s="46">
        <v>43714</v>
      </c>
      <c r="T20" s="48">
        <v>21</v>
      </c>
      <c r="U20" s="49">
        <v>0</v>
      </c>
      <c r="V20" s="50" t="s">
        <v>84</v>
      </c>
      <c r="W20" s="1" t="s">
        <v>257</v>
      </c>
      <c r="X20" s="1" t="s">
        <v>271</v>
      </c>
      <c r="Y20" s="1" t="s">
        <v>2059</v>
      </c>
      <c r="Z20" s="1" t="s">
        <v>138</v>
      </c>
      <c r="AA20" s="1"/>
      <c r="AB20" s="1" t="s">
        <v>321</v>
      </c>
    </row>
    <row r="21" spans="1:28" ht="112.5" hidden="1">
      <c r="A21" s="39" t="str">
        <f t="shared" si="0"/>
        <v>4. L.</v>
      </c>
      <c r="B21" s="39" t="str">
        <f t="shared" si="1"/>
        <v>27.9</v>
      </c>
      <c r="C21" s="1">
        <v>131</v>
      </c>
      <c r="D21" s="46">
        <v>43714</v>
      </c>
      <c r="E21" s="1" t="s">
        <v>2060</v>
      </c>
      <c r="F21" s="1" t="s">
        <v>262</v>
      </c>
      <c r="G21" s="1" t="s">
        <v>263</v>
      </c>
      <c r="H21" s="1" t="s">
        <v>114</v>
      </c>
      <c r="I21" s="1" t="s">
        <v>75</v>
      </c>
      <c r="J21" s="1" t="s">
        <v>115</v>
      </c>
      <c r="K21" s="1" t="s">
        <v>116</v>
      </c>
      <c r="L21" s="1" t="s">
        <v>226</v>
      </c>
      <c r="M21" s="52"/>
      <c r="N21" s="1" t="s">
        <v>117</v>
      </c>
      <c r="O21" s="1" t="s">
        <v>117</v>
      </c>
      <c r="P21" s="1" t="s">
        <v>114</v>
      </c>
      <c r="Q21" s="47">
        <v>43714</v>
      </c>
      <c r="R21" s="46">
        <v>43735</v>
      </c>
      <c r="S21" s="46">
        <v>43717</v>
      </c>
      <c r="T21" s="48">
        <v>21</v>
      </c>
      <c r="U21" s="49">
        <v>3</v>
      </c>
      <c r="V21" s="50"/>
      <c r="W21" s="1" t="s">
        <v>257</v>
      </c>
      <c r="X21" s="1" t="s">
        <v>118</v>
      </c>
      <c r="Y21" s="1" t="s">
        <v>2061</v>
      </c>
      <c r="Z21" s="1"/>
      <c r="AA21" s="1"/>
      <c r="AB21" s="1" t="s">
        <v>326</v>
      </c>
    </row>
    <row r="22" spans="1:28" ht="409.5">
      <c r="A22" s="39" t="str">
        <f t="shared" si="0"/>
        <v>2. H.</v>
      </c>
      <c r="B22" s="39" t="str">
        <f t="shared" si="1"/>
        <v>27.9</v>
      </c>
      <c r="C22" s="1">
        <v>132</v>
      </c>
      <c r="D22" s="46">
        <v>43715</v>
      </c>
      <c r="E22" s="1" t="s">
        <v>2062</v>
      </c>
      <c r="F22" s="1" t="s">
        <v>262</v>
      </c>
      <c r="G22" s="1" t="s">
        <v>2035</v>
      </c>
      <c r="H22" s="1">
        <v>16</v>
      </c>
      <c r="I22" s="1" t="s">
        <v>178</v>
      </c>
      <c r="J22" s="1" t="s">
        <v>76</v>
      </c>
      <c r="K22" s="1" t="s">
        <v>77</v>
      </c>
      <c r="L22" s="1" t="s">
        <v>239</v>
      </c>
      <c r="M22" s="52" t="s">
        <v>1179</v>
      </c>
      <c r="N22" s="1" t="s">
        <v>83</v>
      </c>
      <c r="O22" s="1" t="s">
        <v>83</v>
      </c>
      <c r="P22" s="1" t="s">
        <v>2063</v>
      </c>
      <c r="Q22" s="47">
        <v>43715</v>
      </c>
      <c r="R22" s="46">
        <v>43735</v>
      </c>
      <c r="S22" s="46">
        <v>43717</v>
      </c>
      <c r="T22" s="48">
        <v>20</v>
      </c>
      <c r="U22" s="49">
        <v>2</v>
      </c>
      <c r="V22" s="50" t="s">
        <v>84</v>
      </c>
      <c r="W22" s="1" t="s">
        <v>257</v>
      </c>
      <c r="X22" s="1" t="s">
        <v>2064</v>
      </c>
      <c r="Y22" s="1" t="s">
        <v>2065</v>
      </c>
      <c r="Z22" s="1"/>
      <c r="AA22" s="1"/>
      <c r="AB22" s="1" t="s">
        <v>321</v>
      </c>
    </row>
    <row r="23" spans="1:28" ht="135" hidden="1">
      <c r="A23" s="39" t="str">
        <f t="shared" si="0"/>
        <v>6. R.</v>
      </c>
      <c r="B23" s="39" t="str">
        <f t="shared" si="1"/>
        <v>30.9</v>
      </c>
      <c r="C23" s="1">
        <v>133</v>
      </c>
      <c r="D23" s="46">
        <v>43717</v>
      </c>
      <c r="E23" s="52" t="s">
        <v>259</v>
      </c>
      <c r="F23" s="1" t="s">
        <v>260</v>
      </c>
      <c r="G23" s="1" t="s">
        <v>269</v>
      </c>
      <c r="H23" s="1" t="s">
        <v>114</v>
      </c>
      <c r="I23" s="1" t="s">
        <v>75</v>
      </c>
      <c r="J23" s="1" t="s">
        <v>100</v>
      </c>
      <c r="K23" s="1" t="s">
        <v>187</v>
      </c>
      <c r="L23" s="1" t="s">
        <v>223</v>
      </c>
      <c r="M23" s="52"/>
      <c r="N23" s="1" t="s">
        <v>117</v>
      </c>
      <c r="O23" s="1" t="s">
        <v>117</v>
      </c>
      <c r="P23" s="1" t="s">
        <v>114</v>
      </c>
      <c r="Q23" s="47">
        <v>43717</v>
      </c>
      <c r="R23" s="46">
        <v>43738</v>
      </c>
      <c r="S23" s="46">
        <v>43717</v>
      </c>
      <c r="T23" s="48">
        <v>21</v>
      </c>
      <c r="U23" s="49">
        <v>0</v>
      </c>
      <c r="V23" s="50"/>
      <c r="W23" s="1" t="s">
        <v>257</v>
      </c>
      <c r="X23" s="1" t="s">
        <v>2028</v>
      </c>
      <c r="Y23" s="1" t="s">
        <v>2029</v>
      </c>
      <c r="Z23" s="1"/>
      <c r="AA23" s="1"/>
      <c r="AB23" s="1" t="s">
        <v>1308</v>
      </c>
    </row>
    <row r="24" spans="1:28" ht="146.25" hidden="1">
      <c r="A24" s="39" t="str">
        <f t="shared" si="0"/>
        <v>6. P.</v>
      </c>
      <c r="B24" s="39" t="str">
        <f t="shared" si="1"/>
        <v>30.9</v>
      </c>
      <c r="C24" s="1">
        <v>134</v>
      </c>
      <c r="D24" s="46">
        <v>43717</v>
      </c>
      <c r="E24" s="52" t="s">
        <v>259</v>
      </c>
      <c r="F24" s="1" t="s">
        <v>260</v>
      </c>
      <c r="G24" s="1" t="s">
        <v>269</v>
      </c>
      <c r="H24" s="1" t="s">
        <v>114</v>
      </c>
      <c r="I24" s="1" t="s">
        <v>75</v>
      </c>
      <c r="J24" s="1" t="s">
        <v>100</v>
      </c>
      <c r="K24" s="1" t="s">
        <v>187</v>
      </c>
      <c r="L24" s="1" t="s">
        <v>225</v>
      </c>
      <c r="M24" s="52"/>
      <c r="N24" s="1" t="s">
        <v>117</v>
      </c>
      <c r="O24" s="1" t="s">
        <v>117</v>
      </c>
      <c r="P24" s="1" t="s">
        <v>114</v>
      </c>
      <c r="Q24" s="47">
        <v>43717</v>
      </c>
      <c r="R24" s="46">
        <v>43738</v>
      </c>
      <c r="S24" s="46">
        <v>43717</v>
      </c>
      <c r="T24" s="48">
        <v>21</v>
      </c>
      <c r="U24" s="49">
        <v>0</v>
      </c>
      <c r="V24" s="50"/>
      <c r="W24" s="1" t="s">
        <v>257</v>
      </c>
      <c r="X24" s="1" t="s">
        <v>270</v>
      </c>
      <c r="Y24" s="1" t="s">
        <v>276</v>
      </c>
      <c r="Z24" s="1"/>
      <c r="AA24" s="1"/>
      <c r="AB24" s="1" t="s">
        <v>1308</v>
      </c>
    </row>
    <row r="25" spans="1:28" ht="225" hidden="1">
      <c r="A25" s="39" t="str">
        <f t="shared" si="0"/>
        <v>3. J.</v>
      </c>
      <c r="B25" s="39" t="str">
        <f t="shared" si="1"/>
        <v>30.9</v>
      </c>
      <c r="C25" s="1">
        <v>135</v>
      </c>
      <c r="D25" s="46">
        <v>43717</v>
      </c>
      <c r="E25" s="52" t="s">
        <v>259</v>
      </c>
      <c r="F25" s="1" t="s">
        <v>260</v>
      </c>
      <c r="G25" s="1" t="s">
        <v>269</v>
      </c>
      <c r="H25" s="1" t="s">
        <v>114</v>
      </c>
      <c r="I25" s="1" t="s">
        <v>75</v>
      </c>
      <c r="J25" s="1" t="s">
        <v>183</v>
      </c>
      <c r="K25" s="1" t="s">
        <v>182</v>
      </c>
      <c r="L25" s="1" t="s">
        <v>217</v>
      </c>
      <c r="M25" s="52"/>
      <c r="N25" s="1" t="s">
        <v>117</v>
      </c>
      <c r="O25" s="1" t="s">
        <v>117</v>
      </c>
      <c r="P25" s="1" t="s">
        <v>114</v>
      </c>
      <c r="Q25" s="47">
        <v>43717</v>
      </c>
      <c r="R25" s="46">
        <v>43738</v>
      </c>
      <c r="S25" s="46">
        <v>43717</v>
      </c>
      <c r="T25" s="48">
        <v>21</v>
      </c>
      <c r="U25" s="49">
        <v>0</v>
      </c>
      <c r="V25" s="50"/>
      <c r="W25" s="1" t="s">
        <v>257</v>
      </c>
      <c r="X25" s="1" t="s">
        <v>271</v>
      </c>
      <c r="Y25" s="1" t="s">
        <v>2066</v>
      </c>
      <c r="Z25" s="1" t="s">
        <v>121</v>
      </c>
      <c r="AA25" s="1" t="s">
        <v>2067</v>
      </c>
      <c r="AB25" s="1" t="s">
        <v>321</v>
      </c>
    </row>
    <row r="26" spans="1:28" ht="326.25">
      <c r="A26" s="39" t="str">
        <f t="shared" si="0"/>
        <v>2. H.</v>
      </c>
      <c r="B26" s="39" t="str">
        <f t="shared" si="1"/>
        <v>1.10</v>
      </c>
      <c r="C26" s="1">
        <v>136</v>
      </c>
      <c r="D26" s="46">
        <v>43718</v>
      </c>
      <c r="E26" s="1" t="s">
        <v>2068</v>
      </c>
      <c r="F26" s="1" t="s">
        <v>262</v>
      </c>
      <c r="G26" s="1" t="s">
        <v>2069</v>
      </c>
      <c r="H26" s="1">
        <v>6</v>
      </c>
      <c r="I26" s="1" t="s">
        <v>75</v>
      </c>
      <c r="J26" s="1" t="s">
        <v>76</v>
      </c>
      <c r="K26" s="1" t="s">
        <v>77</v>
      </c>
      <c r="L26" s="1" t="s">
        <v>239</v>
      </c>
      <c r="M26" s="52" t="s">
        <v>534</v>
      </c>
      <c r="N26" s="1" t="s">
        <v>83</v>
      </c>
      <c r="O26" s="1" t="s">
        <v>83</v>
      </c>
      <c r="P26" s="1" t="s">
        <v>2070</v>
      </c>
      <c r="Q26" s="47">
        <v>43718</v>
      </c>
      <c r="R26" s="46">
        <v>43739</v>
      </c>
      <c r="S26" s="46">
        <v>43718</v>
      </c>
      <c r="T26" s="48">
        <v>21</v>
      </c>
      <c r="U26" s="49">
        <v>0</v>
      </c>
      <c r="V26" s="50" t="s">
        <v>84</v>
      </c>
      <c r="W26" s="1" t="s">
        <v>257</v>
      </c>
      <c r="X26" s="1" t="s">
        <v>271</v>
      </c>
      <c r="Y26" s="1" t="s">
        <v>2071</v>
      </c>
      <c r="Z26" s="1"/>
      <c r="AA26" s="1"/>
      <c r="AB26" s="1" t="s">
        <v>321</v>
      </c>
    </row>
    <row r="27" spans="1:28" ht="409.5" hidden="1">
      <c r="A27" s="39" t="str">
        <f t="shared" si="0"/>
        <v>4. L.</v>
      </c>
      <c r="B27" s="39" t="str">
        <f t="shared" si="1"/>
        <v>1.10</v>
      </c>
      <c r="C27" s="1">
        <v>137</v>
      </c>
      <c r="D27" s="46">
        <v>43718</v>
      </c>
      <c r="E27" s="1" t="s">
        <v>2072</v>
      </c>
      <c r="F27" s="1" t="s">
        <v>262</v>
      </c>
      <c r="G27" s="1" t="s">
        <v>2069</v>
      </c>
      <c r="H27" s="1" t="s">
        <v>114</v>
      </c>
      <c r="I27" s="1" t="s">
        <v>75</v>
      </c>
      <c r="J27" s="1" t="s">
        <v>115</v>
      </c>
      <c r="K27" s="1" t="s">
        <v>116</v>
      </c>
      <c r="L27" s="1" t="s">
        <v>226</v>
      </c>
      <c r="M27" s="52"/>
      <c r="N27" s="1" t="s">
        <v>117</v>
      </c>
      <c r="O27" s="1" t="s">
        <v>117</v>
      </c>
      <c r="P27" s="1" t="s">
        <v>114</v>
      </c>
      <c r="Q27" s="47">
        <v>43718</v>
      </c>
      <c r="R27" s="46">
        <v>43739</v>
      </c>
      <c r="S27" s="46">
        <v>43718</v>
      </c>
      <c r="T27" s="48">
        <v>21</v>
      </c>
      <c r="U27" s="49">
        <v>0</v>
      </c>
      <c r="V27" s="50"/>
      <c r="W27" s="1" t="s">
        <v>257</v>
      </c>
      <c r="X27" s="1" t="s">
        <v>190</v>
      </c>
      <c r="Y27" s="1" t="s">
        <v>2073</v>
      </c>
      <c r="Z27" s="1"/>
      <c r="AA27" s="1"/>
      <c r="AB27" s="1" t="s">
        <v>1308</v>
      </c>
    </row>
    <row r="28" spans="1:28" ht="409.5" hidden="1">
      <c r="A28" s="39" t="str">
        <f t="shared" si="0"/>
        <v>4. L.</v>
      </c>
      <c r="B28" s="39" t="str">
        <f t="shared" si="1"/>
        <v>1.10</v>
      </c>
      <c r="C28" s="1">
        <v>138</v>
      </c>
      <c r="D28" s="46">
        <v>43718</v>
      </c>
      <c r="E28" s="1" t="s">
        <v>2074</v>
      </c>
      <c r="F28" s="1" t="s">
        <v>260</v>
      </c>
      <c r="G28" s="1" t="s">
        <v>261</v>
      </c>
      <c r="H28" s="1" t="s">
        <v>114</v>
      </c>
      <c r="I28" s="1" t="s">
        <v>75</v>
      </c>
      <c r="J28" s="1" t="s">
        <v>115</v>
      </c>
      <c r="K28" s="1" t="s">
        <v>116</v>
      </c>
      <c r="L28" s="1" t="s">
        <v>226</v>
      </c>
      <c r="M28" s="52"/>
      <c r="N28" s="1" t="s">
        <v>117</v>
      </c>
      <c r="O28" s="1" t="s">
        <v>117</v>
      </c>
      <c r="P28" s="1" t="s">
        <v>114</v>
      </c>
      <c r="Q28" s="47">
        <v>43718</v>
      </c>
      <c r="R28" s="46">
        <v>43739</v>
      </c>
      <c r="S28" s="46">
        <v>43718</v>
      </c>
      <c r="T28" s="48">
        <v>21</v>
      </c>
      <c r="U28" s="49">
        <v>0</v>
      </c>
      <c r="V28" s="50"/>
      <c r="W28" s="1" t="s">
        <v>257</v>
      </c>
      <c r="X28" s="1" t="s">
        <v>190</v>
      </c>
      <c r="Y28" s="1" t="s">
        <v>2075</v>
      </c>
      <c r="Z28" s="1"/>
      <c r="AA28" s="1"/>
      <c r="AB28" s="1" t="s">
        <v>1308</v>
      </c>
    </row>
    <row r="29" spans="1:28" ht="348.75" hidden="1">
      <c r="A29" s="39" t="str">
        <f t="shared" si="0"/>
        <v>3. K.</v>
      </c>
      <c r="B29" s="39" t="str">
        <f t="shared" si="1"/>
        <v>1.10</v>
      </c>
      <c r="C29" s="1">
        <v>139</v>
      </c>
      <c r="D29" s="46">
        <v>43718</v>
      </c>
      <c r="E29" s="52" t="s">
        <v>259</v>
      </c>
      <c r="F29" s="1" t="s">
        <v>260</v>
      </c>
      <c r="G29" s="1" t="s">
        <v>269</v>
      </c>
      <c r="H29" s="1" t="s">
        <v>114</v>
      </c>
      <c r="I29" s="1" t="s">
        <v>75</v>
      </c>
      <c r="J29" s="1" t="s">
        <v>183</v>
      </c>
      <c r="K29" s="1" t="s">
        <v>192</v>
      </c>
      <c r="L29" s="1" t="s">
        <v>268</v>
      </c>
      <c r="M29" s="52"/>
      <c r="N29" s="1" t="s">
        <v>117</v>
      </c>
      <c r="O29" s="1" t="s">
        <v>117</v>
      </c>
      <c r="P29" s="1"/>
      <c r="Q29" s="47">
        <v>43718</v>
      </c>
      <c r="R29" s="46">
        <v>43739</v>
      </c>
      <c r="S29" s="46">
        <v>43718</v>
      </c>
      <c r="T29" s="48">
        <v>21</v>
      </c>
      <c r="U29" s="49">
        <v>0</v>
      </c>
      <c r="V29" s="50"/>
      <c r="W29" s="1" t="s">
        <v>257</v>
      </c>
      <c r="X29" s="1" t="s">
        <v>190</v>
      </c>
      <c r="Y29" s="1" t="s">
        <v>2076</v>
      </c>
      <c r="Z29" s="1" t="s">
        <v>121</v>
      </c>
      <c r="AA29" s="1" t="s">
        <v>2077</v>
      </c>
      <c r="AB29" s="1" t="s">
        <v>326</v>
      </c>
    </row>
    <row r="30" spans="1:28" ht="315" hidden="1">
      <c r="A30" s="39" t="str">
        <f t="shared" si="0"/>
        <v>3. J.</v>
      </c>
      <c r="B30" s="39" t="str">
        <f t="shared" si="1"/>
        <v>1.10</v>
      </c>
      <c r="C30" s="1">
        <v>140</v>
      </c>
      <c r="D30" s="46">
        <v>43718</v>
      </c>
      <c r="E30" s="1" t="s">
        <v>266</v>
      </c>
      <c r="F30" s="1" t="s">
        <v>262</v>
      </c>
      <c r="G30" s="1" t="s">
        <v>267</v>
      </c>
      <c r="H30" s="1" t="s">
        <v>114</v>
      </c>
      <c r="I30" s="1" t="s">
        <v>75</v>
      </c>
      <c r="J30" s="1" t="s">
        <v>183</v>
      </c>
      <c r="K30" s="1" t="s">
        <v>182</v>
      </c>
      <c r="L30" s="1" t="s">
        <v>217</v>
      </c>
      <c r="M30" s="52"/>
      <c r="N30" s="1" t="s">
        <v>117</v>
      </c>
      <c r="O30" s="1" t="s">
        <v>117</v>
      </c>
      <c r="P30" s="1"/>
      <c r="Q30" s="47">
        <v>43718</v>
      </c>
      <c r="R30" s="46">
        <v>43739</v>
      </c>
      <c r="S30" s="46">
        <v>43718</v>
      </c>
      <c r="T30" s="48">
        <v>21</v>
      </c>
      <c r="U30" s="49">
        <v>0</v>
      </c>
      <c r="V30" s="50"/>
      <c r="W30" s="1" t="s">
        <v>257</v>
      </c>
      <c r="X30" s="1" t="s">
        <v>190</v>
      </c>
      <c r="Y30" s="1" t="s">
        <v>2078</v>
      </c>
      <c r="Z30" s="1" t="s">
        <v>143</v>
      </c>
      <c r="AA30" s="1"/>
      <c r="AB30" s="1" t="s">
        <v>321</v>
      </c>
    </row>
    <row r="31" spans="1:28" ht="326.25">
      <c r="A31" s="39" t="str">
        <f t="shared" si="0"/>
        <v>2. H.</v>
      </c>
      <c r="B31" s="39" t="str">
        <f t="shared" si="1"/>
        <v>2.10</v>
      </c>
      <c r="C31" s="1">
        <v>141</v>
      </c>
      <c r="D31" s="46">
        <v>43719</v>
      </c>
      <c r="E31" s="1" t="s">
        <v>2079</v>
      </c>
      <c r="F31" s="1" t="s">
        <v>262</v>
      </c>
      <c r="G31" s="1" t="s">
        <v>265</v>
      </c>
      <c r="H31" s="1">
        <v>7</v>
      </c>
      <c r="I31" s="1" t="s">
        <v>75</v>
      </c>
      <c r="J31" s="1" t="s">
        <v>76</v>
      </c>
      <c r="K31" s="1" t="s">
        <v>77</v>
      </c>
      <c r="L31" s="1" t="s">
        <v>239</v>
      </c>
      <c r="M31" s="52" t="s">
        <v>534</v>
      </c>
      <c r="N31" s="1" t="s">
        <v>83</v>
      </c>
      <c r="O31" s="1" t="s">
        <v>83</v>
      </c>
      <c r="P31" s="1" t="s">
        <v>2080</v>
      </c>
      <c r="Q31" s="47">
        <v>43719</v>
      </c>
      <c r="R31" s="46">
        <v>43740</v>
      </c>
      <c r="S31" s="46">
        <v>43719</v>
      </c>
      <c r="T31" s="48">
        <v>21</v>
      </c>
      <c r="U31" s="49">
        <v>0</v>
      </c>
      <c r="V31" s="50" t="s">
        <v>84</v>
      </c>
      <c r="W31" s="1" t="s">
        <v>257</v>
      </c>
      <c r="X31" s="1" t="s">
        <v>190</v>
      </c>
      <c r="Y31" s="1" t="s">
        <v>2081</v>
      </c>
      <c r="Z31" s="1"/>
      <c r="AA31" s="1"/>
      <c r="AB31" s="1" t="s">
        <v>321</v>
      </c>
    </row>
    <row r="32" spans="1:28" ht="168.75" hidden="1">
      <c r="A32" s="39" t="str">
        <f t="shared" si="0"/>
        <v>6. W.</v>
      </c>
      <c r="B32" s="39" t="str">
        <f t="shared" si="1"/>
        <v>2.10</v>
      </c>
      <c r="C32" s="1">
        <v>142</v>
      </c>
      <c r="D32" s="46">
        <v>43719</v>
      </c>
      <c r="E32" s="1" t="s">
        <v>2082</v>
      </c>
      <c r="F32" s="1" t="s">
        <v>361</v>
      </c>
      <c r="G32" s="1" t="s">
        <v>2083</v>
      </c>
      <c r="H32" s="1" t="s">
        <v>114</v>
      </c>
      <c r="I32" s="1" t="s">
        <v>75</v>
      </c>
      <c r="J32" s="1" t="s">
        <v>100</v>
      </c>
      <c r="K32" s="1" t="s">
        <v>187</v>
      </c>
      <c r="L32" s="1" t="s">
        <v>254</v>
      </c>
      <c r="M32" s="52"/>
      <c r="N32" s="1" t="s">
        <v>117</v>
      </c>
      <c r="O32" s="1" t="s">
        <v>117</v>
      </c>
      <c r="P32" s="1"/>
      <c r="Q32" s="47">
        <v>43719</v>
      </c>
      <c r="R32" s="46">
        <v>43740</v>
      </c>
      <c r="S32" s="46">
        <v>43719</v>
      </c>
      <c r="T32" s="48">
        <v>21</v>
      </c>
      <c r="U32" s="49">
        <v>0</v>
      </c>
      <c r="V32" s="50"/>
      <c r="W32" s="1" t="s">
        <v>2084</v>
      </c>
      <c r="X32" s="1" t="s">
        <v>2085</v>
      </c>
      <c r="Y32" s="1" t="s">
        <v>2086</v>
      </c>
      <c r="Z32" s="1"/>
      <c r="AA32" s="1"/>
      <c r="AB32" s="1" t="s">
        <v>326</v>
      </c>
    </row>
    <row r="33" spans="1:28" ht="360">
      <c r="A33" s="39" t="str">
        <f t="shared" si="0"/>
        <v>4. L.</v>
      </c>
      <c r="B33" s="39" t="str">
        <f t="shared" si="1"/>
        <v>2.10</v>
      </c>
      <c r="C33" s="1">
        <v>143</v>
      </c>
      <c r="D33" s="46">
        <v>43719</v>
      </c>
      <c r="E33" s="1" t="s">
        <v>2087</v>
      </c>
      <c r="F33" s="1" t="s">
        <v>262</v>
      </c>
      <c r="G33" s="1" t="s">
        <v>265</v>
      </c>
      <c r="H33" s="1">
        <v>2</v>
      </c>
      <c r="I33" s="1" t="s">
        <v>75</v>
      </c>
      <c r="J33" s="1" t="s">
        <v>115</v>
      </c>
      <c r="K33" s="1" t="s">
        <v>116</v>
      </c>
      <c r="L33" s="1" t="s">
        <v>226</v>
      </c>
      <c r="M33" s="52" t="s">
        <v>534</v>
      </c>
      <c r="N33" s="1" t="s">
        <v>83</v>
      </c>
      <c r="O33" s="1" t="s">
        <v>83</v>
      </c>
      <c r="P33" s="1" t="s">
        <v>2088</v>
      </c>
      <c r="Q33" s="47">
        <v>43719</v>
      </c>
      <c r="R33" s="46">
        <v>43740</v>
      </c>
      <c r="S33" s="46">
        <v>43721</v>
      </c>
      <c r="T33" s="48">
        <v>21</v>
      </c>
      <c r="U33" s="49">
        <v>2</v>
      </c>
      <c r="V33" s="50" t="s">
        <v>84</v>
      </c>
      <c r="W33" s="1" t="s">
        <v>2089</v>
      </c>
      <c r="X33" s="1" t="s">
        <v>2090</v>
      </c>
      <c r="Y33" s="1" t="s">
        <v>2091</v>
      </c>
      <c r="Z33" s="1"/>
      <c r="AA33" s="1"/>
      <c r="AB33" s="1" t="s">
        <v>321</v>
      </c>
    </row>
    <row r="34" spans="1:28" ht="409.5">
      <c r="A34" s="39" t="str">
        <f t="shared" si="0"/>
        <v>4. L.</v>
      </c>
      <c r="B34" s="39" t="str">
        <f t="shared" si="1"/>
        <v>2.10</v>
      </c>
      <c r="C34" s="1">
        <v>144</v>
      </c>
      <c r="D34" s="46">
        <v>43719</v>
      </c>
      <c r="E34" s="1" t="s">
        <v>2092</v>
      </c>
      <c r="F34" s="1" t="s">
        <v>260</v>
      </c>
      <c r="G34" s="1" t="s">
        <v>2093</v>
      </c>
      <c r="H34" s="1">
        <v>1</v>
      </c>
      <c r="I34" s="1" t="s">
        <v>75</v>
      </c>
      <c r="J34" s="1" t="s">
        <v>115</v>
      </c>
      <c r="K34" s="1" t="s">
        <v>116</v>
      </c>
      <c r="L34" s="1" t="s">
        <v>226</v>
      </c>
      <c r="M34" s="52" t="s">
        <v>1179</v>
      </c>
      <c r="N34" s="1" t="s">
        <v>83</v>
      </c>
      <c r="O34" s="1" t="s">
        <v>83</v>
      </c>
      <c r="P34" s="1" t="s">
        <v>2094</v>
      </c>
      <c r="Q34" s="47">
        <v>43719</v>
      </c>
      <c r="R34" s="46">
        <v>43740</v>
      </c>
      <c r="S34" s="46">
        <v>43724</v>
      </c>
      <c r="T34" s="48">
        <v>21</v>
      </c>
      <c r="U34" s="49">
        <v>5</v>
      </c>
      <c r="V34" s="50" t="s">
        <v>84</v>
      </c>
      <c r="W34" s="1" t="s">
        <v>2089</v>
      </c>
      <c r="X34" s="1" t="s">
        <v>2090</v>
      </c>
      <c r="Y34" s="1" t="s">
        <v>2095</v>
      </c>
      <c r="Z34" s="1"/>
      <c r="AA34" s="1"/>
      <c r="AB34" s="1" t="s">
        <v>1308</v>
      </c>
    </row>
    <row r="35" spans="1:28" ht="236.25" hidden="1">
      <c r="A35" s="39" t="str">
        <f t="shared" si="0"/>
        <v>5. V.</v>
      </c>
      <c r="B35" s="39" t="str">
        <f t="shared" si="1"/>
        <v>3.10</v>
      </c>
      <c r="C35" s="1">
        <v>145</v>
      </c>
      <c r="D35" s="46">
        <v>43720</v>
      </c>
      <c r="E35" s="52" t="s">
        <v>259</v>
      </c>
      <c r="F35" s="1" t="s">
        <v>260</v>
      </c>
      <c r="G35" s="1" t="s">
        <v>269</v>
      </c>
      <c r="H35" s="1" t="s">
        <v>114</v>
      </c>
      <c r="I35" s="1" t="s">
        <v>75</v>
      </c>
      <c r="J35" s="1" t="s">
        <v>174</v>
      </c>
      <c r="K35" s="1" t="s">
        <v>185</v>
      </c>
      <c r="L35" s="1" t="s">
        <v>231</v>
      </c>
      <c r="M35" s="52"/>
      <c r="N35" s="1" t="s">
        <v>117</v>
      </c>
      <c r="O35" s="1" t="s">
        <v>117</v>
      </c>
      <c r="P35" s="1" t="s">
        <v>114</v>
      </c>
      <c r="Q35" s="47">
        <v>43720</v>
      </c>
      <c r="R35" s="46">
        <v>43741</v>
      </c>
      <c r="S35" s="46">
        <v>43724</v>
      </c>
      <c r="T35" s="48">
        <v>21</v>
      </c>
      <c r="U35" s="49">
        <v>4</v>
      </c>
      <c r="V35" s="50"/>
      <c r="W35" s="1" t="s">
        <v>2089</v>
      </c>
      <c r="X35" s="1" t="s">
        <v>190</v>
      </c>
      <c r="Y35" s="1" t="s">
        <v>2096</v>
      </c>
      <c r="Z35" s="1"/>
      <c r="AA35" s="1"/>
      <c r="AB35" s="1" t="s">
        <v>321</v>
      </c>
    </row>
    <row r="36" spans="1:28" ht="146.25" hidden="1">
      <c r="A36" s="39" t="str">
        <f t="shared" si="0"/>
        <v>6. W.</v>
      </c>
      <c r="B36" s="39" t="str">
        <f t="shared" si="1"/>
        <v>3.10</v>
      </c>
      <c r="C36" s="1">
        <v>146</v>
      </c>
      <c r="D36" s="46">
        <v>43720</v>
      </c>
      <c r="E36" s="1" t="s">
        <v>2097</v>
      </c>
      <c r="F36" s="1" t="s">
        <v>504</v>
      </c>
      <c r="G36" s="1" t="s">
        <v>1813</v>
      </c>
      <c r="H36" s="1" t="s">
        <v>114</v>
      </c>
      <c r="I36" s="1" t="s">
        <v>75</v>
      </c>
      <c r="J36" s="1" t="s">
        <v>100</v>
      </c>
      <c r="K36" s="1" t="s">
        <v>187</v>
      </c>
      <c r="L36" s="1" t="s">
        <v>254</v>
      </c>
      <c r="M36" s="52"/>
      <c r="N36" s="1" t="s">
        <v>117</v>
      </c>
      <c r="O36" s="1" t="s">
        <v>117</v>
      </c>
      <c r="P36" s="1" t="s">
        <v>114</v>
      </c>
      <c r="Q36" s="47">
        <v>43720</v>
      </c>
      <c r="R36" s="46">
        <v>43741</v>
      </c>
      <c r="S36" s="46">
        <v>43724</v>
      </c>
      <c r="T36" s="48">
        <v>21</v>
      </c>
      <c r="U36" s="49">
        <v>4</v>
      </c>
      <c r="V36" s="50"/>
      <c r="W36" s="1" t="s">
        <v>2098</v>
      </c>
      <c r="X36" s="1" t="s">
        <v>2099</v>
      </c>
      <c r="Y36" s="1" t="s">
        <v>2100</v>
      </c>
      <c r="Z36" s="1"/>
      <c r="AA36" s="1"/>
      <c r="AB36" s="1" t="s">
        <v>326</v>
      </c>
    </row>
    <row r="37" spans="1:28" ht="247.5" hidden="1">
      <c r="A37" s="39" t="str">
        <f t="shared" si="0"/>
        <v>1. I.</v>
      </c>
      <c r="B37" s="39" t="str">
        <f t="shared" si="1"/>
        <v>3.10</v>
      </c>
      <c r="C37" s="1">
        <v>147</v>
      </c>
      <c r="D37" s="46">
        <v>43720</v>
      </c>
      <c r="E37" s="1" t="s">
        <v>2101</v>
      </c>
      <c r="F37" s="1" t="s">
        <v>260</v>
      </c>
      <c r="G37" s="1" t="s">
        <v>269</v>
      </c>
      <c r="H37" s="1">
        <v>1</v>
      </c>
      <c r="I37" s="1" t="s">
        <v>75</v>
      </c>
      <c r="J37" s="1" t="s">
        <v>87</v>
      </c>
      <c r="K37" s="1" t="s">
        <v>88</v>
      </c>
      <c r="L37" s="1" t="s">
        <v>279</v>
      </c>
      <c r="M37" s="52"/>
      <c r="N37" s="1" t="s">
        <v>117</v>
      </c>
      <c r="O37" s="1" t="s">
        <v>117</v>
      </c>
      <c r="P37" s="1" t="s">
        <v>114</v>
      </c>
      <c r="Q37" s="47">
        <v>43720</v>
      </c>
      <c r="R37" s="46">
        <v>43741</v>
      </c>
      <c r="S37" s="46">
        <v>43724</v>
      </c>
      <c r="T37" s="48">
        <v>21</v>
      </c>
      <c r="U37" s="49">
        <v>4</v>
      </c>
      <c r="V37" s="50"/>
      <c r="W37" s="1" t="s">
        <v>257</v>
      </c>
      <c r="X37" s="1" t="s">
        <v>190</v>
      </c>
      <c r="Y37" s="1" t="s">
        <v>2102</v>
      </c>
      <c r="Z37" s="1"/>
      <c r="AA37" s="1"/>
      <c r="AB37" s="1" t="s">
        <v>321</v>
      </c>
    </row>
    <row r="38" spans="1:28" ht="101.25" hidden="1">
      <c r="A38" s="39" t="str">
        <f t="shared" si="0"/>
        <v>1. G.</v>
      </c>
      <c r="B38" s="39" t="str">
        <f t="shared" si="1"/>
        <v>4.10</v>
      </c>
      <c r="C38" s="1">
        <v>148</v>
      </c>
      <c r="D38" s="46">
        <v>43721</v>
      </c>
      <c r="E38" s="1" t="s">
        <v>2103</v>
      </c>
      <c r="F38" s="1" t="s">
        <v>401</v>
      </c>
      <c r="G38" s="1" t="s">
        <v>2104</v>
      </c>
      <c r="H38" s="1" t="s">
        <v>114</v>
      </c>
      <c r="I38" s="1" t="s">
        <v>75</v>
      </c>
      <c r="J38" s="1" t="s">
        <v>87</v>
      </c>
      <c r="K38" s="1" t="s">
        <v>105</v>
      </c>
      <c r="L38" s="1" t="s">
        <v>238</v>
      </c>
      <c r="M38" s="52"/>
      <c r="N38" s="1" t="s">
        <v>117</v>
      </c>
      <c r="O38" s="1" t="s">
        <v>117</v>
      </c>
      <c r="P38" s="1" t="s">
        <v>114</v>
      </c>
      <c r="Q38" s="47">
        <v>43721</v>
      </c>
      <c r="R38" s="46">
        <v>43742</v>
      </c>
      <c r="S38" s="46">
        <v>43721</v>
      </c>
      <c r="T38" s="48">
        <v>21</v>
      </c>
      <c r="U38" s="49">
        <v>0</v>
      </c>
      <c r="V38" s="50"/>
      <c r="W38" s="1" t="s">
        <v>277</v>
      </c>
      <c r="X38" s="1" t="s">
        <v>2099</v>
      </c>
      <c r="Y38" s="1" t="s">
        <v>2105</v>
      </c>
      <c r="Z38" s="1"/>
      <c r="AA38" s="1"/>
      <c r="AB38" s="1" t="s">
        <v>326</v>
      </c>
    </row>
    <row r="39" spans="1:28" ht="326.25" hidden="1">
      <c r="A39" s="39" t="str">
        <f t="shared" si="0"/>
        <v>1. H.</v>
      </c>
      <c r="B39" s="39" t="str">
        <f t="shared" si="1"/>
        <v>4.10</v>
      </c>
      <c r="C39" s="1">
        <v>149</v>
      </c>
      <c r="D39" s="46">
        <v>43721</v>
      </c>
      <c r="E39" s="1" t="s">
        <v>2106</v>
      </c>
      <c r="F39" s="1" t="s">
        <v>260</v>
      </c>
      <c r="G39" s="1" t="s">
        <v>269</v>
      </c>
      <c r="H39" s="1">
        <v>28</v>
      </c>
      <c r="I39" s="1" t="s">
        <v>75</v>
      </c>
      <c r="J39" s="1" t="s">
        <v>76</v>
      </c>
      <c r="K39" s="1" t="s">
        <v>480</v>
      </c>
      <c r="L39" s="1" t="s">
        <v>239</v>
      </c>
      <c r="M39" s="52"/>
      <c r="N39" s="1" t="s">
        <v>117</v>
      </c>
      <c r="O39" s="1" t="s">
        <v>117</v>
      </c>
      <c r="P39" s="1" t="s">
        <v>114</v>
      </c>
      <c r="Q39" s="47">
        <v>43721</v>
      </c>
      <c r="R39" s="46">
        <v>43742</v>
      </c>
      <c r="S39" s="46">
        <v>43721</v>
      </c>
      <c r="T39" s="48">
        <v>21</v>
      </c>
      <c r="U39" s="49">
        <v>0</v>
      </c>
      <c r="V39" s="50"/>
      <c r="W39" s="1" t="s">
        <v>2107</v>
      </c>
      <c r="X39" s="1" t="s">
        <v>2108</v>
      </c>
      <c r="Y39" s="1" t="s">
        <v>2109</v>
      </c>
      <c r="Z39" s="1"/>
      <c r="AA39" s="1"/>
      <c r="AB39" s="1" t="s">
        <v>321</v>
      </c>
    </row>
    <row r="40" spans="1:28" ht="135" hidden="1">
      <c r="A40" s="39" t="str">
        <f t="shared" si="0"/>
        <v>6. R.</v>
      </c>
      <c r="B40" s="39" t="str">
        <f t="shared" si="1"/>
        <v>7.10</v>
      </c>
      <c r="C40" s="1">
        <v>150</v>
      </c>
      <c r="D40" s="46">
        <v>43724</v>
      </c>
      <c r="E40" s="52" t="s">
        <v>259</v>
      </c>
      <c r="F40" s="1" t="s">
        <v>260</v>
      </c>
      <c r="G40" s="1" t="s">
        <v>269</v>
      </c>
      <c r="H40" s="1" t="s">
        <v>114</v>
      </c>
      <c r="I40" s="1" t="s">
        <v>75</v>
      </c>
      <c r="J40" s="1" t="s">
        <v>100</v>
      </c>
      <c r="K40" s="1" t="s">
        <v>187</v>
      </c>
      <c r="L40" s="1" t="s">
        <v>223</v>
      </c>
      <c r="M40" s="52"/>
      <c r="N40" s="1" t="s">
        <v>117</v>
      </c>
      <c r="O40" s="1" t="s">
        <v>117</v>
      </c>
      <c r="P40" s="1" t="s">
        <v>114</v>
      </c>
      <c r="Q40" s="47">
        <v>43724</v>
      </c>
      <c r="R40" s="46">
        <v>43745</v>
      </c>
      <c r="S40" s="46">
        <v>43724</v>
      </c>
      <c r="T40" s="48">
        <v>21</v>
      </c>
      <c r="U40" s="49">
        <v>0</v>
      </c>
      <c r="V40" s="50"/>
      <c r="W40" s="1" t="s">
        <v>257</v>
      </c>
      <c r="X40" s="1" t="s">
        <v>2028</v>
      </c>
      <c r="Y40" s="1" t="s">
        <v>2029</v>
      </c>
      <c r="Z40" s="1"/>
      <c r="AA40" s="1"/>
      <c r="AB40" s="1" t="s">
        <v>1308</v>
      </c>
    </row>
    <row r="41" spans="1:28" ht="146.25" hidden="1">
      <c r="A41" s="39" t="str">
        <f t="shared" si="0"/>
        <v>6. P.</v>
      </c>
      <c r="B41" s="39" t="str">
        <f t="shared" si="1"/>
        <v>7.10</v>
      </c>
      <c r="C41" s="1">
        <v>151</v>
      </c>
      <c r="D41" s="46">
        <v>43724</v>
      </c>
      <c r="E41" s="52" t="s">
        <v>259</v>
      </c>
      <c r="F41" s="1" t="s">
        <v>260</v>
      </c>
      <c r="G41" s="1" t="s">
        <v>269</v>
      </c>
      <c r="H41" s="1" t="s">
        <v>114</v>
      </c>
      <c r="I41" s="1" t="s">
        <v>75</v>
      </c>
      <c r="J41" s="1" t="s">
        <v>100</v>
      </c>
      <c r="K41" s="1" t="s">
        <v>187</v>
      </c>
      <c r="L41" s="1" t="s">
        <v>225</v>
      </c>
      <c r="M41" s="52"/>
      <c r="N41" s="1" t="s">
        <v>117</v>
      </c>
      <c r="O41" s="1" t="s">
        <v>117</v>
      </c>
      <c r="P41" s="1" t="s">
        <v>114</v>
      </c>
      <c r="Q41" s="47">
        <v>43724</v>
      </c>
      <c r="R41" s="46">
        <v>43745</v>
      </c>
      <c r="S41" s="46">
        <v>43724</v>
      </c>
      <c r="T41" s="48">
        <v>21</v>
      </c>
      <c r="U41" s="49">
        <v>0</v>
      </c>
      <c r="V41" s="50"/>
      <c r="W41" s="1" t="s">
        <v>257</v>
      </c>
      <c r="X41" s="1" t="s">
        <v>270</v>
      </c>
      <c r="Y41" s="1" t="s">
        <v>276</v>
      </c>
      <c r="Z41" s="1"/>
      <c r="AA41" s="1"/>
      <c r="AB41" s="1" t="s">
        <v>1308</v>
      </c>
    </row>
    <row r="42" spans="1:28" ht="135" hidden="1">
      <c r="A42" s="39" t="str">
        <f t="shared" si="0"/>
        <v>2. J.</v>
      </c>
      <c r="B42" s="39" t="str">
        <f t="shared" si="1"/>
        <v>7.10</v>
      </c>
      <c r="C42" s="1">
        <v>152</v>
      </c>
      <c r="D42" s="46">
        <v>43724</v>
      </c>
      <c r="E42" s="52" t="s">
        <v>259</v>
      </c>
      <c r="F42" s="1" t="s">
        <v>260</v>
      </c>
      <c r="G42" s="1" t="s">
        <v>269</v>
      </c>
      <c r="H42" s="1" t="s">
        <v>114</v>
      </c>
      <c r="I42" s="1" t="s">
        <v>75</v>
      </c>
      <c r="J42" s="1" t="s">
        <v>76</v>
      </c>
      <c r="K42" s="1" t="s">
        <v>89</v>
      </c>
      <c r="L42" s="1" t="s">
        <v>217</v>
      </c>
      <c r="M42" s="52"/>
      <c r="N42" s="1" t="s">
        <v>117</v>
      </c>
      <c r="O42" s="1" t="s">
        <v>117</v>
      </c>
      <c r="P42" s="1" t="s">
        <v>114</v>
      </c>
      <c r="Q42" s="47">
        <v>43724</v>
      </c>
      <c r="R42" s="46">
        <v>43745</v>
      </c>
      <c r="S42" s="46">
        <v>43724</v>
      </c>
      <c r="T42" s="48">
        <v>21</v>
      </c>
      <c r="U42" s="49">
        <v>0</v>
      </c>
      <c r="V42" s="50"/>
      <c r="W42" s="1" t="s">
        <v>257</v>
      </c>
      <c r="X42" s="1" t="s">
        <v>190</v>
      </c>
      <c r="Y42" s="1" t="s">
        <v>2110</v>
      </c>
      <c r="Z42" s="1" t="s">
        <v>121</v>
      </c>
      <c r="AA42" s="1" t="s">
        <v>2111</v>
      </c>
      <c r="AB42" s="1" t="s">
        <v>1308</v>
      </c>
    </row>
    <row r="43" spans="1:28" ht="90" hidden="1">
      <c r="A43" s="39" t="str">
        <f t="shared" si="0"/>
        <v>6. U.</v>
      </c>
      <c r="B43" s="39" t="str">
        <f t="shared" si="1"/>
        <v>8.10</v>
      </c>
      <c r="C43" s="1">
        <v>153</v>
      </c>
      <c r="D43" s="46">
        <v>43725</v>
      </c>
      <c r="E43" s="1" t="s">
        <v>2112</v>
      </c>
      <c r="F43" s="1" t="s">
        <v>198</v>
      </c>
      <c r="G43" s="1" t="s">
        <v>460</v>
      </c>
      <c r="H43" s="1" t="s">
        <v>114</v>
      </c>
      <c r="I43" s="1" t="s">
        <v>75</v>
      </c>
      <c r="J43" s="1" t="s">
        <v>100</v>
      </c>
      <c r="K43" s="1" t="s">
        <v>187</v>
      </c>
      <c r="L43" s="1" t="s">
        <v>250</v>
      </c>
      <c r="M43" s="52"/>
      <c r="N43" s="1" t="s">
        <v>117</v>
      </c>
      <c r="O43" s="1" t="s">
        <v>117</v>
      </c>
      <c r="P43" s="1" t="s">
        <v>114</v>
      </c>
      <c r="Q43" s="47">
        <v>43725</v>
      </c>
      <c r="R43" s="46">
        <v>43746</v>
      </c>
      <c r="S43" s="46">
        <v>43725</v>
      </c>
      <c r="T43" s="48">
        <v>21</v>
      </c>
      <c r="U43" s="49">
        <v>0</v>
      </c>
      <c r="V43" s="50"/>
      <c r="W43" s="1" t="s">
        <v>2113</v>
      </c>
      <c r="X43" s="1" t="s">
        <v>274</v>
      </c>
      <c r="Y43" s="1" t="s">
        <v>2114</v>
      </c>
      <c r="Z43" s="1"/>
      <c r="AA43" s="1"/>
      <c r="AB43" s="1" t="s">
        <v>1308</v>
      </c>
    </row>
    <row r="44" spans="1:28" ht="292.5" hidden="1">
      <c r="A44" s="39" t="str">
        <f t="shared" si="0"/>
        <v>2. G.</v>
      </c>
      <c r="B44" s="39" t="str">
        <f t="shared" si="1"/>
        <v>8.10</v>
      </c>
      <c r="C44" s="1">
        <v>154</v>
      </c>
      <c r="D44" s="46">
        <v>43725</v>
      </c>
      <c r="E44" s="1" t="s">
        <v>2115</v>
      </c>
      <c r="F44" s="1" t="s">
        <v>258</v>
      </c>
      <c r="G44" s="1" t="s">
        <v>2116</v>
      </c>
      <c r="H44" s="1">
        <v>157</v>
      </c>
      <c r="I44" s="1" t="s">
        <v>75</v>
      </c>
      <c r="J44" s="1" t="s">
        <v>76</v>
      </c>
      <c r="K44" s="1" t="s">
        <v>77</v>
      </c>
      <c r="L44" s="1" t="s">
        <v>238</v>
      </c>
      <c r="M44" s="52"/>
      <c r="N44" s="1" t="s">
        <v>117</v>
      </c>
      <c r="O44" s="1" t="s">
        <v>117</v>
      </c>
      <c r="P44" s="1" t="s">
        <v>114</v>
      </c>
      <c r="Q44" s="47">
        <v>43725</v>
      </c>
      <c r="R44" s="46">
        <v>43746</v>
      </c>
      <c r="S44" s="46">
        <v>43725</v>
      </c>
      <c r="T44" s="48">
        <v>21</v>
      </c>
      <c r="U44" s="49">
        <v>0</v>
      </c>
      <c r="V44" s="50"/>
      <c r="W44" s="1" t="s">
        <v>257</v>
      </c>
      <c r="X44" s="1" t="s">
        <v>274</v>
      </c>
      <c r="Y44" s="1" t="s">
        <v>2117</v>
      </c>
      <c r="Z44" s="1"/>
      <c r="AA44" s="1"/>
      <c r="AB44" s="1" t="s">
        <v>1308</v>
      </c>
    </row>
    <row r="45" spans="1:28" ht="258.75">
      <c r="A45" s="39" t="str">
        <f t="shared" si="0"/>
        <v>4. L.</v>
      </c>
      <c r="B45" s="39" t="str">
        <f t="shared" si="1"/>
        <v>8.10</v>
      </c>
      <c r="C45" s="1">
        <v>155</v>
      </c>
      <c r="D45" s="46">
        <v>43725</v>
      </c>
      <c r="E45" s="1" t="s">
        <v>2118</v>
      </c>
      <c r="F45" s="1" t="s">
        <v>262</v>
      </c>
      <c r="G45" s="1" t="s">
        <v>265</v>
      </c>
      <c r="H45" s="1" t="s">
        <v>468</v>
      </c>
      <c r="I45" s="1" t="s">
        <v>75</v>
      </c>
      <c r="J45" s="1" t="s">
        <v>115</v>
      </c>
      <c r="K45" s="1" t="s">
        <v>116</v>
      </c>
      <c r="L45" s="1" t="s">
        <v>226</v>
      </c>
      <c r="M45" s="52" t="s">
        <v>533</v>
      </c>
      <c r="N45" s="1" t="s">
        <v>83</v>
      </c>
      <c r="O45" s="1" t="s">
        <v>83</v>
      </c>
      <c r="P45" s="1" t="s">
        <v>2119</v>
      </c>
      <c r="Q45" s="47">
        <v>43725</v>
      </c>
      <c r="R45" s="46">
        <v>43746</v>
      </c>
      <c r="S45" s="46"/>
      <c r="T45" s="48">
        <v>21</v>
      </c>
      <c r="U45" s="49">
        <v>-43725</v>
      </c>
      <c r="V45" s="50" t="s">
        <v>84</v>
      </c>
      <c r="W45" s="1" t="s">
        <v>257</v>
      </c>
      <c r="X45" s="1" t="s">
        <v>190</v>
      </c>
      <c r="Y45" s="1" t="s">
        <v>2120</v>
      </c>
      <c r="Z45" s="1"/>
      <c r="AA45" s="1"/>
      <c r="AB45" s="1" t="s">
        <v>1308</v>
      </c>
    </row>
    <row r="46" spans="1:28" ht="258.75">
      <c r="A46" s="39" t="str">
        <f t="shared" si="0"/>
        <v>4. L.</v>
      </c>
      <c r="B46" s="39" t="str">
        <f t="shared" si="1"/>
        <v>8.10</v>
      </c>
      <c r="C46" s="1">
        <v>156</v>
      </c>
      <c r="D46" s="46">
        <v>43725</v>
      </c>
      <c r="E46" s="52" t="s">
        <v>2121</v>
      </c>
      <c r="F46" s="1" t="s">
        <v>262</v>
      </c>
      <c r="G46" s="1" t="s">
        <v>265</v>
      </c>
      <c r="H46" s="1" t="s">
        <v>468</v>
      </c>
      <c r="I46" s="1" t="s">
        <v>75</v>
      </c>
      <c r="J46" s="1" t="s">
        <v>115</v>
      </c>
      <c r="K46" s="1" t="s">
        <v>116</v>
      </c>
      <c r="L46" s="1" t="s">
        <v>226</v>
      </c>
      <c r="M46" s="52" t="s">
        <v>533</v>
      </c>
      <c r="N46" s="1" t="s">
        <v>83</v>
      </c>
      <c r="O46" s="1" t="s">
        <v>83</v>
      </c>
      <c r="P46" s="1" t="s">
        <v>2122</v>
      </c>
      <c r="Q46" s="47">
        <v>43725</v>
      </c>
      <c r="R46" s="46">
        <v>43746</v>
      </c>
      <c r="S46" s="46">
        <v>43726</v>
      </c>
      <c r="T46" s="48">
        <v>21</v>
      </c>
      <c r="U46" s="49">
        <v>1</v>
      </c>
      <c r="V46" s="50" t="s">
        <v>84</v>
      </c>
      <c r="W46" s="1" t="s">
        <v>257</v>
      </c>
      <c r="X46" s="1" t="s">
        <v>190</v>
      </c>
      <c r="Y46" s="1" t="s">
        <v>2120</v>
      </c>
      <c r="Z46" s="1"/>
      <c r="AA46" s="1"/>
      <c r="AB46" s="1" t="s">
        <v>1308</v>
      </c>
    </row>
    <row r="47" spans="1:28" ht="157.5" hidden="1">
      <c r="A47" s="39" t="str">
        <f t="shared" si="0"/>
        <v>5. V.</v>
      </c>
      <c r="B47" s="39" t="str">
        <f t="shared" si="1"/>
        <v>9.10</v>
      </c>
      <c r="C47" s="1">
        <v>157</v>
      </c>
      <c r="D47" s="46">
        <v>43726</v>
      </c>
      <c r="E47" s="52" t="s">
        <v>259</v>
      </c>
      <c r="F47" s="1" t="s">
        <v>260</v>
      </c>
      <c r="G47" s="1" t="s">
        <v>269</v>
      </c>
      <c r="H47" s="1" t="s">
        <v>114</v>
      </c>
      <c r="I47" s="1" t="s">
        <v>75</v>
      </c>
      <c r="J47" s="1" t="s">
        <v>174</v>
      </c>
      <c r="K47" s="1" t="s">
        <v>185</v>
      </c>
      <c r="L47" s="1" t="s">
        <v>231</v>
      </c>
      <c r="M47" s="52"/>
      <c r="N47" s="1" t="s">
        <v>117</v>
      </c>
      <c r="O47" s="1" t="s">
        <v>117</v>
      </c>
      <c r="P47" s="1" t="s">
        <v>114</v>
      </c>
      <c r="Q47" s="47">
        <v>43726</v>
      </c>
      <c r="R47" s="46">
        <v>43747</v>
      </c>
      <c r="S47" s="46">
        <v>43726</v>
      </c>
      <c r="T47" s="48">
        <v>21</v>
      </c>
      <c r="U47" s="49">
        <v>0</v>
      </c>
      <c r="V47" s="50"/>
      <c r="W47" s="1" t="s">
        <v>257</v>
      </c>
      <c r="X47" s="1" t="s">
        <v>190</v>
      </c>
      <c r="Y47" s="1" t="s">
        <v>2123</v>
      </c>
      <c r="Z47" s="1"/>
      <c r="AA47" s="1"/>
      <c r="AB47" s="1" t="s">
        <v>321</v>
      </c>
    </row>
    <row r="48" spans="1:28" ht="225" hidden="1">
      <c r="A48" s="39" t="str">
        <f t="shared" si="0"/>
        <v>3. J.</v>
      </c>
      <c r="B48" s="39" t="str">
        <f t="shared" si="1"/>
        <v>9.10</v>
      </c>
      <c r="C48" s="1">
        <v>158</v>
      </c>
      <c r="D48" s="46">
        <v>43726</v>
      </c>
      <c r="E48" s="1" t="s">
        <v>2124</v>
      </c>
      <c r="F48" s="1" t="s">
        <v>260</v>
      </c>
      <c r="G48" s="1" t="s">
        <v>261</v>
      </c>
      <c r="H48" s="1" t="s">
        <v>114</v>
      </c>
      <c r="I48" s="1" t="s">
        <v>75</v>
      </c>
      <c r="J48" s="1" t="s">
        <v>183</v>
      </c>
      <c r="K48" s="1" t="s">
        <v>182</v>
      </c>
      <c r="L48" s="1" t="s">
        <v>217</v>
      </c>
      <c r="M48" s="52"/>
      <c r="N48" s="1" t="s">
        <v>117</v>
      </c>
      <c r="O48" s="1" t="s">
        <v>117</v>
      </c>
      <c r="P48" s="1" t="s">
        <v>114</v>
      </c>
      <c r="Q48" s="47">
        <v>43726</v>
      </c>
      <c r="R48" s="46">
        <v>43747</v>
      </c>
      <c r="S48" s="46">
        <v>43726</v>
      </c>
      <c r="T48" s="48">
        <v>21</v>
      </c>
      <c r="U48" s="49">
        <v>0</v>
      </c>
      <c r="V48" s="50"/>
      <c r="W48" s="1" t="s">
        <v>257</v>
      </c>
      <c r="X48" s="1" t="s">
        <v>274</v>
      </c>
      <c r="Y48" s="1" t="s">
        <v>2125</v>
      </c>
      <c r="Z48" s="1"/>
      <c r="AA48" s="1"/>
      <c r="AB48" s="1" t="s">
        <v>321</v>
      </c>
    </row>
    <row r="49" spans="1:28" ht="157.5" hidden="1">
      <c r="A49" s="39" t="str">
        <f t="shared" si="0"/>
        <v>1. F.</v>
      </c>
      <c r="B49" s="39" t="str">
        <f t="shared" si="1"/>
        <v>9.10</v>
      </c>
      <c r="C49" s="1">
        <v>159</v>
      </c>
      <c r="D49" s="46">
        <v>43726</v>
      </c>
      <c r="E49" s="52" t="s">
        <v>259</v>
      </c>
      <c r="F49" s="1" t="s">
        <v>260</v>
      </c>
      <c r="G49" s="1" t="s">
        <v>269</v>
      </c>
      <c r="H49" s="1" t="s">
        <v>114</v>
      </c>
      <c r="I49" s="1" t="s">
        <v>75</v>
      </c>
      <c r="J49" s="1" t="s">
        <v>87</v>
      </c>
      <c r="K49" s="1" t="s">
        <v>88</v>
      </c>
      <c r="L49" s="1" t="s">
        <v>222</v>
      </c>
      <c r="M49" s="52"/>
      <c r="N49" s="1" t="s">
        <v>117</v>
      </c>
      <c r="O49" s="1" t="s">
        <v>117</v>
      </c>
      <c r="P49" s="1" t="s">
        <v>114</v>
      </c>
      <c r="Q49" s="47">
        <v>43726</v>
      </c>
      <c r="R49" s="46">
        <v>43747</v>
      </c>
      <c r="S49" s="46">
        <v>43726</v>
      </c>
      <c r="T49" s="48">
        <v>21</v>
      </c>
      <c r="U49" s="49">
        <v>0</v>
      </c>
      <c r="V49" s="50"/>
      <c r="W49" s="1" t="s">
        <v>257</v>
      </c>
      <c r="X49" s="1" t="s">
        <v>190</v>
      </c>
      <c r="Y49" s="1" t="s">
        <v>2126</v>
      </c>
      <c r="Z49" s="1"/>
      <c r="AA49" s="1"/>
      <c r="AB49" s="1" t="s">
        <v>1308</v>
      </c>
    </row>
    <row r="50" spans="1:28" ht="101.25" hidden="1">
      <c r="A50" s="39" t="str">
        <f t="shared" si="0"/>
        <v>1. F.</v>
      </c>
      <c r="B50" s="39" t="str">
        <f t="shared" si="1"/>
        <v>9.10</v>
      </c>
      <c r="C50" s="1">
        <v>160</v>
      </c>
      <c r="D50" s="46">
        <v>43726</v>
      </c>
      <c r="E50" s="52" t="s">
        <v>259</v>
      </c>
      <c r="F50" s="1" t="s">
        <v>260</v>
      </c>
      <c r="G50" s="1" t="s">
        <v>269</v>
      </c>
      <c r="H50" s="1" t="s">
        <v>114</v>
      </c>
      <c r="I50" s="1" t="s">
        <v>75</v>
      </c>
      <c r="J50" s="1" t="s">
        <v>87</v>
      </c>
      <c r="K50" s="1" t="s">
        <v>88</v>
      </c>
      <c r="L50" s="1" t="s">
        <v>222</v>
      </c>
      <c r="M50" s="52"/>
      <c r="N50" s="1" t="s">
        <v>117</v>
      </c>
      <c r="O50" s="1" t="s">
        <v>117</v>
      </c>
      <c r="P50" s="1" t="s">
        <v>114</v>
      </c>
      <c r="Q50" s="47">
        <v>43726</v>
      </c>
      <c r="R50" s="46">
        <v>43747</v>
      </c>
      <c r="S50" s="46">
        <v>43726</v>
      </c>
      <c r="T50" s="48">
        <v>21</v>
      </c>
      <c r="U50" s="49">
        <v>0</v>
      </c>
      <c r="V50" s="50"/>
      <c r="W50" s="1" t="s">
        <v>257</v>
      </c>
      <c r="X50" s="1" t="s">
        <v>190</v>
      </c>
      <c r="Y50" s="1" t="s">
        <v>2127</v>
      </c>
      <c r="Z50" s="1"/>
      <c r="AA50" s="1"/>
      <c r="AB50" s="1" t="s">
        <v>1308</v>
      </c>
    </row>
    <row r="51" spans="1:28" ht="337.5" hidden="1">
      <c r="A51" s="39" t="str">
        <f t="shared" si="0"/>
        <v>2. J.</v>
      </c>
      <c r="B51" s="39" t="str">
        <f t="shared" si="1"/>
        <v>10.10</v>
      </c>
      <c r="C51" s="1">
        <v>161</v>
      </c>
      <c r="D51" s="46">
        <v>43727</v>
      </c>
      <c r="E51" s="1" t="s">
        <v>2128</v>
      </c>
      <c r="F51" s="1" t="s">
        <v>86</v>
      </c>
      <c r="G51" s="1" t="s">
        <v>667</v>
      </c>
      <c r="H51" s="1" t="s">
        <v>114</v>
      </c>
      <c r="I51" s="1" t="s">
        <v>75</v>
      </c>
      <c r="J51" s="1" t="s">
        <v>76</v>
      </c>
      <c r="K51" s="1" t="s">
        <v>89</v>
      </c>
      <c r="L51" s="1" t="s">
        <v>217</v>
      </c>
      <c r="M51" s="52"/>
      <c r="N51" s="1" t="s">
        <v>117</v>
      </c>
      <c r="O51" s="1" t="s">
        <v>117</v>
      </c>
      <c r="P51" s="1" t="s">
        <v>114</v>
      </c>
      <c r="Q51" s="47">
        <v>43727</v>
      </c>
      <c r="R51" s="46">
        <v>43748</v>
      </c>
      <c r="S51" s="46">
        <v>43727</v>
      </c>
      <c r="T51" s="48">
        <v>21</v>
      </c>
      <c r="U51" s="49">
        <v>0</v>
      </c>
      <c r="V51" s="50"/>
      <c r="W51" s="1" t="s">
        <v>257</v>
      </c>
      <c r="X51" s="1" t="s">
        <v>190</v>
      </c>
      <c r="Y51" s="1" t="s">
        <v>2129</v>
      </c>
      <c r="Z51" s="1" t="s">
        <v>144</v>
      </c>
      <c r="AA51" s="1"/>
      <c r="AB51" s="1" t="s">
        <v>1308</v>
      </c>
    </row>
    <row r="52" spans="1:28" ht="146.25" hidden="1">
      <c r="A52" s="39" t="str">
        <f t="shared" si="0"/>
        <v>1. E.</v>
      </c>
      <c r="B52" s="39" t="str">
        <f t="shared" si="1"/>
        <v>10.10</v>
      </c>
      <c r="C52" s="1">
        <v>162</v>
      </c>
      <c r="D52" s="46">
        <v>43727</v>
      </c>
      <c r="E52" s="1" t="s">
        <v>2130</v>
      </c>
      <c r="F52" s="1" t="s">
        <v>255</v>
      </c>
      <c r="G52" s="1" t="s">
        <v>2040</v>
      </c>
      <c r="H52" s="1" t="s">
        <v>114</v>
      </c>
      <c r="I52" s="1" t="s">
        <v>75</v>
      </c>
      <c r="J52" s="1" t="s">
        <v>87</v>
      </c>
      <c r="K52" s="1" t="s">
        <v>88</v>
      </c>
      <c r="L52" s="1" t="s">
        <v>216</v>
      </c>
      <c r="M52" s="52"/>
      <c r="N52" s="1" t="s">
        <v>117</v>
      </c>
      <c r="O52" s="1" t="s">
        <v>117</v>
      </c>
      <c r="P52" s="1" t="s">
        <v>114</v>
      </c>
      <c r="Q52" s="47">
        <v>43727</v>
      </c>
      <c r="R52" s="46">
        <v>43748</v>
      </c>
      <c r="S52" s="46">
        <v>43727</v>
      </c>
      <c r="T52" s="48">
        <v>21</v>
      </c>
      <c r="U52" s="49">
        <v>0</v>
      </c>
      <c r="V52" s="50"/>
      <c r="W52" s="1" t="s">
        <v>257</v>
      </c>
      <c r="X52" s="1" t="s">
        <v>190</v>
      </c>
      <c r="Y52" s="1" t="s">
        <v>2041</v>
      </c>
      <c r="Z52" s="1"/>
      <c r="AA52" s="1"/>
      <c r="AB52" s="1" t="s">
        <v>1308</v>
      </c>
    </row>
    <row r="53" spans="1:28" ht="303.75">
      <c r="A53" s="39" t="str">
        <f t="shared" si="0"/>
        <v>4. L.</v>
      </c>
      <c r="B53" s="39" t="str">
        <f t="shared" si="1"/>
        <v>10.10</v>
      </c>
      <c r="C53" s="1">
        <v>163</v>
      </c>
      <c r="D53" s="46">
        <v>43727</v>
      </c>
      <c r="E53" s="1" t="s">
        <v>2131</v>
      </c>
      <c r="F53" s="1" t="s">
        <v>255</v>
      </c>
      <c r="G53" s="1" t="s">
        <v>2043</v>
      </c>
      <c r="H53" s="1" t="s">
        <v>114</v>
      </c>
      <c r="I53" s="1" t="s">
        <v>75</v>
      </c>
      <c r="J53" s="1" t="s">
        <v>115</v>
      </c>
      <c r="K53" s="1" t="s">
        <v>116</v>
      </c>
      <c r="L53" s="1" t="s">
        <v>226</v>
      </c>
      <c r="M53" s="52" t="s">
        <v>533</v>
      </c>
      <c r="N53" s="1" t="s">
        <v>83</v>
      </c>
      <c r="O53" s="1" t="s">
        <v>83</v>
      </c>
      <c r="P53" s="1" t="s">
        <v>2132</v>
      </c>
      <c r="Q53" s="47">
        <v>43727</v>
      </c>
      <c r="R53" s="46">
        <v>43748</v>
      </c>
      <c r="S53" s="46">
        <v>43738</v>
      </c>
      <c r="T53" s="48">
        <v>21</v>
      </c>
      <c r="U53" s="49">
        <v>11</v>
      </c>
      <c r="V53" s="50" t="s">
        <v>84</v>
      </c>
      <c r="W53" s="1" t="s">
        <v>257</v>
      </c>
      <c r="X53" s="1" t="s">
        <v>190</v>
      </c>
      <c r="Y53" s="1" t="s">
        <v>2133</v>
      </c>
      <c r="Z53" s="1"/>
      <c r="AA53" s="1"/>
      <c r="AB53" s="1" t="s">
        <v>1308</v>
      </c>
    </row>
    <row r="54" spans="1:28" ht="213.75" hidden="1">
      <c r="A54" s="39" t="str">
        <f t="shared" si="0"/>
        <v>2. J.</v>
      </c>
      <c r="B54" s="39" t="str">
        <f t="shared" si="1"/>
        <v>10.10</v>
      </c>
      <c r="C54" s="1">
        <v>164</v>
      </c>
      <c r="D54" s="46">
        <v>43727</v>
      </c>
      <c r="E54" s="1" t="s">
        <v>2134</v>
      </c>
      <c r="F54" s="1" t="s">
        <v>262</v>
      </c>
      <c r="G54" s="1" t="s">
        <v>2035</v>
      </c>
      <c r="H54" s="1" t="s">
        <v>114</v>
      </c>
      <c r="I54" s="1" t="s">
        <v>75</v>
      </c>
      <c r="J54" s="1" t="s">
        <v>76</v>
      </c>
      <c r="K54" s="1" t="s">
        <v>89</v>
      </c>
      <c r="L54" s="1" t="s">
        <v>217</v>
      </c>
      <c r="M54" s="52"/>
      <c r="N54" s="1" t="s">
        <v>117</v>
      </c>
      <c r="O54" s="1" t="s">
        <v>117</v>
      </c>
      <c r="P54" s="1" t="s">
        <v>114</v>
      </c>
      <c r="Q54" s="47">
        <v>43727</v>
      </c>
      <c r="R54" s="46">
        <v>43748</v>
      </c>
      <c r="S54" s="46">
        <v>43727</v>
      </c>
      <c r="T54" s="48">
        <v>21</v>
      </c>
      <c r="U54" s="49">
        <v>0</v>
      </c>
      <c r="V54" s="50"/>
      <c r="W54" s="1" t="s">
        <v>257</v>
      </c>
      <c r="X54" s="1" t="s">
        <v>190</v>
      </c>
      <c r="Y54" s="1" t="s">
        <v>2135</v>
      </c>
      <c r="Z54" s="1" t="s">
        <v>121</v>
      </c>
      <c r="AA54" s="1" t="s">
        <v>2136</v>
      </c>
      <c r="AB54" s="1" t="s">
        <v>1308</v>
      </c>
    </row>
    <row r="55" spans="1:28" ht="326.25">
      <c r="A55" s="39" t="str">
        <f t="shared" si="0"/>
        <v>2. I.</v>
      </c>
      <c r="B55" s="39" t="str">
        <f t="shared" si="1"/>
        <v>11.10</v>
      </c>
      <c r="C55" s="1">
        <v>165</v>
      </c>
      <c r="D55" s="46">
        <v>43728</v>
      </c>
      <c r="E55" s="52" t="s">
        <v>2137</v>
      </c>
      <c r="F55" s="1" t="s">
        <v>260</v>
      </c>
      <c r="G55" s="1" t="s">
        <v>2138</v>
      </c>
      <c r="H55" s="1">
        <v>1</v>
      </c>
      <c r="I55" s="1" t="s">
        <v>75</v>
      </c>
      <c r="J55" s="1" t="s">
        <v>76</v>
      </c>
      <c r="K55" s="1" t="s">
        <v>77</v>
      </c>
      <c r="L55" s="1" t="s">
        <v>279</v>
      </c>
      <c r="M55" s="52" t="s">
        <v>533</v>
      </c>
      <c r="N55" s="1" t="s">
        <v>83</v>
      </c>
      <c r="O55" s="1" t="s">
        <v>83</v>
      </c>
      <c r="P55" s="1" t="s">
        <v>2139</v>
      </c>
      <c r="Q55" s="47">
        <v>43728</v>
      </c>
      <c r="R55" s="46">
        <v>43749</v>
      </c>
      <c r="S55" s="46"/>
      <c r="T55" s="48">
        <v>21</v>
      </c>
      <c r="U55" s="49">
        <v>-43728</v>
      </c>
      <c r="V55" s="50" t="s">
        <v>84</v>
      </c>
      <c r="W55" s="1" t="s">
        <v>257</v>
      </c>
      <c r="X55" s="1" t="s">
        <v>190</v>
      </c>
      <c r="Y55" s="1" t="s">
        <v>2140</v>
      </c>
      <c r="Z55" s="1"/>
      <c r="AA55" s="1"/>
      <c r="AB55" s="1" t="s">
        <v>321</v>
      </c>
    </row>
    <row r="56" spans="1:28" ht="270">
      <c r="A56" s="39" t="str">
        <f t="shared" si="0"/>
        <v>2. H.</v>
      </c>
      <c r="B56" s="39" t="str">
        <f t="shared" si="1"/>
        <v>11.10</v>
      </c>
      <c r="C56" s="1">
        <v>166</v>
      </c>
      <c r="D56" s="46">
        <v>43728</v>
      </c>
      <c r="E56" s="1" t="s">
        <v>2141</v>
      </c>
      <c r="F56" s="1" t="s">
        <v>255</v>
      </c>
      <c r="G56" s="1" t="s">
        <v>256</v>
      </c>
      <c r="H56" s="1">
        <v>3</v>
      </c>
      <c r="I56" s="1" t="s">
        <v>75</v>
      </c>
      <c r="J56" s="1" t="s">
        <v>76</v>
      </c>
      <c r="K56" s="1" t="s">
        <v>77</v>
      </c>
      <c r="L56" s="1" t="s">
        <v>239</v>
      </c>
      <c r="M56" s="52"/>
      <c r="N56" s="1" t="s">
        <v>83</v>
      </c>
      <c r="O56" s="1" t="s">
        <v>83</v>
      </c>
      <c r="P56" s="1" t="s">
        <v>2142</v>
      </c>
      <c r="Q56" s="47">
        <v>43728</v>
      </c>
      <c r="R56" s="46">
        <v>43749</v>
      </c>
      <c r="S56" s="46"/>
      <c r="T56" s="48">
        <v>21</v>
      </c>
      <c r="U56" s="49">
        <v>-43728</v>
      </c>
      <c r="V56" s="50" t="s">
        <v>84</v>
      </c>
      <c r="W56" s="1" t="s">
        <v>257</v>
      </c>
      <c r="X56" s="1" t="s">
        <v>190</v>
      </c>
      <c r="Y56" s="1" t="s">
        <v>2143</v>
      </c>
      <c r="Z56" s="1"/>
      <c r="AA56" s="1"/>
      <c r="AB56" s="1" t="s">
        <v>321</v>
      </c>
    </row>
    <row r="57" spans="1:28" ht="191.25" hidden="1">
      <c r="A57" s="39" t="str">
        <f t="shared" si="0"/>
        <v>1. D.</v>
      </c>
      <c r="B57" s="39" t="str">
        <f t="shared" si="1"/>
        <v>12.10</v>
      </c>
      <c r="C57" s="1">
        <v>167</v>
      </c>
      <c r="D57" s="46">
        <v>43729</v>
      </c>
      <c r="E57" s="1" t="s">
        <v>2144</v>
      </c>
      <c r="F57" s="1" t="s">
        <v>260</v>
      </c>
      <c r="G57" s="1" t="s">
        <v>261</v>
      </c>
      <c r="H57" s="1">
        <v>17</v>
      </c>
      <c r="I57" s="1" t="s">
        <v>170</v>
      </c>
      <c r="J57" s="1" t="s">
        <v>87</v>
      </c>
      <c r="K57" s="1" t="s">
        <v>88</v>
      </c>
      <c r="L57" s="1" t="s">
        <v>220</v>
      </c>
      <c r="M57" s="52"/>
      <c r="N57" s="1" t="s">
        <v>117</v>
      </c>
      <c r="O57" s="1" t="s">
        <v>117</v>
      </c>
      <c r="P57" s="1" t="s">
        <v>114</v>
      </c>
      <c r="Q57" s="47">
        <v>43729</v>
      </c>
      <c r="R57" s="46">
        <v>43750</v>
      </c>
      <c r="S57" s="46">
        <v>43729</v>
      </c>
      <c r="T57" s="48">
        <v>21</v>
      </c>
      <c r="U57" s="49">
        <v>0</v>
      </c>
      <c r="V57" s="50"/>
      <c r="W57" s="1" t="s">
        <v>257</v>
      </c>
      <c r="X57" s="1" t="s">
        <v>190</v>
      </c>
      <c r="Y57" s="1" t="s">
        <v>2145</v>
      </c>
      <c r="Z57" s="1"/>
      <c r="AA57" s="1"/>
      <c r="AB57" s="1" t="s">
        <v>1308</v>
      </c>
    </row>
    <row r="58" spans="1:28" ht="135" hidden="1">
      <c r="A58" s="39" t="str">
        <f t="shared" si="0"/>
        <v>6. R.</v>
      </c>
      <c r="B58" s="39" t="str">
        <f t="shared" si="1"/>
        <v>14.10</v>
      </c>
      <c r="C58" s="1">
        <v>168</v>
      </c>
      <c r="D58" s="46">
        <v>43731</v>
      </c>
      <c r="E58" s="52" t="s">
        <v>259</v>
      </c>
      <c r="F58" s="1" t="s">
        <v>260</v>
      </c>
      <c r="G58" s="1" t="s">
        <v>269</v>
      </c>
      <c r="H58" s="1" t="s">
        <v>114</v>
      </c>
      <c r="I58" s="1" t="s">
        <v>75</v>
      </c>
      <c r="J58" s="1" t="s">
        <v>100</v>
      </c>
      <c r="K58" s="1" t="s">
        <v>187</v>
      </c>
      <c r="L58" s="1" t="s">
        <v>223</v>
      </c>
      <c r="M58" s="52"/>
      <c r="N58" s="1" t="s">
        <v>117</v>
      </c>
      <c r="O58" s="1" t="s">
        <v>117</v>
      </c>
      <c r="P58" s="1" t="s">
        <v>114</v>
      </c>
      <c r="Q58" s="47">
        <v>43731</v>
      </c>
      <c r="R58" s="46">
        <v>43752</v>
      </c>
      <c r="S58" s="46">
        <v>43731</v>
      </c>
      <c r="T58" s="48">
        <v>21</v>
      </c>
      <c r="U58" s="49">
        <v>0</v>
      </c>
      <c r="V58" s="50"/>
      <c r="W58" s="1" t="s">
        <v>257</v>
      </c>
      <c r="X58" s="1" t="s">
        <v>2028</v>
      </c>
      <c r="Y58" s="1" t="s">
        <v>2029</v>
      </c>
      <c r="Z58" s="1"/>
      <c r="AA58" s="1"/>
      <c r="AB58" s="1" t="s">
        <v>1308</v>
      </c>
    </row>
    <row r="59" spans="1:28" ht="146.25" hidden="1">
      <c r="A59" s="39" t="str">
        <f t="shared" si="0"/>
        <v>6. P.</v>
      </c>
      <c r="B59" s="39" t="str">
        <f t="shared" si="1"/>
        <v>14.10</v>
      </c>
      <c r="C59" s="1">
        <v>169</v>
      </c>
      <c r="D59" s="46">
        <v>43731</v>
      </c>
      <c r="E59" s="52" t="s">
        <v>259</v>
      </c>
      <c r="F59" s="1" t="s">
        <v>260</v>
      </c>
      <c r="G59" s="1" t="s">
        <v>269</v>
      </c>
      <c r="H59" s="1" t="s">
        <v>114</v>
      </c>
      <c r="I59" s="1" t="s">
        <v>75</v>
      </c>
      <c r="J59" s="1" t="s">
        <v>100</v>
      </c>
      <c r="K59" s="1" t="s">
        <v>187</v>
      </c>
      <c r="L59" s="1" t="s">
        <v>225</v>
      </c>
      <c r="M59" s="52"/>
      <c r="N59" s="1" t="s">
        <v>117</v>
      </c>
      <c r="O59" s="1" t="s">
        <v>117</v>
      </c>
      <c r="P59" s="1" t="s">
        <v>114</v>
      </c>
      <c r="Q59" s="47">
        <v>43731</v>
      </c>
      <c r="R59" s="46">
        <v>43752</v>
      </c>
      <c r="S59" s="46">
        <v>43731</v>
      </c>
      <c r="T59" s="48">
        <v>21</v>
      </c>
      <c r="U59" s="49">
        <v>0</v>
      </c>
      <c r="V59" s="50"/>
      <c r="W59" s="1" t="s">
        <v>257</v>
      </c>
      <c r="X59" s="1" t="s">
        <v>270</v>
      </c>
      <c r="Y59" s="1" t="s">
        <v>276</v>
      </c>
      <c r="Z59" s="1"/>
      <c r="AA59" s="1"/>
      <c r="AB59" s="1" t="s">
        <v>1308</v>
      </c>
    </row>
    <row r="60" spans="1:28" ht="409.5" hidden="1">
      <c r="A60" s="39" t="str">
        <f t="shared" si="0"/>
        <v>2. A.</v>
      </c>
      <c r="B60" s="39" t="str">
        <f t="shared" si="1"/>
        <v>14.10</v>
      </c>
      <c r="C60" s="1">
        <v>170</v>
      </c>
      <c r="D60" s="46">
        <v>43731</v>
      </c>
      <c r="E60" s="52" t="s">
        <v>259</v>
      </c>
      <c r="F60" s="1" t="s">
        <v>260</v>
      </c>
      <c r="G60" s="1" t="s">
        <v>269</v>
      </c>
      <c r="H60" s="1">
        <v>4</v>
      </c>
      <c r="I60" s="1" t="s">
        <v>75</v>
      </c>
      <c r="J60" s="1" t="s">
        <v>76</v>
      </c>
      <c r="K60" s="1" t="s">
        <v>77</v>
      </c>
      <c r="L60" s="1" t="s">
        <v>101</v>
      </c>
      <c r="M60" s="52"/>
      <c r="N60" s="1" t="s">
        <v>117</v>
      </c>
      <c r="O60" s="1" t="s">
        <v>117</v>
      </c>
      <c r="P60" s="1" t="s">
        <v>114</v>
      </c>
      <c r="Q60" s="47">
        <v>43731</v>
      </c>
      <c r="R60" s="46">
        <v>43752</v>
      </c>
      <c r="S60" s="46">
        <v>43731</v>
      </c>
      <c r="T60" s="48">
        <v>21</v>
      </c>
      <c r="U60" s="49">
        <v>0</v>
      </c>
      <c r="V60" s="50"/>
      <c r="W60" s="1" t="s">
        <v>2146</v>
      </c>
      <c r="X60" s="1" t="s">
        <v>271</v>
      </c>
      <c r="Y60" s="1" t="s">
        <v>2147</v>
      </c>
      <c r="Z60" s="1"/>
      <c r="AA60" s="1"/>
      <c r="AB60" s="1" t="s">
        <v>1308</v>
      </c>
    </row>
    <row r="61" spans="1:28" ht="225" hidden="1">
      <c r="A61" s="39" t="str">
        <f t="shared" si="0"/>
        <v>2. J.</v>
      </c>
      <c r="B61" s="39" t="str">
        <f t="shared" si="1"/>
        <v>15.10</v>
      </c>
      <c r="C61" s="1">
        <v>171</v>
      </c>
      <c r="D61" s="46">
        <v>43732</v>
      </c>
      <c r="E61" s="1" t="s">
        <v>2148</v>
      </c>
      <c r="F61" s="1" t="s">
        <v>102</v>
      </c>
      <c r="G61" s="1" t="s">
        <v>2149</v>
      </c>
      <c r="H61" s="1">
        <v>1</v>
      </c>
      <c r="I61" s="1" t="s">
        <v>75</v>
      </c>
      <c r="J61" s="1" t="s">
        <v>76</v>
      </c>
      <c r="K61" s="1" t="s">
        <v>89</v>
      </c>
      <c r="L61" s="1" t="s">
        <v>217</v>
      </c>
      <c r="M61" s="52"/>
      <c r="N61" s="1" t="s">
        <v>117</v>
      </c>
      <c r="O61" s="1" t="s">
        <v>117</v>
      </c>
      <c r="P61" s="1" t="s">
        <v>114</v>
      </c>
      <c r="Q61" s="47">
        <v>43732</v>
      </c>
      <c r="R61" s="46">
        <v>43753</v>
      </c>
      <c r="S61" s="46">
        <v>43732</v>
      </c>
      <c r="T61" s="48">
        <v>21</v>
      </c>
      <c r="U61" s="49">
        <v>0</v>
      </c>
      <c r="V61" s="50"/>
      <c r="W61" s="1" t="s">
        <v>257</v>
      </c>
      <c r="X61" s="1" t="s">
        <v>190</v>
      </c>
      <c r="Y61" s="1" t="s">
        <v>2150</v>
      </c>
      <c r="Z61" s="1" t="s">
        <v>121</v>
      </c>
      <c r="AA61" s="1" t="s">
        <v>2151</v>
      </c>
      <c r="AB61" s="1" t="s">
        <v>1308</v>
      </c>
    </row>
    <row r="62" spans="1:28" ht="101.25" hidden="1">
      <c r="A62" s="39" t="str">
        <f t="shared" si="0"/>
        <v>1. F.</v>
      </c>
      <c r="B62" s="39" t="str">
        <f t="shared" si="1"/>
        <v>15.10</v>
      </c>
      <c r="C62" s="1">
        <v>172</v>
      </c>
      <c r="D62" s="46">
        <v>43732</v>
      </c>
      <c r="E62" s="1" t="s">
        <v>2148</v>
      </c>
      <c r="F62" s="1" t="s">
        <v>102</v>
      </c>
      <c r="G62" s="1" t="s">
        <v>2149</v>
      </c>
      <c r="H62" s="1" t="s">
        <v>114</v>
      </c>
      <c r="I62" s="1" t="s">
        <v>75</v>
      </c>
      <c r="J62" s="1" t="s">
        <v>87</v>
      </c>
      <c r="K62" s="1" t="s">
        <v>88</v>
      </c>
      <c r="L62" s="1" t="s">
        <v>222</v>
      </c>
      <c r="M62" s="52"/>
      <c r="N62" s="1" t="s">
        <v>117</v>
      </c>
      <c r="O62" s="1" t="s">
        <v>117</v>
      </c>
      <c r="P62" s="1" t="s">
        <v>114</v>
      </c>
      <c r="Q62" s="47">
        <v>43732</v>
      </c>
      <c r="R62" s="46">
        <v>43753</v>
      </c>
      <c r="S62" s="46">
        <v>43732</v>
      </c>
      <c r="T62" s="48">
        <v>21</v>
      </c>
      <c r="U62" s="49">
        <v>0</v>
      </c>
      <c r="V62" s="50"/>
      <c r="W62" s="1" t="s">
        <v>257</v>
      </c>
      <c r="X62" s="1" t="s">
        <v>190</v>
      </c>
      <c r="Y62" s="1" t="s">
        <v>2152</v>
      </c>
      <c r="Z62" s="1"/>
      <c r="AA62" s="1"/>
      <c r="AB62" s="1" t="s">
        <v>1308</v>
      </c>
    </row>
    <row r="63" spans="1:28" ht="360">
      <c r="A63" s="39" t="str">
        <f t="shared" si="0"/>
        <v>2. J.</v>
      </c>
      <c r="B63" s="39" t="str">
        <f t="shared" si="1"/>
        <v>16.9</v>
      </c>
      <c r="C63" s="1">
        <v>173</v>
      </c>
      <c r="D63" s="46">
        <v>43733</v>
      </c>
      <c r="E63" s="1" t="s">
        <v>2153</v>
      </c>
      <c r="F63" s="1" t="s">
        <v>262</v>
      </c>
      <c r="G63" s="62" t="s">
        <v>2032</v>
      </c>
      <c r="H63" s="1" t="s">
        <v>114</v>
      </c>
      <c r="I63" s="1" t="s">
        <v>75</v>
      </c>
      <c r="J63" s="1" t="s">
        <v>76</v>
      </c>
      <c r="K63" s="1" t="s">
        <v>89</v>
      </c>
      <c r="L63" s="1" t="s">
        <v>217</v>
      </c>
      <c r="M63" s="52" t="s">
        <v>1179</v>
      </c>
      <c r="N63" s="1" t="s">
        <v>83</v>
      </c>
      <c r="O63" s="1" t="s">
        <v>83</v>
      </c>
      <c r="P63" s="1" t="s">
        <v>2154</v>
      </c>
      <c r="Q63" s="47">
        <v>43733</v>
      </c>
      <c r="R63" s="46">
        <v>43724</v>
      </c>
      <c r="S63" s="46"/>
      <c r="T63" s="48">
        <v>-9</v>
      </c>
      <c r="U63" s="49">
        <v>-43733</v>
      </c>
      <c r="V63" s="50" t="s">
        <v>84</v>
      </c>
      <c r="W63" s="1" t="s">
        <v>257</v>
      </c>
      <c r="X63" s="1" t="s">
        <v>190</v>
      </c>
      <c r="Y63" s="1" t="s">
        <v>2155</v>
      </c>
      <c r="Z63" s="1" t="s">
        <v>121</v>
      </c>
      <c r="AA63" s="1" t="s">
        <v>2156</v>
      </c>
      <c r="AB63" s="1" t="s">
        <v>321</v>
      </c>
    </row>
    <row r="64" spans="1:28" ht="247.5" hidden="1">
      <c r="A64" s="39" t="str">
        <f t="shared" si="0"/>
        <v>2. J.</v>
      </c>
      <c r="B64" s="39" t="str">
        <f t="shared" si="1"/>
        <v>16.10</v>
      </c>
      <c r="C64" s="1">
        <v>174</v>
      </c>
      <c r="D64" s="46">
        <v>43733</v>
      </c>
      <c r="E64" s="52" t="s">
        <v>259</v>
      </c>
      <c r="F64" s="1" t="s">
        <v>260</v>
      </c>
      <c r="G64" s="1" t="s">
        <v>269</v>
      </c>
      <c r="H64" s="1" t="s">
        <v>114</v>
      </c>
      <c r="I64" s="1" t="s">
        <v>75</v>
      </c>
      <c r="J64" s="1" t="s">
        <v>76</v>
      </c>
      <c r="K64" s="1" t="s">
        <v>89</v>
      </c>
      <c r="L64" s="1" t="s">
        <v>217</v>
      </c>
      <c r="M64" s="52"/>
      <c r="N64" s="1" t="s">
        <v>117</v>
      </c>
      <c r="O64" s="1" t="s">
        <v>117</v>
      </c>
      <c r="P64" s="1" t="s">
        <v>114</v>
      </c>
      <c r="Q64" s="47">
        <v>43733</v>
      </c>
      <c r="R64" s="46">
        <v>43754</v>
      </c>
      <c r="S64" s="46">
        <v>43725</v>
      </c>
      <c r="T64" s="48">
        <v>21</v>
      </c>
      <c r="U64" s="49">
        <v>-8</v>
      </c>
      <c r="V64" s="50"/>
      <c r="W64" s="1" t="s">
        <v>257</v>
      </c>
      <c r="X64" s="1" t="s">
        <v>190</v>
      </c>
      <c r="Y64" s="1" t="s">
        <v>2157</v>
      </c>
      <c r="Z64" s="1" t="s">
        <v>121</v>
      </c>
      <c r="AA64" s="1" t="s">
        <v>2158</v>
      </c>
      <c r="AB64" s="1" t="s">
        <v>321</v>
      </c>
    </row>
    <row r="65" spans="1:28" ht="146.25" hidden="1">
      <c r="A65" s="39" t="str">
        <f t="shared" si="0"/>
        <v>1. E.</v>
      </c>
      <c r="B65" s="39" t="str">
        <f t="shared" si="1"/>
        <v>17.10</v>
      </c>
      <c r="C65" s="1">
        <v>175</v>
      </c>
      <c r="D65" s="46">
        <v>43734</v>
      </c>
      <c r="E65" s="1" t="s">
        <v>2159</v>
      </c>
      <c r="F65" s="1" t="s">
        <v>255</v>
      </c>
      <c r="G65" s="1" t="s">
        <v>273</v>
      </c>
      <c r="H65" s="1" t="s">
        <v>114</v>
      </c>
      <c r="I65" s="1" t="s">
        <v>75</v>
      </c>
      <c r="J65" s="1" t="s">
        <v>87</v>
      </c>
      <c r="K65" s="1" t="s">
        <v>88</v>
      </c>
      <c r="L65" s="1" t="s">
        <v>216</v>
      </c>
      <c r="M65" s="52"/>
      <c r="N65" s="1" t="s">
        <v>117</v>
      </c>
      <c r="O65" s="1" t="s">
        <v>117</v>
      </c>
      <c r="P65" s="1" t="s">
        <v>114</v>
      </c>
      <c r="Q65" s="47">
        <v>43734</v>
      </c>
      <c r="R65" s="46">
        <v>43755</v>
      </c>
      <c r="S65" s="46">
        <v>43734</v>
      </c>
      <c r="T65" s="48">
        <v>21</v>
      </c>
      <c r="U65" s="49">
        <v>0</v>
      </c>
      <c r="V65" s="50"/>
      <c r="W65" s="1" t="s">
        <v>257</v>
      </c>
      <c r="X65" s="1" t="s">
        <v>190</v>
      </c>
      <c r="Y65" s="1" t="s">
        <v>2041</v>
      </c>
      <c r="Z65" s="1"/>
      <c r="AA65" s="1"/>
      <c r="AB65" s="1" t="s">
        <v>326</v>
      </c>
    </row>
    <row r="66" spans="1:28" ht="146.25" hidden="1">
      <c r="A66" s="39" t="str">
        <f t="shared" si="0"/>
        <v>1. E.</v>
      </c>
      <c r="B66" s="39" t="str">
        <f t="shared" si="1"/>
        <v>17.10</v>
      </c>
      <c r="C66" s="1">
        <v>176</v>
      </c>
      <c r="D66" s="46">
        <v>43734</v>
      </c>
      <c r="E66" s="1" t="s">
        <v>2160</v>
      </c>
      <c r="F66" s="1" t="s">
        <v>255</v>
      </c>
      <c r="G66" s="1" t="s">
        <v>272</v>
      </c>
      <c r="H66" s="1" t="s">
        <v>114</v>
      </c>
      <c r="I66" s="1" t="s">
        <v>75</v>
      </c>
      <c r="J66" s="1" t="s">
        <v>87</v>
      </c>
      <c r="K66" s="1" t="s">
        <v>88</v>
      </c>
      <c r="L66" s="1" t="s">
        <v>216</v>
      </c>
      <c r="M66" s="52"/>
      <c r="N66" s="1" t="s">
        <v>117</v>
      </c>
      <c r="O66" s="1" t="s">
        <v>117</v>
      </c>
      <c r="P66" s="1" t="s">
        <v>114</v>
      </c>
      <c r="Q66" s="47">
        <v>43734</v>
      </c>
      <c r="R66" s="46">
        <v>43755</v>
      </c>
      <c r="S66" s="46">
        <v>43734</v>
      </c>
      <c r="T66" s="48">
        <v>21</v>
      </c>
      <c r="U66" s="49">
        <v>0</v>
      </c>
      <c r="V66" s="50"/>
      <c r="W66" s="1" t="s">
        <v>257</v>
      </c>
      <c r="X66" s="1" t="s">
        <v>190</v>
      </c>
      <c r="Y66" s="1" t="s">
        <v>2041</v>
      </c>
      <c r="Z66" s="1"/>
      <c r="AA66" s="1"/>
      <c r="AB66" s="1" t="s">
        <v>326</v>
      </c>
    </row>
    <row r="67" spans="1:28" hidden="1">
      <c r="A67" s="39" t="str">
        <f t="shared" si="0"/>
        <v xml:space="preserve"> </v>
      </c>
      <c r="B67" s="39" t="str">
        <f t="shared" si="1"/>
        <v/>
      </c>
      <c r="C67" s="1"/>
      <c r="D67" s="52"/>
      <c r="E67" s="52"/>
      <c r="F67" s="52"/>
      <c r="G67" s="52"/>
      <c r="H67" s="52"/>
      <c r="I67" s="52"/>
      <c r="J67" s="52"/>
      <c r="K67" s="52"/>
      <c r="L67" s="52"/>
      <c r="M67" s="52"/>
      <c r="N67" s="52"/>
      <c r="O67" s="52"/>
      <c r="P67" s="53"/>
      <c r="Q67" s="53"/>
      <c r="R67" s="53"/>
      <c r="S67" s="54"/>
      <c r="T67" s="49"/>
      <c r="U67" s="50"/>
      <c r="V67" s="52"/>
      <c r="W67" s="52"/>
      <c r="X67" s="52"/>
      <c r="Y67" s="52"/>
      <c r="Z67" s="52"/>
      <c r="AA67" s="1"/>
      <c r="AB67" s="51"/>
    </row>
    <row r="68" spans="1:28" hidden="1">
      <c r="A68" s="39" t="str">
        <f t="shared" si="0"/>
        <v xml:space="preserve"> </v>
      </c>
      <c r="B68" s="39" t="str">
        <f t="shared" si="1"/>
        <v/>
      </c>
      <c r="C68" s="1"/>
      <c r="D68" s="52"/>
      <c r="E68" s="52"/>
      <c r="F68" s="52"/>
      <c r="G68" s="52"/>
      <c r="H68" s="52"/>
      <c r="I68" s="52"/>
      <c r="J68" s="52"/>
      <c r="K68" s="52"/>
      <c r="L68" s="52"/>
      <c r="M68" s="52"/>
      <c r="N68" s="52"/>
      <c r="O68" s="52"/>
      <c r="P68" s="53"/>
      <c r="Q68" s="53"/>
      <c r="R68" s="53"/>
      <c r="S68" s="54"/>
      <c r="T68" s="49"/>
      <c r="U68" s="50"/>
      <c r="V68" s="52"/>
      <c r="W68" s="52"/>
      <c r="X68" s="52"/>
      <c r="Y68" s="52"/>
      <c r="Z68" s="52"/>
      <c r="AA68" s="1"/>
      <c r="AB68" s="51"/>
    </row>
    <row r="69" spans="1:28" hidden="1">
      <c r="A69" s="39" t="str">
        <f t="shared" si="0"/>
        <v xml:space="preserve"> </v>
      </c>
      <c r="B69" s="39" t="str">
        <f t="shared" si="1"/>
        <v/>
      </c>
      <c r="C69" s="1"/>
      <c r="D69" s="52"/>
      <c r="E69" s="52"/>
      <c r="F69" s="52"/>
      <c r="G69" s="52"/>
      <c r="H69" s="52"/>
      <c r="I69" s="52"/>
      <c r="J69" s="52"/>
      <c r="K69" s="52"/>
      <c r="L69" s="52"/>
      <c r="M69" s="52"/>
      <c r="N69" s="52"/>
      <c r="O69" s="52"/>
      <c r="P69" s="53"/>
      <c r="Q69" s="53"/>
      <c r="R69" s="53"/>
      <c r="S69" s="54"/>
      <c r="T69" s="49"/>
      <c r="U69" s="50"/>
      <c r="V69" s="52"/>
      <c r="W69" s="52"/>
      <c r="X69" s="52"/>
      <c r="Y69" s="52"/>
      <c r="Z69" s="52"/>
      <c r="AA69" s="1"/>
      <c r="AB69" s="51"/>
    </row>
    <row r="70" spans="1:28" hidden="1">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8" hidden="1">
      <c r="A71" s="39" t="str">
        <f t="shared" ref="A71:A134" si="2">+CONCATENATE(LEFT(K71,2)," ",LEFT(L71,2))</f>
        <v xml:space="preserve"> </v>
      </c>
      <c r="B71" s="39" t="str">
        <f t="shared" ref="B71:B134" si="3">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8" hidden="1">
      <c r="A72" s="39" t="str">
        <f t="shared" si="2"/>
        <v xml:space="preserve"> </v>
      </c>
      <c r="B72" s="39" t="str">
        <f t="shared" si="3"/>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8" hidden="1">
      <c r="A73" s="39" t="str">
        <f t="shared" si="2"/>
        <v xml:space="preserve"> </v>
      </c>
      <c r="B73" s="39" t="str">
        <f t="shared" si="3"/>
        <v/>
      </c>
      <c r="C73" s="1"/>
      <c r="D73" s="46"/>
      <c r="E73" s="1"/>
      <c r="F73" s="1"/>
      <c r="G73" s="1"/>
      <c r="H73" s="1"/>
      <c r="I73" s="1"/>
      <c r="J73" s="1"/>
      <c r="K73" s="1"/>
      <c r="L73" s="1"/>
      <c r="M73" s="1"/>
      <c r="N73" s="1"/>
      <c r="O73" s="1"/>
      <c r="P73" s="47"/>
      <c r="Q73" s="46"/>
      <c r="R73" s="46"/>
      <c r="S73" s="48"/>
      <c r="T73" s="49"/>
      <c r="U73" s="50"/>
      <c r="V73" s="1"/>
      <c r="W73" s="1"/>
      <c r="X73" s="1"/>
      <c r="Y73" s="1"/>
      <c r="Z73" s="1"/>
      <c r="AA73" s="51"/>
    </row>
    <row r="74" spans="1:28" hidden="1">
      <c r="A74" s="39" t="str">
        <f t="shared" si="2"/>
        <v xml:space="preserve"> </v>
      </c>
      <c r="B74" s="39" t="str">
        <f t="shared" si="3"/>
        <v/>
      </c>
      <c r="C74" s="1"/>
      <c r="D74" s="46"/>
      <c r="E74" s="1"/>
      <c r="F74" s="1"/>
      <c r="G74" s="1"/>
      <c r="H74" s="1"/>
      <c r="I74" s="1"/>
      <c r="J74" s="1"/>
      <c r="K74" s="1"/>
      <c r="L74" s="1"/>
      <c r="M74" s="1"/>
      <c r="N74" s="1"/>
      <c r="O74" s="1"/>
      <c r="P74" s="47"/>
      <c r="Q74" s="46"/>
      <c r="R74" s="46"/>
      <c r="S74" s="48"/>
      <c r="T74" s="49"/>
      <c r="U74" s="50"/>
      <c r="V74" s="1"/>
      <c r="W74" s="1"/>
      <c r="X74" s="1"/>
      <c r="Y74" s="1"/>
      <c r="Z74" s="1"/>
      <c r="AA74" s="51"/>
    </row>
    <row r="75" spans="1:28" hidden="1">
      <c r="A75" s="39" t="str">
        <f t="shared" si="2"/>
        <v xml:space="preserve"> </v>
      </c>
      <c r="B75" s="39" t="str">
        <f t="shared" si="3"/>
        <v/>
      </c>
      <c r="C75" s="1"/>
      <c r="D75" s="46"/>
      <c r="E75" s="1"/>
      <c r="F75" s="1"/>
      <c r="G75" s="1"/>
      <c r="H75" s="1"/>
      <c r="I75" s="1"/>
      <c r="J75" s="1"/>
      <c r="K75" s="1"/>
      <c r="L75" s="1"/>
      <c r="M75" s="1"/>
      <c r="N75" s="1"/>
      <c r="O75" s="1"/>
      <c r="P75" s="47"/>
      <c r="Q75" s="46"/>
      <c r="R75" s="46"/>
      <c r="S75" s="48"/>
      <c r="T75" s="49"/>
      <c r="U75" s="50"/>
      <c r="V75" s="1"/>
      <c r="W75" s="1"/>
      <c r="X75" s="1"/>
      <c r="Y75" s="1"/>
      <c r="Z75" s="1"/>
      <c r="AA75" s="51"/>
    </row>
    <row r="76" spans="1:28" hidden="1">
      <c r="A76" s="39" t="str">
        <f t="shared" si="2"/>
        <v xml:space="preserve"> </v>
      </c>
      <c r="B76" s="39" t="str">
        <f t="shared" si="3"/>
        <v/>
      </c>
      <c r="C76" s="1"/>
      <c r="D76" s="46"/>
      <c r="E76" s="1"/>
      <c r="F76" s="1"/>
      <c r="G76" s="1"/>
      <c r="H76" s="1"/>
      <c r="I76" s="1"/>
      <c r="J76" s="1"/>
      <c r="K76" s="1"/>
      <c r="L76" s="1"/>
      <c r="M76" s="1"/>
      <c r="N76" s="1"/>
      <c r="O76" s="1"/>
      <c r="P76" s="47"/>
      <c r="Q76" s="46"/>
      <c r="R76" s="46"/>
      <c r="S76" s="48"/>
      <c r="T76" s="49"/>
      <c r="U76" s="50"/>
      <c r="V76" s="1"/>
      <c r="W76" s="1"/>
      <c r="X76" s="1"/>
      <c r="Y76" s="1"/>
      <c r="Z76" s="1"/>
      <c r="AA76" s="51"/>
    </row>
    <row r="77" spans="1:28" hidden="1">
      <c r="A77" s="39" t="str">
        <f t="shared" si="2"/>
        <v xml:space="preserve"> </v>
      </c>
      <c r="B77" s="39" t="str">
        <f t="shared" si="3"/>
        <v/>
      </c>
      <c r="C77" s="1"/>
      <c r="D77" s="46"/>
      <c r="E77" s="1"/>
      <c r="F77" s="1"/>
      <c r="G77" s="1"/>
      <c r="H77" s="1"/>
      <c r="I77" s="1"/>
      <c r="J77" s="1"/>
      <c r="K77" s="1"/>
      <c r="L77" s="1"/>
      <c r="M77" s="1"/>
      <c r="N77" s="1"/>
      <c r="O77" s="1"/>
      <c r="P77" s="47"/>
      <c r="Q77" s="46"/>
      <c r="R77" s="46"/>
      <c r="S77" s="48"/>
      <c r="T77" s="49"/>
      <c r="U77" s="50"/>
      <c r="V77" s="1"/>
      <c r="W77" s="1"/>
      <c r="X77" s="1"/>
      <c r="Y77" s="1"/>
      <c r="Z77" s="1"/>
      <c r="AA77" s="51"/>
    </row>
    <row r="78" spans="1:28" hidden="1">
      <c r="A78" s="39" t="str">
        <f t="shared" si="2"/>
        <v xml:space="preserve"> </v>
      </c>
      <c r="B78" s="39" t="str">
        <f t="shared" si="3"/>
        <v/>
      </c>
      <c r="C78" s="1"/>
      <c r="D78" s="46"/>
      <c r="E78" s="1"/>
      <c r="F78" s="1"/>
      <c r="G78" s="1"/>
      <c r="H78" s="1"/>
      <c r="I78" s="1"/>
      <c r="J78" s="1"/>
      <c r="K78" s="1"/>
      <c r="L78" s="1"/>
      <c r="M78" s="1"/>
      <c r="N78" s="1"/>
      <c r="O78" s="1"/>
      <c r="P78" s="47"/>
      <c r="Q78" s="46"/>
      <c r="R78" s="46"/>
      <c r="S78" s="48"/>
      <c r="T78" s="49"/>
      <c r="U78" s="50"/>
      <c r="V78" s="1"/>
      <c r="W78" s="1"/>
      <c r="X78" s="1"/>
      <c r="Y78" s="1"/>
      <c r="Z78" s="1"/>
      <c r="AA78" s="51"/>
    </row>
    <row r="79" spans="1:28" hidden="1">
      <c r="A79" s="39" t="str">
        <f t="shared" si="2"/>
        <v xml:space="preserve"> </v>
      </c>
      <c r="B79" s="39" t="str">
        <f t="shared" si="3"/>
        <v/>
      </c>
      <c r="C79" s="1">
        <v>74</v>
      </c>
      <c r="D79" s="46"/>
      <c r="E79" s="1"/>
      <c r="F79" s="1"/>
      <c r="G79" s="1"/>
      <c r="H79" s="1"/>
      <c r="I79" s="1"/>
      <c r="J79" s="1"/>
      <c r="K79" s="1"/>
      <c r="L79" s="1"/>
      <c r="M79" s="1"/>
      <c r="N79" s="1"/>
      <c r="O79" s="1"/>
      <c r="P79" s="47" t="str">
        <f t="shared" ref="P79:P134" si="4">+IF(D79&lt;&gt;"",D79,"")</f>
        <v/>
      </c>
      <c r="Q79" s="46"/>
      <c r="R79" s="46"/>
      <c r="S79" s="48" t="str">
        <f t="shared" ref="S79:S134" si="5">IF(P79&lt;&gt;"",_xlfn.DAYS(Q79,P79),"")</f>
        <v/>
      </c>
      <c r="T79" s="49" t="str">
        <f t="shared" ref="T79:T134" si="6">IF(P79&lt;&gt;"",_xlfn.DAYS(R79,P79),"")</f>
        <v/>
      </c>
      <c r="U79" s="50"/>
      <c r="V79" s="1"/>
      <c r="W79" s="1"/>
      <c r="X79" s="1"/>
      <c r="Y79" s="1"/>
      <c r="Z79" s="1"/>
      <c r="AA79" s="51"/>
    </row>
    <row r="80" spans="1:28" hidden="1">
      <c r="A80" s="39" t="str">
        <f t="shared" si="2"/>
        <v xml:space="preserve"> </v>
      </c>
      <c r="B80" s="39" t="str">
        <f t="shared" si="3"/>
        <v/>
      </c>
      <c r="C80" s="1">
        <v>75</v>
      </c>
      <c r="D80" s="46"/>
      <c r="E80" s="1"/>
      <c r="F80" s="1"/>
      <c r="G80" s="1"/>
      <c r="H80" s="1"/>
      <c r="I80" s="1"/>
      <c r="J80" s="1"/>
      <c r="K80" s="1"/>
      <c r="L80" s="1"/>
      <c r="M80" s="1"/>
      <c r="N80" s="1"/>
      <c r="O80" s="1"/>
      <c r="P80" s="47" t="str">
        <f t="shared" si="4"/>
        <v/>
      </c>
      <c r="Q80" s="46"/>
      <c r="R80" s="46"/>
      <c r="S80" s="48" t="str">
        <f t="shared" si="5"/>
        <v/>
      </c>
      <c r="T80" s="49" t="str">
        <f t="shared" si="6"/>
        <v/>
      </c>
      <c r="U80" s="50"/>
      <c r="V80" s="1"/>
      <c r="W80" s="1"/>
      <c r="X80" s="1"/>
      <c r="Y80" s="1"/>
      <c r="Z80" s="1"/>
      <c r="AA80" s="51"/>
    </row>
    <row r="81" spans="1:27" hidden="1">
      <c r="A81" s="39" t="str">
        <f t="shared" si="2"/>
        <v xml:space="preserve"> </v>
      </c>
      <c r="B81" s="39" t="str">
        <f t="shared" si="3"/>
        <v/>
      </c>
      <c r="C81" s="1">
        <v>76</v>
      </c>
      <c r="D81" s="46"/>
      <c r="E81" s="1"/>
      <c r="F81" s="1"/>
      <c r="G81" s="1"/>
      <c r="H81" s="1"/>
      <c r="I81" s="1"/>
      <c r="J81" s="1"/>
      <c r="K81" s="1"/>
      <c r="L81" s="1"/>
      <c r="M81" s="1"/>
      <c r="N81" s="1"/>
      <c r="O81" s="1"/>
      <c r="P81" s="47" t="str">
        <f t="shared" si="4"/>
        <v/>
      </c>
      <c r="Q81" s="46"/>
      <c r="R81" s="46"/>
      <c r="S81" s="48" t="str">
        <f t="shared" si="5"/>
        <v/>
      </c>
      <c r="T81" s="49" t="str">
        <f t="shared" si="6"/>
        <v/>
      </c>
      <c r="U81" s="50"/>
      <c r="V81" s="1"/>
      <c r="W81" s="1"/>
      <c r="X81" s="1"/>
      <c r="Y81" s="1"/>
      <c r="Z81" s="1"/>
      <c r="AA81" s="51"/>
    </row>
    <row r="82" spans="1:27" hidden="1">
      <c r="A82" s="39" t="str">
        <f t="shared" si="2"/>
        <v xml:space="preserve"> </v>
      </c>
      <c r="B82" s="39" t="str">
        <f t="shared" si="3"/>
        <v/>
      </c>
      <c r="C82" s="1">
        <v>77</v>
      </c>
      <c r="D82" s="46"/>
      <c r="E82" s="1"/>
      <c r="F82" s="1"/>
      <c r="G82" s="1"/>
      <c r="H82" s="1"/>
      <c r="I82" s="1"/>
      <c r="J82" s="1"/>
      <c r="K82" s="1"/>
      <c r="L82" s="1"/>
      <c r="M82" s="1"/>
      <c r="N82" s="1"/>
      <c r="O82" s="1"/>
      <c r="P82" s="47" t="str">
        <f t="shared" si="4"/>
        <v/>
      </c>
      <c r="Q82" s="46"/>
      <c r="R82" s="46"/>
      <c r="S82" s="48" t="str">
        <f t="shared" si="5"/>
        <v/>
      </c>
      <c r="T82" s="49" t="str">
        <f t="shared" si="6"/>
        <v/>
      </c>
      <c r="U82" s="50"/>
      <c r="V82" s="1"/>
      <c r="W82" s="1"/>
      <c r="X82" s="1"/>
      <c r="Y82" s="1"/>
      <c r="Z82" s="1"/>
      <c r="AA82" s="51"/>
    </row>
    <row r="83" spans="1:27" hidden="1">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7" hidden="1">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7" hidden="1">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7" hidden="1">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7" hidden="1">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7" hidden="1">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7" hidden="1">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7" hidden="1">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7" hidden="1">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7" hidden="1">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7" hidden="1">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7" hidden="1">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7" hidden="1">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7" hidden="1">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hidden="1">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hidden="1">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hidden="1">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hidden="1">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hidden="1">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hidden="1">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hidden="1">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hidden="1">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hidden="1">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hidden="1">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hidden="1">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hidden="1">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hidden="1">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hidden="1">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hidden="1">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hidden="1">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hidden="1">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hidden="1">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hidden="1">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hidden="1">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hidden="1">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hidden="1">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hidden="1">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hidden="1">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hidden="1">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hidden="1">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hidden="1">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hidden="1">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hidden="1">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hidden="1">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hidden="1">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hidden="1">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hidden="1">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hidden="1">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hidden="1">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hidden="1">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hidden="1">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hidden="1">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hidden="1">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hidden="1">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hidden="1">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hidden="1">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hidden="1">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hidden="1">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hidden="1">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hidden="1">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hidden="1">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hidden="1">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hidden="1">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hidden="1">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hidden="1">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hidden="1">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hidden="1">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hidden="1">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hidden="1">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hidden="1">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hidden="1">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hidden="1">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hidden="1">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hidden="1">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hidden="1">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hidden="1">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hidden="1">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hidden="1">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hidden="1">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hidden="1">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hidden="1">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hidden="1">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hidden="1">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hidden="1">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hidden="1">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hidden="1">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hidden="1">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hidden="1">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hidden="1">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hidden="1">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hidden="1">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hidden="1">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hidden="1">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hidden="1">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hidden="1">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hidden="1">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hidden="1">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hidden="1">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hidden="1">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hidden="1">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hidden="1">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hidden="1">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hidden="1">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hidden="1">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hidden="1">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hidden="1">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hidden="1">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hidden="1">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hidden="1">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hidden="1">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hidden="1">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hidden="1">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hidden="1">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hidden="1">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hidden="1">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hidden="1">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hidden="1">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hidden="1">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hidden="1">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hidden="1">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hidden="1">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autoFilter ref="A5:AF203">
    <filterColumn colId="13">
      <filters>
        <filter val="SÍ"/>
      </filters>
    </filterColumn>
  </autoFilter>
  <mergeCells count="5">
    <mergeCell ref="C1:D4"/>
    <mergeCell ref="E1:AA1"/>
    <mergeCell ref="E2:AA2"/>
    <mergeCell ref="E4:AA4"/>
    <mergeCell ref="E3:AA3"/>
  </mergeCells>
  <conditionalFormatting sqref="T70:T203">
    <cfRule type="cellIs" dxfId="1019" priority="135" operator="greaterThan">
      <formula>S70</formula>
    </cfRule>
  </conditionalFormatting>
  <conditionalFormatting sqref="T70:T203">
    <cfRule type="cellIs" dxfId="1018" priority="134" operator="lessThan">
      <formula>S70</formula>
    </cfRule>
  </conditionalFormatting>
  <conditionalFormatting sqref="T70:T203">
    <cfRule type="cellIs" dxfId="1017" priority="133" operator="equal">
      <formula>S70</formula>
    </cfRule>
  </conditionalFormatting>
  <conditionalFormatting sqref="S67:S69">
    <cfRule type="cellIs" dxfId="1016" priority="123" operator="greaterThan">
      <formula>R67</formula>
    </cfRule>
  </conditionalFormatting>
  <conditionalFormatting sqref="S67:S69">
    <cfRule type="cellIs" dxfId="1015" priority="122" operator="lessThan">
      <formula>R67</formula>
    </cfRule>
  </conditionalFormatting>
  <conditionalFormatting sqref="S67:S69">
    <cfRule type="cellIs" dxfId="1014" priority="121" operator="equal">
      <formula>R67</formula>
    </cfRule>
  </conditionalFormatting>
  <conditionalFormatting sqref="T67:T69">
    <cfRule type="cellIs" dxfId="1013" priority="72" operator="greaterThan">
      <formula>S67</formula>
    </cfRule>
  </conditionalFormatting>
  <conditionalFormatting sqref="T67:T69">
    <cfRule type="cellIs" dxfId="1012" priority="71" operator="lessThan">
      <formula>S67</formula>
    </cfRule>
  </conditionalFormatting>
  <conditionalFormatting sqref="T67:T69">
    <cfRule type="cellIs" dxfId="1011" priority="70" operator="equal">
      <formula>S67</formula>
    </cfRule>
  </conditionalFormatting>
  <conditionalFormatting sqref="U6:U66">
    <cfRule type="cellIs" dxfId="1010" priority="9" operator="greaterThan">
      <formula>T6</formula>
    </cfRule>
  </conditionalFormatting>
  <conditionalFormatting sqref="U6:U66">
    <cfRule type="cellIs" dxfId="1009" priority="8" operator="lessThan">
      <formula>T6</formula>
    </cfRule>
  </conditionalFormatting>
  <conditionalFormatting sqref="U6:U66">
    <cfRule type="cellIs" dxfId="1008" priority="7" operator="equal">
      <formula>T6</formula>
    </cfRule>
  </conditionalFormatting>
  <pageMargins left="0.7" right="0.7" top="0.75" bottom="0.75" header="0.3" footer="0.3"/>
  <drawing r:id="rId2"/>
  <legacyDrawing r:id="rId3"/>
  <extLst>
    <ext xmlns:x14="http://schemas.microsoft.com/office/spreadsheetml/2009/9/main" uri="{78C0D931-6437-407d-A8EE-F0AAD7539E65}">
      <x14:conditionalFormattings>
        <x14:conditionalFormatting xmlns:xm="http://schemas.microsoft.com/office/excel/2006/main">
          <x14:cfRule type="cellIs" priority="130" operator="equal" id="{7CE9B3C9-A599-4D39-B62D-E54E4CBDD8A7}">
            <xm:f>'C:\Users\Lenovo\Documents\procedimiento de participacion\[PM06-PR04-F02.xlsx]LD'!#REF!</xm:f>
            <x14:dxf>
              <font>
                <color rgb="FF9C6500"/>
              </font>
              <fill>
                <patternFill>
                  <bgColor rgb="FFFFEB9C"/>
                </patternFill>
              </fill>
            </x14:dxf>
          </x14:cfRule>
          <x14:cfRule type="cellIs" priority="131" operator="equal" id="{5239E424-2C5E-4FAA-8F63-2522E7392E2E}">
            <xm:f>'C:\Users\Lenovo\Documents\procedimiento de participacion\[PM06-PR04-F02.xlsx]LD'!#REF!</xm:f>
            <x14:dxf>
              <font>
                <color rgb="FF9C0006"/>
              </font>
              <fill>
                <patternFill>
                  <bgColor rgb="FFFFC7CE"/>
                </patternFill>
              </fill>
            </x14:dxf>
          </x14:cfRule>
          <x14:cfRule type="cellIs" priority="132" operator="equal" id="{DA3A6454-9BBB-4BB1-9B7C-70B8226C7A93}">
            <xm:f>'C:\Users\Lenovo\Documents\procedimiento de participacion\[PM06-PR04-F02.xlsx]LD'!#REF!</xm:f>
            <x14:dxf>
              <font>
                <color rgb="FF006100"/>
              </font>
              <fill>
                <patternFill>
                  <bgColor rgb="FFC6EFCE"/>
                </patternFill>
              </fill>
            </x14:dxf>
          </x14:cfRule>
          <xm:sqref>U70:U203</xm:sqref>
        </x14:conditionalFormatting>
        <x14:conditionalFormatting xmlns:xm="http://schemas.microsoft.com/office/excel/2006/main">
          <x14:cfRule type="cellIs" priority="118" operator="equal" id="{F4B45046-0F1D-4426-9A83-56BE9AF7178D}">
            <xm:f>'\\storage_Admin\CentrosLocalesMovilidad\2019\POA\JULIO\4. SAN CRISTOBAL\[SAN CRISTOBAL ULTIMO CORREGIDO -290726 Formato de registro V.1.3 (1) (1).xlsx]LD'!#REF!</xm:f>
            <x14:dxf>
              <font>
                <color rgb="FF9C6500"/>
              </font>
              <fill>
                <patternFill>
                  <bgColor rgb="FFFFEB9C"/>
                </patternFill>
              </fill>
            </x14:dxf>
          </x14:cfRule>
          <x14:cfRule type="cellIs" priority="119" operator="equal" id="{B1CC976D-6139-49C8-89AD-59E0BF8596ED}">
            <xm:f>'\\storage_Admin\CentrosLocalesMovilidad\2019\POA\JULIO\4. SAN CRISTOBAL\[SAN CRISTOBAL ULTIMO CORREGIDO -290726 Formato de registro V.1.3 (1) (1).xlsx]LD'!#REF!</xm:f>
            <x14:dxf>
              <font>
                <color rgb="FF9C0006"/>
              </font>
              <fill>
                <patternFill>
                  <bgColor rgb="FFFFC7CE"/>
                </patternFill>
              </fill>
            </x14:dxf>
          </x14:cfRule>
          <x14:cfRule type="cellIs" priority="120" operator="equal" id="{C5D5160F-CEF4-4667-8782-D9155F1CD53C}">
            <xm:f>'\\storage_Admin\CentrosLocalesMovilidad\2019\POA\JULIO\4. SAN CRISTOBAL\[SAN CRISTOBAL ULTIMO CORREGIDO -290726 Formato de registro V.1.3 (1) (1).xlsx]LD'!#REF!</xm:f>
            <x14:dxf>
              <font>
                <color rgb="FF006100"/>
              </font>
              <fill>
                <patternFill>
                  <bgColor rgb="FFC6EFCE"/>
                </patternFill>
              </fill>
            </x14:dxf>
          </x14:cfRule>
          <xm:sqref>T67:T69</xm:sqref>
        </x14:conditionalFormatting>
        <x14:conditionalFormatting xmlns:xm="http://schemas.microsoft.com/office/excel/2006/main">
          <x14:cfRule type="cellIs" priority="67" operator="equal" id="{2BD6AA80-B248-4B5C-BCCD-F727761CC4A7}">
            <xm:f>'\\storage_Admin\CentrosLocalesMovilidad\2019\POA\JULIO\4. SAN CRISTOBAL\[SAN CRISTOBAL ULTIMO CORREGIDO -290726 Formato de registro V.1.3 (1) (1).xlsx]LD'!#REF!</xm:f>
            <x14:dxf>
              <font>
                <color rgb="FF9C6500"/>
              </font>
              <fill>
                <patternFill>
                  <bgColor rgb="FFFFEB9C"/>
                </patternFill>
              </fill>
            </x14:dxf>
          </x14:cfRule>
          <x14:cfRule type="cellIs" priority="68" operator="equal" id="{E6F916A7-25DD-485C-864D-88F91EE26E2F}">
            <xm:f>'\\storage_Admin\CentrosLocalesMovilidad\2019\POA\JULIO\4. SAN CRISTOBAL\[SAN CRISTOBAL ULTIMO CORREGIDO -290726 Formato de registro V.1.3 (1) (1).xlsx]LD'!#REF!</xm:f>
            <x14:dxf>
              <font>
                <color rgb="FF9C0006"/>
              </font>
              <fill>
                <patternFill>
                  <bgColor rgb="FFFFC7CE"/>
                </patternFill>
              </fill>
            </x14:dxf>
          </x14:cfRule>
          <x14:cfRule type="cellIs" priority="69" operator="equal" id="{B2D62F45-94D0-4825-A6A2-55FB534297EE}">
            <xm:f>'\\storage_Admin\CentrosLocalesMovilidad\2019\POA\JULIO\4. SAN CRISTOBAL\[SAN CRISTOBAL ULTIMO CORREGIDO -290726 Formato de registro V.1.3 (1) (1).xlsx]LD'!#REF!</xm:f>
            <x14:dxf>
              <font>
                <color rgb="FF006100"/>
              </font>
              <fill>
                <patternFill>
                  <bgColor rgb="FFC6EFCE"/>
                </patternFill>
              </fill>
            </x14:dxf>
          </x14:cfRule>
          <xm:sqref>U67:U69</xm:sqref>
        </x14:conditionalFormatting>
        <x14:conditionalFormatting xmlns:xm="http://schemas.microsoft.com/office/excel/2006/main">
          <x14:cfRule type="cellIs" priority="4" operator="equal" id="{46A1A44B-EACD-4AC6-8D99-6D38B64483EE}">
            <xm:f>'\\storage_Admin\CentrosLocalesMovilidad\2019\POA\SEPTIEMBRE\4. SAN CRISTOBAL\[FRL04.xlsx]LD'!#REF!</xm:f>
            <x14:dxf>
              <font>
                <color rgb="FF9C6500"/>
              </font>
              <fill>
                <patternFill>
                  <bgColor rgb="FFFFEB9C"/>
                </patternFill>
              </fill>
            </x14:dxf>
          </x14:cfRule>
          <x14:cfRule type="cellIs" priority="5" operator="equal" id="{05313687-F2E4-4201-A266-D9819F823FB4}">
            <xm:f>'\\storage_Admin\CentrosLocalesMovilidad\2019\POA\SEPTIEMBRE\4. SAN CRISTOBAL\[FRL04.xlsx]LD'!#REF!</xm:f>
            <x14:dxf>
              <font>
                <color rgb="FF9C0006"/>
              </font>
              <fill>
                <patternFill>
                  <bgColor rgb="FFFFC7CE"/>
                </patternFill>
              </fill>
            </x14:dxf>
          </x14:cfRule>
          <x14:cfRule type="cellIs" priority="6" operator="equal" id="{E1CAF513-520F-4C8C-AFA1-A5C52F031A4D}">
            <xm:f>'\\storage_Admin\CentrosLocalesMovilidad\2019\POA\SEPTIEMBRE\4. SAN CRISTOBAL\[FRL04.xlsx]LD'!#REF!</xm:f>
            <x14:dxf>
              <font>
                <color rgb="FF006100"/>
              </font>
              <fill>
                <patternFill>
                  <bgColor rgb="FFC6EFCE"/>
                </patternFill>
              </fill>
            </x14:dxf>
          </x14:cfRule>
          <xm:sqref>V43:V66</xm:sqref>
        </x14:conditionalFormatting>
        <x14:conditionalFormatting xmlns:xm="http://schemas.microsoft.com/office/excel/2006/main">
          <x14:cfRule type="cellIs" priority="1" operator="equal" id="{D3CBCB17-6341-43B8-B9F3-8676C3A8346E}">
            <xm:f>'D:\Users\mreyes\Downloads\[Formato de registro V.1.4.xlsx]LD'!#REF!</xm:f>
            <x14:dxf>
              <font>
                <color rgb="FF9C6500"/>
              </font>
              <fill>
                <patternFill>
                  <bgColor rgb="FFFFEB9C"/>
                </patternFill>
              </fill>
            </x14:dxf>
          </x14:cfRule>
          <x14:cfRule type="cellIs" priority="2" operator="equal" id="{F69344F9-EBA4-40E5-9E1E-41FC0292A840}">
            <xm:f>'D:\Users\mreyes\Downloads\[Formato de registro V.1.4.xlsx]LD'!#REF!</xm:f>
            <x14:dxf>
              <font>
                <color rgb="FF9C0006"/>
              </font>
              <fill>
                <patternFill>
                  <bgColor rgb="FFFFC7CE"/>
                </patternFill>
              </fill>
            </x14:dxf>
          </x14:cfRule>
          <x14:cfRule type="cellIs" priority="3" operator="equal" id="{4018926B-605A-4AD2-A2E1-55EC0FA8DF5A}">
            <xm:f>'D:\Users\mreyes\Downloads\[Formato de registro V.1.4.xlsx]LD'!#REF!</xm:f>
            <x14:dxf>
              <font>
                <color rgb="FF006100"/>
              </font>
              <fill>
                <patternFill>
                  <bgColor rgb="FFC6EFCE"/>
                </patternFill>
              </fill>
            </x14:dxf>
          </x14:cfRule>
          <xm:sqref>V6:V42</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F70:F203</xm:sqref>
        </x14:dataValidation>
        <x14:dataValidation type="list" allowBlank="1" showInputMessage="1" showErrorMessage="1">
          <x14:formula1>
            <xm:f>'C:\Users\Lenovo\Documents\procedimiento de participacion\[PM06-PR04-F02.xlsx]LD'!#REF!</xm:f>
          </x14:formula1>
          <xm:sqref>Y70:Y203 U70:U203 I70:N203</xm:sqref>
        </x14:dataValidation>
        <x14:dataValidation type="list" allowBlank="1" showInputMessage="1" showErrorMessage="1">
          <x14:formula1>
            <xm:f>'\\storage_Admin\CentrosLocalesMovilidad\2019\POA\JULIO\4. SAN CRISTOBAL\[SAN CRISTOBAL ULTIMO CORREGIDO -290726 Formato de registro V.1.3 (1) (1).xlsx]LD'!#REF!</xm:f>
          </x14:formula1>
          <xm:sqref>Y67:Y69</xm:sqref>
        </x14:dataValidation>
        <x14:dataValidation type="list" allowBlank="1" showInputMessage="1" showErrorMessage="1">
          <x14:formula1>
            <xm:f>'\\storage_Admin\CentrosLocalesMovilidad\2019\POA\JULIO\4. SAN CRISTOBAL\[SAN CRISTOBAL ULTIMO CORREGIDO -290726 Formato de registro V.1.3 (1) (1).xlsx]LD'!#REF!</xm:f>
          </x14:formula1>
          <xm:sqref>L67:L69</xm:sqref>
        </x14:dataValidation>
        <x14:dataValidation type="list" allowBlank="1" showInputMessage="1" showErrorMessage="1">
          <x14:formula1>
            <xm:f>'\\storage_Admin\CentrosLocalesMovilidad\2019\POA\JULIO\4. SAN CRISTOBAL\[SAN CRISTOBAL ULTIMO CORREGIDO -290726 Formato de registro V.1.3 (1) (1).xlsx]LD'!#REF!</xm:f>
          </x14:formula1>
          <xm:sqref>M67:N69</xm:sqref>
        </x14:dataValidation>
        <x14:dataValidation type="list" allowBlank="1" showInputMessage="1" showErrorMessage="1">
          <x14:formula1>
            <xm:f>'\\storage_Admin\CentrosLocalesMovilidad\2019\POA\JULIO\4. SAN CRISTOBAL\[SAN CRISTOBAL ULTIMO CORREGIDO -290726 Formato de registro V.1.3 (1) (1).xlsx]LD'!#REF!</xm:f>
          </x14:formula1>
          <xm:sqref>K67:K69</xm:sqref>
        </x14:dataValidation>
        <x14:dataValidation type="list" allowBlank="1" showInputMessage="1" showErrorMessage="1">
          <x14:formula1>
            <xm:f>'\\storage_Admin\CentrosLocalesMovilidad\2019\POA\JULIO\4. SAN CRISTOBAL\[SAN CRISTOBAL ULTIMO CORREGIDO -290726 Formato de registro V.1.3 (1) (1).xlsx]LD'!#REF!</xm:f>
          </x14:formula1>
          <xm:sqref>J67:J69</xm:sqref>
        </x14:dataValidation>
        <x14:dataValidation type="list" allowBlank="1" showInputMessage="1" showErrorMessage="1">
          <x14:formula1>
            <xm:f>'\\storage_Admin\CentrosLocalesMovilidad\2019\POA\JULIO\4. SAN CRISTOBAL\[SAN CRISTOBAL ULTIMO CORREGIDO -290726 Formato de registro V.1.3 (1) (1).xlsx]LD'!#REF!</xm:f>
          </x14:formula1>
          <xm:sqref>U67:U69</xm:sqref>
        </x14:dataValidation>
        <x14:dataValidation type="list" allowBlank="1" showInputMessage="1" showErrorMessage="1">
          <x14:formula1>
            <xm:f>'\\storage_Admin\CentrosLocalesMovilidad\2019\POA\JULIO\4. SAN CRISTOBAL\[SAN CRISTOBAL ULTIMO CORREGIDO -290726 Formato de registro V.1.3 (1) (1).xlsx]LD'!#REF!</xm:f>
          </x14:formula1>
          <xm:sqref>I67:I69</xm:sqref>
        </x14:dataValidation>
        <x14:dataValidation type="list" allowBlank="1" showInputMessage="1" showErrorMessage="1">
          <x14:formula1>
            <xm:f>'\\storage_Admin\CentrosLocalesMovilidad\2019\POA\JULIO\4. SAN CRISTOBAL\[SAN CRISTOBAL ULTIMO CORREGIDO -290726 Formato de registro V.1.3 (1) (1).xlsx]LD'!#REF!</xm:f>
          </x14:formula1>
          <xm:sqref>F67:F69</xm:sqref>
        </x14:dataValidation>
        <x14:dataValidation type="list" allowBlank="1" showInputMessage="1" showErrorMessage="1">
          <x14:formula1>
            <xm:f>'\\storage_Admin\CentrosLocalesMovilidad\2019\POA\SEPTIEMBRE\4. SAN CRISTOBAL\[FRL04.xlsx]LD'!#REF!</xm:f>
          </x14:formula1>
          <xm:sqref>M6:M66</xm:sqref>
        </x14:dataValidation>
        <x14:dataValidation type="list" allowBlank="1" showInputMessage="1" showErrorMessage="1">
          <x14:formula1>
            <xm:f>'\\storage_Admin\CentrosLocalesMovilidad\2019\POA\SEPTIEMBRE\4. SAN CRISTOBAL\[FRL04.xlsx]LD'!#REF!</xm:f>
          </x14:formula1>
          <xm:sqref>F6:F66</xm:sqref>
        </x14:dataValidation>
        <x14:dataValidation type="list" allowBlank="1" showInputMessage="1" showErrorMessage="1">
          <x14:formula1>
            <xm:f>'\\storage_Admin\CentrosLocalesMovilidad\2019\POA\SEPTIEMBRE\4. SAN CRISTOBAL\[FRL04.xlsx]LD'!#REF!</xm:f>
          </x14:formula1>
          <xm:sqref>L6:L66</xm:sqref>
        </x14:dataValidation>
        <x14:dataValidation type="list" allowBlank="1" showInputMessage="1" showErrorMessage="1">
          <x14:formula1>
            <xm:f>'\\storage_Admin\CentrosLocalesMovilidad\2019\POA\SEPTIEMBRE\4. SAN CRISTOBAL\[FRL04.xlsx]LD'!#REF!</xm:f>
          </x14:formula1>
          <xm:sqref>Z6:Z66</xm:sqref>
        </x14:dataValidation>
        <x14:dataValidation type="list" allowBlank="1" showInputMessage="1" showErrorMessage="1">
          <x14:formula1>
            <xm:f>'\\storage_Admin\CentrosLocalesMovilidad\2019\POA\SEPTIEMBRE\4. SAN CRISTOBAL\[FRL04.xlsx]LD'!#REF!</xm:f>
          </x14:formula1>
          <xm:sqref>N6:O66</xm:sqref>
        </x14:dataValidation>
        <x14:dataValidation type="list" allowBlank="1" showInputMessage="1" showErrorMessage="1">
          <x14:formula1>
            <xm:f>'\\storage_Admin\CentrosLocalesMovilidad\2019\POA\SEPTIEMBRE\4. SAN CRISTOBAL\[FRL04.xlsx]LD'!#REF!</xm:f>
          </x14:formula1>
          <xm:sqref>K6:K66</xm:sqref>
        </x14:dataValidation>
        <x14:dataValidation type="list" allowBlank="1" showInputMessage="1" showErrorMessage="1">
          <x14:formula1>
            <xm:f>'\\storage_Admin\CentrosLocalesMovilidad\2019\POA\SEPTIEMBRE\4. SAN CRISTOBAL\[FRL04.xlsx]LD'!#REF!</xm:f>
          </x14:formula1>
          <xm:sqref>J6:J66</xm:sqref>
        </x14:dataValidation>
        <x14:dataValidation type="list" allowBlank="1" showInputMessage="1" showErrorMessage="1">
          <x14:formula1>
            <xm:f>'\\storage_Admin\CentrosLocalesMovilidad\2019\POA\SEPTIEMBRE\4. SAN CRISTOBAL\[FRL04.xlsx]LD'!#REF!</xm:f>
          </x14:formula1>
          <xm:sqref>V6:V66</xm:sqref>
        </x14:dataValidation>
        <x14:dataValidation type="list" allowBlank="1" showInputMessage="1" showErrorMessage="1">
          <x14:formula1>
            <xm:f>'\\storage_Admin\CentrosLocalesMovilidad\2019\POA\SEPTIEMBRE\4. SAN CRISTOBAL\[FRL04.xlsx]LD'!#REF!</xm:f>
          </x14:formula1>
          <xm:sqref>I6:I66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3"/>
  <sheetViews>
    <sheetView topLeftCell="S1" workbookViewId="0">
      <selection activeCell="AE10" sqref="AE10"/>
    </sheetView>
  </sheetViews>
  <sheetFormatPr baseColWidth="10" defaultRowHeight="15"/>
  <cols>
    <col min="1" max="1" width="0" hidden="1" customWidth="1"/>
    <col min="2" max="2" width="8.28515625" hidden="1" customWidth="1"/>
    <col min="17" max="17" width="23.28515625" customWidth="1"/>
    <col min="18" max="18" width="20.42578125" customWidth="1"/>
    <col min="29" max="29" width="32.42578125" bestFit="1" customWidth="1"/>
    <col min="30" max="30" width="22.42578125" customWidth="1"/>
    <col min="31" max="31" width="12" bestFit="1" customWidth="1"/>
    <col min="32" max="32" width="12.5703125" customWidth="1"/>
    <col min="33" max="33"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78"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56.25">
      <c r="A6" s="39" t="str">
        <f>+CONCATENATE(LEFT(K6,2)," ",LEFT(L6,2))</f>
        <v>6. N.</v>
      </c>
      <c r="B6" s="39" t="str">
        <f>IF(R6&lt;&gt;"",CONCATENATE(DAY(R6),".",MONTH(R6)),"")</f>
        <v>2.9</v>
      </c>
      <c r="C6" s="1">
        <v>110</v>
      </c>
      <c r="D6" s="46">
        <v>43710</v>
      </c>
      <c r="E6" s="1" t="s">
        <v>2161</v>
      </c>
      <c r="F6" s="1" t="s">
        <v>282</v>
      </c>
      <c r="G6" s="1" t="s">
        <v>2162</v>
      </c>
      <c r="H6" s="1">
        <v>0</v>
      </c>
      <c r="I6" s="1" t="s">
        <v>121</v>
      </c>
      <c r="J6" s="1" t="s">
        <v>100</v>
      </c>
      <c r="K6" s="1" t="s">
        <v>187</v>
      </c>
      <c r="L6" s="1" t="s">
        <v>287</v>
      </c>
      <c r="M6" s="1"/>
      <c r="N6" s="63" t="s">
        <v>117</v>
      </c>
      <c r="O6" s="1" t="s">
        <v>117</v>
      </c>
      <c r="P6" s="1"/>
      <c r="Q6" s="47">
        <v>43710</v>
      </c>
      <c r="R6" s="46">
        <v>372428</v>
      </c>
      <c r="S6" s="46">
        <v>43710</v>
      </c>
      <c r="T6" s="48">
        <v>328718</v>
      </c>
      <c r="U6" s="49">
        <v>0</v>
      </c>
      <c r="V6" s="50" t="s">
        <v>84</v>
      </c>
      <c r="W6" s="1" t="s">
        <v>85</v>
      </c>
      <c r="X6" s="1" t="s">
        <v>275</v>
      </c>
      <c r="Y6" s="1" t="s">
        <v>79</v>
      </c>
      <c r="Z6" s="1"/>
      <c r="AA6" s="1"/>
      <c r="AB6" s="1" t="s">
        <v>1308</v>
      </c>
    </row>
    <row r="7" spans="1:28" ht="56.25">
      <c r="A7" s="39" t="str">
        <f t="shared" ref="A7:A70" si="0">+CONCATENATE(LEFT(K7,2)," ",LEFT(L7,2))</f>
        <v>6. O.</v>
      </c>
      <c r="B7" s="39" t="str">
        <f t="shared" ref="B7:B70" si="1">IF(R7&lt;&gt;"",CONCATENATE(DAY(R7),".",MONTH(R7)),"")</f>
        <v>2.9</v>
      </c>
      <c r="C7" s="1">
        <v>111</v>
      </c>
      <c r="D7" s="46">
        <v>43710</v>
      </c>
      <c r="E7" s="1" t="s">
        <v>2163</v>
      </c>
      <c r="F7" s="1" t="s">
        <v>282</v>
      </c>
      <c r="G7" s="1" t="s">
        <v>283</v>
      </c>
      <c r="H7" s="1">
        <v>0</v>
      </c>
      <c r="I7" s="1" t="s">
        <v>121</v>
      </c>
      <c r="J7" s="1" t="s">
        <v>100</v>
      </c>
      <c r="K7" s="1" t="s">
        <v>187</v>
      </c>
      <c r="L7" s="1" t="s">
        <v>224</v>
      </c>
      <c r="M7" s="1"/>
      <c r="N7" s="1" t="s">
        <v>117</v>
      </c>
      <c r="O7" s="1" t="s">
        <v>117</v>
      </c>
      <c r="P7" s="1" t="s">
        <v>79</v>
      </c>
      <c r="Q7" s="47">
        <v>43710</v>
      </c>
      <c r="R7" s="46">
        <v>43710</v>
      </c>
      <c r="S7" s="46">
        <v>43710</v>
      </c>
      <c r="T7" s="48">
        <v>0</v>
      </c>
      <c r="U7" s="49">
        <v>0</v>
      </c>
      <c r="V7" s="50" t="s">
        <v>84</v>
      </c>
      <c r="W7" s="1" t="s">
        <v>85</v>
      </c>
      <c r="X7" s="1" t="s">
        <v>275</v>
      </c>
      <c r="Y7" s="1" t="s">
        <v>79</v>
      </c>
      <c r="Z7" s="1"/>
      <c r="AA7" s="1"/>
      <c r="AB7" s="1" t="s">
        <v>1308</v>
      </c>
    </row>
    <row r="8" spans="1:28" ht="56.25">
      <c r="A8" s="39" t="str">
        <f t="shared" si="0"/>
        <v>6. P.</v>
      </c>
      <c r="B8" s="39" t="str">
        <f t="shared" si="1"/>
        <v>2.9</v>
      </c>
      <c r="C8" s="1">
        <v>112</v>
      </c>
      <c r="D8" s="46">
        <v>43710</v>
      </c>
      <c r="E8" s="1" t="s">
        <v>2164</v>
      </c>
      <c r="F8" s="1" t="s">
        <v>282</v>
      </c>
      <c r="G8" s="1" t="s">
        <v>2165</v>
      </c>
      <c r="H8" s="1">
        <v>0</v>
      </c>
      <c r="I8" s="1" t="s">
        <v>121</v>
      </c>
      <c r="J8" s="1" t="s">
        <v>100</v>
      </c>
      <c r="K8" s="1" t="s">
        <v>187</v>
      </c>
      <c r="L8" s="1" t="s">
        <v>225</v>
      </c>
      <c r="M8" s="1"/>
      <c r="N8" s="1" t="s">
        <v>117</v>
      </c>
      <c r="O8" s="1" t="s">
        <v>117</v>
      </c>
      <c r="P8" s="1" t="s">
        <v>79</v>
      </c>
      <c r="Q8" s="47">
        <v>43710</v>
      </c>
      <c r="R8" s="46">
        <v>43710</v>
      </c>
      <c r="S8" s="46">
        <v>43710</v>
      </c>
      <c r="T8" s="48">
        <v>0</v>
      </c>
      <c r="U8" s="49">
        <v>0</v>
      </c>
      <c r="V8" s="50" t="s">
        <v>84</v>
      </c>
      <c r="W8" s="1" t="s">
        <v>85</v>
      </c>
      <c r="X8" s="1" t="s">
        <v>275</v>
      </c>
      <c r="Y8" s="1" t="s">
        <v>79</v>
      </c>
      <c r="Z8" s="1"/>
      <c r="AA8" s="1"/>
      <c r="AB8" s="1" t="s">
        <v>1308</v>
      </c>
    </row>
    <row r="9" spans="1:28" ht="56.25">
      <c r="A9" s="39" t="str">
        <f t="shared" si="0"/>
        <v>6. R.</v>
      </c>
      <c r="B9" s="39" t="str">
        <f t="shared" si="1"/>
        <v>2.9</v>
      </c>
      <c r="C9" s="1">
        <v>113</v>
      </c>
      <c r="D9" s="46">
        <v>43710</v>
      </c>
      <c r="E9" s="1" t="s">
        <v>2166</v>
      </c>
      <c r="F9" s="1" t="s">
        <v>282</v>
      </c>
      <c r="G9" s="1" t="s">
        <v>283</v>
      </c>
      <c r="H9" s="1">
        <v>0</v>
      </c>
      <c r="I9" s="1" t="s">
        <v>121</v>
      </c>
      <c r="J9" s="1" t="s">
        <v>100</v>
      </c>
      <c r="K9" s="1" t="s">
        <v>187</v>
      </c>
      <c r="L9" s="1" t="s">
        <v>223</v>
      </c>
      <c r="M9" s="1"/>
      <c r="N9" s="1" t="s">
        <v>117</v>
      </c>
      <c r="O9" s="1" t="s">
        <v>117</v>
      </c>
      <c r="P9" s="62" t="s">
        <v>79</v>
      </c>
      <c r="Q9" s="47">
        <v>43710</v>
      </c>
      <c r="R9" s="46">
        <v>43710</v>
      </c>
      <c r="S9" s="46">
        <v>43710</v>
      </c>
      <c r="T9" s="48">
        <v>0</v>
      </c>
      <c r="U9" s="49">
        <v>0</v>
      </c>
      <c r="V9" s="50" t="s">
        <v>84</v>
      </c>
      <c r="W9" s="1" t="s">
        <v>85</v>
      </c>
      <c r="X9" s="1" t="s">
        <v>275</v>
      </c>
      <c r="Y9" s="1" t="s">
        <v>79</v>
      </c>
      <c r="Z9" s="1"/>
      <c r="AA9" s="1"/>
      <c r="AB9" s="1" t="s">
        <v>1308</v>
      </c>
    </row>
    <row r="10" spans="1:28" ht="213.75">
      <c r="A10" s="39" t="str">
        <f t="shared" si="0"/>
        <v>2. J.</v>
      </c>
      <c r="B10" s="39" t="str">
        <f t="shared" si="1"/>
        <v>2.9</v>
      </c>
      <c r="C10" s="1">
        <v>114</v>
      </c>
      <c r="D10" s="46">
        <v>43710</v>
      </c>
      <c r="E10" s="1" t="s">
        <v>2167</v>
      </c>
      <c r="F10" s="1" t="s">
        <v>184</v>
      </c>
      <c r="G10" s="1" t="s">
        <v>290</v>
      </c>
      <c r="H10" s="1" t="s">
        <v>79</v>
      </c>
      <c r="I10" s="1" t="s">
        <v>75</v>
      </c>
      <c r="J10" s="1" t="s">
        <v>76</v>
      </c>
      <c r="K10" s="1" t="s">
        <v>89</v>
      </c>
      <c r="L10" s="1" t="s">
        <v>217</v>
      </c>
      <c r="M10" s="1"/>
      <c r="N10" s="1" t="s">
        <v>117</v>
      </c>
      <c r="O10" s="1" t="s">
        <v>117</v>
      </c>
      <c r="P10" s="1"/>
      <c r="Q10" s="47">
        <v>43710</v>
      </c>
      <c r="R10" s="46">
        <v>43710</v>
      </c>
      <c r="S10" s="46">
        <v>43710</v>
      </c>
      <c r="T10" s="48">
        <v>0</v>
      </c>
      <c r="U10" s="49">
        <v>0</v>
      </c>
      <c r="V10" s="50" t="s">
        <v>84</v>
      </c>
      <c r="W10" s="1" t="s">
        <v>85</v>
      </c>
      <c r="X10" s="1" t="s">
        <v>208</v>
      </c>
      <c r="Y10" s="1" t="s">
        <v>2168</v>
      </c>
      <c r="Z10" s="1"/>
      <c r="AA10" s="1"/>
      <c r="AB10" s="1" t="s">
        <v>321</v>
      </c>
    </row>
    <row r="11" spans="1:28" ht="409.5">
      <c r="A11" s="39" t="str">
        <f t="shared" si="0"/>
        <v>2. I.</v>
      </c>
      <c r="B11" s="39" t="str">
        <f t="shared" si="1"/>
        <v>3.9</v>
      </c>
      <c r="C11" s="1">
        <v>115</v>
      </c>
      <c r="D11" s="46">
        <v>43711</v>
      </c>
      <c r="E11" s="1" t="s">
        <v>2169</v>
      </c>
      <c r="F11" s="1" t="s">
        <v>280</v>
      </c>
      <c r="G11" s="1" t="s">
        <v>2170</v>
      </c>
      <c r="H11" s="1">
        <v>7</v>
      </c>
      <c r="I11" s="1" t="s">
        <v>75</v>
      </c>
      <c r="J11" s="1" t="s">
        <v>76</v>
      </c>
      <c r="K11" s="1" t="s">
        <v>77</v>
      </c>
      <c r="L11" s="1" t="s">
        <v>279</v>
      </c>
      <c r="M11" s="1" t="s">
        <v>1650</v>
      </c>
      <c r="N11" s="1" t="s">
        <v>83</v>
      </c>
      <c r="O11" s="1" t="s">
        <v>83</v>
      </c>
      <c r="P11" s="1" t="s">
        <v>2171</v>
      </c>
      <c r="Q11" s="47">
        <v>43711</v>
      </c>
      <c r="R11" s="46">
        <v>43711</v>
      </c>
      <c r="S11" s="46">
        <v>43711</v>
      </c>
      <c r="T11" s="48">
        <v>0</v>
      </c>
      <c r="U11" s="49">
        <v>0</v>
      </c>
      <c r="V11" s="50" t="s">
        <v>84</v>
      </c>
      <c r="W11" s="1" t="s">
        <v>85</v>
      </c>
      <c r="X11" s="1" t="s">
        <v>208</v>
      </c>
      <c r="Y11" s="1" t="s">
        <v>2172</v>
      </c>
      <c r="Z11" s="1"/>
      <c r="AA11" s="1"/>
      <c r="AB11" s="1" t="s">
        <v>321</v>
      </c>
    </row>
    <row r="12" spans="1:28" ht="33.75">
      <c r="A12" s="39" t="str">
        <f t="shared" si="0"/>
        <v>1. W.</v>
      </c>
      <c r="B12" s="39" t="str">
        <f t="shared" si="1"/>
        <v>3.9</v>
      </c>
      <c r="C12" s="1">
        <v>116</v>
      </c>
      <c r="D12" s="46">
        <v>43711</v>
      </c>
      <c r="E12" s="1" t="s">
        <v>2173</v>
      </c>
      <c r="F12" s="1" t="s">
        <v>481</v>
      </c>
      <c r="G12" s="1" t="s">
        <v>1657</v>
      </c>
      <c r="H12" s="1">
        <v>0</v>
      </c>
      <c r="I12" s="1" t="s">
        <v>75</v>
      </c>
      <c r="J12" s="1" t="s">
        <v>87</v>
      </c>
      <c r="K12" s="1" t="s">
        <v>480</v>
      </c>
      <c r="L12" s="1" t="s">
        <v>254</v>
      </c>
      <c r="M12" s="1"/>
      <c r="N12" s="1" t="s">
        <v>117</v>
      </c>
      <c r="O12" s="1" t="s">
        <v>117</v>
      </c>
      <c r="P12" s="1" t="s">
        <v>79</v>
      </c>
      <c r="Q12" s="47">
        <v>43711</v>
      </c>
      <c r="R12" s="46">
        <v>43711</v>
      </c>
      <c r="S12" s="46">
        <v>43711</v>
      </c>
      <c r="T12" s="48">
        <v>0</v>
      </c>
      <c r="U12" s="49">
        <v>0</v>
      </c>
      <c r="V12" s="50" t="s">
        <v>84</v>
      </c>
      <c r="W12" s="1" t="s">
        <v>85</v>
      </c>
      <c r="X12" s="1" t="s">
        <v>275</v>
      </c>
      <c r="Y12" s="1" t="s">
        <v>79</v>
      </c>
      <c r="Z12" s="1"/>
      <c r="AA12" s="1"/>
      <c r="AB12" s="1" t="s">
        <v>326</v>
      </c>
    </row>
    <row r="13" spans="1:28" ht="247.5">
      <c r="A13" s="39" t="str">
        <f t="shared" si="0"/>
        <v>2. J.</v>
      </c>
      <c r="B13" s="39" t="str">
        <f t="shared" si="1"/>
        <v>20.9</v>
      </c>
      <c r="C13" s="1">
        <v>117</v>
      </c>
      <c r="D13" s="46">
        <v>43711</v>
      </c>
      <c r="E13" s="1" t="s">
        <v>2174</v>
      </c>
      <c r="F13" s="1" t="s">
        <v>280</v>
      </c>
      <c r="G13" s="1" t="s">
        <v>288</v>
      </c>
      <c r="H13" s="1">
        <v>0</v>
      </c>
      <c r="I13" s="1" t="s">
        <v>75</v>
      </c>
      <c r="J13" s="1" t="s">
        <v>76</v>
      </c>
      <c r="K13" s="1" t="s">
        <v>89</v>
      </c>
      <c r="L13" s="1" t="s">
        <v>217</v>
      </c>
      <c r="M13" s="1" t="s">
        <v>1650</v>
      </c>
      <c r="N13" s="1" t="s">
        <v>83</v>
      </c>
      <c r="O13" s="1" t="s">
        <v>117</v>
      </c>
      <c r="P13" s="1" t="s">
        <v>2175</v>
      </c>
      <c r="Q13" s="47">
        <v>43711</v>
      </c>
      <c r="R13" s="46">
        <v>43728</v>
      </c>
      <c r="S13" s="46">
        <v>43728</v>
      </c>
      <c r="T13" s="48">
        <v>17</v>
      </c>
      <c r="U13" s="49">
        <v>17</v>
      </c>
      <c r="V13" s="50" t="s">
        <v>84</v>
      </c>
      <c r="W13" s="1" t="s">
        <v>85</v>
      </c>
      <c r="X13" s="1" t="s">
        <v>118</v>
      </c>
      <c r="Y13" s="1" t="s">
        <v>2176</v>
      </c>
      <c r="Z13" s="1"/>
      <c r="AA13" s="1"/>
      <c r="AB13" s="1" t="s">
        <v>321</v>
      </c>
    </row>
    <row r="14" spans="1:28" ht="67.5">
      <c r="A14" s="39" t="str">
        <f t="shared" si="0"/>
        <v>1. F.</v>
      </c>
      <c r="B14" s="39" t="str">
        <f t="shared" si="1"/>
        <v>3.9</v>
      </c>
      <c r="C14" s="1">
        <v>118</v>
      </c>
      <c r="D14" s="46">
        <v>43711</v>
      </c>
      <c r="E14" s="1" t="s">
        <v>2177</v>
      </c>
      <c r="F14" s="1" t="s">
        <v>280</v>
      </c>
      <c r="G14" s="1" t="s">
        <v>286</v>
      </c>
      <c r="H14" s="1">
        <v>30</v>
      </c>
      <c r="I14" s="1" t="s">
        <v>178</v>
      </c>
      <c r="J14" s="1" t="s">
        <v>87</v>
      </c>
      <c r="K14" s="1" t="s">
        <v>88</v>
      </c>
      <c r="L14" s="1" t="s">
        <v>222</v>
      </c>
      <c r="M14" s="1"/>
      <c r="N14" s="1" t="s">
        <v>117</v>
      </c>
      <c r="O14" s="1" t="s">
        <v>117</v>
      </c>
      <c r="P14" s="1" t="s">
        <v>79</v>
      </c>
      <c r="Q14" s="47">
        <v>43711</v>
      </c>
      <c r="R14" s="46">
        <v>43711</v>
      </c>
      <c r="S14" s="46">
        <v>43711</v>
      </c>
      <c r="T14" s="48">
        <v>0</v>
      </c>
      <c r="U14" s="49">
        <v>0</v>
      </c>
      <c r="V14" s="50" t="s">
        <v>84</v>
      </c>
      <c r="W14" s="1" t="s">
        <v>85</v>
      </c>
      <c r="X14" s="1" t="s">
        <v>208</v>
      </c>
      <c r="Y14" s="1" t="s">
        <v>2178</v>
      </c>
      <c r="Z14" s="1"/>
      <c r="AA14" s="1"/>
      <c r="AB14" s="1" t="s">
        <v>321</v>
      </c>
    </row>
    <row r="15" spans="1:28" ht="112.5">
      <c r="A15" s="39" t="str">
        <f t="shared" si="0"/>
        <v>1. E.</v>
      </c>
      <c r="B15" s="39" t="str">
        <f t="shared" si="1"/>
        <v>4.9</v>
      </c>
      <c r="C15" s="1">
        <v>119</v>
      </c>
      <c r="D15" s="46">
        <v>43712</v>
      </c>
      <c r="E15" s="1" t="s">
        <v>2179</v>
      </c>
      <c r="F15" s="1" t="s">
        <v>280</v>
      </c>
      <c r="G15" s="1" t="s">
        <v>290</v>
      </c>
      <c r="H15" s="1">
        <v>17</v>
      </c>
      <c r="I15" s="1" t="s">
        <v>178</v>
      </c>
      <c r="J15" s="1" t="s">
        <v>87</v>
      </c>
      <c r="K15" s="1" t="s">
        <v>88</v>
      </c>
      <c r="L15" s="1" t="s">
        <v>216</v>
      </c>
      <c r="M15" s="1"/>
      <c r="N15" s="1" t="s">
        <v>117</v>
      </c>
      <c r="O15" s="1" t="s">
        <v>117</v>
      </c>
      <c r="P15" s="1" t="s">
        <v>79</v>
      </c>
      <c r="Q15" s="47">
        <v>43712</v>
      </c>
      <c r="R15" s="46">
        <v>43712</v>
      </c>
      <c r="S15" s="46">
        <v>43712</v>
      </c>
      <c r="T15" s="48">
        <v>0</v>
      </c>
      <c r="U15" s="49">
        <v>0</v>
      </c>
      <c r="V15" s="50" t="s">
        <v>84</v>
      </c>
      <c r="W15" s="1" t="s">
        <v>85</v>
      </c>
      <c r="X15" s="1" t="s">
        <v>208</v>
      </c>
      <c r="Y15" s="1" t="s">
        <v>2180</v>
      </c>
      <c r="Z15" s="1"/>
      <c r="AA15" s="1"/>
      <c r="AB15" s="1" t="s">
        <v>321</v>
      </c>
    </row>
    <row r="16" spans="1:28" ht="101.25">
      <c r="A16" s="39" t="str">
        <f t="shared" si="0"/>
        <v>2. I.</v>
      </c>
      <c r="B16" s="39" t="str">
        <f t="shared" si="1"/>
        <v>4.9</v>
      </c>
      <c r="C16" s="1">
        <v>120</v>
      </c>
      <c r="D16" s="46">
        <v>43712</v>
      </c>
      <c r="E16" s="1" t="s">
        <v>2181</v>
      </c>
      <c r="F16" s="1" t="s">
        <v>280</v>
      </c>
      <c r="G16" s="1" t="s">
        <v>288</v>
      </c>
      <c r="H16" s="1">
        <v>1</v>
      </c>
      <c r="I16" s="1" t="s">
        <v>75</v>
      </c>
      <c r="J16" s="1" t="s">
        <v>76</v>
      </c>
      <c r="K16" s="1" t="s">
        <v>77</v>
      </c>
      <c r="L16" s="1" t="s">
        <v>279</v>
      </c>
      <c r="M16" s="1" t="s">
        <v>1650</v>
      </c>
      <c r="N16" s="1" t="s">
        <v>83</v>
      </c>
      <c r="O16" s="1" t="s">
        <v>117</v>
      </c>
      <c r="P16" s="1" t="s">
        <v>2182</v>
      </c>
      <c r="Q16" s="47">
        <v>43712</v>
      </c>
      <c r="R16" s="46">
        <v>43712</v>
      </c>
      <c r="S16" s="46">
        <v>43469</v>
      </c>
      <c r="T16" s="48">
        <v>0</v>
      </c>
      <c r="U16" s="49">
        <v>-243</v>
      </c>
      <c r="V16" s="50" t="s">
        <v>84</v>
      </c>
      <c r="W16" s="1" t="s">
        <v>85</v>
      </c>
      <c r="X16" s="1" t="s">
        <v>208</v>
      </c>
      <c r="Y16" s="1" t="s">
        <v>2183</v>
      </c>
      <c r="Z16" s="1"/>
      <c r="AA16" s="1"/>
      <c r="AB16" s="1" t="s">
        <v>321</v>
      </c>
    </row>
    <row r="17" spans="1:28" ht="56.25">
      <c r="A17" s="39" t="str">
        <f t="shared" si="0"/>
        <v>2. J.</v>
      </c>
      <c r="B17" s="39" t="str">
        <f t="shared" si="1"/>
        <v>4.9</v>
      </c>
      <c r="C17" s="1">
        <v>121</v>
      </c>
      <c r="D17" s="46">
        <v>43712</v>
      </c>
      <c r="E17" s="1" t="s">
        <v>2184</v>
      </c>
      <c r="F17" s="1" t="s">
        <v>280</v>
      </c>
      <c r="G17" s="1" t="s">
        <v>289</v>
      </c>
      <c r="H17" s="1">
        <v>0</v>
      </c>
      <c r="I17" s="1" t="s">
        <v>75</v>
      </c>
      <c r="J17" s="1" t="s">
        <v>76</v>
      </c>
      <c r="K17" s="1" t="s">
        <v>89</v>
      </c>
      <c r="L17" s="1" t="s">
        <v>217</v>
      </c>
      <c r="M17" s="1"/>
      <c r="N17" s="1" t="s">
        <v>117</v>
      </c>
      <c r="O17" s="1" t="s">
        <v>117</v>
      </c>
      <c r="P17" s="1" t="s">
        <v>79</v>
      </c>
      <c r="Q17" s="47">
        <v>43712</v>
      </c>
      <c r="R17" s="46">
        <v>43712</v>
      </c>
      <c r="S17" s="46">
        <v>43712</v>
      </c>
      <c r="T17" s="48">
        <v>0</v>
      </c>
      <c r="U17" s="49">
        <v>0</v>
      </c>
      <c r="V17" s="50" t="s">
        <v>84</v>
      </c>
      <c r="W17" s="1" t="s">
        <v>85</v>
      </c>
      <c r="X17" s="1" t="s">
        <v>2185</v>
      </c>
      <c r="Y17" s="1" t="s">
        <v>2186</v>
      </c>
      <c r="Z17" s="1" t="s">
        <v>138</v>
      </c>
      <c r="AA17" s="1"/>
      <c r="AB17" s="1" t="s">
        <v>321</v>
      </c>
    </row>
    <row r="18" spans="1:28" ht="101.25">
      <c r="A18" s="39" t="str">
        <f t="shared" si="0"/>
        <v>2. L.</v>
      </c>
      <c r="B18" s="39" t="str">
        <f t="shared" si="1"/>
        <v>20.9</v>
      </c>
      <c r="C18" s="1">
        <v>121</v>
      </c>
      <c r="D18" s="46">
        <v>43714</v>
      </c>
      <c r="E18" s="1" t="s">
        <v>2187</v>
      </c>
      <c r="F18" s="1" t="s">
        <v>280</v>
      </c>
      <c r="G18" s="1" t="s">
        <v>2188</v>
      </c>
      <c r="H18" s="1">
        <v>0</v>
      </c>
      <c r="I18" s="1" t="s">
        <v>75</v>
      </c>
      <c r="J18" s="1" t="s">
        <v>76</v>
      </c>
      <c r="K18" s="1" t="s">
        <v>89</v>
      </c>
      <c r="L18" s="1" t="s">
        <v>226</v>
      </c>
      <c r="M18" s="1" t="s">
        <v>1650</v>
      </c>
      <c r="N18" s="1" t="s">
        <v>83</v>
      </c>
      <c r="O18" s="1" t="s">
        <v>117</v>
      </c>
      <c r="P18" s="1" t="s">
        <v>2189</v>
      </c>
      <c r="Q18" s="47">
        <v>43714</v>
      </c>
      <c r="R18" s="46">
        <v>43728</v>
      </c>
      <c r="S18" s="46">
        <v>43728</v>
      </c>
      <c r="T18" s="48">
        <v>14</v>
      </c>
      <c r="U18" s="49">
        <v>14</v>
      </c>
      <c r="V18" s="50" t="s">
        <v>84</v>
      </c>
      <c r="W18" s="1" t="s">
        <v>85</v>
      </c>
      <c r="X18" s="1" t="s">
        <v>208</v>
      </c>
      <c r="Y18" s="1" t="s">
        <v>2190</v>
      </c>
      <c r="Z18" s="1"/>
      <c r="AA18" s="1"/>
      <c r="AB18" s="1" t="s">
        <v>321</v>
      </c>
    </row>
    <row r="19" spans="1:28" ht="90">
      <c r="A19" s="39" t="str">
        <f t="shared" si="0"/>
        <v>2. L.</v>
      </c>
      <c r="B19" s="39" t="str">
        <f t="shared" si="1"/>
        <v>6.9</v>
      </c>
      <c r="C19" s="1">
        <v>122</v>
      </c>
      <c r="D19" s="46">
        <v>43714</v>
      </c>
      <c r="E19" s="1" t="s">
        <v>2191</v>
      </c>
      <c r="F19" s="1" t="s">
        <v>294</v>
      </c>
      <c r="G19" s="1" t="s">
        <v>302</v>
      </c>
      <c r="H19" s="1">
        <v>30</v>
      </c>
      <c r="I19" s="1" t="s">
        <v>181</v>
      </c>
      <c r="J19" s="1" t="s">
        <v>76</v>
      </c>
      <c r="K19" s="1" t="s">
        <v>77</v>
      </c>
      <c r="L19" s="1" t="s">
        <v>226</v>
      </c>
      <c r="M19" s="1"/>
      <c r="N19" s="1" t="s">
        <v>117</v>
      </c>
      <c r="O19" s="1" t="s">
        <v>117</v>
      </c>
      <c r="P19" s="1" t="s">
        <v>79</v>
      </c>
      <c r="Q19" s="47">
        <v>43714</v>
      </c>
      <c r="R19" s="46">
        <v>43714</v>
      </c>
      <c r="S19" s="46"/>
      <c r="T19" s="48">
        <v>0</v>
      </c>
      <c r="U19" s="49">
        <v>-43714</v>
      </c>
      <c r="V19" s="50" t="s">
        <v>84</v>
      </c>
      <c r="W19" s="1" t="s">
        <v>85</v>
      </c>
      <c r="X19" s="1" t="s">
        <v>208</v>
      </c>
      <c r="Y19" s="1" t="s">
        <v>2192</v>
      </c>
      <c r="Z19" s="1"/>
      <c r="AA19" s="1"/>
      <c r="AB19" s="1" t="s">
        <v>1308</v>
      </c>
    </row>
    <row r="20" spans="1:28" ht="45">
      <c r="A20" s="39" t="str">
        <f t="shared" si="0"/>
        <v>2. F.</v>
      </c>
      <c r="B20" s="39" t="str">
        <f t="shared" si="1"/>
        <v>6.9</v>
      </c>
      <c r="C20" s="1">
        <v>123</v>
      </c>
      <c r="D20" s="46">
        <v>43714</v>
      </c>
      <c r="E20" s="1" t="s">
        <v>2193</v>
      </c>
      <c r="F20" s="1" t="s">
        <v>294</v>
      </c>
      <c r="G20" s="1" t="s">
        <v>2194</v>
      </c>
      <c r="H20" s="1">
        <v>4</v>
      </c>
      <c r="I20" s="1" t="s">
        <v>181</v>
      </c>
      <c r="J20" s="1" t="s">
        <v>76</v>
      </c>
      <c r="K20" s="1" t="s">
        <v>77</v>
      </c>
      <c r="L20" s="1" t="s">
        <v>222</v>
      </c>
      <c r="M20" s="1"/>
      <c r="N20" s="1" t="s">
        <v>117</v>
      </c>
      <c r="O20" s="1" t="s">
        <v>117</v>
      </c>
      <c r="P20" s="1" t="s">
        <v>79</v>
      </c>
      <c r="Q20" s="47">
        <v>43714</v>
      </c>
      <c r="R20" s="46">
        <v>43714</v>
      </c>
      <c r="S20" s="46">
        <v>43714</v>
      </c>
      <c r="T20" s="48">
        <v>0</v>
      </c>
      <c r="U20" s="49">
        <v>0</v>
      </c>
      <c r="V20" s="50" t="s">
        <v>84</v>
      </c>
      <c r="W20" s="1" t="s">
        <v>85</v>
      </c>
      <c r="X20" s="1"/>
      <c r="Y20" s="1"/>
      <c r="Z20" s="1"/>
      <c r="AA20" s="1"/>
      <c r="AB20" s="1" t="s">
        <v>326</v>
      </c>
    </row>
    <row r="21" spans="1:28" ht="45">
      <c r="A21" s="39" t="str">
        <f t="shared" si="0"/>
        <v>2. F.</v>
      </c>
      <c r="B21" s="39" t="str">
        <f t="shared" si="1"/>
        <v>6.9</v>
      </c>
      <c r="C21" s="1">
        <v>124</v>
      </c>
      <c r="D21" s="46">
        <v>43717</v>
      </c>
      <c r="E21" s="1" t="s">
        <v>2195</v>
      </c>
      <c r="F21" s="1" t="s">
        <v>282</v>
      </c>
      <c r="G21" s="1" t="s">
        <v>283</v>
      </c>
      <c r="H21" s="1">
        <v>12</v>
      </c>
      <c r="I21" s="1" t="s">
        <v>75</v>
      </c>
      <c r="J21" s="1" t="s">
        <v>76</v>
      </c>
      <c r="K21" s="1" t="s">
        <v>77</v>
      </c>
      <c r="L21" s="1" t="s">
        <v>222</v>
      </c>
      <c r="M21" s="1"/>
      <c r="N21" s="1" t="s">
        <v>117</v>
      </c>
      <c r="O21" s="1" t="s">
        <v>117</v>
      </c>
      <c r="P21" s="1" t="s">
        <v>79</v>
      </c>
      <c r="Q21" s="47">
        <v>43717</v>
      </c>
      <c r="R21" s="46">
        <v>43714</v>
      </c>
      <c r="S21" s="46">
        <v>43714</v>
      </c>
      <c r="T21" s="48">
        <v>-3</v>
      </c>
      <c r="U21" s="49">
        <v>-3</v>
      </c>
      <c r="V21" s="50" t="s">
        <v>84</v>
      </c>
      <c r="W21" s="1" t="s">
        <v>85</v>
      </c>
      <c r="X21" s="1"/>
      <c r="Y21" s="1"/>
      <c r="Z21" s="1"/>
      <c r="AA21" s="1"/>
      <c r="AB21" s="1" t="s">
        <v>1308</v>
      </c>
    </row>
    <row r="22" spans="1:28" ht="168.75">
      <c r="A22" s="39" t="str">
        <f t="shared" si="0"/>
        <v>1. E.</v>
      </c>
      <c r="B22" s="39" t="str">
        <f t="shared" si="1"/>
        <v>10.9</v>
      </c>
      <c r="C22" s="1">
        <v>125</v>
      </c>
      <c r="D22" s="46">
        <v>43718</v>
      </c>
      <c r="E22" s="1" t="s">
        <v>2196</v>
      </c>
      <c r="F22" s="1" t="s">
        <v>280</v>
      </c>
      <c r="G22" s="1" t="s">
        <v>2197</v>
      </c>
      <c r="H22" s="1">
        <v>15</v>
      </c>
      <c r="I22" s="1" t="s">
        <v>181</v>
      </c>
      <c r="J22" s="1" t="s">
        <v>87</v>
      </c>
      <c r="K22" s="1" t="s">
        <v>88</v>
      </c>
      <c r="L22" s="1" t="s">
        <v>216</v>
      </c>
      <c r="M22" s="1"/>
      <c r="N22" s="1" t="s">
        <v>117</v>
      </c>
      <c r="O22" s="1" t="s">
        <v>117</v>
      </c>
      <c r="P22" s="1" t="s">
        <v>79</v>
      </c>
      <c r="Q22" s="47">
        <v>43718</v>
      </c>
      <c r="R22" s="46">
        <v>43718</v>
      </c>
      <c r="S22" s="46">
        <v>43718</v>
      </c>
      <c r="T22" s="48">
        <v>0</v>
      </c>
      <c r="U22" s="49">
        <v>0</v>
      </c>
      <c r="V22" s="50" t="s">
        <v>84</v>
      </c>
      <c r="W22" s="1" t="s">
        <v>85</v>
      </c>
      <c r="X22" s="1" t="s">
        <v>118</v>
      </c>
      <c r="Y22" s="1" t="s">
        <v>2198</v>
      </c>
      <c r="Z22" s="1"/>
      <c r="AA22" s="1"/>
      <c r="AB22" s="1" t="s">
        <v>1308</v>
      </c>
    </row>
    <row r="23" spans="1:28" ht="45">
      <c r="A23" s="39" t="str">
        <f t="shared" si="0"/>
        <v>1. E.</v>
      </c>
      <c r="B23" s="39" t="str">
        <f t="shared" si="1"/>
        <v>10.9</v>
      </c>
      <c r="C23" s="1">
        <v>126</v>
      </c>
      <c r="D23" s="46">
        <v>43718</v>
      </c>
      <c r="E23" s="1" t="s">
        <v>2199</v>
      </c>
      <c r="F23" s="1" t="s">
        <v>280</v>
      </c>
      <c r="G23" s="1" t="s">
        <v>2200</v>
      </c>
      <c r="H23" s="1">
        <v>16</v>
      </c>
      <c r="I23" s="1" t="s">
        <v>75</v>
      </c>
      <c r="J23" s="1" t="s">
        <v>87</v>
      </c>
      <c r="K23" s="1" t="s">
        <v>88</v>
      </c>
      <c r="L23" s="1" t="s">
        <v>216</v>
      </c>
      <c r="M23" s="1"/>
      <c r="N23" s="1" t="s">
        <v>117</v>
      </c>
      <c r="O23" s="1" t="s">
        <v>117</v>
      </c>
      <c r="P23" s="1" t="s">
        <v>79</v>
      </c>
      <c r="Q23" s="47">
        <v>43718</v>
      </c>
      <c r="R23" s="46">
        <v>43718</v>
      </c>
      <c r="S23" s="46">
        <v>43718</v>
      </c>
      <c r="T23" s="48">
        <v>0</v>
      </c>
      <c r="U23" s="49">
        <v>0</v>
      </c>
      <c r="V23" s="50" t="s">
        <v>84</v>
      </c>
      <c r="W23" s="1" t="s">
        <v>85</v>
      </c>
      <c r="X23" s="1" t="s">
        <v>208</v>
      </c>
      <c r="Y23" s="1"/>
      <c r="Z23" s="1"/>
      <c r="AA23" s="1"/>
      <c r="AB23" s="1" t="s">
        <v>1308</v>
      </c>
    </row>
    <row r="24" spans="1:28" ht="135">
      <c r="A24" s="39" t="str">
        <f t="shared" si="0"/>
        <v>2. L.</v>
      </c>
      <c r="B24" s="39" t="str">
        <f t="shared" si="1"/>
        <v>10.9</v>
      </c>
      <c r="C24" s="1">
        <v>127</v>
      </c>
      <c r="D24" s="46">
        <v>43718</v>
      </c>
      <c r="E24" s="1" t="s">
        <v>2201</v>
      </c>
      <c r="F24" s="1" t="s">
        <v>280</v>
      </c>
      <c r="G24" s="1" t="s">
        <v>2200</v>
      </c>
      <c r="H24" s="1">
        <v>26</v>
      </c>
      <c r="I24" s="1" t="s">
        <v>75</v>
      </c>
      <c r="J24" s="1" t="s">
        <v>76</v>
      </c>
      <c r="K24" s="1" t="s">
        <v>77</v>
      </c>
      <c r="L24" s="1" t="s">
        <v>226</v>
      </c>
      <c r="M24" s="1"/>
      <c r="N24" s="1" t="s">
        <v>117</v>
      </c>
      <c r="O24" s="1" t="s">
        <v>117</v>
      </c>
      <c r="P24" s="1" t="s">
        <v>79</v>
      </c>
      <c r="Q24" s="47">
        <v>43718</v>
      </c>
      <c r="R24" s="46">
        <v>43718</v>
      </c>
      <c r="S24" s="46">
        <v>43718</v>
      </c>
      <c r="T24" s="48">
        <v>0</v>
      </c>
      <c r="U24" s="49">
        <v>0</v>
      </c>
      <c r="V24" s="50" t="s">
        <v>84</v>
      </c>
      <c r="W24" s="1" t="s">
        <v>85</v>
      </c>
      <c r="X24" s="1" t="s">
        <v>208</v>
      </c>
      <c r="Y24" s="1" t="s">
        <v>2202</v>
      </c>
      <c r="Z24" s="1"/>
      <c r="AA24" s="1"/>
      <c r="AB24" s="1" t="s">
        <v>1308</v>
      </c>
    </row>
    <row r="25" spans="1:28" ht="135">
      <c r="A25" s="39" t="str">
        <f t="shared" si="0"/>
        <v>2. A.</v>
      </c>
      <c r="B25" s="39" t="str">
        <f t="shared" si="1"/>
        <v>20.9</v>
      </c>
      <c r="C25" s="1">
        <v>128</v>
      </c>
      <c r="D25" s="46">
        <v>43719</v>
      </c>
      <c r="E25" s="1" t="s">
        <v>2203</v>
      </c>
      <c r="F25" s="1" t="s">
        <v>280</v>
      </c>
      <c r="G25" s="1" t="s">
        <v>285</v>
      </c>
      <c r="H25" s="1">
        <v>4</v>
      </c>
      <c r="I25" s="1" t="s">
        <v>75</v>
      </c>
      <c r="J25" s="1" t="s">
        <v>76</v>
      </c>
      <c r="K25" s="1" t="s">
        <v>77</v>
      </c>
      <c r="L25" s="1" t="s">
        <v>101</v>
      </c>
      <c r="M25" s="1" t="s">
        <v>1650</v>
      </c>
      <c r="N25" s="1" t="s">
        <v>83</v>
      </c>
      <c r="O25" s="1" t="s">
        <v>117</v>
      </c>
      <c r="P25" s="1" t="s">
        <v>2204</v>
      </c>
      <c r="Q25" s="47">
        <v>43719</v>
      </c>
      <c r="R25" s="46">
        <v>43728</v>
      </c>
      <c r="S25" s="46">
        <v>43728</v>
      </c>
      <c r="T25" s="48">
        <v>9</v>
      </c>
      <c r="U25" s="49">
        <v>9</v>
      </c>
      <c r="V25" s="50" t="s">
        <v>84</v>
      </c>
      <c r="W25" s="1" t="s">
        <v>85</v>
      </c>
      <c r="X25" s="1" t="s">
        <v>208</v>
      </c>
      <c r="Y25" s="1" t="s">
        <v>2205</v>
      </c>
      <c r="Z25" s="1"/>
      <c r="AA25" s="1"/>
      <c r="AB25" s="1" t="s">
        <v>1286</v>
      </c>
    </row>
    <row r="26" spans="1:28" ht="168.75">
      <c r="A26" s="39" t="str">
        <f t="shared" si="0"/>
        <v>1. D.</v>
      </c>
      <c r="B26" s="39" t="str">
        <f t="shared" si="1"/>
        <v>11.9</v>
      </c>
      <c r="C26" s="1">
        <v>129</v>
      </c>
      <c r="D26" s="46">
        <v>43719</v>
      </c>
      <c r="E26" s="1" t="s">
        <v>2206</v>
      </c>
      <c r="F26" s="1" t="s">
        <v>280</v>
      </c>
      <c r="G26" s="1" t="s">
        <v>2200</v>
      </c>
      <c r="H26" s="1">
        <v>64</v>
      </c>
      <c r="I26" s="1" t="s">
        <v>172</v>
      </c>
      <c r="J26" s="1" t="s">
        <v>87</v>
      </c>
      <c r="K26" s="1" t="s">
        <v>88</v>
      </c>
      <c r="L26" s="1" t="s">
        <v>220</v>
      </c>
      <c r="M26" s="1"/>
      <c r="N26" s="1" t="s">
        <v>117</v>
      </c>
      <c r="O26" s="1" t="s">
        <v>117</v>
      </c>
      <c r="P26" s="1" t="s">
        <v>79</v>
      </c>
      <c r="Q26" s="47">
        <v>43719</v>
      </c>
      <c r="R26" s="46">
        <v>43719</v>
      </c>
      <c r="S26" s="46">
        <v>43719</v>
      </c>
      <c r="T26" s="48">
        <v>0</v>
      </c>
      <c r="U26" s="49">
        <v>0</v>
      </c>
      <c r="V26" s="50" t="s">
        <v>84</v>
      </c>
      <c r="W26" s="1" t="s">
        <v>85</v>
      </c>
      <c r="X26" s="1" t="s">
        <v>208</v>
      </c>
      <c r="Y26" s="1" t="s">
        <v>2207</v>
      </c>
      <c r="Z26" s="1"/>
      <c r="AA26" s="1"/>
      <c r="AB26" s="1" t="s">
        <v>321</v>
      </c>
    </row>
    <row r="27" spans="1:28" ht="168.75">
      <c r="A27" s="39" t="str">
        <f t="shared" si="0"/>
        <v>1. D.</v>
      </c>
      <c r="B27" s="39" t="str">
        <f t="shared" si="1"/>
        <v>11.9</v>
      </c>
      <c r="C27" s="1">
        <v>130</v>
      </c>
      <c r="D27" s="46">
        <v>43719</v>
      </c>
      <c r="E27" s="1" t="s">
        <v>2208</v>
      </c>
      <c r="F27" s="1" t="s">
        <v>280</v>
      </c>
      <c r="G27" s="1" t="s">
        <v>2209</v>
      </c>
      <c r="H27" s="1">
        <v>42</v>
      </c>
      <c r="I27" s="1" t="s">
        <v>172</v>
      </c>
      <c r="J27" s="1" t="s">
        <v>87</v>
      </c>
      <c r="K27" s="1" t="s">
        <v>88</v>
      </c>
      <c r="L27" s="1" t="s">
        <v>220</v>
      </c>
      <c r="M27" s="1"/>
      <c r="N27" s="1" t="s">
        <v>117</v>
      </c>
      <c r="O27" s="1" t="s">
        <v>117</v>
      </c>
      <c r="P27" s="1" t="s">
        <v>79</v>
      </c>
      <c r="Q27" s="47">
        <v>43719</v>
      </c>
      <c r="R27" s="46">
        <v>43719</v>
      </c>
      <c r="S27" s="46">
        <v>43719</v>
      </c>
      <c r="T27" s="48">
        <v>0</v>
      </c>
      <c r="U27" s="49">
        <v>0</v>
      </c>
      <c r="V27" s="50" t="s">
        <v>84</v>
      </c>
      <c r="W27" s="1" t="s">
        <v>85</v>
      </c>
      <c r="X27" s="1" t="s">
        <v>208</v>
      </c>
      <c r="Y27" s="1" t="s">
        <v>2207</v>
      </c>
      <c r="Z27" s="1"/>
      <c r="AA27" s="1"/>
      <c r="AB27" s="1" t="s">
        <v>321</v>
      </c>
    </row>
    <row r="28" spans="1:28" ht="168.75">
      <c r="A28" s="39" t="str">
        <f t="shared" si="0"/>
        <v>1. D.</v>
      </c>
      <c r="B28" s="39" t="str">
        <f t="shared" si="1"/>
        <v>11.9</v>
      </c>
      <c r="C28" s="1">
        <v>131</v>
      </c>
      <c r="D28" s="46">
        <v>43719</v>
      </c>
      <c r="E28" s="1" t="s">
        <v>2208</v>
      </c>
      <c r="F28" s="1" t="s">
        <v>280</v>
      </c>
      <c r="G28" s="1" t="s">
        <v>290</v>
      </c>
      <c r="H28" s="1">
        <v>25</v>
      </c>
      <c r="I28" s="1" t="s">
        <v>172</v>
      </c>
      <c r="J28" s="1" t="s">
        <v>87</v>
      </c>
      <c r="K28" s="1" t="s">
        <v>88</v>
      </c>
      <c r="L28" s="1" t="s">
        <v>220</v>
      </c>
      <c r="M28" s="1"/>
      <c r="N28" s="1" t="s">
        <v>117</v>
      </c>
      <c r="O28" s="1" t="s">
        <v>117</v>
      </c>
      <c r="P28" s="1" t="s">
        <v>79</v>
      </c>
      <c r="Q28" s="47">
        <v>43719</v>
      </c>
      <c r="R28" s="46">
        <v>43719</v>
      </c>
      <c r="S28" s="46">
        <v>43719</v>
      </c>
      <c r="T28" s="48">
        <v>0</v>
      </c>
      <c r="U28" s="49">
        <v>0</v>
      </c>
      <c r="V28" s="50" t="s">
        <v>84</v>
      </c>
      <c r="W28" s="1" t="s">
        <v>85</v>
      </c>
      <c r="X28" s="1" t="s">
        <v>208</v>
      </c>
      <c r="Y28" s="1" t="s">
        <v>2207</v>
      </c>
      <c r="Z28" s="1"/>
      <c r="AA28" s="1"/>
      <c r="AB28" s="1" t="s">
        <v>321</v>
      </c>
    </row>
    <row r="29" spans="1:28" ht="168.75">
      <c r="A29" s="39" t="str">
        <f t="shared" si="0"/>
        <v>1. D.</v>
      </c>
      <c r="B29" s="39" t="str">
        <f t="shared" si="1"/>
        <v>11.9</v>
      </c>
      <c r="C29" s="1">
        <v>132</v>
      </c>
      <c r="D29" s="46">
        <v>43719</v>
      </c>
      <c r="E29" s="1" t="s">
        <v>2206</v>
      </c>
      <c r="F29" s="1" t="s">
        <v>280</v>
      </c>
      <c r="G29" s="1" t="s">
        <v>290</v>
      </c>
      <c r="H29" s="1">
        <v>31</v>
      </c>
      <c r="I29" s="1" t="s">
        <v>172</v>
      </c>
      <c r="J29" s="1" t="s">
        <v>87</v>
      </c>
      <c r="K29" s="1" t="s">
        <v>88</v>
      </c>
      <c r="L29" s="1" t="s">
        <v>220</v>
      </c>
      <c r="M29" s="1"/>
      <c r="N29" s="1" t="s">
        <v>117</v>
      </c>
      <c r="O29" s="1" t="s">
        <v>117</v>
      </c>
      <c r="P29" s="1" t="s">
        <v>79</v>
      </c>
      <c r="Q29" s="47">
        <v>43719</v>
      </c>
      <c r="R29" s="46">
        <v>43719</v>
      </c>
      <c r="S29" s="46">
        <v>43719</v>
      </c>
      <c r="T29" s="48">
        <v>0</v>
      </c>
      <c r="U29" s="49">
        <v>0</v>
      </c>
      <c r="V29" s="50" t="s">
        <v>84</v>
      </c>
      <c r="W29" s="1" t="s">
        <v>85</v>
      </c>
      <c r="X29" s="1" t="s">
        <v>208</v>
      </c>
      <c r="Y29" s="1" t="s">
        <v>2207</v>
      </c>
      <c r="Z29" s="1"/>
      <c r="AA29" s="1"/>
      <c r="AB29" s="1" t="s">
        <v>321</v>
      </c>
    </row>
    <row r="30" spans="1:28" ht="168.75">
      <c r="A30" s="39" t="str">
        <f t="shared" si="0"/>
        <v>1. D.</v>
      </c>
      <c r="B30" s="39" t="str">
        <f t="shared" si="1"/>
        <v>11.9</v>
      </c>
      <c r="C30" s="1">
        <v>133</v>
      </c>
      <c r="D30" s="46">
        <v>43719</v>
      </c>
      <c r="E30" s="1" t="s">
        <v>2208</v>
      </c>
      <c r="F30" s="1" t="s">
        <v>280</v>
      </c>
      <c r="G30" s="1" t="s">
        <v>290</v>
      </c>
      <c r="H30" s="1">
        <v>30</v>
      </c>
      <c r="I30" s="1" t="s">
        <v>172</v>
      </c>
      <c r="J30" s="1" t="s">
        <v>87</v>
      </c>
      <c r="K30" s="1" t="s">
        <v>88</v>
      </c>
      <c r="L30" s="1" t="s">
        <v>220</v>
      </c>
      <c r="M30" s="1"/>
      <c r="N30" s="1" t="s">
        <v>117</v>
      </c>
      <c r="O30" s="1" t="s">
        <v>117</v>
      </c>
      <c r="P30" s="1" t="s">
        <v>79</v>
      </c>
      <c r="Q30" s="47">
        <v>43719</v>
      </c>
      <c r="R30" s="46">
        <v>43719</v>
      </c>
      <c r="S30" s="46">
        <v>43719</v>
      </c>
      <c r="T30" s="48">
        <v>0</v>
      </c>
      <c r="U30" s="49">
        <v>0</v>
      </c>
      <c r="V30" s="50" t="s">
        <v>84</v>
      </c>
      <c r="W30" s="1" t="s">
        <v>85</v>
      </c>
      <c r="X30" s="1" t="s">
        <v>208</v>
      </c>
      <c r="Y30" s="1" t="s">
        <v>2207</v>
      </c>
      <c r="Z30" s="1"/>
      <c r="AA30" s="1"/>
      <c r="AB30" s="1" t="s">
        <v>321</v>
      </c>
    </row>
    <row r="31" spans="1:28" ht="67.5">
      <c r="A31" s="39" t="str">
        <f t="shared" si="0"/>
        <v>3. J.</v>
      </c>
      <c r="B31" s="39" t="str">
        <f t="shared" si="1"/>
        <v>12.9</v>
      </c>
      <c r="C31" s="1">
        <v>134</v>
      </c>
      <c r="D31" s="46">
        <v>43720</v>
      </c>
      <c r="E31" s="1" t="s">
        <v>2210</v>
      </c>
      <c r="F31" s="1" t="s">
        <v>280</v>
      </c>
      <c r="G31" s="1" t="s">
        <v>2211</v>
      </c>
      <c r="H31" s="1" t="s">
        <v>79</v>
      </c>
      <c r="I31" s="1" t="s">
        <v>75</v>
      </c>
      <c r="J31" s="1" t="s">
        <v>183</v>
      </c>
      <c r="K31" s="1" t="s">
        <v>182</v>
      </c>
      <c r="L31" s="1" t="s">
        <v>217</v>
      </c>
      <c r="M31" s="1"/>
      <c r="N31" s="1" t="s">
        <v>117</v>
      </c>
      <c r="O31" s="1" t="s">
        <v>117</v>
      </c>
      <c r="P31" s="1" t="s">
        <v>79</v>
      </c>
      <c r="Q31" s="47">
        <v>43720</v>
      </c>
      <c r="R31" s="46">
        <v>43720</v>
      </c>
      <c r="S31" s="46">
        <v>43720</v>
      </c>
      <c r="T31" s="48">
        <v>0</v>
      </c>
      <c r="U31" s="49">
        <v>0</v>
      </c>
      <c r="V31" s="50" t="s">
        <v>84</v>
      </c>
      <c r="W31" s="1" t="s">
        <v>85</v>
      </c>
      <c r="X31" s="1" t="s">
        <v>208</v>
      </c>
      <c r="Y31" s="1" t="s">
        <v>2212</v>
      </c>
      <c r="Z31" s="1" t="s">
        <v>151</v>
      </c>
      <c r="AA31" s="1"/>
      <c r="AB31" s="1" t="s">
        <v>321</v>
      </c>
    </row>
    <row r="32" spans="1:28" ht="168.75">
      <c r="A32" s="39" t="str">
        <f t="shared" si="0"/>
        <v>1. D.</v>
      </c>
      <c r="B32" s="39" t="str">
        <f t="shared" si="1"/>
        <v>13.9</v>
      </c>
      <c r="C32" s="1">
        <v>135</v>
      </c>
      <c r="D32" s="46">
        <v>43721</v>
      </c>
      <c r="E32" s="1" t="s">
        <v>2213</v>
      </c>
      <c r="F32" s="1" t="s">
        <v>280</v>
      </c>
      <c r="G32" s="1" t="s">
        <v>288</v>
      </c>
      <c r="H32" s="1">
        <v>29</v>
      </c>
      <c r="I32" s="1" t="s">
        <v>172</v>
      </c>
      <c r="J32" s="1" t="s">
        <v>87</v>
      </c>
      <c r="K32" s="1" t="s">
        <v>88</v>
      </c>
      <c r="L32" s="1" t="s">
        <v>220</v>
      </c>
      <c r="M32" s="1"/>
      <c r="N32" s="1" t="s">
        <v>117</v>
      </c>
      <c r="O32" s="1" t="s">
        <v>117</v>
      </c>
      <c r="P32" s="1" t="s">
        <v>79</v>
      </c>
      <c r="Q32" s="47">
        <v>43721</v>
      </c>
      <c r="R32" s="46">
        <v>43721</v>
      </c>
      <c r="S32" s="46"/>
      <c r="T32" s="48">
        <v>0</v>
      </c>
      <c r="U32" s="49">
        <v>-43721</v>
      </c>
      <c r="V32" s="50" t="s">
        <v>84</v>
      </c>
      <c r="W32" s="1" t="s">
        <v>85</v>
      </c>
      <c r="X32" s="1" t="s">
        <v>208</v>
      </c>
      <c r="Y32" s="1" t="s">
        <v>2207</v>
      </c>
      <c r="Z32" s="1"/>
      <c r="AA32" s="1"/>
      <c r="AB32" s="1" t="s">
        <v>321</v>
      </c>
    </row>
    <row r="33" spans="1:28" ht="78.75">
      <c r="A33" s="39" t="str">
        <f t="shared" si="0"/>
        <v>2. I.</v>
      </c>
      <c r="B33" s="39" t="str">
        <f t="shared" si="1"/>
        <v>13.9</v>
      </c>
      <c r="C33" s="1">
        <v>136</v>
      </c>
      <c r="D33" s="46">
        <v>43721</v>
      </c>
      <c r="E33" s="1" t="s">
        <v>2214</v>
      </c>
      <c r="F33" s="1" t="s">
        <v>280</v>
      </c>
      <c r="G33" s="1" t="s">
        <v>288</v>
      </c>
      <c r="H33" s="1">
        <v>2</v>
      </c>
      <c r="I33" s="1" t="s">
        <v>75</v>
      </c>
      <c r="J33" s="1" t="s">
        <v>76</v>
      </c>
      <c r="K33" s="1" t="s">
        <v>77</v>
      </c>
      <c r="L33" s="1" t="s">
        <v>279</v>
      </c>
      <c r="M33" s="1"/>
      <c r="N33" s="1" t="s">
        <v>117</v>
      </c>
      <c r="O33" s="1" t="s">
        <v>117</v>
      </c>
      <c r="P33" s="1" t="s">
        <v>79</v>
      </c>
      <c r="Q33" s="47">
        <v>43721</v>
      </c>
      <c r="R33" s="46">
        <v>43721</v>
      </c>
      <c r="S33" s="46">
        <v>43721</v>
      </c>
      <c r="T33" s="48">
        <v>0</v>
      </c>
      <c r="U33" s="49">
        <v>0</v>
      </c>
      <c r="V33" s="50" t="s">
        <v>84</v>
      </c>
      <c r="W33" s="1" t="s">
        <v>85</v>
      </c>
      <c r="X33" s="1" t="s">
        <v>190</v>
      </c>
      <c r="Y33" s="1" t="s">
        <v>2205</v>
      </c>
      <c r="Z33" s="1"/>
      <c r="AA33" s="1"/>
      <c r="AB33" s="1" t="s">
        <v>321</v>
      </c>
    </row>
    <row r="34" spans="1:28" ht="78.75">
      <c r="A34" s="39" t="str">
        <f t="shared" si="0"/>
        <v>4. L.</v>
      </c>
      <c r="B34" s="39" t="str">
        <f t="shared" si="1"/>
        <v>13.9</v>
      </c>
      <c r="C34" s="1">
        <v>137</v>
      </c>
      <c r="D34" s="46">
        <v>43721</v>
      </c>
      <c r="E34" s="1" t="s">
        <v>2215</v>
      </c>
      <c r="F34" s="1" t="s">
        <v>280</v>
      </c>
      <c r="G34" s="1" t="s">
        <v>2197</v>
      </c>
      <c r="H34" s="1">
        <v>0</v>
      </c>
      <c r="I34" s="1" t="s">
        <v>75</v>
      </c>
      <c r="J34" s="1" t="s">
        <v>115</v>
      </c>
      <c r="K34" s="1" t="s">
        <v>116</v>
      </c>
      <c r="L34" s="1" t="s">
        <v>226</v>
      </c>
      <c r="M34" s="1"/>
      <c r="N34" s="1" t="s">
        <v>117</v>
      </c>
      <c r="O34" s="1" t="s">
        <v>117</v>
      </c>
      <c r="P34" s="1" t="s">
        <v>79</v>
      </c>
      <c r="Q34" s="47">
        <v>43721</v>
      </c>
      <c r="R34" s="46">
        <v>43721</v>
      </c>
      <c r="S34" s="46">
        <v>43721</v>
      </c>
      <c r="T34" s="48">
        <v>0</v>
      </c>
      <c r="U34" s="49">
        <v>0</v>
      </c>
      <c r="V34" s="50" t="s">
        <v>84</v>
      </c>
      <c r="W34" s="1" t="s">
        <v>85</v>
      </c>
      <c r="X34" s="1" t="s">
        <v>190</v>
      </c>
      <c r="Y34" s="1" t="s">
        <v>2216</v>
      </c>
      <c r="Z34" s="1"/>
      <c r="AA34" s="1"/>
      <c r="AB34" s="1" t="s">
        <v>321</v>
      </c>
    </row>
    <row r="35" spans="1:28" ht="213.75">
      <c r="A35" s="39" t="str">
        <f t="shared" si="0"/>
        <v>2. F.</v>
      </c>
      <c r="B35" s="39" t="str">
        <f t="shared" si="1"/>
        <v>16.9</v>
      </c>
      <c r="C35" s="1">
        <v>138</v>
      </c>
      <c r="D35" s="46">
        <v>43724</v>
      </c>
      <c r="E35" s="1" t="s">
        <v>2217</v>
      </c>
      <c r="F35" s="1" t="s">
        <v>282</v>
      </c>
      <c r="G35" s="1" t="s">
        <v>283</v>
      </c>
      <c r="H35" s="1">
        <v>16</v>
      </c>
      <c r="I35" s="1" t="s">
        <v>75</v>
      </c>
      <c r="J35" s="1" t="s">
        <v>76</v>
      </c>
      <c r="K35" s="1" t="s">
        <v>77</v>
      </c>
      <c r="L35" s="1" t="s">
        <v>222</v>
      </c>
      <c r="M35" s="1"/>
      <c r="N35" s="1" t="s">
        <v>117</v>
      </c>
      <c r="O35" s="1" t="s">
        <v>117</v>
      </c>
      <c r="P35" s="1" t="s">
        <v>79</v>
      </c>
      <c r="Q35" s="47">
        <v>43724</v>
      </c>
      <c r="R35" s="46">
        <v>43724</v>
      </c>
      <c r="S35" s="46">
        <v>43724</v>
      </c>
      <c r="T35" s="48">
        <v>0</v>
      </c>
      <c r="U35" s="49">
        <v>0</v>
      </c>
      <c r="V35" s="50" t="s">
        <v>84</v>
      </c>
      <c r="W35" s="1" t="s">
        <v>85</v>
      </c>
      <c r="X35" s="1" t="s">
        <v>2218</v>
      </c>
      <c r="Y35" s="1" t="s">
        <v>2219</v>
      </c>
      <c r="Z35" s="1"/>
      <c r="AA35" s="1"/>
      <c r="AB35" s="1" t="s">
        <v>321</v>
      </c>
    </row>
    <row r="36" spans="1:28" ht="33.75">
      <c r="A36" s="39" t="str">
        <f t="shared" si="0"/>
        <v>1. F.</v>
      </c>
      <c r="B36" s="39" t="str">
        <f t="shared" si="1"/>
        <v>16.9</v>
      </c>
      <c r="C36" s="1">
        <v>139</v>
      </c>
      <c r="D36" s="46">
        <v>43724</v>
      </c>
      <c r="E36" s="1" t="s">
        <v>2220</v>
      </c>
      <c r="F36" s="1" t="s">
        <v>282</v>
      </c>
      <c r="G36" s="1" t="s">
        <v>283</v>
      </c>
      <c r="H36" s="1">
        <v>3</v>
      </c>
      <c r="I36" s="1" t="s">
        <v>75</v>
      </c>
      <c r="J36" s="1" t="s">
        <v>87</v>
      </c>
      <c r="K36" s="1" t="s">
        <v>105</v>
      </c>
      <c r="L36" s="1" t="s">
        <v>222</v>
      </c>
      <c r="M36" s="1"/>
      <c r="N36" s="1" t="s">
        <v>117</v>
      </c>
      <c r="O36" s="1" t="s">
        <v>117</v>
      </c>
      <c r="P36" s="1" t="s">
        <v>79</v>
      </c>
      <c r="Q36" s="47">
        <v>43724</v>
      </c>
      <c r="R36" s="46">
        <v>43724</v>
      </c>
      <c r="S36" s="46">
        <v>43724</v>
      </c>
      <c r="T36" s="48">
        <v>0</v>
      </c>
      <c r="U36" s="49">
        <v>0</v>
      </c>
      <c r="V36" s="50" t="s">
        <v>84</v>
      </c>
      <c r="W36" s="1" t="s">
        <v>85</v>
      </c>
      <c r="X36" s="1" t="s">
        <v>208</v>
      </c>
      <c r="Y36" s="1" t="s">
        <v>2221</v>
      </c>
      <c r="Z36" s="1"/>
      <c r="AA36" s="1"/>
      <c r="AB36" s="1" t="s">
        <v>1308</v>
      </c>
    </row>
    <row r="37" spans="1:28" ht="123.75">
      <c r="A37" s="39" t="str">
        <f t="shared" si="0"/>
        <v>2. F.</v>
      </c>
      <c r="B37" s="39" t="str">
        <f t="shared" si="1"/>
        <v>17.9</v>
      </c>
      <c r="C37" s="1">
        <v>140</v>
      </c>
      <c r="D37" s="46">
        <v>43725</v>
      </c>
      <c r="E37" s="1" t="s">
        <v>2222</v>
      </c>
      <c r="F37" s="1" t="s">
        <v>184</v>
      </c>
      <c r="G37" s="1" t="s">
        <v>290</v>
      </c>
      <c r="H37" s="1">
        <v>1</v>
      </c>
      <c r="I37" s="1" t="s">
        <v>75</v>
      </c>
      <c r="J37" s="1" t="s">
        <v>76</v>
      </c>
      <c r="K37" s="1" t="s">
        <v>193</v>
      </c>
      <c r="L37" s="1" t="s">
        <v>222</v>
      </c>
      <c r="M37" s="1"/>
      <c r="N37" s="1" t="s">
        <v>117</v>
      </c>
      <c r="O37" s="1" t="s">
        <v>117</v>
      </c>
      <c r="P37" s="1" t="s">
        <v>79</v>
      </c>
      <c r="Q37" s="47">
        <v>43725</v>
      </c>
      <c r="R37" s="46">
        <v>43725</v>
      </c>
      <c r="S37" s="46">
        <v>43725</v>
      </c>
      <c r="T37" s="48">
        <v>0</v>
      </c>
      <c r="U37" s="49">
        <v>0</v>
      </c>
      <c r="V37" s="50" t="s">
        <v>84</v>
      </c>
      <c r="W37" s="1" t="s">
        <v>85</v>
      </c>
      <c r="X37" s="1" t="s">
        <v>2223</v>
      </c>
      <c r="Y37" s="1" t="s">
        <v>2224</v>
      </c>
      <c r="Z37" s="1"/>
      <c r="AA37" s="1"/>
      <c r="AB37" s="1" t="s">
        <v>327</v>
      </c>
    </row>
    <row r="38" spans="1:28" ht="123.75">
      <c r="A38" s="39" t="str">
        <f t="shared" si="0"/>
        <v>2. F.</v>
      </c>
      <c r="B38" s="39" t="str">
        <f t="shared" si="1"/>
        <v>17.9</v>
      </c>
      <c r="C38" s="1">
        <v>141</v>
      </c>
      <c r="D38" s="46">
        <v>43725</v>
      </c>
      <c r="E38" s="1" t="s">
        <v>2225</v>
      </c>
      <c r="F38" s="1" t="s">
        <v>184</v>
      </c>
      <c r="G38" s="1" t="s">
        <v>290</v>
      </c>
      <c r="H38" s="1" t="s">
        <v>79</v>
      </c>
      <c r="I38" s="1" t="s">
        <v>75</v>
      </c>
      <c r="J38" s="1" t="s">
        <v>76</v>
      </c>
      <c r="K38" s="1" t="s">
        <v>77</v>
      </c>
      <c r="L38" s="1" t="s">
        <v>222</v>
      </c>
      <c r="M38" s="1"/>
      <c r="N38" s="1" t="s">
        <v>117</v>
      </c>
      <c r="O38" s="1" t="s">
        <v>117</v>
      </c>
      <c r="P38" s="1" t="s">
        <v>79</v>
      </c>
      <c r="Q38" s="47">
        <v>43725</v>
      </c>
      <c r="R38" s="46">
        <v>43725</v>
      </c>
      <c r="S38" s="46">
        <v>43725</v>
      </c>
      <c r="T38" s="48">
        <v>0</v>
      </c>
      <c r="U38" s="49">
        <v>0</v>
      </c>
      <c r="V38" s="50" t="s">
        <v>84</v>
      </c>
      <c r="W38" s="1" t="s">
        <v>85</v>
      </c>
      <c r="X38" s="1" t="s">
        <v>291</v>
      </c>
      <c r="Y38" s="1" t="s">
        <v>2224</v>
      </c>
      <c r="Z38" s="1"/>
      <c r="AA38" s="1"/>
      <c r="AB38" s="1" t="s">
        <v>327</v>
      </c>
    </row>
    <row r="39" spans="1:28" ht="123.75">
      <c r="A39" s="39" t="str">
        <f t="shared" si="0"/>
        <v>2. F.</v>
      </c>
      <c r="B39" s="39" t="str">
        <f t="shared" si="1"/>
        <v>17.9</v>
      </c>
      <c r="C39" s="1">
        <v>142</v>
      </c>
      <c r="D39" s="46">
        <v>43725</v>
      </c>
      <c r="E39" s="1" t="s">
        <v>2226</v>
      </c>
      <c r="F39" s="1" t="s">
        <v>184</v>
      </c>
      <c r="G39" s="1" t="s">
        <v>290</v>
      </c>
      <c r="H39" s="1" t="s">
        <v>79</v>
      </c>
      <c r="I39" s="1" t="s">
        <v>75</v>
      </c>
      <c r="J39" s="1" t="s">
        <v>76</v>
      </c>
      <c r="K39" s="1" t="s">
        <v>77</v>
      </c>
      <c r="L39" s="1" t="s">
        <v>222</v>
      </c>
      <c r="M39" s="1"/>
      <c r="N39" s="1" t="s">
        <v>117</v>
      </c>
      <c r="O39" s="1" t="s">
        <v>117</v>
      </c>
      <c r="P39" s="1" t="s">
        <v>79</v>
      </c>
      <c r="Q39" s="47">
        <v>43725</v>
      </c>
      <c r="R39" s="46">
        <v>43725</v>
      </c>
      <c r="S39" s="46">
        <v>43725</v>
      </c>
      <c r="T39" s="48">
        <v>0</v>
      </c>
      <c r="U39" s="49">
        <v>0</v>
      </c>
      <c r="V39" s="50" t="s">
        <v>84</v>
      </c>
      <c r="W39" s="1" t="s">
        <v>85</v>
      </c>
      <c r="X39" s="1" t="s">
        <v>2227</v>
      </c>
      <c r="Y39" s="1" t="s">
        <v>2224</v>
      </c>
      <c r="Z39" s="1"/>
      <c r="AA39" s="1"/>
      <c r="AB39" s="1" t="s">
        <v>327</v>
      </c>
    </row>
    <row r="40" spans="1:28" ht="123.75">
      <c r="A40" s="39" t="str">
        <f t="shared" si="0"/>
        <v>2. I.</v>
      </c>
      <c r="B40" s="39" t="str">
        <f t="shared" si="1"/>
        <v>17.9</v>
      </c>
      <c r="C40" s="1">
        <v>143</v>
      </c>
      <c r="D40" s="46">
        <v>43725</v>
      </c>
      <c r="E40" s="1" t="s">
        <v>2228</v>
      </c>
      <c r="F40" s="1" t="s">
        <v>280</v>
      </c>
      <c r="G40" s="1" t="s">
        <v>2229</v>
      </c>
      <c r="H40" s="1">
        <v>1</v>
      </c>
      <c r="I40" s="1" t="s">
        <v>178</v>
      </c>
      <c r="J40" s="1" t="s">
        <v>76</v>
      </c>
      <c r="K40" s="1" t="s">
        <v>77</v>
      </c>
      <c r="L40" s="1" t="s">
        <v>279</v>
      </c>
      <c r="M40" s="1"/>
      <c r="N40" s="1" t="s">
        <v>117</v>
      </c>
      <c r="O40" s="1" t="s">
        <v>117</v>
      </c>
      <c r="P40" s="1" t="s">
        <v>79</v>
      </c>
      <c r="Q40" s="47">
        <v>43725</v>
      </c>
      <c r="R40" s="46">
        <v>43725</v>
      </c>
      <c r="S40" s="46">
        <v>43725</v>
      </c>
      <c r="T40" s="48">
        <v>0</v>
      </c>
      <c r="U40" s="49">
        <v>0</v>
      </c>
      <c r="V40" s="50" t="s">
        <v>84</v>
      </c>
      <c r="W40" s="1" t="s">
        <v>85</v>
      </c>
      <c r="X40" s="1" t="s">
        <v>190</v>
      </c>
      <c r="Y40" s="1" t="s">
        <v>2224</v>
      </c>
      <c r="Z40" s="1"/>
      <c r="AA40" s="1"/>
      <c r="AB40" s="1" t="s">
        <v>2230</v>
      </c>
    </row>
    <row r="41" spans="1:28" ht="123.75">
      <c r="A41" s="39" t="str">
        <f t="shared" si="0"/>
        <v>2. F.</v>
      </c>
      <c r="B41" s="39" t="str">
        <f t="shared" si="1"/>
        <v>17.9</v>
      </c>
      <c r="C41" s="1">
        <v>144</v>
      </c>
      <c r="D41" s="46">
        <v>43725</v>
      </c>
      <c r="E41" s="1" t="s">
        <v>2231</v>
      </c>
      <c r="F41" s="1" t="s">
        <v>184</v>
      </c>
      <c r="G41" s="1" t="s">
        <v>290</v>
      </c>
      <c r="H41" s="1">
        <v>1</v>
      </c>
      <c r="I41" s="1" t="s">
        <v>75</v>
      </c>
      <c r="J41" s="1" t="s">
        <v>76</v>
      </c>
      <c r="K41" s="1" t="s">
        <v>77</v>
      </c>
      <c r="L41" s="1" t="s">
        <v>222</v>
      </c>
      <c r="M41" s="1"/>
      <c r="N41" s="1" t="s">
        <v>117</v>
      </c>
      <c r="O41" s="1" t="s">
        <v>117</v>
      </c>
      <c r="P41" s="1" t="s">
        <v>79</v>
      </c>
      <c r="Q41" s="47">
        <v>43725</v>
      </c>
      <c r="R41" s="46">
        <v>43725</v>
      </c>
      <c r="S41" s="46">
        <v>43725</v>
      </c>
      <c r="T41" s="48">
        <v>0</v>
      </c>
      <c r="U41" s="49">
        <v>0</v>
      </c>
      <c r="V41" s="50" t="s">
        <v>84</v>
      </c>
      <c r="W41" s="1" t="s">
        <v>85</v>
      </c>
      <c r="X41" s="1" t="s">
        <v>284</v>
      </c>
      <c r="Y41" s="1" t="s">
        <v>2224</v>
      </c>
      <c r="Z41" s="1"/>
      <c r="AA41" s="1"/>
      <c r="AB41" s="1" t="s">
        <v>327</v>
      </c>
    </row>
    <row r="42" spans="1:28" ht="101.25">
      <c r="A42" s="39" t="str">
        <f t="shared" si="0"/>
        <v>2. F.</v>
      </c>
      <c r="B42" s="39" t="str">
        <f t="shared" si="1"/>
        <v>17.9</v>
      </c>
      <c r="C42" s="1">
        <v>145</v>
      </c>
      <c r="D42" s="46">
        <v>43725</v>
      </c>
      <c r="E42" s="1" t="s">
        <v>2232</v>
      </c>
      <c r="F42" s="1" t="s">
        <v>292</v>
      </c>
      <c r="G42" s="1" t="s">
        <v>293</v>
      </c>
      <c r="H42" s="1">
        <v>1</v>
      </c>
      <c r="I42" s="1" t="s">
        <v>178</v>
      </c>
      <c r="J42" s="1" t="s">
        <v>76</v>
      </c>
      <c r="K42" s="1" t="s">
        <v>77</v>
      </c>
      <c r="L42" s="1" t="s">
        <v>222</v>
      </c>
      <c r="M42" s="1"/>
      <c r="N42" s="1" t="s">
        <v>117</v>
      </c>
      <c r="O42" s="1" t="s">
        <v>117</v>
      </c>
      <c r="P42" s="1" t="s">
        <v>79</v>
      </c>
      <c r="Q42" s="47">
        <v>43725</v>
      </c>
      <c r="R42" s="46">
        <v>43725</v>
      </c>
      <c r="S42" s="46">
        <v>43725</v>
      </c>
      <c r="T42" s="48">
        <v>0</v>
      </c>
      <c r="U42" s="49">
        <v>0</v>
      </c>
      <c r="V42" s="50" t="s">
        <v>84</v>
      </c>
      <c r="W42" s="1" t="s">
        <v>85</v>
      </c>
      <c r="X42" s="1" t="s">
        <v>190</v>
      </c>
      <c r="Y42" s="1" t="s">
        <v>2233</v>
      </c>
      <c r="Z42" s="1"/>
      <c r="AA42" s="1"/>
      <c r="AB42" s="1" t="s">
        <v>321</v>
      </c>
    </row>
    <row r="43" spans="1:28" ht="146.25">
      <c r="A43" s="39" t="str">
        <f t="shared" si="0"/>
        <v>2. F.</v>
      </c>
      <c r="B43" s="39" t="str">
        <f t="shared" si="1"/>
        <v>17.9</v>
      </c>
      <c r="C43" s="1">
        <v>146</v>
      </c>
      <c r="D43" s="46">
        <v>43725</v>
      </c>
      <c r="E43" s="1" t="s">
        <v>2234</v>
      </c>
      <c r="F43" s="1" t="s">
        <v>280</v>
      </c>
      <c r="G43" s="1" t="s">
        <v>290</v>
      </c>
      <c r="H43" s="1">
        <v>1</v>
      </c>
      <c r="I43" s="1" t="s">
        <v>75</v>
      </c>
      <c r="J43" s="1" t="s">
        <v>76</v>
      </c>
      <c r="K43" s="1" t="s">
        <v>77</v>
      </c>
      <c r="L43" s="1" t="s">
        <v>222</v>
      </c>
      <c r="M43" s="1"/>
      <c r="N43" s="1" t="s">
        <v>117</v>
      </c>
      <c r="O43" s="1" t="s">
        <v>117</v>
      </c>
      <c r="P43" s="1" t="s">
        <v>79</v>
      </c>
      <c r="Q43" s="47">
        <v>43725</v>
      </c>
      <c r="R43" s="46">
        <v>43725</v>
      </c>
      <c r="S43" s="46">
        <v>43725</v>
      </c>
      <c r="T43" s="48">
        <v>0</v>
      </c>
      <c r="U43" s="49">
        <v>0</v>
      </c>
      <c r="V43" s="50" t="s">
        <v>84</v>
      </c>
      <c r="W43" s="1" t="s">
        <v>85</v>
      </c>
      <c r="X43" s="1" t="s">
        <v>2235</v>
      </c>
      <c r="Y43" s="1" t="s">
        <v>2236</v>
      </c>
      <c r="Z43" s="1"/>
      <c r="AA43" s="1"/>
      <c r="AB43" s="1" t="s">
        <v>327</v>
      </c>
    </row>
    <row r="44" spans="1:28" ht="157.5">
      <c r="A44" s="39" t="str">
        <f t="shared" si="0"/>
        <v>2. F.</v>
      </c>
      <c r="B44" s="39" t="str">
        <f t="shared" si="1"/>
        <v>17.9</v>
      </c>
      <c r="C44" s="1">
        <v>147</v>
      </c>
      <c r="D44" s="46">
        <v>43725</v>
      </c>
      <c r="E44" s="1" t="s">
        <v>2237</v>
      </c>
      <c r="F44" s="1" t="s">
        <v>280</v>
      </c>
      <c r="G44" s="1" t="s">
        <v>290</v>
      </c>
      <c r="H44" s="1">
        <v>1</v>
      </c>
      <c r="I44" s="1" t="s">
        <v>75</v>
      </c>
      <c r="J44" s="1" t="s">
        <v>76</v>
      </c>
      <c r="K44" s="1" t="s">
        <v>77</v>
      </c>
      <c r="L44" s="1" t="s">
        <v>222</v>
      </c>
      <c r="M44" s="1"/>
      <c r="N44" s="1" t="s">
        <v>117</v>
      </c>
      <c r="O44" s="1" t="s">
        <v>117</v>
      </c>
      <c r="P44" s="1" t="s">
        <v>79</v>
      </c>
      <c r="Q44" s="47">
        <v>43725</v>
      </c>
      <c r="R44" s="46">
        <v>43725</v>
      </c>
      <c r="S44" s="46">
        <v>43725</v>
      </c>
      <c r="T44" s="48">
        <v>0</v>
      </c>
      <c r="U44" s="49">
        <v>0</v>
      </c>
      <c r="V44" s="50" t="s">
        <v>84</v>
      </c>
      <c r="W44" s="1" t="s">
        <v>85</v>
      </c>
      <c r="X44" s="1" t="s">
        <v>2223</v>
      </c>
      <c r="Y44" s="1" t="s">
        <v>2238</v>
      </c>
      <c r="Z44" s="1"/>
      <c r="AA44" s="1"/>
      <c r="AB44" s="1" t="s">
        <v>327</v>
      </c>
    </row>
    <row r="45" spans="1:28" ht="112.5">
      <c r="A45" s="39" t="str">
        <f t="shared" si="0"/>
        <v>2. F.</v>
      </c>
      <c r="B45" s="39" t="str">
        <f t="shared" si="1"/>
        <v>17.9</v>
      </c>
      <c r="C45" s="1">
        <v>148</v>
      </c>
      <c r="D45" s="46">
        <v>43725</v>
      </c>
      <c r="E45" s="1" t="s">
        <v>2239</v>
      </c>
      <c r="F45" s="1" t="s">
        <v>280</v>
      </c>
      <c r="G45" s="1" t="s">
        <v>290</v>
      </c>
      <c r="H45" s="1">
        <v>1</v>
      </c>
      <c r="I45" s="1" t="s">
        <v>75</v>
      </c>
      <c r="J45" s="1" t="s">
        <v>76</v>
      </c>
      <c r="K45" s="1" t="s">
        <v>77</v>
      </c>
      <c r="L45" s="1" t="s">
        <v>222</v>
      </c>
      <c r="M45" s="1"/>
      <c r="N45" s="1" t="s">
        <v>117</v>
      </c>
      <c r="O45" s="1" t="s">
        <v>117</v>
      </c>
      <c r="P45" s="1" t="s">
        <v>79</v>
      </c>
      <c r="Q45" s="47">
        <v>43725</v>
      </c>
      <c r="R45" s="46">
        <v>43725</v>
      </c>
      <c r="S45" s="46">
        <v>43725</v>
      </c>
      <c r="T45" s="48">
        <v>0</v>
      </c>
      <c r="U45" s="49">
        <v>0</v>
      </c>
      <c r="V45" s="50" t="s">
        <v>84</v>
      </c>
      <c r="W45" s="1" t="s">
        <v>85</v>
      </c>
      <c r="X45" s="1" t="s">
        <v>2223</v>
      </c>
      <c r="Y45" s="1" t="s">
        <v>2240</v>
      </c>
      <c r="Z45" s="1"/>
      <c r="AA45" s="1"/>
      <c r="AB45" s="1" t="s">
        <v>327</v>
      </c>
    </row>
    <row r="46" spans="1:28" ht="202.5">
      <c r="A46" s="39" t="str">
        <f t="shared" si="0"/>
        <v>2. F.</v>
      </c>
      <c r="B46" s="39" t="str">
        <f t="shared" si="1"/>
        <v>20.9</v>
      </c>
      <c r="C46" s="1">
        <v>149</v>
      </c>
      <c r="D46" s="46">
        <v>43725</v>
      </c>
      <c r="E46" s="1" t="s">
        <v>2241</v>
      </c>
      <c r="F46" s="1" t="s">
        <v>280</v>
      </c>
      <c r="G46" s="1" t="s">
        <v>290</v>
      </c>
      <c r="H46" s="1">
        <v>1</v>
      </c>
      <c r="I46" s="1" t="s">
        <v>75</v>
      </c>
      <c r="J46" s="1" t="s">
        <v>76</v>
      </c>
      <c r="K46" s="1" t="s">
        <v>77</v>
      </c>
      <c r="L46" s="1" t="s">
        <v>222</v>
      </c>
      <c r="M46" s="1"/>
      <c r="N46" s="1" t="s">
        <v>117</v>
      </c>
      <c r="O46" s="1" t="s">
        <v>117</v>
      </c>
      <c r="P46" s="1" t="s">
        <v>79</v>
      </c>
      <c r="Q46" s="47">
        <v>43725</v>
      </c>
      <c r="R46" s="46">
        <v>43728</v>
      </c>
      <c r="S46" s="46">
        <v>43728</v>
      </c>
      <c r="T46" s="48">
        <v>3</v>
      </c>
      <c r="U46" s="49">
        <v>3</v>
      </c>
      <c r="V46" s="50" t="s">
        <v>84</v>
      </c>
      <c r="W46" s="1" t="s">
        <v>85</v>
      </c>
      <c r="X46" s="1" t="s">
        <v>2223</v>
      </c>
      <c r="Y46" s="1" t="s">
        <v>2242</v>
      </c>
      <c r="Z46" s="1"/>
      <c r="AA46" s="1"/>
      <c r="AB46" s="1" t="s">
        <v>327</v>
      </c>
    </row>
    <row r="47" spans="1:28" ht="101.25">
      <c r="A47" s="39" t="str">
        <f t="shared" si="0"/>
        <v>1. F.</v>
      </c>
      <c r="B47" s="39" t="str">
        <f t="shared" si="1"/>
        <v>20.9</v>
      </c>
      <c r="C47" s="1">
        <v>150</v>
      </c>
      <c r="D47" s="46">
        <v>43725</v>
      </c>
      <c r="E47" s="1" t="s">
        <v>2243</v>
      </c>
      <c r="F47" s="1" t="s">
        <v>280</v>
      </c>
      <c r="G47" s="1" t="s">
        <v>290</v>
      </c>
      <c r="H47" s="1">
        <v>1</v>
      </c>
      <c r="I47" s="1" t="s">
        <v>75</v>
      </c>
      <c r="J47" s="1" t="s">
        <v>87</v>
      </c>
      <c r="K47" s="1" t="s">
        <v>88</v>
      </c>
      <c r="L47" s="1" t="s">
        <v>222</v>
      </c>
      <c r="M47" s="1"/>
      <c r="N47" s="1" t="s">
        <v>117</v>
      </c>
      <c r="O47" s="1" t="s">
        <v>117</v>
      </c>
      <c r="P47" s="1" t="s">
        <v>79</v>
      </c>
      <c r="Q47" s="47">
        <v>43725</v>
      </c>
      <c r="R47" s="46">
        <v>43728</v>
      </c>
      <c r="S47" s="46">
        <v>43728</v>
      </c>
      <c r="T47" s="48">
        <v>3</v>
      </c>
      <c r="U47" s="49">
        <v>3</v>
      </c>
      <c r="V47" s="50" t="s">
        <v>84</v>
      </c>
      <c r="W47" s="1" t="s">
        <v>85</v>
      </c>
      <c r="X47" s="1" t="s">
        <v>2223</v>
      </c>
      <c r="Y47" s="1" t="s">
        <v>2244</v>
      </c>
      <c r="Z47" s="1"/>
      <c r="AA47" s="1"/>
      <c r="AB47" s="1" t="s">
        <v>327</v>
      </c>
    </row>
    <row r="48" spans="1:28" ht="101.25">
      <c r="A48" s="39" t="str">
        <f t="shared" si="0"/>
        <v>1. F.</v>
      </c>
      <c r="B48" s="39" t="str">
        <f t="shared" si="1"/>
        <v>20.9</v>
      </c>
      <c r="C48" s="1">
        <v>152</v>
      </c>
      <c r="D48" s="46">
        <v>43725</v>
      </c>
      <c r="E48" s="1" t="s">
        <v>2245</v>
      </c>
      <c r="F48" s="1" t="s">
        <v>280</v>
      </c>
      <c r="G48" s="1" t="s">
        <v>290</v>
      </c>
      <c r="H48" s="1">
        <v>1</v>
      </c>
      <c r="I48" s="1" t="s">
        <v>75</v>
      </c>
      <c r="J48" s="1" t="s">
        <v>87</v>
      </c>
      <c r="K48" s="1" t="s">
        <v>88</v>
      </c>
      <c r="L48" s="1" t="s">
        <v>222</v>
      </c>
      <c r="M48" s="1"/>
      <c r="N48" s="1" t="s">
        <v>117</v>
      </c>
      <c r="O48" s="1" t="s">
        <v>117</v>
      </c>
      <c r="P48" s="1" t="s">
        <v>79</v>
      </c>
      <c r="Q48" s="47">
        <v>43725</v>
      </c>
      <c r="R48" s="46">
        <v>43728</v>
      </c>
      <c r="S48" s="46">
        <v>43728</v>
      </c>
      <c r="T48" s="48">
        <v>3</v>
      </c>
      <c r="U48" s="49">
        <v>3</v>
      </c>
      <c r="V48" s="50" t="s">
        <v>84</v>
      </c>
      <c r="W48" s="1" t="s">
        <v>85</v>
      </c>
      <c r="X48" s="1" t="s">
        <v>291</v>
      </c>
      <c r="Y48" s="1" t="s">
        <v>2244</v>
      </c>
      <c r="Z48" s="1"/>
      <c r="AA48" s="1"/>
      <c r="AB48" s="1" t="s">
        <v>327</v>
      </c>
    </row>
    <row r="49" spans="1:28" ht="56.25">
      <c r="A49" s="39" t="str">
        <f t="shared" si="0"/>
        <v>3. J.</v>
      </c>
      <c r="B49" s="39" t="str">
        <f t="shared" si="1"/>
        <v>18.9</v>
      </c>
      <c r="C49" s="1">
        <v>150</v>
      </c>
      <c r="D49" s="46">
        <v>43726</v>
      </c>
      <c r="E49" s="1" t="s">
        <v>2246</v>
      </c>
      <c r="F49" s="1" t="s">
        <v>280</v>
      </c>
      <c r="G49" s="1" t="s">
        <v>289</v>
      </c>
      <c r="H49" s="1">
        <v>0</v>
      </c>
      <c r="I49" s="1" t="s">
        <v>75</v>
      </c>
      <c r="J49" s="1" t="s">
        <v>183</v>
      </c>
      <c r="K49" s="1" t="s">
        <v>182</v>
      </c>
      <c r="L49" s="1" t="s">
        <v>217</v>
      </c>
      <c r="M49" s="1"/>
      <c r="N49" s="1" t="s">
        <v>117</v>
      </c>
      <c r="O49" s="1" t="s">
        <v>117</v>
      </c>
      <c r="P49" s="1" t="s">
        <v>79</v>
      </c>
      <c r="Q49" s="47">
        <v>43726</v>
      </c>
      <c r="R49" s="46">
        <v>43726</v>
      </c>
      <c r="S49" s="46">
        <v>43726</v>
      </c>
      <c r="T49" s="48">
        <v>0</v>
      </c>
      <c r="U49" s="49">
        <v>0</v>
      </c>
      <c r="V49" s="50" t="s">
        <v>84</v>
      </c>
      <c r="W49" s="1" t="s">
        <v>85</v>
      </c>
      <c r="X49" s="1" t="s">
        <v>208</v>
      </c>
      <c r="Y49" s="1" t="s">
        <v>2247</v>
      </c>
      <c r="Z49" s="1" t="s">
        <v>177</v>
      </c>
      <c r="AA49" s="1"/>
      <c r="AB49" s="1" t="s">
        <v>321</v>
      </c>
    </row>
    <row r="50" spans="1:28" ht="90">
      <c r="A50" s="39" t="str">
        <f t="shared" si="0"/>
        <v>2. E.</v>
      </c>
      <c r="B50" s="39" t="str">
        <f t="shared" si="1"/>
        <v>18.9</v>
      </c>
      <c r="C50" s="1">
        <v>151</v>
      </c>
      <c r="D50" s="46">
        <v>43726</v>
      </c>
      <c r="E50" s="1" t="s">
        <v>2201</v>
      </c>
      <c r="F50" s="1" t="s">
        <v>184</v>
      </c>
      <c r="G50" s="1" t="s">
        <v>290</v>
      </c>
      <c r="H50" s="1">
        <v>7</v>
      </c>
      <c r="I50" s="1" t="s">
        <v>75</v>
      </c>
      <c r="J50" s="1" t="s">
        <v>76</v>
      </c>
      <c r="K50" s="1" t="s">
        <v>77</v>
      </c>
      <c r="L50" s="1" t="s">
        <v>216</v>
      </c>
      <c r="M50" s="1"/>
      <c r="N50" s="1" t="s">
        <v>117</v>
      </c>
      <c r="O50" s="1" t="s">
        <v>117</v>
      </c>
      <c r="P50" s="1" t="s">
        <v>79</v>
      </c>
      <c r="Q50" s="47">
        <v>43726</v>
      </c>
      <c r="R50" s="46">
        <v>43726</v>
      </c>
      <c r="S50" s="46">
        <v>43726</v>
      </c>
      <c r="T50" s="48">
        <v>0</v>
      </c>
      <c r="U50" s="49">
        <v>0</v>
      </c>
      <c r="V50" s="50" t="s">
        <v>84</v>
      </c>
      <c r="W50" s="1" t="s">
        <v>85</v>
      </c>
      <c r="X50" s="1" t="s">
        <v>291</v>
      </c>
      <c r="Y50" s="1" t="s">
        <v>2248</v>
      </c>
      <c r="Z50" s="1"/>
      <c r="AA50" s="1"/>
      <c r="AB50" s="1" t="s">
        <v>326</v>
      </c>
    </row>
    <row r="51" spans="1:28" ht="56.25">
      <c r="A51" s="39" t="str">
        <f t="shared" si="0"/>
        <v>3. J.</v>
      </c>
      <c r="B51" s="39" t="str">
        <f t="shared" si="1"/>
        <v>18.9</v>
      </c>
      <c r="C51" s="1">
        <v>152</v>
      </c>
      <c r="D51" s="46">
        <v>43726</v>
      </c>
      <c r="E51" s="1" t="s">
        <v>2246</v>
      </c>
      <c r="F51" s="1" t="s">
        <v>280</v>
      </c>
      <c r="G51" s="1" t="s">
        <v>289</v>
      </c>
      <c r="H51" s="1">
        <v>0</v>
      </c>
      <c r="I51" s="1" t="s">
        <v>75</v>
      </c>
      <c r="J51" s="1" t="s">
        <v>183</v>
      </c>
      <c r="K51" s="1" t="s">
        <v>182</v>
      </c>
      <c r="L51" s="1" t="s">
        <v>217</v>
      </c>
      <c r="M51" s="1"/>
      <c r="N51" s="1" t="s">
        <v>117</v>
      </c>
      <c r="O51" s="1" t="s">
        <v>117</v>
      </c>
      <c r="P51" s="1" t="s">
        <v>79</v>
      </c>
      <c r="Q51" s="47">
        <v>43726</v>
      </c>
      <c r="R51" s="46">
        <v>43726</v>
      </c>
      <c r="S51" s="46">
        <v>43726</v>
      </c>
      <c r="T51" s="48">
        <v>0</v>
      </c>
      <c r="U51" s="49">
        <v>0</v>
      </c>
      <c r="V51" s="50" t="s">
        <v>84</v>
      </c>
      <c r="W51" s="1" t="s">
        <v>85</v>
      </c>
      <c r="X51" s="1" t="s">
        <v>208</v>
      </c>
      <c r="Y51" s="1" t="s">
        <v>2249</v>
      </c>
      <c r="Z51" s="1" t="s">
        <v>147</v>
      </c>
      <c r="AA51" s="1"/>
      <c r="AB51" s="1" t="s">
        <v>321</v>
      </c>
    </row>
    <row r="52" spans="1:28" ht="236.25">
      <c r="A52" s="39" t="str">
        <f t="shared" si="0"/>
        <v>1. D.</v>
      </c>
      <c r="B52" s="39" t="str">
        <f t="shared" si="1"/>
        <v>18.9</v>
      </c>
      <c r="C52" s="1">
        <v>153</v>
      </c>
      <c r="D52" s="46">
        <v>43726</v>
      </c>
      <c r="E52" s="1" t="s">
        <v>2201</v>
      </c>
      <c r="F52" s="1" t="s">
        <v>184</v>
      </c>
      <c r="G52" s="1" t="s">
        <v>290</v>
      </c>
      <c r="H52" s="1">
        <v>175</v>
      </c>
      <c r="I52" s="1" t="s">
        <v>170</v>
      </c>
      <c r="J52" s="1" t="s">
        <v>87</v>
      </c>
      <c r="K52" s="1" t="s">
        <v>88</v>
      </c>
      <c r="L52" s="1" t="s">
        <v>220</v>
      </c>
      <c r="M52" s="1"/>
      <c r="N52" s="1" t="s">
        <v>117</v>
      </c>
      <c r="O52" s="1" t="s">
        <v>117</v>
      </c>
      <c r="P52" s="1" t="s">
        <v>79</v>
      </c>
      <c r="Q52" s="47">
        <v>43726</v>
      </c>
      <c r="R52" s="46">
        <v>43726</v>
      </c>
      <c r="S52" s="46">
        <v>43726</v>
      </c>
      <c r="T52" s="48">
        <v>0</v>
      </c>
      <c r="U52" s="49">
        <v>0</v>
      </c>
      <c r="V52" s="50" t="s">
        <v>84</v>
      </c>
      <c r="W52" s="1" t="s">
        <v>85</v>
      </c>
      <c r="X52" s="1" t="s">
        <v>2250</v>
      </c>
      <c r="Y52" s="1" t="s">
        <v>2251</v>
      </c>
      <c r="Z52" s="1"/>
      <c r="AA52" s="1"/>
      <c r="AB52" s="1" t="s">
        <v>326</v>
      </c>
    </row>
    <row r="53" spans="1:28" ht="146.25">
      <c r="A53" s="39" t="str">
        <f t="shared" si="0"/>
        <v>2. F.</v>
      </c>
      <c r="B53" s="39" t="str">
        <f t="shared" si="1"/>
        <v>18.9</v>
      </c>
      <c r="C53" s="1">
        <v>154</v>
      </c>
      <c r="D53" s="46">
        <v>43726</v>
      </c>
      <c r="E53" s="1" t="s">
        <v>2252</v>
      </c>
      <c r="F53" s="1" t="s">
        <v>280</v>
      </c>
      <c r="G53" s="1" t="s">
        <v>2188</v>
      </c>
      <c r="H53" s="1">
        <v>3</v>
      </c>
      <c r="I53" s="1" t="s">
        <v>75</v>
      </c>
      <c r="J53" s="1" t="s">
        <v>183</v>
      </c>
      <c r="K53" s="1" t="s">
        <v>77</v>
      </c>
      <c r="L53" s="1" t="s">
        <v>222</v>
      </c>
      <c r="M53" s="1"/>
      <c r="N53" s="1" t="s">
        <v>117</v>
      </c>
      <c r="O53" s="1" t="s">
        <v>117</v>
      </c>
      <c r="P53" s="1" t="s">
        <v>79</v>
      </c>
      <c r="Q53" s="47">
        <v>43726</v>
      </c>
      <c r="R53" s="46">
        <v>43726</v>
      </c>
      <c r="S53" s="46">
        <v>43726</v>
      </c>
      <c r="T53" s="48">
        <v>0</v>
      </c>
      <c r="U53" s="49">
        <v>0</v>
      </c>
      <c r="V53" s="50" t="s">
        <v>84</v>
      </c>
      <c r="W53" s="1" t="s">
        <v>85</v>
      </c>
      <c r="X53" s="1" t="s">
        <v>208</v>
      </c>
      <c r="Y53" s="1" t="s">
        <v>2253</v>
      </c>
      <c r="Z53" s="1"/>
      <c r="AA53" s="1"/>
      <c r="AB53" s="1" t="s">
        <v>326</v>
      </c>
    </row>
    <row r="54" spans="1:28" ht="236.25">
      <c r="A54" s="39" t="str">
        <f t="shared" si="0"/>
        <v>1. D.</v>
      </c>
      <c r="B54" s="39" t="str">
        <f t="shared" si="1"/>
        <v>18.9</v>
      </c>
      <c r="C54" s="1">
        <v>155</v>
      </c>
      <c r="D54" s="46">
        <v>43726</v>
      </c>
      <c r="E54" s="1" t="s">
        <v>2201</v>
      </c>
      <c r="F54" s="1" t="s">
        <v>184</v>
      </c>
      <c r="G54" s="1" t="s">
        <v>290</v>
      </c>
      <c r="H54" s="1">
        <v>105</v>
      </c>
      <c r="I54" s="1" t="s">
        <v>170</v>
      </c>
      <c r="J54" s="1" t="s">
        <v>87</v>
      </c>
      <c r="K54" s="1" t="s">
        <v>88</v>
      </c>
      <c r="L54" s="1" t="s">
        <v>220</v>
      </c>
      <c r="M54" s="1"/>
      <c r="N54" s="1" t="s">
        <v>117</v>
      </c>
      <c r="O54" s="1" t="s">
        <v>117</v>
      </c>
      <c r="P54" s="1" t="s">
        <v>79</v>
      </c>
      <c r="Q54" s="47">
        <v>43726</v>
      </c>
      <c r="R54" s="46">
        <v>43726</v>
      </c>
      <c r="S54" s="46">
        <v>43726</v>
      </c>
      <c r="T54" s="48">
        <v>0</v>
      </c>
      <c r="U54" s="49">
        <v>0</v>
      </c>
      <c r="V54" s="50" t="s">
        <v>84</v>
      </c>
      <c r="W54" s="1" t="s">
        <v>85</v>
      </c>
      <c r="X54" s="1" t="s">
        <v>2250</v>
      </c>
      <c r="Y54" s="1" t="s">
        <v>2251</v>
      </c>
      <c r="Z54" s="1"/>
      <c r="AA54" s="1"/>
      <c r="AB54" s="1" t="s">
        <v>326</v>
      </c>
    </row>
    <row r="55" spans="1:28" ht="180">
      <c r="A55" s="39" t="str">
        <f t="shared" si="0"/>
        <v>2. J.</v>
      </c>
      <c r="B55" s="39" t="str">
        <f t="shared" si="1"/>
        <v>19.9</v>
      </c>
      <c r="C55" s="1">
        <v>156</v>
      </c>
      <c r="D55" s="46">
        <v>43727</v>
      </c>
      <c r="E55" s="1" t="s">
        <v>2254</v>
      </c>
      <c r="F55" s="1" t="s">
        <v>280</v>
      </c>
      <c r="G55" s="1" t="s">
        <v>288</v>
      </c>
      <c r="H55" s="1">
        <v>0</v>
      </c>
      <c r="I55" s="1" t="s">
        <v>75</v>
      </c>
      <c r="J55" s="1" t="s">
        <v>76</v>
      </c>
      <c r="K55" s="1" t="s">
        <v>89</v>
      </c>
      <c r="L55" s="1" t="s">
        <v>217</v>
      </c>
      <c r="M55" s="1"/>
      <c r="N55" s="1" t="s">
        <v>117</v>
      </c>
      <c r="O55" s="1" t="s">
        <v>117</v>
      </c>
      <c r="P55" s="1" t="s">
        <v>79</v>
      </c>
      <c r="Q55" s="47">
        <v>43727</v>
      </c>
      <c r="R55" s="46">
        <v>43727</v>
      </c>
      <c r="S55" s="46">
        <v>43727</v>
      </c>
      <c r="T55" s="48">
        <v>0</v>
      </c>
      <c r="U55" s="49">
        <v>0</v>
      </c>
      <c r="V55" s="50" t="s">
        <v>84</v>
      </c>
      <c r="W55" s="1" t="s">
        <v>85</v>
      </c>
      <c r="X55" s="1" t="s">
        <v>309</v>
      </c>
      <c r="Y55" s="1" t="s">
        <v>2255</v>
      </c>
      <c r="Z55" s="1"/>
      <c r="AA55" s="1"/>
      <c r="AB55" s="1" t="s">
        <v>326</v>
      </c>
    </row>
    <row r="56" spans="1:28" ht="382.5">
      <c r="A56" s="39" t="str">
        <f t="shared" si="0"/>
        <v>2. E.</v>
      </c>
      <c r="B56" s="39" t="str">
        <f t="shared" si="1"/>
        <v>19.9</v>
      </c>
      <c r="C56" s="1">
        <v>157</v>
      </c>
      <c r="D56" s="46">
        <v>43727</v>
      </c>
      <c r="E56" s="1" t="s">
        <v>2256</v>
      </c>
      <c r="F56" s="1" t="s">
        <v>280</v>
      </c>
      <c r="G56" s="1" t="s">
        <v>288</v>
      </c>
      <c r="H56" s="1">
        <v>13</v>
      </c>
      <c r="I56" s="1" t="s">
        <v>75</v>
      </c>
      <c r="J56" s="1" t="s">
        <v>76</v>
      </c>
      <c r="K56" s="1" t="s">
        <v>77</v>
      </c>
      <c r="L56" s="1" t="s">
        <v>216</v>
      </c>
      <c r="M56" s="1"/>
      <c r="N56" s="1" t="s">
        <v>117</v>
      </c>
      <c r="O56" s="1" t="s">
        <v>117</v>
      </c>
      <c r="P56" s="1" t="s">
        <v>79</v>
      </c>
      <c r="Q56" s="47">
        <v>43727</v>
      </c>
      <c r="R56" s="46">
        <v>43727</v>
      </c>
      <c r="S56" s="46">
        <v>43727</v>
      </c>
      <c r="T56" s="48">
        <v>0</v>
      </c>
      <c r="U56" s="49">
        <v>0</v>
      </c>
      <c r="V56" s="50" t="s">
        <v>84</v>
      </c>
      <c r="W56" s="1" t="s">
        <v>85</v>
      </c>
      <c r="X56" s="1" t="s">
        <v>291</v>
      </c>
      <c r="Y56" s="1" t="s">
        <v>2257</v>
      </c>
      <c r="Z56" s="1"/>
      <c r="AA56" s="1"/>
      <c r="AB56" s="1" t="s">
        <v>1308</v>
      </c>
    </row>
    <row r="57" spans="1:28" ht="135">
      <c r="A57" s="39" t="str">
        <f t="shared" si="0"/>
        <v>2. F.</v>
      </c>
      <c r="B57" s="39" t="str">
        <f t="shared" si="1"/>
        <v>19.9</v>
      </c>
      <c r="C57" s="1">
        <v>158</v>
      </c>
      <c r="D57" s="46">
        <v>43727</v>
      </c>
      <c r="E57" s="1" t="s">
        <v>2258</v>
      </c>
      <c r="F57" s="1" t="s">
        <v>280</v>
      </c>
      <c r="G57" s="1" t="s">
        <v>2259</v>
      </c>
      <c r="H57" s="1">
        <v>0</v>
      </c>
      <c r="I57" s="1" t="s">
        <v>75</v>
      </c>
      <c r="J57" s="1" t="s">
        <v>76</v>
      </c>
      <c r="K57" s="1" t="s">
        <v>77</v>
      </c>
      <c r="L57" s="1" t="s">
        <v>222</v>
      </c>
      <c r="M57" s="1"/>
      <c r="N57" s="1" t="s">
        <v>117</v>
      </c>
      <c r="O57" s="1" t="s">
        <v>117</v>
      </c>
      <c r="P57" s="1" t="s">
        <v>79</v>
      </c>
      <c r="Q57" s="47">
        <v>43727</v>
      </c>
      <c r="R57" s="46">
        <v>43727</v>
      </c>
      <c r="S57" s="46">
        <v>43727</v>
      </c>
      <c r="T57" s="48">
        <v>0</v>
      </c>
      <c r="U57" s="49">
        <v>0</v>
      </c>
      <c r="V57" s="50" t="s">
        <v>84</v>
      </c>
      <c r="W57" s="1" t="s">
        <v>85</v>
      </c>
      <c r="X57" s="1" t="s">
        <v>309</v>
      </c>
      <c r="Y57" s="1" t="s">
        <v>2260</v>
      </c>
      <c r="Z57" s="1"/>
      <c r="AA57" s="1"/>
      <c r="AB57" s="1" t="s">
        <v>326</v>
      </c>
    </row>
    <row r="58" spans="1:28" ht="90">
      <c r="A58" s="39" t="str">
        <f t="shared" si="0"/>
        <v>2. F.</v>
      </c>
      <c r="B58" s="39" t="str">
        <f t="shared" si="1"/>
        <v>19.9</v>
      </c>
      <c r="C58" s="1">
        <v>159</v>
      </c>
      <c r="D58" s="46">
        <v>43727</v>
      </c>
      <c r="E58" s="1" t="s">
        <v>2261</v>
      </c>
      <c r="F58" s="1" t="s">
        <v>282</v>
      </c>
      <c r="G58" s="1" t="s">
        <v>283</v>
      </c>
      <c r="H58" s="1">
        <v>0</v>
      </c>
      <c r="I58" s="1" t="s">
        <v>75</v>
      </c>
      <c r="J58" s="1" t="s">
        <v>76</v>
      </c>
      <c r="K58" s="1" t="s">
        <v>77</v>
      </c>
      <c r="L58" s="1" t="s">
        <v>222</v>
      </c>
      <c r="M58" s="1"/>
      <c r="N58" s="1" t="s">
        <v>117</v>
      </c>
      <c r="O58" s="1" t="s">
        <v>117</v>
      </c>
      <c r="P58" s="1" t="s">
        <v>79</v>
      </c>
      <c r="Q58" s="47">
        <v>43727</v>
      </c>
      <c r="R58" s="46">
        <v>43727</v>
      </c>
      <c r="S58" s="46">
        <v>43727</v>
      </c>
      <c r="T58" s="48">
        <v>0</v>
      </c>
      <c r="U58" s="49">
        <v>0</v>
      </c>
      <c r="V58" s="50" t="s">
        <v>84</v>
      </c>
      <c r="W58" s="1" t="s">
        <v>85</v>
      </c>
      <c r="X58" s="1" t="s">
        <v>190</v>
      </c>
      <c r="Y58" s="1" t="s">
        <v>2262</v>
      </c>
      <c r="Z58" s="1"/>
      <c r="AA58" s="1"/>
      <c r="AB58" s="1" t="s">
        <v>326</v>
      </c>
    </row>
    <row r="59" spans="1:28" ht="90">
      <c r="A59" s="39" t="str">
        <f t="shared" si="0"/>
        <v>2. F.</v>
      </c>
      <c r="B59" s="39" t="str">
        <f t="shared" si="1"/>
        <v>19.9</v>
      </c>
      <c r="C59" s="1">
        <v>160</v>
      </c>
      <c r="D59" s="46">
        <v>43727</v>
      </c>
      <c r="E59" s="1" t="s">
        <v>2263</v>
      </c>
      <c r="F59" s="1" t="s">
        <v>280</v>
      </c>
      <c r="G59" s="1" t="s">
        <v>288</v>
      </c>
      <c r="H59" s="1">
        <v>0</v>
      </c>
      <c r="I59" s="1" t="s">
        <v>75</v>
      </c>
      <c r="J59" s="1" t="s">
        <v>76</v>
      </c>
      <c r="K59" s="1" t="s">
        <v>77</v>
      </c>
      <c r="L59" s="1" t="s">
        <v>222</v>
      </c>
      <c r="M59" s="1"/>
      <c r="N59" s="1" t="s">
        <v>117</v>
      </c>
      <c r="O59" s="1" t="s">
        <v>117</v>
      </c>
      <c r="P59" s="1" t="s">
        <v>79</v>
      </c>
      <c r="Q59" s="47">
        <v>43727</v>
      </c>
      <c r="R59" s="46">
        <v>43727</v>
      </c>
      <c r="S59" s="46">
        <v>43727</v>
      </c>
      <c r="T59" s="48">
        <v>0</v>
      </c>
      <c r="U59" s="49">
        <v>0</v>
      </c>
      <c r="V59" s="50" t="s">
        <v>84</v>
      </c>
      <c r="W59" s="1" t="s">
        <v>85</v>
      </c>
      <c r="X59" s="1" t="s">
        <v>309</v>
      </c>
      <c r="Y59" s="1" t="s">
        <v>2264</v>
      </c>
      <c r="Z59" s="1"/>
      <c r="AA59" s="1"/>
      <c r="AB59" s="1" t="s">
        <v>326</v>
      </c>
    </row>
    <row r="60" spans="1:28" ht="90">
      <c r="A60" s="39" t="str">
        <f t="shared" si="0"/>
        <v>2. F.</v>
      </c>
      <c r="B60" s="39" t="str">
        <f t="shared" si="1"/>
        <v>19.9</v>
      </c>
      <c r="C60" s="1">
        <v>161</v>
      </c>
      <c r="D60" s="46">
        <v>43727</v>
      </c>
      <c r="E60" s="1" t="s">
        <v>2265</v>
      </c>
      <c r="F60" s="1" t="s">
        <v>280</v>
      </c>
      <c r="G60" s="1" t="s">
        <v>288</v>
      </c>
      <c r="H60" s="1">
        <v>0</v>
      </c>
      <c r="I60" s="1" t="s">
        <v>75</v>
      </c>
      <c r="J60" s="1" t="s">
        <v>76</v>
      </c>
      <c r="K60" s="1" t="s">
        <v>77</v>
      </c>
      <c r="L60" s="1" t="s">
        <v>222</v>
      </c>
      <c r="M60" s="1"/>
      <c r="N60" s="1" t="s">
        <v>117</v>
      </c>
      <c r="O60" s="1" t="s">
        <v>117</v>
      </c>
      <c r="P60" s="1" t="s">
        <v>79</v>
      </c>
      <c r="Q60" s="47">
        <v>43727</v>
      </c>
      <c r="R60" s="46">
        <v>43727</v>
      </c>
      <c r="S60" s="46">
        <v>43727</v>
      </c>
      <c r="T60" s="48">
        <v>0</v>
      </c>
      <c r="U60" s="49">
        <v>0</v>
      </c>
      <c r="V60" s="50" t="s">
        <v>84</v>
      </c>
      <c r="W60" s="1" t="s">
        <v>85</v>
      </c>
      <c r="X60" s="1" t="s">
        <v>309</v>
      </c>
      <c r="Y60" s="1" t="s">
        <v>2264</v>
      </c>
      <c r="Z60" s="1"/>
      <c r="AA60" s="1"/>
      <c r="AB60" s="1" t="s">
        <v>326</v>
      </c>
    </row>
    <row r="61" spans="1:28" ht="180">
      <c r="A61" s="39" t="str">
        <f t="shared" si="0"/>
        <v>1. E.</v>
      </c>
      <c r="B61" s="39" t="str">
        <f t="shared" si="1"/>
        <v>19.9</v>
      </c>
      <c r="C61" s="1">
        <v>162</v>
      </c>
      <c r="D61" s="46">
        <v>43727</v>
      </c>
      <c r="E61" s="1" t="s">
        <v>2266</v>
      </c>
      <c r="F61" s="1" t="s">
        <v>280</v>
      </c>
      <c r="G61" s="1" t="s">
        <v>290</v>
      </c>
      <c r="H61" s="1">
        <v>7</v>
      </c>
      <c r="I61" s="1" t="s">
        <v>75</v>
      </c>
      <c r="J61" s="1" t="s">
        <v>87</v>
      </c>
      <c r="K61" s="1" t="s">
        <v>88</v>
      </c>
      <c r="L61" s="1" t="s">
        <v>216</v>
      </c>
      <c r="M61" s="1"/>
      <c r="N61" s="1" t="s">
        <v>117</v>
      </c>
      <c r="O61" s="1" t="s">
        <v>117</v>
      </c>
      <c r="P61" s="1" t="s">
        <v>79</v>
      </c>
      <c r="Q61" s="47">
        <v>43727</v>
      </c>
      <c r="R61" s="46">
        <v>43727</v>
      </c>
      <c r="S61" s="46">
        <v>43727</v>
      </c>
      <c r="T61" s="48">
        <v>0</v>
      </c>
      <c r="U61" s="49">
        <v>0</v>
      </c>
      <c r="V61" s="50" t="s">
        <v>84</v>
      </c>
      <c r="W61" s="1" t="s">
        <v>85</v>
      </c>
      <c r="X61" s="1" t="s">
        <v>291</v>
      </c>
      <c r="Y61" s="1" t="s">
        <v>2267</v>
      </c>
      <c r="Z61" s="1"/>
      <c r="AA61" s="1"/>
      <c r="AB61" s="1" t="s">
        <v>326</v>
      </c>
    </row>
    <row r="62" spans="1:28" ht="112.5">
      <c r="A62" s="39" t="str">
        <f t="shared" si="0"/>
        <v>2. F.</v>
      </c>
      <c r="B62" s="39" t="str">
        <f t="shared" si="1"/>
        <v>19.9</v>
      </c>
      <c r="C62" s="1">
        <v>163</v>
      </c>
      <c r="D62" s="46">
        <v>43727</v>
      </c>
      <c r="E62" s="1" t="s">
        <v>2261</v>
      </c>
      <c r="F62" s="1" t="s">
        <v>282</v>
      </c>
      <c r="G62" s="1" t="s">
        <v>283</v>
      </c>
      <c r="H62" s="1">
        <v>16</v>
      </c>
      <c r="I62" s="1" t="s">
        <v>75</v>
      </c>
      <c r="J62" s="1" t="s">
        <v>76</v>
      </c>
      <c r="K62" s="1" t="s">
        <v>77</v>
      </c>
      <c r="L62" s="1" t="s">
        <v>222</v>
      </c>
      <c r="M62" s="1"/>
      <c r="N62" s="1" t="s">
        <v>117</v>
      </c>
      <c r="O62" s="1" t="s">
        <v>117</v>
      </c>
      <c r="P62" s="1" t="s">
        <v>79</v>
      </c>
      <c r="Q62" s="47">
        <v>43727</v>
      </c>
      <c r="R62" s="46">
        <v>43727</v>
      </c>
      <c r="S62" s="46">
        <v>43727</v>
      </c>
      <c r="T62" s="48">
        <v>0</v>
      </c>
      <c r="U62" s="49">
        <v>0</v>
      </c>
      <c r="V62" s="50" t="s">
        <v>84</v>
      </c>
      <c r="W62" s="1" t="s">
        <v>85</v>
      </c>
      <c r="X62" s="1" t="s">
        <v>309</v>
      </c>
      <c r="Y62" s="1" t="s">
        <v>2268</v>
      </c>
      <c r="Z62" s="1"/>
      <c r="AA62" s="1"/>
      <c r="AB62" s="1" t="s">
        <v>326</v>
      </c>
    </row>
    <row r="63" spans="1:28" ht="146.25">
      <c r="A63" s="39" t="str">
        <f t="shared" si="0"/>
        <v>2. F.</v>
      </c>
      <c r="B63" s="39" t="str">
        <f t="shared" si="1"/>
        <v>19.9</v>
      </c>
      <c r="C63" s="1">
        <v>164</v>
      </c>
      <c r="D63" s="46">
        <v>43727</v>
      </c>
      <c r="E63" s="1" t="s">
        <v>2269</v>
      </c>
      <c r="F63" s="1" t="s">
        <v>282</v>
      </c>
      <c r="G63" s="1" t="s">
        <v>283</v>
      </c>
      <c r="H63" s="1">
        <v>3</v>
      </c>
      <c r="I63" s="1" t="s">
        <v>75</v>
      </c>
      <c r="J63" s="1" t="s">
        <v>76</v>
      </c>
      <c r="K63" s="1" t="s">
        <v>89</v>
      </c>
      <c r="L63" s="1" t="s">
        <v>222</v>
      </c>
      <c r="M63" s="1"/>
      <c r="N63" s="1" t="s">
        <v>117</v>
      </c>
      <c r="O63" s="1" t="s">
        <v>117</v>
      </c>
      <c r="P63" s="1" t="s">
        <v>79</v>
      </c>
      <c r="Q63" s="47">
        <v>43727</v>
      </c>
      <c r="R63" s="46">
        <v>43727</v>
      </c>
      <c r="S63" s="46">
        <v>43727</v>
      </c>
      <c r="T63" s="48">
        <v>0</v>
      </c>
      <c r="U63" s="49">
        <v>0</v>
      </c>
      <c r="V63" s="50" t="s">
        <v>84</v>
      </c>
      <c r="W63" s="1" t="s">
        <v>85</v>
      </c>
      <c r="X63" s="1" t="s">
        <v>190</v>
      </c>
      <c r="Y63" s="1" t="s">
        <v>2270</v>
      </c>
      <c r="Z63" s="1"/>
      <c r="AA63" s="1"/>
      <c r="AB63" s="1" t="s">
        <v>321</v>
      </c>
    </row>
    <row r="64" spans="1:28" ht="409.5">
      <c r="A64" s="39" t="str">
        <f t="shared" si="0"/>
        <v>2. L.</v>
      </c>
      <c r="B64" s="39" t="str">
        <f t="shared" si="1"/>
        <v>20.9</v>
      </c>
      <c r="C64" s="1">
        <v>165</v>
      </c>
      <c r="D64" s="46">
        <v>43728</v>
      </c>
      <c r="E64" s="1" t="s">
        <v>2271</v>
      </c>
      <c r="F64" s="1" t="s">
        <v>280</v>
      </c>
      <c r="G64" s="1" t="s">
        <v>2188</v>
      </c>
      <c r="H64" s="1">
        <v>5</v>
      </c>
      <c r="I64" s="1" t="s">
        <v>178</v>
      </c>
      <c r="J64" s="1" t="s">
        <v>76</v>
      </c>
      <c r="K64" s="1" t="s">
        <v>77</v>
      </c>
      <c r="L64" s="1" t="s">
        <v>226</v>
      </c>
      <c r="M64" s="1" t="s">
        <v>534</v>
      </c>
      <c r="N64" s="1" t="s">
        <v>83</v>
      </c>
      <c r="O64" s="1" t="s">
        <v>117</v>
      </c>
      <c r="P64" s="1" t="s">
        <v>2272</v>
      </c>
      <c r="Q64" s="47">
        <v>43728</v>
      </c>
      <c r="R64" s="46">
        <v>43728</v>
      </c>
      <c r="S64" s="46">
        <v>43743</v>
      </c>
      <c r="T64" s="48">
        <v>0</v>
      </c>
      <c r="U64" s="49">
        <v>15</v>
      </c>
      <c r="V64" s="50" t="s">
        <v>107</v>
      </c>
      <c r="W64" s="1" t="s">
        <v>85</v>
      </c>
      <c r="X64" s="1" t="s">
        <v>291</v>
      </c>
      <c r="Y64" s="1" t="s">
        <v>2273</v>
      </c>
      <c r="Z64" s="1"/>
      <c r="AA64" s="1"/>
      <c r="AB64" s="1" t="s">
        <v>2274</v>
      </c>
    </row>
    <row r="65" spans="1:28" ht="409.5">
      <c r="A65" s="39" t="str">
        <f t="shared" si="0"/>
        <v>2. L.</v>
      </c>
      <c r="B65" s="39" t="str">
        <f t="shared" si="1"/>
        <v>20.9</v>
      </c>
      <c r="C65" s="1">
        <v>166</v>
      </c>
      <c r="D65" s="46">
        <v>43728</v>
      </c>
      <c r="E65" s="1" t="s">
        <v>2275</v>
      </c>
      <c r="F65" s="1" t="s">
        <v>280</v>
      </c>
      <c r="G65" s="1" t="s">
        <v>288</v>
      </c>
      <c r="H65" s="1">
        <v>8</v>
      </c>
      <c r="I65" s="1" t="s">
        <v>75</v>
      </c>
      <c r="J65" s="1" t="s">
        <v>76</v>
      </c>
      <c r="K65" s="1" t="s">
        <v>77</v>
      </c>
      <c r="L65" s="1" t="s">
        <v>226</v>
      </c>
      <c r="M65" s="1" t="s">
        <v>1650</v>
      </c>
      <c r="N65" s="1" t="s">
        <v>83</v>
      </c>
      <c r="O65" s="1" t="s">
        <v>117</v>
      </c>
      <c r="P65" s="1" t="s">
        <v>2276</v>
      </c>
      <c r="Q65" s="47">
        <v>43728</v>
      </c>
      <c r="R65" s="46">
        <v>43728</v>
      </c>
      <c r="S65" s="46">
        <v>43743</v>
      </c>
      <c r="T65" s="48">
        <v>0</v>
      </c>
      <c r="U65" s="49">
        <v>15</v>
      </c>
      <c r="V65" s="50" t="s">
        <v>107</v>
      </c>
      <c r="W65" s="1" t="s">
        <v>85</v>
      </c>
      <c r="X65" s="1" t="s">
        <v>291</v>
      </c>
      <c r="Y65" s="1" t="s">
        <v>2277</v>
      </c>
      <c r="Z65" s="1"/>
      <c r="AA65" s="1"/>
      <c r="AB65" s="1" t="s">
        <v>2274</v>
      </c>
    </row>
    <row r="66" spans="1:28" ht="315">
      <c r="A66" s="39" t="str">
        <f t="shared" si="0"/>
        <v>2. L.</v>
      </c>
      <c r="B66" s="39" t="str">
        <f t="shared" si="1"/>
        <v>20.9</v>
      </c>
      <c r="C66" s="1">
        <v>167</v>
      </c>
      <c r="D66" s="46">
        <v>43728</v>
      </c>
      <c r="E66" s="1" t="s">
        <v>2278</v>
      </c>
      <c r="F66" s="1" t="s">
        <v>184</v>
      </c>
      <c r="G66" s="1" t="s">
        <v>2200</v>
      </c>
      <c r="H66" s="1">
        <v>16</v>
      </c>
      <c r="I66" s="1" t="s">
        <v>75</v>
      </c>
      <c r="J66" s="1" t="s">
        <v>76</v>
      </c>
      <c r="K66" s="1" t="s">
        <v>77</v>
      </c>
      <c r="L66" s="1" t="s">
        <v>226</v>
      </c>
      <c r="M66" s="1" t="s">
        <v>1650</v>
      </c>
      <c r="N66" s="1" t="s">
        <v>83</v>
      </c>
      <c r="O66" s="1" t="s">
        <v>117</v>
      </c>
      <c r="P66" s="1" t="s">
        <v>2279</v>
      </c>
      <c r="Q66" s="47">
        <v>43728</v>
      </c>
      <c r="R66" s="46">
        <v>43728</v>
      </c>
      <c r="S66" s="46">
        <v>43743</v>
      </c>
      <c r="T66" s="48">
        <v>0</v>
      </c>
      <c r="U66" s="49">
        <v>15</v>
      </c>
      <c r="V66" s="50" t="s">
        <v>107</v>
      </c>
      <c r="W66" s="1" t="s">
        <v>85</v>
      </c>
      <c r="X66" s="1" t="s">
        <v>291</v>
      </c>
      <c r="Y66" s="1" t="s">
        <v>2280</v>
      </c>
      <c r="Z66" s="1"/>
      <c r="AA66" s="1"/>
      <c r="AB66" s="1" t="s">
        <v>2274</v>
      </c>
    </row>
    <row r="67" spans="1:28" ht="409.5">
      <c r="A67" s="39" t="str">
        <f t="shared" si="0"/>
        <v>2. H.</v>
      </c>
      <c r="B67" s="39" t="str">
        <f t="shared" si="1"/>
        <v>20.9</v>
      </c>
      <c r="C67" s="1">
        <v>168</v>
      </c>
      <c r="D67" s="46">
        <v>43728</v>
      </c>
      <c r="E67" s="1" t="s">
        <v>2201</v>
      </c>
      <c r="F67" s="1" t="s">
        <v>184</v>
      </c>
      <c r="G67" s="1" t="s">
        <v>2200</v>
      </c>
      <c r="H67" s="1">
        <v>21</v>
      </c>
      <c r="I67" s="1" t="s">
        <v>178</v>
      </c>
      <c r="J67" s="1" t="s">
        <v>76</v>
      </c>
      <c r="K67" s="1" t="s">
        <v>77</v>
      </c>
      <c r="L67" s="1" t="s">
        <v>239</v>
      </c>
      <c r="M67" s="1" t="s">
        <v>1650</v>
      </c>
      <c r="N67" s="1" t="s">
        <v>83</v>
      </c>
      <c r="O67" s="1" t="s">
        <v>117</v>
      </c>
      <c r="P67" s="1" t="s">
        <v>2281</v>
      </c>
      <c r="Q67" s="47">
        <v>43728</v>
      </c>
      <c r="R67" s="46">
        <v>43728</v>
      </c>
      <c r="S67" s="46">
        <v>43743</v>
      </c>
      <c r="T67" s="48">
        <v>0</v>
      </c>
      <c r="U67" s="49">
        <v>15</v>
      </c>
      <c r="V67" s="50" t="s">
        <v>107</v>
      </c>
      <c r="W67" s="1" t="s">
        <v>85</v>
      </c>
      <c r="X67" s="1" t="s">
        <v>291</v>
      </c>
      <c r="Y67" s="1" t="s">
        <v>2282</v>
      </c>
      <c r="Z67" s="1"/>
      <c r="AA67" s="1"/>
      <c r="AB67" s="1" t="s">
        <v>2274</v>
      </c>
    </row>
    <row r="68" spans="1:28" ht="409.5">
      <c r="A68" s="39" t="str">
        <f t="shared" si="0"/>
        <v>2. F.</v>
      </c>
      <c r="B68" s="39" t="str">
        <f t="shared" si="1"/>
        <v>23.9</v>
      </c>
      <c r="C68" s="1">
        <v>169</v>
      </c>
      <c r="D68" s="46">
        <v>43731</v>
      </c>
      <c r="E68" s="1" t="s">
        <v>2283</v>
      </c>
      <c r="F68" s="1" t="s">
        <v>282</v>
      </c>
      <c r="G68" s="1" t="s">
        <v>283</v>
      </c>
      <c r="H68" s="1">
        <v>0</v>
      </c>
      <c r="I68" s="1" t="s">
        <v>75</v>
      </c>
      <c r="J68" s="1" t="s">
        <v>76</v>
      </c>
      <c r="K68" s="1" t="s">
        <v>77</v>
      </c>
      <c r="L68" s="1" t="s">
        <v>222</v>
      </c>
      <c r="M68" s="1"/>
      <c r="N68" s="1" t="s">
        <v>117</v>
      </c>
      <c r="O68" s="1" t="s">
        <v>117</v>
      </c>
      <c r="P68" s="1" t="s">
        <v>79</v>
      </c>
      <c r="Q68" s="47">
        <v>43731</v>
      </c>
      <c r="R68" s="46">
        <v>43731</v>
      </c>
      <c r="S68" s="46">
        <v>43731</v>
      </c>
      <c r="T68" s="48">
        <v>0</v>
      </c>
      <c r="U68" s="49">
        <v>0</v>
      </c>
      <c r="V68" s="50" t="s">
        <v>84</v>
      </c>
      <c r="W68" s="1" t="s">
        <v>85</v>
      </c>
      <c r="X68" s="1" t="s">
        <v>309</v>
      </c>
      <c r="Y68" s="1" t="s">
        <v>2284</v>
      </c>
      <c r="Z68" s="1"/>
      <c r="AA68" s="1"/>
      <c r="AB68" s="1" t="s">
        <v>2274</v>
      </c>
    </row>
    <row r="69" spans="1:28" ht="409.5">
      <c r="A69" s="39" t="str">
        <f t="shared" si="0"/>
        <v>2. F.</v>
      </c>
      <c r="B69" s="39" t="str">
        <f t="shared" si="1"/>
        <v>24.9</v>
      </c>
      <c r="C69" s="1">
        <v>170</v>
      </c>
      <c r="D69" s="46">
        <v>43732</v>
      </c>
      <c r="E69" s="1" t="s">
        <v>2285</v>
      </c>
      <c r="F69" s="1" t="s">
        <v>280</v>
      </c>
      <c r="G69" s="1" t="s">
        <v>288</v>
      </c>
      <c r="H69" s="1">
        <v>0</v>
      </c>
      <c r="I69" s="1" t="s">
        <v>75</v>
      </c>
      <c r="J69" s="1" t="s">
        <v>76</v>
      </c>
      <c r="K69" s="1" t="s">
        <v>77</v>
      </c>
      <c r="L69" s="1" t="s">
        <v>222</v>
      </c>
      <c r="M69" s="1"/>
      <c r="N69" s="1" t="s">
        <v>117</v>
      </c>
      <c r="O69" s="1" t="s">
        <v>117</v>
      </c>
      <c r="P69" s="1" t="s">
        <v>79</v>
      </c>
      <c r="Q69" s="47">
        <v>43732</v>
      </c>
      <c r="R69" s="46">
        <v>43732</v>
      </c>
      <c r="S69" s="46">
        <v>43732</v>
      </c>
      <c r="T69" s="48">
        <v>0</v>
      </c>
      <c r="U69" s="49">
        <v>0</v>
      </c>
      <c r="V69" s="50" t="s">
        <v>84</v>
      </c>
      <c r="W69" s="1" t="s">
        <v>85</v>
      </c>
      <c r="X69" s="1" t="s">
        <v>309</v>
      </c>
      <c r="Y69" s="1" t="s">
        <v>2284</v>
      </c>
      <c r="Z69" s="1"/>
      <c r="AA69" s="1"/>
      <c r="AB69" s="1" t="s">
        <v>2274</v>
      </c>
    </row>
    <row r="70" spans="1:28" ht="409.5">
      <c r="A70" s="39" t="str">
        <f t="shared" si="0"/>
        <v>2. F.</v>
      </c>
      <c r="B70" s="39" t="str">
        <f t="shared" si="1"/>
        <v>24.9</v>
      </c>
      <c r="C70" s="1">
        <v>171</v>
      </c>
      <c r="D70" s="46">
        <v>43732</v>
      </c>
      <c r="E70" s="1" t="s">
        <v>2286</v>
      </c>
      <c r="F70" s="1" t="s">
        <v>184</v>
      </c>
      <c r="G70" s="1" t="s">
        <v>288</v>
      </c>
      <c r="H70" s="1">
        <v>0</v>
      </c>
      <c r="I70" s="1" t="s">
        <v>75</v>
      </c>
      <c r="J70" s="1" t="s">
        <v>76</v>
      </c>
      <c r="K70" s="1" t="s">
        <v>77</v>
      </c>
      <c r="L70" s="1" t="s">
        <v>222</v>
      </c>
      <c r="M70" s="1"/>
      <c r="N70" s="1" t="s">
        <v>117</v>
      </c>
      <c r="O70" s="1" t="s">
        <v>117</v>
      </c>
      <c r="P70" s="1" t="s">
        <v>79</v>
      </c>
      <c r="Q70" s="47">
        <v>43732</v>
      </c>
      <c r="R70" s="46">
        <v>43732</v>
      </c>
      <c r="S70" s="46">
        <v>43732</v>
      </c>
      <c r="T70" s="48">
        <v>0</v>
      </c>
      <c r="U70" s="49">
        <v>0</v>
      </c>
      <c r="V70" s="50" t="s">
        <v>84</v>
      </c>
      <c r="W70" s="1" t="s">
        <v>85</v>
      </c>
      <c r="X70" s="1" t="s">
        <v>309</v>
      </c>
      <c r="Y70" s="1" t="s">
        <v>2284</v>
      </c>
      <c r="Z70" s="1"/>
      <c r="AA70" s="1"/>
      <c r="AB70" s="1" t="s">
        <v>2274</v>
      </c>
    </row>
    <row r="71" spans="1:28" ht="409.5">
      <c r="A71" s="39" t="str">
        <f t="shared" ref="A71:A134" si="2">+CONCATENATE(LEFT(K71,2)," ",LEFT(L71,2))</f>
        <v>2. F.</v>
      </c>
      <c r="B71" s="39" t="str">
        <f t="shared" ref="B71:B134" si="3">IF(R71&lt;&gt;"",CONCATENATE(DAY(R71),".",MONTH(R71)),"")</f>
        <v>24.9</v>
      </c>
      <c r="C71" s="1">
        <v>172</v>
      </c>
      <c r="D71" s="46">
        <v>43732</v>
      </c>
      <c r="E71" s="1" t="s">
        <v>2287</v>
      </c>
      <c r="F71" s="1" t="s">
        <v>280</v>
      </c>
      <c r="G71" s="1" t="s">
        <v>2288</v>
      </c>
      <c r="H71" s="1">
        <v>0</v>
      </c>
      <c r="I71" s="1" t="s">
        <v>75</v>
      </c>
      <c r="J71" s="1" t="s">
        <v>76</v>
      </c>
      <c r="K71" s="1" t="s">
        <v>77</v>
      </c>
      <c r="L71" s="1" t="s">
        <v>222</v>
      </c>
      <c r="M71" s="1"/>
      <c r="N71" s="1" t="s">
        <v>117</v>
      </c>
      <c r="O71" s="1" t="s">
        <v>117</v>
      </c>
      <c r="P71" s="1" t="s">
        <v>79</v>
      </c>
      <c r="Q71" s="47">
        <v>43732</v>
      </c>
      <c r="R71" s="46">
        <v>43732</v>
      </c>
      <c r="S71" s="46">
        <v>43732</v>
      </c>
      <c r="T71" s="48">
        <v>0</v>
      </c>
      <c r="U71" s="49">
        <v>0</v>
      </c>
      <c r="V71" s="50" t="s">
        <v>84</v>
      </c>
      <c r="W71" s="1" t="s">
        <v>85</v>
      </c>
      <c r="X71" s="1" t="s">
        <v>309</v>
      </c>
      <c r="Y71" s="1" t="s">
        <v>2284</v>
      </c>
      <c r="Z71" s="1"/>
      <c r="AA71" s="1"/>
      <c r="AB71" s="1" t="s">
        <v>2274</v>
      </c>
    </row>
    <row r="72" spans="1:28" ht="409.5">
      <c r="A72" s="39" t="str">
        <f t="shared" si="2"/>
        <v>2. F.</v>
      </c>
      <c r="B72" s="39" t="str">
        <f t="shared" si="3"/>
        <v>24.9</v>
      </c>
      <c r="C72" s="1">
        <v>173</v>
      </c>
      <c r="D72" s="46">
        <v>43732</v>
      </c>
      <c r="E72" s="1" t="s">
        <v>2289</v>
      </c>
      <c r="F72" s="1" t="s">
        <v>280</v>
      </c>
      <c r="G72" s="1" t="s">
        <v>288</v>
      </c>
      <c r="H72" s="1" t="s">
        <v>79</v>
      </c>
      <c r="I72" s="1" t="s">
        <v>75</v>
      </c>
      <c r="J72" s="1" t="s">
        <v>76</v>
      </c>
      <c r="K72" s="1" t="s">
        <v>77</v>
      </c>
      <c r="L72" s="1" t="s">
        <v>222</v>
      </c>
      <c r="M72" s="1"/>
      <c r="N72" s="1" t="s">
        <v>117</v>
      </c>
      <c r="O72" s="1" t="s">
        <v>117</v>
      </c>
      <c r="P72" s="1" t="s">
        <v>79</v>
      </c>
      <c r="Q72" s="47">
        <v>43732</v>
      </c>
      <c r="R72" s="46">
        <v>43732</v>
      </c>
      <c r="S72" s="46">
        <v>43732</v>
      </c>
      <c r="T72" s="48">
        <v>0</v>
      </c>
      <c r="U72" s="49">
        <v>0</v>
      </c>
      <c r="V72" s="50" t="s">
        <v>84</v>
      </c>
      <c r="W72" s="1" t="s">
        <v>85</v>
      </c>
      <c r="X72" s="1" t="s">
        <v>309</v>
      </c>
      <c r="Y72" s="1" t="s">
        <v>2284</v>
      </c>
      <c r="Z72" s="1"/>
      <c r="AA72" s="1"/>
      <c r="AB72" s="1" t="s">
        <v>2274</v>
      </c>
    </row>
    <row r="73" spans="1:28" ht="409.5">
      <c r="A73" s="39" t="str">
        <f t="shared" si="2"/>
        <v>2. F.</v>
      </c>
      <c r="B73" s="39" t="str">
        <f t="shared" si="3"/>
        <v>24.9</v>
      </c>
      <c r="C73" s="1">
        <v>174</v>
      </c>
      <c r="D73" s="46">
        <v>43732</v>
      </c>
      <c r="E73" s="1" t="s">
        <v>2290</v>
      </c>
      <c r="F73" s="1" t="s">
        <v>280</v>
      </c>
      <c r="G73" s="1" t="s">
        <v>288</v>
      </c>
      <c r="H73" s="1" t="s">
        <v>79</v>
      </c>
      <c r="I73" s="1" t="s">
        <v>75</v>
      </c>
      <c r="J73" s="1" t="s">
        <v>76</v>
      </c>
      <c r="K73" s="1" t="s">
        <v>77</v>
      </c>
      <c r="L73" s="1" t="s">
        <v>222</v>
      </c>
      <c r="M73" s="1"/>
      <c r="N73" s="1" t="s">
        <v>117</v>
      </c>
      <c r="O73" s="1" t="s">
        <v>117</v>
      </c>
      <c r="P73" s="1" t="s">
        <v>79</v>
      </c>
      <c r="Q73" s="47">
        <v>43732</v>
      </c>
      <c r="R73" s="46">
        <v>43732</v>
      </c>
      <c r="S73" s="46">
        <v>43732</v>
      </c>
      <c r="T73" s="48">
        <v>0</v>
      </c>
      <c r="U73" s="49">
        <v>0</v>
      </c>
      <c r="V73" s="50" t="s">
        <v>84</v>
      </c>
      <c r="W73" s="1" t="s">
        <v>85</v>
      </c>
      <c r="X73" s="1" t="s">
        <v>309</v>
      </c>
      <c r="Y73" s="1" t="s">
        <v>2284</v>
      </c>
      <c r="Z73" s="1"/>
      <c r="AA73" s="1"/>
      <c r="AB73" s="1" t="s">
        <v>2274</v>
      </c>
    </row>
    <row r="74" spans="1:28" ht="409.5">
      <c r="A74" s="39" t="str">
        <f t="shared" si="2"/>
        <v>2. F.</v>
      </c>
      <c r="B74" s="39" t="str">
        <f t="shared" si="3"/>
        <v>24.9</v>
      </c>
      <c r="C74" s="1">
        <v>175</v>
      </c>
      <c r="D74" s="46">
        <v>43732</v>
      </c>
      <c r="E74" s="1" t="s">
        <v>2291</v>
      </c>
      <c r="F74" s="1" t="s">
        <v>280</v>
      </c>
      <c r="G74" s="1" t="s">
        <v>286</v>
      </c>
      <c r="H74" s="1" t="s">
        <v>2292</v>
      </c>
      <c r="I74" s="1" t="s">
        <v>75</v>
      </c>
      <c r="J74" s="1" t="s">
        <v>76</v>
      </c>
      <c r="K74" s="1" t="s">
        <v>77</v>
      </c>
      <c r="L74" s="1" t="s">
        <v>222</v>
      </c>
      <c r="M74" s="1"/>
      <c r="N74" s="1" t="s">
        <v>117</v>
      </c>
      <c r="O74" s="1" t="s">
        <v>117</v>
      </c>
      <c r="P74" s="1" t="s">
        <v>79</v>
      </c>
      <c r="Q74" s="47">
        <v>43732</v>
      </c>
      <c r="R74" s="46">
        <v>43732</v>
      </c>
      <c r="S74" s="46">
        <v>43732</v>
      </c>
      <c r="T74" s="48">
        <v>0</v>
      </c>
      <c r="U74" s="49">
        <v>0</v>
      </c>
      <c r="V74" s="50" t="s">
        <v>84</v>
      </c>
      <c r="W74" s="1" t="s">
        <v>85</v>
      </c>
      <c r="X74" s="1" t="s">
        <v>309</v>
      </c>
      <c r="Y74" s="1" t="s">
        <v>2284</v>
      </c>
      <c r="Z74" s="1"/>
      <c r="AA74" s="1"/>
      <c r="AB74" s="1" t="s">
        <v>1308</v>
      </c>
    </row>
    <row r="75" spans="1:28" ht="409.5">
      <c r="A75" s="39" t="str">
        <f t="shared" si="2"/>
        <v>2. F.</v>
      </c>
      <c r="B75" s="39" t="str">
        <f t="shared" si="3"/>
        <v>24.9</v>
      </c>
      <c r="C75" s="1">
        <v>176</v>
      </c>
      <c r="D75" s="46">
        <v>43732</v>
      </c>
      <c r="E75" s="1" t="s">
        <v>2293</v>
      </c>
      <c r="F75" s="1" t="s">
        <v>280</v>
      </c>
      <c r="G75" s="1" t="s">
        <v>286</v>
      </c>
      <c r="H75" s="1">
        <v>0</v>
      </c>
      <c r="I75" s="1" t="s">
        <v>75</v>
      </c>
      <c r="J75" s="1" t="s">
        <v>76</v>
      </c>
      <c r="K75" s="1" t="s">
        <v>77</v>
      </c>
      <c r="L75" s="1" t="s">
        <v>222</v>
      </c>
      <c r="M75" s="1"/>
      <c r="N75" s="1" t="s">
        <v>117</v>
      </c>
      <c r="O75" s="1" t="s">
        <v>117</v>
      </c>
      <c r="P75" s="1" t="s">
        <v>79</v>
      </c>
      <c r="Q75" s="47">
        <v>43732</v>
      </c>
      <c r="R75" s="46">
        <v>43732</v>
      </c>
      <c r="S75" s="46">
        <v>43732</v>
      </c>
      <c r="T75" s="48">
        <v>0</v>
      </c>
      <c r="U75" s="49">
        <v>0</v>
      </c>
      <c r="V75" s="50" t="s">
        <v>84</v>
      </c>
      <c r="W75" s="1" t="s">
        <v>85</v>
      </c>
      <c r="X75" s="1" t="s">
        <v>309</v>
      </c>
      <c r="Y75" s="1" t="s">
        <v>2284</v>
      </c>
      <c r="Z75" s="1"/>
      <c r="AA75" s="1"/>
      <c r="AB75" s="1" t="s">
        <v>2274</v>
      </c>
    </row>
    <row r="76" spans="1:28" ht="315">
      <c r="A76" s="39" t="str">
        <f t="shared" si="2"/>
        <v>1. D.</v>
      </c>
      <c r="B76" s="39" t="str">
        <f t="shared" si="3"/>
        <v>25.9</v>
      </c>
      <c r="C76" s="1">
        <v>177</v>
      </c>
      <c r="D76" s="46">
        <v>43733</v>
      </c>
      <c r="E76" s="1" t="s">
        <v>2294</v>
      </c>
      <c r="F76" s="1" t="s">
        <v>282</v>
      </c>
      <c r="G76" s="1" t="s">
        <v>2295</v>
      </c>
      <c r="H76" s="1">
        <v>0</v>
      </c>
      <c r="I76" s="1" t="s">
        <v>170</v>
      </c>
      <c r="J76" s="1" t="s">
        <v>87</v>
      </c>
      <c r="K76" s="1" t="s">
        <v>88</v>
      </c>
      <c r="L76" s="1" t="s">
        <v>220</v>
      </c>
      <c r="M76" s="1"/>
      <c r="N76" s="1" t="s">
        <v>117</v>
      </c>
      <c r="O76" s="1" t="s">
        <v>117</v>
      </c>
      <c r="P76" s="1" t="s">
        <v>79</v>
      </c>
      <c r="Q76" s="47">
        <v>43733</v>
      </c>
      <c r="R76" s="46">
        <v>43733</v>
      </c>
      <c r="S76" s="46">
        <v>43733</v>
      </c>
      <c r="T76" s="48">
        <v>0</v>
      </c>
      <c r="U76" s="49">
        <v>0</v>
      </c>
      <c r="V76" s="50" t="s">
        <v>84</v>
      </c>
      <c r="W76" s="1" t="s">
        <v>85</v>
      </c>
      <c r="X76" s="1" t="s">
        <v>2296</v>
      </c>
      <c r="Y76" s="1" t="s">
        <v>2297</v>
      </c>
      <c r="Z76" s="1"/>
      <c r="AA76" s="1"/>
      <c r="AB76" s="1" t="s">
        <v>326</v>
      </c>
    </row>
    <row r="77" spans="1:28" ht="315">
      <c r="A77" s="39" t="str">
        <f t="shared" si="2"/>
        <v>1. D.</v>
      </c>
      <c r="B77" s="39" t="str">
        <f t="shared" si="3"/>
        <v>25.9</v>
      </c>
      <c r="C77" s="1">
        <v>178</v>
      </c>
      <c r="D77" s="46">
        <v>43733</v>
      </c>
      <c r="E77" s="1" t="s">
        <v>2298</v>
      </c>
      <c r="F77" s="1" t="s">
        <v>282</v>
      </c>
      <c r="G77" s="1" t="s">
        <v>2299</v>
      </c>
      <c r="H77" s="1">
        <v>0</v>
      </c>
      <c r="I77" s="1" t="s">
        <v>170</v>
      </c>
      <c r="J77" s="1" t="s">
        <v>87</v>
      </c>
      <c r="K77" s="1" t="s">
        <v>88</v>
      </c>
      <c r="L77" s="1" t="s">
        <v>220</v>
      </c>
      <c r="M77" s="1"/>
      <c r="N77" s="1" t="s">
        <v>117</v>
      </c>
      <c r="O77" s="1" t="s">
        <v>117</v>
      </c>
      <c r="P77" s="1" t="s">
        <v>79</v>
      </c>
      <c r="Q77" s="47">
        <v>43733</v>
      </c>
      <c r="R77" s="46">
        <v>43733</v>
      </c>
      <c r="S77" s="46">
        <v>43733</v>
      </c>
      <c r="T77" s="48">
        <v>0</v>
      </c>
      <c r="U77" s="49">
        <v>0</v>
      </c>
      <c r="V77" s="50" t="s">
        <v>84</v>
      </c>
      <c r="W77" s="1" t="s">
        <v>85</v>
      </c>
      <c r="X77" s="1" t="s">
        <v>2300</v>
      </c>
      <c r="Y77" s="1" t="s">
        <v>2301</v>
      </c>
      <c r="Z77" s="1"/>
      <c r="AA77" s="1"/>
      <c r="AB77" s="1" t="s">
        <v>326</v>
      </c>
    </row>
    <row r="78" spans="1:28" ht="247.5">
      <c r="A78" s="39" t="str">
        <f t="shared" si="2"/>
        <v>3. J.</v>
      </c>
      <c r="B78" s="39" t="str">
        <f t="shared" si="3"/>
        <v>25.9</v>
      </c>
      <c r="C78" s="1">
        <v>179</v>
      </c>
      <c r="D78" s="46">
        <v>43733</v>
      </c>
      <c r="E78" s="1" t="s">
        <v>2302</v>
      </c>
      <c r="F78" s="1" t="s">
        <v>282</v>
      </c>
      <c r="G78" s="1" t="s">
        <v>283</v>
      </c>
      <c r="H78" s="1">
        <v>0</v>
      </c>
      <c r="I78" s="1" t="s">
        <v>75</v>
      </c>
      <c r="J78" s="1" t="s">
        <v>183</v>
      </c>
      <c r="K78" s="1" t="s">
        <v>182</v>
      </c>
      <c r="L78" s="1" t="s">
        <v>217</v>
      </c>
      <c r="M78" s="1"/>
      <c r="N78" s="1" t="s">
        <v>117</v>
      </c>
      <c r="O78" s="1" t="s">
        <v>117</v>
      </c>
      <c r="P78" s="1" t="s">
        <v>79</v>
      </c>
      <c r="Q78" s="47">
        <v>43733</v>
      </c>
      <c r="R78" s="46">
        <v>43733</v>
      </c>
      <c r="S78" s="46">
        <v>43733</v>
      </c>
      <c r="T78" s="48">
        <v>0</v>
      </c>
      <c r="U78" s="49">
        <v>0</v>
      </c>
      <c r="V78" s="50" t="s">
        <v>84</v>
      </c>
      <c r="W78" s="1" t="s">
        <v>85</v>
      </c>
      <c r="X78" s="1" t="s">
        <v>2303</v>
      </c>
      <c r="Y78" s="1" t="s">
        <v>2304</v>
      </c>
      <c r="Z78" s="1"/>
      <c r="AA78" s="1"/>
      <c r="AB78" s="1" t="s">
        <v>321</v>
      </c>
    </row>
    <row r="79" spans="1:28" ht="56.25">
      <c r="A79" s="39" t="str">
        <f t="shared" si="2"/>
        <v>2. W.</v>
      </c>
      <c r="B79" s="39" t="str">
        <f t="shared" si="3"/>
        <v>26.9</v>
      </c>
      <c r="C79" s="1">
        <v>179</v>
      </c>
      <c r="D79" s="46">
        <v>43734</v>
      </c>
      <c r="E79" s="1" t="s">
        <v>2217</v>
      </c>
      <c r="F79" s="1" t="s">
        <v>282</v>
      </c>
      <c r="G79" s="1" t="s">
        <v>283</v>
      </c>
      <c r="H79" s="1">
        <v>0</v>
      </c>
      <c r="I79" s="1" t="s">
        <v>75</v>
      </c>
      <c r="J79" s="1" t="s">
        <v>76</v>
      </c>
      <c r="K79" s="1" t="s">
        <v>193</v>
      </c>
      <c r="L79" s="1" t="s">
        <v>254</v>
      </c>
      <c r="M79" s="1"/>
      <c r="N79" s="1" t="s">
        <v>117</v>
      </c>
      <c r="O79" s="1" t="s">
        <v>117</v>
      </c>
      <c r="P79" s="1" t="s">
        <v>79</v>
      </c>
      <c r="Q79" s="47"/>
      <c r="R79" s="46">
        <v>43734</v>
      </c>
      <c r="S79" s="46">
        <v>43734</v>
      </c>
      <c r="T79" s="48"/>
      <c r="U79" s="49"/>
      <c r="V79" s="50" t="s">
        <v>84</v>
      </c>
      <c r="W79" s="1" t="s">
        <v>85</v>
      </c>
      <c r="X79" s="1" t="s">
        <v>275</v>
      </c>
      <c r="Y79" s="1" t="s">
        <v>2305</v>
      </c>
      <c r="Z79" s="1"/>
      <c r="AA79" s="1"/>
      <c r="AB79" s="1" t="s">
        <v>1308</v>
      </c>
    </row>
    <row r="80" spans="1:28" ht="56.25">
      <c r="A80" s="39" t="str">
        <f t="shared" si="2"/>
        <v>1. O.</v>
      </c>
      <c r="B80" s="39" t="str">
        <f t="shared" si="3"/>
        <v/>
      </c>
      <c r="C80" s="1">
        <v>184</v>
      </c>
      <c r="D80" s="46">
        <v>43738</v>
      </c>
      <c r="E80" s="1" t="s">
        <v>2217</v>
      </c>
      <c r="F80" s="1" t="s">
        <v>282</v>
      </c>
      <c r="G80" s="1" t="s">
        <v>283</v>
      </c>
      <c r="H80" s="1">
        <v>0</v>
      </c>
      <c r="I80" s="1" t="s">
        <v>75</v>
      </c>
      <c r="J80" s="1" t="s">
        <v>87</v>
      </c>
      <c r="K80" s="1" t="s">
        <v>88</v>
      </c>
      <c r="L80" s="1" t="s">
        <v>224</v>
      </c>
      <c r="M80" s="1"/>
      <c r="N80" s="1" t="s">
        <v>117</v>
      </c>
      <c r="O80" s="1" t="s">
        <v>117</v>
      </c>
      <c r="P80" s="1" t="s">
        <v>79</v>
      </c>
      <c r="Q80" s="47">
        <v>43738</v>
      </c>
      <c r="R80" s="46"/>
      <c r="S80" s="46"/>
      <c r="T80" s="48">
        <v>-43738</v>
      </c>
      <c r="U80" s="49">
        <v>-43738</v>
      </c>
      <c r="V80" s="50" t="s">
        <v>84</v>
      </c>
      <c r="W80" s="1" t="s">
        <v>85</v>
      </c>
      <c r="X80" s="1" t="s">
        <v>275</v>
      </c>
      <c r="Y80" s="1" t="s">
        <v>2306</v>
      </c>
      <c r="Z80" s="1"/>
      <c r="AA80" s="1"/>
      <c r="AB80" s="1" t="s">
        <v>326</v>
      </c>
    </row>
    <row r="81" spans="1:28" ht="33.75">
      <c r="A81" s="39" t="str">
        <f t="shared" si="2"/>
        <v>1. R.</v>
      </c>
      <c r="B81" s="39" t="str">
        <f t="shared" si="3"/>
        <v/>
      </c>
      <c r="C81" s="1">
        <v>185</v>
      </c>
      <c r="D81" s="46">
        <v>43738</v>
      </c>
      <c r="E81" s="1" t="s">
        <v>2217</v>
      </c>
      <c r="F81" s="1" t="s">
        <v>282</v>
      </c>
      <c r="G81" s="1" t="s">
        <v>283</v>
      </c>
      <c r="H81" s="1">
        <v>0</v>
      </c>
      <c r="I81" s="1" t="s">
        <v>75</v>
      </c>
      <c r="J81" s="1" t="s">
        <v>87</v>
      </c>
      <c r="K81" s="1" t="s">
        <v>88</v>
      </c>
      <c r="L81" s="1" t="s">
        <v>223</v>
      </c>
      <c r="M81" s="1"/>
      <c r="N81" s="1" t="s">
        <v>117</v>
      </c>
      <c r="O81" s="1" t="s">
        <v>117</v>
      </c>
      <c r="P81" s="1" t="s">
        <v>79</v>
      </c>
      <c r="Q81" s="47">
        <v>43738</v>
      </c>
      <c r="R81" s="46"/>
      <c r="S81" s="46"/>
      <c r="T81" s="48">
        <v>-43738</v>
      </c>
      <c r="U81" s="49">
        <v>-43738</v>
      </c>
      <c r="V81" s="50" t="s">
        <v>84</v>
      </c>
      <c r="W81" s="1" t="s">
        <v>85</v>
      </c>
      <c r="X81" s="1" t="s">
        <v>299</v>
      </c>
      <c r="Y81" s="1" t="s">
        <v>2307</v>
      </c>
      <c r="Z81" s="1"/>
      <c r="AA81" s="1"/>
      <c r="AB81" s="1" t="s">
        <v>1308</v>
      </c>
    </row>
    <row r="82" spans="1:28">
      <c r="A82" s="39" t="str">
        <f t="shared" si="2"/>
        <v xml:space="preserve"> </v>
      </c>
      <c r="B82" s="39" t="str">
        <f t="shared" si="3"/>
        <v/>
      </c>
      <c r="C82" s="1">
        <v>77</v>
      </c>
      <c r="D82" s="46"/>
      <c r="E82" s="1"/>
      <c r="F82" s="1"/>
      <c r="G82" s="1"/>
      <c r="H82" s="1"/>
      <c r="I82" s="1"/>
      <c r="J82" s="1"/>
      <c r="K82" s="1"/>
      <c r="L82" s="1"/>
      <c r="M82" s="1"/>
      <c r="N82" s="1"/>
      <c r="O82" s="1"/>
      <c r="P82" s="47" t="str">
        <f t="shared" ref="P82:P134" si="4">+IF(D82&lt;&gt;"",D82,"")</f>
        <v/>
      </c>
      <c r="Q82" s="46"/>
      <c r="R82" s="46"/>
      <c r="S82" s="48" t="str">
        <f t="shared" ref="S82:S134" si="5">IF(P82&lt;&gt;"",_xlfn.DAYS(Q82,P82),"")</f>
        <v/>
      </c>
      <c r="T82" s="49" t="str">
        <f t="shared" ref="T82:T134" si="6">IF(P82&lt;&gt;"",_xlfn.DAYS(R82,P82),"")</f>
        <v/>
      </c>
      <c r="U82" s="50"/>
      <c r="V82" s="1"/>
      <c r="W82" s="1"/>
      <c r="X82" s="1"/>
      <c r="Y82" s="1"/>
      <c r="Z82" s="1"/>
      <c r="AA82" s="51"/>
    </row>
    <row r="83" spans="1:28">
      <c r="A83" s="39" t="str">
        <f t="shared" si="2"/>
        <v xml:space="preserve"> </v>
      </c>
      <c r="B83" s="39" t="str">
        <f t="shared" si="3"/>
        <v/>
      </c>
      <c r="C83" s="1">
        <v>78</v>
      </c>
      <c r="D83" s="46"/>
      <c r="E83" s="1"/>
      <c r="F83" s="1"/>
      <c r="G83" s="1"/>
      <c r="H83" s="1"/>
      <c r="I83" s="1"/>
      <c r="J83" s="1"/>
      <c r="K83" s="1"/>
      <c r="L83" s="1"/>
      <c r="M83" s="1"/>
      <c r="N83" s="1"/>
      <c r="O83" s="1"/>
      <c r="P83" s="47" t="str">
        <f t="shared" si="4"/>
        <v/>
      </c>
      <c r="Q83" s="46"/>
      <c r="R83" s="46"/>
      <c r="S83" s="48" t="str">
        <f t="shared" si="5"/>
        <v/>
      </c>
      <c r="T83" s="49" t="str">
        <f t="shared" si="6"/>
        <v/>
      </c>
      <c r="U83" s="50"/>
      <c r="V83" s="1"/>
      <c r="W83" s="1"/>
      <c r="X83" s="1"/>
      <c r="Y83" s="1"/>
      <c r="Z83" s="1"/>
      <c r="AA83" s="51"/>
    </row>
    <row r="84" spans="1:28">
      <c r="A84" s="39" t="str">
        <f t="shared" si="2"/>
        <v xml:space="preserve"> </v>
      </c>
      <c r="B84" s="39" t="str">
        <f t="shared" si="3"/>
        <v/>
      </c>
      <c r="C84" s="1">
        <v>79</v>
      </c>
      <c r="D84" s="46"/>
      <c r="E84" s="1"/>
      <c r="F84" s="1"/>
      <c r="G84" s="1"/>
      <c r="H84" s="1"/>
      <c r="I84" s="1"/>
      <c r="J84" s="1"/>
      <c r="K84" s="1"/>
      <c r="L84" s="1"/>
      <c r="M84" s="1"/>
      <c r="N84" s="1"/>
      <c r="O84" s="1"/>
      <c r="P84" s="47" t="str">
        <f t="shared" si="4"/>
        <v/>
      </c>
      <c r="Q84" s="46"/>
      <c r="R84" s="46"/>
      <c r="S84" s="48" t="str">
        <f t="shared" si="5"/>
        <v/>
      </c>
      <c r="T84" s="49" t="str">
        <f t="shared" si="6"/>
        <v/>
      </c>
      <c r="U84" s="50"/>
      <c r="V84" s="1"/>
      <c r="W84" s="1"/>
      <c r="X84" s="1"/>
      <c r="Y84" s="1"/>
      <c r="Z84" s="1"/>
      <c r="AA84" s="51"/>
    </row>
    <row r="85" spans="1:28">
      <c r="A85" s="39" t="str">
        <f t="shared" si="2"/>
        <v xml:space="preserve"> </v>
      </c>
      <c r="B85" s="39" t="str">
        <f t="shared" si="3"/>
        <v/>
      </c>
      <c r="C85" s="1">
        <v>80</v>
      </c>
      <c r="D85" s="46"/>
      <c r="E85" s="1"/>
      <c r="F85" s="1"/>
      <c r="G85" s="1"/>
      <c r="H85" s="1"/>
      <c r="I85" s="1"/>
      <c r="J85" s="1"/>
      <c r="K85" s="1"/>
      <c r="L85" s="1"/>
      <c r="M85" s="1"/>
      <c r="N85" s="1"/>
      <c r="O85" s="1"/>
      <c r="P85" s="47" t="str">
        <f t="shared" si="4"/>
        <v/>
      </c>
      <c r="Q85" s="46"/>
      <c r="R85" s="46"/>
      <c r="S85" s="48" t="str">
        <f t="shared" si="5"/>
        <v/>
      </c>
      <c r="T85" s="49" t="str">
        <f t="shared" si="6"/>
        <v/>
      </c>
      <c r="U85" s="50"/>
      <c r="V85" s="1"/>
      <c r="W85" s="1"/>
      <c r="X85" s="1"/>
      <c r="Y85" s="1"/>
      <c r="Z85" s="1"/>
      <c r="AA85" s="51"/>
    </row>
    <row r="86" spans="1:28">
      <c r="A86" s="39" t="str">
        <f t="shared" si="2"/>
        <v xml:space="preserve"> </v>
      </c>
      <c r="B86" s="39" t="str">
        <f t="shared" si="3"/>
        <v/>
      </c>
      <c r="C86" s="1">
        <v>81</v>
      </c>
      <c r="D86" s="46"/>
      <c r="E86" s="1"/>
      <c r="F86" s="1"/>
      <c r="G86" s="1"/>
      <c r="H86" s="1"/>
      <c r="I86" s="1"/>
      <c r="J86" s="1"/>
      <c r="K86" s="1"/>
      <c r="L86" s="1"/>
      <c r="M86" s="1"/>
      <c r="N86" s="1"/>
      <c r="O86" s="1"/>
      <c r="P86" s="47" t="str">
        <f t="shared" si="4"/>
        <v/>
      </c>
      <c r="Q86" s="46"/>
      <c r="R86" s="46"/>
      <c r="S86" s="48" t="str">
        <f t="shared" si="5"/>
        <v/>
      </c>
      <c r="T86" s="49" t="str">
        <f t="shared" si="6"/>
        <v/>
      </c>
      <c r="U86" s="50"/>
      <c r="V86" s="1"/>
      <c r="W86" s="1"/>
      <c r="X86" s="1"/>
      <c r="Y86" s="1"/>
      <c r="Z86" s="1"/>
      <c r="AA86" s="51"/>
    </row>
    <row r="87" spans="1:28">
      <c r="A87" s="39" t="str">
        <f t="shared" si="2"/>
        <v xml:space="preserve"> </v>
      </c>
      <c r="B87" s="39" t="str">
        <f t="shared" si="3"/>
        <v/>
      </c>
      <c r="C87" s="1">
        <v>82</v>
      </c>
      <c r="D87" s="46"/>
      <c r="E87" s="1"/>
      <c r="F87" s="1"/>
      <c r="G87" s="1"/>
      <c r="H87" s="1"/>
      <c r="I87" s="1"/>
      <c r="J87" s="1"/>
      <c r="K87" s="1"/>
      <c r="L87" s="1"/>
      <c r="M87" s="1"/>
      <c r="N87" s="1"/>
      <c r="O87" s="1"/>
      <c r="P87" s="47" t="str">
        <f t="shared" si="4"/>
        <v/>
      </c>
      <c r="Q87" s="46"/>
      <c r="R87" s="46"/>
      <c r="S87" s="48" t="str">
        <f t="shared" si="5"/>
        <v/>
      </c>
      <c r="T87" s="49" t="str">
        <f t="shared" si="6"/>
        <v/>
      </c>
      <c r="U87" s="50"/>
      <c r="V87" s="1"/>
      <c r="W87" s="1"/>
      <c r="X87" s="1"/>
      <c r="Y87" s="1"/>
      <c r="Z87" s="1"/>
      <c r="AA87" s="51"/>
    </row>
    <row r="88" spans="1:28">
      <c r="A88" s="39" t="str">
        <f t="shared" si="2"/>
        <v xml:space="preserve"> </v>
      </c>
      <c r="B88" s="39" t="str">
        <f t="shared" si="3"/>
        <v/>
      </c>
      <c r="C88" s="1">
        <v>83</v>
      </c>
      <c r="D88" s="46"/>
      <c r="E88" s="1"/>
      <c r="F88" s="1"/>
      <c r="G88" s="1"/>
      <c r="H88" s="1"/>
      <c r="I88" s="1"/>
      <c r="J88" s="1"/>
      <c r="K88" s="1"/>
      <c r="L88" s="1"/>
      <c r="M88" s="1"/>
      <c r="N88" s="1"/>
      <c r="O88" s="1"/>
      <c r="P88" s="47" t="str">
        <f t="shared" si="4"/>
        <v/>
      </c>
      <c r="Q88" s="46"/>
      <c r="R88" s="46"/>
      <c r="S88" s="48" t="str">
        <f t="shared" si="5"/>
        <v/>
      </c>
      <c r="T88" s="49" t="str">
        <f t="shared" si="6"/>
        <v/>
      </c>
      <c r="U88" s="50"/>
      <c r="V88" s="1"/>
      <c r="W88" s="1"/>
      <c r="X88" s="1"/>
      <c r="Y88" s="1"/>
      <c r="Z88" s="1"/>
      <c r="AA88" s="51"/>
    </row>
    <row r="89" spans="1:28">
      <c r="A89" s="39" t="str">
        <f t="shared" si="2"/>
        <v xml:space="preserve"> </v>
      </c>
      <c r="B89" s="39" t="str">
        <f t="shared" si="3"/>
        <v/>
      </c>
      <c r="C89" s="1">
        <v>84</v>
      </c>
      <c r="D89" s="46"/>
      <c r="E89" s="1"/>
      <c r="F89" s="1"/>
      <c r="G89" s="1"/>
      <c r="H89" s="1"/>
      <c r="I89" s="1"/>
      <c r="J89" s="1"/>
      <c r="K89" s="1"/>
      <c r="L89" s="1"/>
      <c r="M89" s="1"/>
      <c r="N89" s="1"/>
      <c r="O89" s="1"/>
      <c r="P89" s="47" t="str">
        <f t="shared" si="4"/>
        <v/>
      </c>
      <c r="Q89" s="46"/>
      <c r="R89" s="46"/>
      <c r="S89" s="48" t="str">
        <f t="shared" si="5"/>
        <v/>
      </c>
      <c r="T89" s="49" t="str">
        <f t="shared" si="6"/>
        <v/>
      </c>
      <c r="U89" s="50"/>
      <c r="V89" s="1"/>
      <c r="W89" s="1"/>
      <c r="X89" s="1"/>
      <c r="Y89" s="1"/>
      <c r="Z89" s="1"/>
      <c r="AA89" s="51"/>
    </row>
    <row r="90" spans="1:28">
      <c r="A90" s="39" t="str">
        <f t="shared" si="2"/>
        <v xml:space="preserve"> </v>
      </c>
      <c r="B90" s="39" t="str">
        <f t="shared" si="3"/>
        <v/>
      </c>
      <c r="C90" s="1">
        <v>85</v>
      </c>
      <c r="D90" s="46"/>
      <c r="E90" s="1"/>
      <c r="F90" s="1"/>
      <c r="G90" s="1"/>
      <c r="H90" s="1"/>
      <c r="I90" s="1"/>
      <c r="J90" s="1"/>
      <c r="K90" s="1"/>
      <c r="L90" s="1"/>
      <c r="M90" s="1"/>
      <c r="N90" s="1"/>
      <c r="O90" s="1"/>
      <c r="P90" s="47" t="str">
        <f t="shared" si="4"/>
        <v/>
      </c>
      <c r="Q90" s="46"/>
      <c r="R90" s="46"/>
      <c r="S90" s="48" t="str">
        <f t="shared" si="5"/>
        <v/>
      </c>
      <c r="T90" s="49" t="str">
        <f t="shared" si="6"/>
        <v/>
      </c>
      <c r="U90" s="50"/>
      <c r="V90" s="1"/>
      <c r="W90" s="1"/>
      <c r="X90" s="1"/>
      <c r="Y90" s="1"/>
      <c r="Z90" s="1"/>
      <c r="AA90" s="51"/>
    </row>
    <row r="91" spans="1:28">
      <c r="A91" s="39" t="str">
        <f t="shared" si="2"/>
        <v xml:space="preserve"> </v>
      </c>
      <c r="B91" s="39" t="str">
        <f t="shared" si="3"/>
        <v/>
      </c>
      <c r="C91" s="1">
        <v>86</v>
      </c>
      <c r="D91" s="46"/>
      <c r="E91" s="1"/>
      <c r="F91" s="1"/>
      <c r="G91" s="1"/>
      <c r="H91" s="1"/>
      <c r="I91" s="1"/>
      <c r="J91" s="1"/>
      <c r="K91" s="1"/>
      <c r="L91" s="1"/>
      <c r="M91" s="1"/>
      <c r="N91" s="1"/>
      <c r="O91" s="1"/>
      <c r="P91" s="47" t="str">
        <f t="shared" si="4"/>
        <v/>
      </c>
      <c r="Q91" s="46"/>
      <c r="R91" s="46"/>
      <c r="S91" s="48" t="str">
        <f t="shared" si="5"/>
        <v/>
      </c>
      <c r="T91" s="49" t="str">
        <f t="shared" si="6"/>
        <v/>
      </c>
      <c r="U91" s="50"/>
      <c r="V91" s="1"/>
      <c r="W91" s="1"/>
      <c r="X91" s="1"/>
      <c r="Y91" s="1"/>
      <c r="Z91" s="1"/>
      <c r="AA91" s="51"/>
    </row>
    <row r="92" spans="1:28">
      <c r="A92" s="39" t="str">
        <f t="shared" si="2"/>
        <v xml:space="preserve"> </v>
      </c>
      <c r="B92" s="39" t="str">
        <f t="shared" si="3"/>
        <v/>
      </c>
      <c r="C92" s="1">
        <v>87</v>
      </c>
      <c r="D92" s="46"/>
      <c r="E92" s="1"/>
      <c r="F92" s="1"/>
      <c r="G92" s="1"/>
      <c r="H92" s="1"/>
      <c r="I92" s="1"/>
      <c r="J92" s="1"/>
      <c r="K92" s="1"/>
      <c r="L92" s="1"/>
      <c r="M92" s="1"/>
      <c r="N92" s="1"/>
      <c r="O92" s="1"/>
      <c r="P92" s="47" t="str">
        <f t="shared" si="4"/>
        <v/>
      </c>
      <c r="Q92" s="46"/>
      <c r="R92" s="46"/>
      <c r="S92" s="48" t="str">
        <f t="shared" si="5"/>
        <v/>
      </c>
      <c r="T92" s="49" t="str">
        <f t="shared" si="6"/>
        <v/>
      </c>
      <c r="U92" s="50"/>
      <c r="V92" s="1"/>
      <c r="W92" s="1"/>
      <c r="X92" s="1"/>
      <c r="Y92" s="1"/>
      <c r="Z92" s="1"/>
      <c r="AA92" s="51"/>
    </row>
    <row r="93" spans="1:28">
      <c r="A93" s="39" t="str">
        <f t="shared" si="2"/>
        <v xml:space="preserve"> </v>
      </c>
      <c r="B93" s="39" t="str">
        <f t="shared" si="3"/>
        <v/>
      </c>
      <c r="C93" s="1">
        <v>88</v>
      </c>
      <c r="D93" s="46"/>
      <c r="E93" s="1"/>
      <c r="F93" s="1"/>
      <c r="G93" s="1"/>
      <c r="H93" s="1"/>
      <c r="I93" s="1"/>
      <c r="J93" s="1"/>
      <c r="K93" s="1"/>
      <c r="L93" s="1"/>
      <c r="M93" s="1"/>
      <c r="N93" s="1"/>
      <c r="O93" s="1"/>
      <c r="P93" s="47" t="str">
        <f t="shared" si="4"/>
        <v/>
      </c>
      <c r="Q93" s="46"/>
      <c r="R93" s="46"/>
      <c r="S93" s="48" t="str">
        <f t="shared" si="5"/>
        <v/>
      </c>
      <c r="T93" s="49" t="str">
        <f t="shared" si="6"/>
        <v/>
      </c>
      <c r="U93" s="50"/>
      <c r="V93" s="1"/>
      <c r="W93" s="1"/>
      <c r="X93" s="1"/>
      <c r="Y93" s="1"/>
      <c r="Z93" s="1"/>
      <c r="AA93" s="51"/>
    </row>
    <row r="94" spans="1:28">
      <c r="A94" s="39" t="str">
        <f t="shared" si="2"/>
        <v xml:space="preserve"> </v>
      </c>
      <c r="B94" s="39" t="str">
        <f t="shared" si="3"/>
        <v/>
      </c>
      <c r="C94" s="1">
        <v>89</v>
      </c>
      <c r="D94" s="46"/>
      <c r="E94" s="1"/>
      <c r="F94" s="1"/>
      <c r="G94" s="1"/>
      <c r="H94" s="1"/>
      <c r="I94" s="1"/>
      <c r="J94" s="1"/>
      <c r="K94" s="1"/>
      <c r="L94" s="1"/>
      <c r="M94" s="1"/>
      <c r="N94" s="1"/>
      <c r="O94" s="1"/>
      <c r="P94" s="47" t="str">
        <f t="shared" si="4"/>
        <v/>
      </c>
      <c r="Q94" s="46"/>
      <c r="R94" s="46"/>
      <c r="S94" s="48" t="str">
        <f t="shared" si="5"/>
        <v/>
      </c>
      <c r="T94" s="49" t="str">
        <f t="shared" si="6"/>
        <v/>
      </c>
      <c r="U94" s="50"/>
      <c r="V94" s="1"/>
      <c r="W94" s="1"/>
      <c r="X94" s="1"/>
      <c r="Y94" s="1"/>
      <c r="Z94" s="1"/>
      <c r="AA94" s="51"/>
    </row>
    <row r="95" spans="1:28">
      <c r="A95" s="39" t="str">
        <f t="shared" si="2"/>
        <v xml:space="preserve"> </v>
      </c>
      <c r="B95" s="39" t="str">
        <f t="shared" si="3"/>
        <v/>
      </c>
      <c r="C95" s="1">
        <v>90</v>
      </c>
      <c r="D95" s="46"/>
      <c r="E95" s="1"/>
      <c r="F95" s="1"/>
      <c r="G95" s="1"/>
      <c r="H95" s="1"/>
      <c r="I95" s="1"/>
      <c r="J95" s="1"/>
      <c r="K95" s="1"/>
      <c r="L95" s="1"/>
      <c r="M95" s="1"/>
      <c r="N95" s="1"/>
      <c r="O95" s="1"/>
      <c r="P95" s="47" t="str">
        <f t="shared" si="4"/>
        <v/>
      </c>
      <c r="Q95" s="46"/>
      <c r="R95" s="46"/>
      <c r="S95" s="48" t="str">
        <f t="shared" si="5"/>
        <v/>
      </c>
      <c r="T95" s="49" t="str">
        <f t="shared" si="6"/>
        <v/>
      </c>
      <c r="U95" s="50"/>
      <c r="V95" s="1"/>
      <c r="W95" s="1"/>
      <c r="X95" s="1"/>
      <c r="Y95" s="1"/>
      <c r="Z95" s="1"/>
      <c r="AA95" s="51"/>
    </row>
    <row r="96" spans="1:28">
      <c r="A96" s="39" t="str">
        <f t="shared" si="2"/>
        <v xml:space="preserve"> </v>
      </c>
      <c r="B96" s="39" t="str">
        <f t="shared" si="3"/>
        <v/>
      </c>
      <c r="C96" s="1">
        <v>91</v>
      </c>
      <c r="D96" s="46"/>
      <c r="E96" s="1"/>
      <c r="F96" s="1"/>
      <c r="G96" s="1"/>
      <c r="H96" s="1"/>
      <c r="I96" s="1"/>
      <c r="J96" s="1"/>
      <c r="K96" s="1"/>
      <c r="L96" s="1"/>
      <c r="M96" s="1"/>
      <c r="N96" s="1"/>
      <c r="O96" s="1"/>
      <c r="P96" s="47" t="str">
        <f t="shared" si="4"/>
        <v/>
      </c>
      <c r="Q96" s="46"/>
      <c r="R96" s="46"/>
      <c r="S96" s="48" t="str">
        <f t="shared" si="5"/>
        <v/>
      </c>
      <c r="T96" s="49" t="str">
        <f t="shared" si="6"/>
        <v/>
      </c>
      <c r="U96" s="50"/>
      <c r="V96" s="1"/>
      <c r="W96" s="1"/>
      <c r="X96" s="1"/>
      <c r="Y96" s="1"/>
      <c r="Z96" s="1"/>
      <c r="AA96" s="51"/>
    </row>
    <row r="97" spans="1:27">
      <c r="A97" s="39" t="str">
        <f t="shared" si="2"/>
        <v xml:space="preserve"> </v>
      </c>
      <c r="B97" s="39" t="str">
        <f t="shared" si="3"/>
        <v/>
      </c>
      <c r="C97" s="1">
        <v>92</v>
      </c>
      <c r="D97" s="46"/>
      <c r="E97" s="1"/>
      <c r="F97" s="1"/>
      <c r="G97" s="1"/>
      <c r="H97" s="1"/>
      <c r="I97" s="1"/>
      <c r="J97" s="1"/>
      <c r="K97" s="1"/>
      <c r="L97" s="1"/>
      <c r="M97" s="1"/>
      <c r="N97" s="1"/>
      <c r="O97" s="1"/>
      <c r="P97" s="47" t="str">
        <f t="shared" si="4"/>
        <v/>
      </c>
      <c r="Q97" s="46"/>
      <c r="R97" s="46"/>
      <c r="S97" s="48" t="str">
        <f t="shared" si="5"/>
        <v/>
      </c>
      <c r="T97" s="49" t="str">
        <f t="shared" si="6"/>
        <v/>
      </c>
      <c r="U97" s="50"/>
      <c r="V97" s="1"/>
      <c r="W97" s="1"/>
      <c r="X97" s="1"/>
      <c r="Y97" s="1"/>
      <c r="Z97" s="1"/>
      <c r="AA97" s="51"/>
    </row>
    <row r="98" spans="1:27">
      <c r="A98" s="39" t="str">
        <f t="shared" si="2"/>
        <v xml:space="preserve"> </v>
      </c>
      <c r="B98" s="39" t="str">
        <f t="shared" si="3"/>
        <v/>
      </c>
      <c r="C98" s="1">
        <v>93</v>
      </c>
      <c r="D98" s="46"/>
      <c r="E98" s="1"/>
      <c r="F98" s="1"/>
      <c r="G98" s="1"/>
      <c r="H98" s="1"/>
      <c r="I98" s="1"/>
      <c r="J98" s="1"/>
      <c r="K98" s="1"/>
      <c r="L98" s="1"/>
      <c r="M98" s="1"/>
      <c r="N98" s="1"/>
      <c r="O98" s="1"/>
      <c r="P98" s="47" t="str">
        <f t="shared" si="4"/>
        <v/>
      </c>
      <c r="Q98" s="46"/>
      <c r="R98" s="46"/>
      <c r="S98" s="48" t="str">
        <f t="shared" si="5"/>
        <v/>
      </c>
      <c r="T98" s="49" t="str">
        <f t="shared" si="6"/>
        <v/>
      </c>
      <c r="U98" s="50"/>
      <c r="V98" s="1"/>
      <c r="W98" s="1"/>
      <c r="X98" s="1"/>
      <c r="Y98" s="1"/>
      <c r="Z98" s="1"/>
      <c r="AA98" s="51"/>
    </row>
    <row r="99" spans="1:27">
      <c r="A99" s="39" t="str">
        <f t="shared" si="2"/>
        <v xml:space="preserve"> </v>
      </c>
      <c r="B99" s="39" t="str">
        <f t="shared" si="3"/>
        <v/>
      </c>
      <c r="C99" s="1">
        <v>94</v>
      </c>
      <c r="D99" s="46"/>
      <c r="E99" s="1"/>
      <c r="F99" s="1"/>
      <c r="G99" s="1"/>
      <c r="H99" s="1"/>
      <c r="I99" s="1"/>
      <c r="J99" s="1"/>
      <c r="K99" s="1"/>
      <c r="L99" s="1"/>
      <c r="M99" s="1"/>
      <c r="N99" s="1"/>
      <c r="O99" s="1"/>
      <c r="P99" s="47" t="str">
        <f t="shared" si="4"/>
        <v/>
      </c>
      <c r="Q99" s="46"/>
      <c r="R99" s="46"/>
      <c r="S99" s="48" t="str">
        <f t="shared" si="5"/>
        <v/>
      </c>
      <c r="T99" s="49" t="str">
        <f t="shared" si="6"/>
        <v/>
      </c>
      <c r="U99" s="50"/>
      <c r="V99" s="1"/>
      <c r="W99" s="1"/>
      <c r="X99" s="1"/>
      <c r="Y99" s="1"/>
      <c r="Z99" s="1"/>
      <c r="AA99" s="51"/>
    </row>
    <row r="100" spans="1:27">
      <c r="A100" s="39" t="str">
        <f t="shared" si="2"/>
        <v xml:space="preserve"> </v>
      </c>
      <c r="B100" s="39" t="str">
        <f t="shared" si="3"/>
        <v/>
      </c>
      <c r="C100" s="1">
        <v>95</v>
      </c>
      <c r="D100" s="46"/>
      <c r="E100" s="1"/>
      <c r="F100" s="1"/>
      <c r="G100" s="1"/>
      <c r="H100" s="1"/>
      <c r="I100" s="1"/>
      <c r="J100" s="1"/>
      <c r="K100" s="1"/>
      <c r="L100" s="1"/>
      <c r="M100" s="1"/>
      <c r="N100" s="1"/>
      <c r="O100" s="1"/>
      <c r="P100" s="47" t="str">
        <f t="shared" si="4"/>
        <v/>
      </c>
      <c r="Q100" s="46"/>
      <c r="R100" s="46"/>
      <c r="S100" s="48" t="str">
        <f t="shared" si="5"/>
        <v/>
      </c>
      <c r="T100" s="49" t="str">
        <f t="shared" si="6"/>
        <v/>
      </c>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si="4"/>
        <v/>
      </c>
      <c r="Q101" s="46"/>
      <c r="R101" s="46"/>
      <c r="S101" s="48" t="str">
        <f t="shared" si="5"/>
        <v/>
      </c>
      <c r="T101" s="49" t="str">
        <f t="shared" si="6"/>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2:T203">
    <cfRule type="cellIs" dxfId="992" priority="402" operator="greaterThan">
      <formula>S82</formula>
    </cfRule>
  </conditionalFormatting>
  <conditionalFormatting sqref="T82:T203">
    <cfRule type="cellIs" dxfId="991" priority="401" operator="lessThan">
      <formula>S82</formula>
    </cfRule>
  </conditionalFormatting>
  <conditionalFormatting sqref="T82:T203">
    <cfRule type="cellIs" dxfId="990" priority="400" operator="equal">
      <formula>S82</formula>
    </cfRule>
  </conditionalFormatting>
  <conditionalFormatting sqref="U6:U17 U80:U81 U48">
    <cfRule type="cellIs" dxfId="989" priority="372" operator="greaterThan">
      <formula>T6</formula>
    </cfRule>
  </conditionalFormatting>
  <conditionalFormatting sqref="U6:U17 U80:U81 U48">
    <cfRule type="cellIs" dxfId="988" priority="371" operator="lessThan">
      <formula>T6</formula>
    </cfRule>
  </conditionalFormatting>
  <conditionalFormatting sqref="U6:U17 U80:U81 U48">
    <cfRule type="cellIs" dxfId="987" priority="370" operator="equal">
      <formula>T6</formula>
    </cfRule>
  </conditionalFormatting>
  <conditionalFormatting sqref="U79">
    <cfRule type="cellIs" dxfId="986" priority="366" operator="greaterThan">
      <formula>T79</formula>
    </cfRule>
  </conditionalFormatting>
  <conditionalFormatting sqref="U79">
    <cfRule type="cellIs" dxfId="985" priority="365" operator="lessThan">
      <formula>T79</formula>
    </cfRule>
  </conditionalFormatting>
  <conditionalFormatting sqref="U79">
    <cfRule type="cellIs" dxfId="984" priority="364" operator="equal">
      <formula>T79</formula>
    </cfRule>
  </conditionalFormatting>
  <conditionalFormatting sqref="U77">
    <cfRule type="cellIs" dxfId="983" priority="360" operator="greaterThan">
      <formula>T77</formula>
    </cfRule>
  </conditionalFormatting>
  <conditionalFormatting sqref="U77">
    <cfRule type="cellIs" dxfId="982" priority="359" operator="lessThan">
      <formula>T77</formula>
    </cfRule>
  </conditionalFormatting>
  <conditionalFormatting sqref="U77">
    <cfRule type="cellIs" dxfId="981" priority="358" operator="equal">
      <formula>T77</formula>
    </cfRule>
  </conditionalFormatting>
  <conditionalFormatting sqref="U78">
    <cfRule type="cellIs" dxfId="980" priority="354" operator="greaterThan">
      <formula>T78</formula>
    </cfRule>
  </conditionalFormatting>
  <conditionalFormatting sqref="U78">
    <cfRule type="cellIs" dxfId="979" priority="353" operator="lessThan">
      <formula>T78</formula>
    </cfRule>
  </conditionalFormatting>
  <conditionalFormatting sqref="U78">
    <cfRule type="cellIs" dxfId="978" priority="352" operator="equal">
      <formula>T78</formula>
    </cfRule>
  </conditionalFormatting>
  <conditionalFormatting sqref="U76">
    <cfRule type="cellIs" dxfId="977" priority="348" operator="greaterThan">
      <formula>T76</formula>
    </cfRule>
  </conditionalFormatting>
  <conditionalFormatting sqref="U76">
    <cfRule type="cellIs" dxfId="976" priority="347" operator="lessThan">
      <formula>T76</formula>
    </cfRule>
  </conditionalFormatting>
  <conditionalFormatting sqref="U76">
    <cfRule type="cellIs" dxfId="975" priority="346" operator="equal">
      <formula>T76</formula>
    </cfRule>
  </conditionalFormatting>
  <conditionalFormatting sqref="U75">
    <cfRule type="cellIs" dxfId="974" priority="342" operator="greaterThan">
      <formula>T75</formula>
    </cfRule>
  </conditionalFormatting>
  <conditionalFormatting sqref="U75">
    <cfRule type="cellIs" dxfId="973" priority="341" operator="lessThan">
      <formula>T75</formula>
    </cfRule>
  </conditionalFormatting>
  <conditionalFormatting sqref="U75">
    <cfRule type="cellIs" dxfId="972" priority="340" operator="equal">
      <formula>T75</formula>
    </cfRule>
  </conditionalFormatting>
  <conditionalFormatting sqref="U74">
    <cfRule type="cellIs" dxfId="971" priority="336" operator="greaterThan">
      <formula>T74</formula>
    </cfRule>
  </conditionalFormatting>
  <conditionalFormatting sqref="U74">
    <cfRule type="cellIs" dxfId="970" priority="335" operator="lessThan">
      <formula>T74</formula>
    </cfRule>
  </conditionalFormatting>
  <conditionalFormatting sqref="U74">
    <cfRule type="cellIs" dxfId="969" priority="334" operator="equal">
      <formula>T74</formula>
    </cfRule>
  </conditionalFormatting>
  <conditionalFormatting sqref="U73">
    <cfRule type="cellIs" dxfId="968" priority="330" operator="greaterThan">
      <formula>T73</formula>
    </cfRule>
  </conditionalFormatting>
  <conditionalFormatting sqref="U73">
    <cfRule type="cellIs" dxfId="967" priority="329" operator="lessThan">
      <formula>T73</formula>
    </cfRule>
  </conditionalFormatting>
  <conditionalFormatting sqref="U73">
    <cfRule type="cellIs" dxfId="966" priority="328" operator="equal">
      <formula>T73</formula>
    </cfRule>
  </conditionalFormatting>
  <conditionalFormatting sqref="U72">
    <cfRule type="cellIs" dxfId="965" priority="324" operator="greaterThan">
      <formula>T72</formula>
    </cfRule>
  </conditionalFormatting>
  <conditionalFormatting sqref="U72">
    <cfRule type="cellIs" dxfId="964" priority="323" operator="lessThan">
      <formula>T72</formula>
    </cfRule>
  </conditionalFormatting>
  <conditionalFormatting sqref="U72">
    <cfRule type="cellIs" dxfId="963" priority="322" operator="equal">
      <formula>T72</formula>
    </cfRule>
  </conditionalFormatting>
  <conditionalFormatting sqref="U71">
    <cfRule type="cellIs" dxfId="962" priority="318" operator="greaterThan">
      <formula>T71</formula>
    </cfRule>
  </conditionalFormatting>
  <conditionalFormatting sqref="U71">
    <cfRule type="cellIs" dxfId="961" priority="317" operator="lessThan">
      <formula>T71</formula>
    </cfRule>
  </conditionalFormatting>
  <conditionalFormatting sqref="U71">
    <cfRule type="cellIs" dxfId="960" priority="316" operator="equal">
      <formula>T71</formula>
    </cfRule>
  </conditionalFormatting>
  <conditionalFormatting sqref="U70">
    <cfRule type="cellIs" dxfId="959" priority="312" operator="greaterThan">
      <formula>T70</formula>
    </cfRule>
  </conditionalFormatting>
  <conditionalFormatting sqref="U70">
    <cfRule type="cellIs" dxfId="958" priority="311" operator="lessThan">
      <formula>T70</formula>
    </cfRule>
  </conditionalFormatting>
  <conditionalFormatting sqref="U70">
    <cfRule type="cellIs" dxfId="957" priority="310" operator="equal">
      <formula>T70</formula>
    </cfRule>
  </conditionalFormatting>
  <conditionalFormatting sqref="U69">
    <cfRule type="cellIs" dxfId="956" priority="306" operator="greaterThan">
      <formula>T69</formula>
    </cfRule>
  </conditionalFormatting>
  <conditionalFormatting sqref="U69">
    <cfRule type="cellIs" dxfId="955" priority="305" operator="lessThan">
      <formula>T69</formula>
    </cfRule>
  </conditionalFormatting>
  <conditionalFormatting sqref="U69">
    <cfRule type="cellIs" dxfId="954" priority="304" operator="equal">
      <formula>T69</formula>
    </cfRule>
  </conditionalFormatting>
  <conditionalFormatting sqref="U68">
    <cfRule type="cellIs" dxfId="953" priority="300" operator="greaterThan">
      <formula>T68</formula>
    </cfRule>
  </conditionalFormatting>
  <conditionalFormatting sqref="U68">
    <cfRule type="cellIs" dxfId="952" priority="299" operator="lessThan">
      <formula>T68</formula>
    </cfRule>
  </conditionalFormatting>
  <conditionalFormatting sqref="U68">
    <cfRule type="cellIs" dxfId="951" priority="298" operator="equal">
      <formula>T68</formula>
    </cfRule>
  </conditionalFormatting>
  <conditionalFormatting sqref="U67">
    <cfRule type="cellIs" dxfId="950" priority="294" operator="greaterThan">
      <formula>T67</formula>
    </cfRule>
  </conditionalFormatting>
  <conditionalFormatting sqref="U67">
    <cfRule type="cellIs" dxfId="949" priority="293" operator="lessThan">
      <formula>T67</formula>
    </cfRule>
  </conditionalFormatting>
  <conditionalFormatting sqref="U67">
    <cfRule type="cellIs" dxfId="948" priority="292" operator="equal">
      <formula>T67</formula>
    </cfRule>
  </conditionalFormatting>
  <conditionalFormatting sqref="U66">
    <cfRule type="cellIs" dxfId="947" priority="288" operator="greaterThan">
      <formula>T66</formula>
    </cfRule>
  </conditionalFormatting>
  <conditionalFormatting sqref="U66">
    <cfRule type="cellIs" dxfId="946" priority="287" operator="lessThan">
      <formula>T66</formula>
    </cfRule>
  </conditionalFormatting>
  <conditionalFormatting sqref="U66">
    <cfRule type="cellIs" dxfId="945" priority="286" operator="equal">
      <formula>T66</formula>
    </cfRule>
  </conditionalFormatting>
  <conditionalFormatting sqref="U65">
    <cfRule type="cellIs" dxfId="944" priority="282" operator="greaterThan">
      <formula>T65</formula>
    </cfRule>
  </conditionalFormatting>
  <conditionalFormatting sqref="U65">
    <cfRule type="cellIs" dxfId="943" priority="281" operator="lessThan">
      <formula>T65</formula>
    </cfRule>
  </conditionalFormatting>
  <conditionalFormatting sqref="U65">
    <cfRule type="cellIs" dxfId="942" priority="280" operator="equal">
      <formula>T65</formula>
    </cfRule>
  </conditionalFormatting>
  <conditionalFormatting sqref="U64">
    <cfRule type="cellIs" dxfId="941" priority="276" operator="greaterThan">
      <formula>T64</formula>
    </cfRule>
  </conditionalFormatting>
  <conditionalFormatting sqref="U64">
    <cfRule type="cellIs" dxfId="940" priority="275" operator="lessThan">
      <formula>T64</formula>
    </cfRule>
  </conditionalFormatting>
  <conditionalFormatting sqref="U64">
    <cfRule type="cellIs" dxfId="939" priority="274" operator="equal">
      <formula>T64</formula>
    </cfRule>
  </conditionalFormatting>
  <conditionalFormatting sqref="U63">
    <cfRule type="cellIs" dxfId="938" priority="270" operator="greaterThan">
      <formula>T63</formula>
    </cfRule>
  </conditionalFormatting>
  <conditionalFormatting sqref="U63">
    <cfRule type="cellIs" dxfId="937" priority="269" operator="lessThan">
      <formula>T63</formula>
    </cfRule>
  </conditionalFormatting>
  <conditionalFormatting sqref="U63">
    <cfRule type="cellIs" dxfId="936" priority="268" operator="equal">
      <formula>T63</formula>
    </cfRule>
  </conditionalFormatting>
  <conditionalFormatting sqref="U62">
    <cfRule type="cellIs" dxfId="935" priority="264" operator="greaterThan">
      <formula>T62</formula>
    </cfRule>
  </conditionalFormatting>
  <conditionalFormatting sqref="U62">
    <cfRule type="cellIs" dxfId="934" priority="263" operator="lessThan">
      <formula>T62</formula>
    </cfRule>
  </conditionalFormatting>
  <conditionalFormatting sqref="U62">
    <cfRule type="cellIs" dxfId="933" priority="262" operator="equal">
      <formula>T62</formula>
    </cfRule>
  </conditionalFormatting>
  <conditionalFormatting sqref="U61">
    <cfRule type="cellIs" dxfId="932" priority="258" operator="greaterThan">
      <formula>T61</formula>
    </cfRule>
  </conditionalFormatting>
  <conditionalFormatting sqref="U61">
    <cfRule type="cellIs" dxfId="931" priority="257" operator="lessThan">
      <formula>T61</formula>
    </cfRule>
  </conditionalFormatting>
  <conditionalFormatting sqref="U61">
    <cfRule type="cellIs" dxfId="930" priority="256" operator="equal">
      <formula>T61</formula>
    </cfRule>
  </conditionalFormatting>
  <conditionalFormatting sqref="U60">
    <cfRule type="cellIs" dxfId="929" priority="252" operator="greaterThan">
      <formula>T60</formula>
    </cfRule>
  </conditionalFormatting>
  <conditionalFormatting sqref="U60">
    <cfRule type="cellIs" dxfId="928" priority="251" operator="lessThan">
      <formula>T60</formula>
    </cfRule>
  </conditionalFormatting>
  <conditionalFormatting sqref="U60">
    <cfRule type="cellIs" dxfId="927" priority="250" operator="equal">
      <formula>T60</formula>
    </cfRule>
  </conditionalFormatting>
  <conditionalFormatting sqref="U59">
    <cfRule type="cellIs" dxfId="926" priority="246" operator="greaterThan">
      <formula>T59</formula>
    </cfRule>
  </conditionalFormatting>
  <conditionalFormatting sqref="U59">
    <cfRule type="cellIs" dxfId="925" priority="245" operator="lessThan">
      <formula>T59</formula>
    </cfRule>
  </conditionalFormatting>
  <conditionalFormatting sqref="U59">
    <cfRule type="cellIs" dxfId="924" priority="244" operator="equal">
      <formula>T59</formula>
    </cfRule>
  </conditionalFormatting>
  <conditionalFormatting sqref="U58">
    <cfRule type="cellIs" dxfId="923" priority="240" operator="greaterThan">
      <formula>T58</formula>
    </cfRule>
  </conditionalFormatting>
  <conditionalFormatting sqref="U58">
    <cfRule type="cellIs" dxfId="922" priority="239" operator="lessThan">
      <formula>T58</formula>
    </cfRule>
  </conditionalFormatting>
  <conditionalFormatting sqref="U58">
    <cfRule type="cellIs" dxfId="921" priority="238" operator="equal">
      <formula>T58</formula>
    </cfRule>
  </conditionalFormatting>
  <conditionalFormatting sqref="U57">
    <cfRule type="cellIs" dxfId="920" priority="234" operator="greaterThan">
      <formula>T57</formula>
    </cfRule>
  </conditionalFormatting>
  <conditionalFormatting sqref="U57">
    <cfRule type="cellIs" dxfId="919" priority="233" operator="lessThan">
      <formula>T57</formula>
    </cfRule>
  </conditionalFormatting>
  <conditionalFormatting sqref="U57">
    <cfRule type="cellIs" dxfId="918" priority="232" operator="equal">
      <formula>T57</formula>
    </cfRule>
  </conditionalFormatting>
  <conditionalFormatting sqref="U56">
    <cfRule type="cellIs" dxfId="917" priority="228" operator="greaterThan">
      <formula>T56</formula>
    </cfRule>
  </conditionalFormatting>
  <conditionalFormatting sqref="U56">
    <cfRule type="cellIs" dxfId="916" priority="227" operator="lessThan">
      <formula>T56</formula>
    </cfRule>
  </conditionalFormatting>
  <conditionalFormatting sqref="U56">
    <cfRule type="cellIs" dxfId="915" priority="226" operator="equal">
      <formula>T56</formula>
    </cfRule>
  </conditionalFormatting>
  <conditionalFormatting sqref="U55">
    <cfRule type="cellIs" dxfId="914" priority="222" operator="greaterThan">
      <formula>T55</formula>
    </cfRule>
  </conditionalFormatting>
  <conditionalFormatting sqref="U55">
    <cfRule type="cellIs" dxfId="913" priority="221" operator="lessThan">
      <formula>T55</formula>
    </cfRule>
  </conditionalFormatting>
  <conditionalFormatting sqref="U55">
    <cfRule type="cellIs" dxfId="912" priority="220" operator="equal">
      <formula>T55</formula>
    </cfRule>
  </conditionalFormatting>
  <conditionalFormatting sqref="U54">
    <cfRule type="cellIs" dxfId="911" priority="216" operator="greaterThan">
      <formula>T54</formula>
    </cfRule>
  </conditionalFormatting>
  <conditionalFormatting sqref="U54">
    <cfRule type="cellIs" dxfId="910" priority="215" operator="lessThan">
      <formula>T54</formula>
    </cfRule>
  </conditionalFormatting>
  <conditionalFormatting sqref="U54">
    <cfRule type="cellIs" dxfId="909" priority="214" operator="equal">
      <formula>T54</formula>
    </cfRule>
  </conditionalFormatting>
  <conditionalFormatting sqref="U53">
    <cfRule type="cellIs" dxfId="908" priority="210" operator="greaterThan">
      <formula>T53</formula>
    </cfRule>
  </conditionalFormatting>
  <conditionalFormatting sqref="U53">
    <cfRule type="cellIs" dxfId="907" priority="209" operator="lessThan">
      <formula>T53</formula>
    </cfRule>
  </conditionalFormatting>
  <conditionalFormatting sqref="U53">
    <cfRule type="cellIs" dxfId="906" priority="208" operator="equal">
      <formula>T53</formula>
    </cfRule>
  </conditionalFormatting>
  <conditionalFormatting sqref="U52">
    <cfRule type="cellIs" dxfId="905" priority="204" operator="greaterThan">
      <formula>T52</formula>
    </cfRule>
  </conditionalFormatting>
  <conditionalFormatting sqref="U52">
    <cfRule type="cellIs" dxfId="904" priority="203" operator="lessThan">
      <formula>T52</formula>
    </cfRule>
  </conditionalFormatting>
  <conditionalFormatting sqref="U52">
    <cfRule type="cellIs" dxfId="903" priority="202" operator="equal">
      <formula>T52</formula>
    </cfRule>
  </conditionalFormatting>
  <conditionalFormatting sqref="U51">
    <cfRule type="cellIs" dxfId="902" priority="198" operator="greaterThan">
      <formula>T51</formula>
    </cfRule>
  </conditionalFormatting>
  <conditionalFormatting sqref="U51">
    <cfRule type="cellIs" dxfId="901" priority="197" operator="lessThan">
      <formula>T51</formula>
    </cfRule>
  </conditionalFormatting>
  <conditionalFormatting sqref="U51">
    <cfRule type="cellIs" dxfId="900" priority="196" operator="equal">
      <formula>T51</formula>
    </cfRule>
  </conditionalFormatting>
  <conditionalFormatting sqref="U50">
    <cfRule type="cellIs" dxfId="899" priority="192" operator="greaterThan">
      <formula>T50</formula>
    </cfRule>
  </conditionalFormatting>
  <conditionalFormatting sqref="U50">
    <cfRule type="cellIs" dxfId="898" priority="191" operator="lessThan">
      <formula>T50</formula>
    </cfRule>
  </conditionalFormatting>
  <conditionalFormatting sqref="U50">
    <cfRule type="cellIs" dxfId="897" priority="190" operator="equal">
      <formula>T50</formula>
    </cfRule>
  </conditionalFormatting>
  <conditionalFormatting sqref="U47">
    <cfRule type="cellIs" dxfId="896" priority="186" operator="greaterThan">
      <formula>T47</formula>
    </cfRule>
  </conditionalFormatting>
  <conditionalFormatting sqref="U47">
    <cfRule type="cellIs" dxfId="895" priority="185" operator="lessThan">
      <formula>T47</formula>
    </cfRule>
  </conditionalFormatting>
  <conditionalFormatting sqref="U47">
    <cfRule type="cellIs" dxfId="894" priority="184" operator="equal">
      <formula>T47</formula>
    </cfRule>
  </conditionalFormatting>
  <conditionalFormatting sqref="U46">
    <cfRule type="cellIs" dxfId="893" priority="180" operator="greaterThan">
      <formula>T46</formula>
    </cfRule>
  </conditionalFormatting>
  <conditionalFormatting sqref="U46">
    <cfRule type="cellIs" dxfId="892" priority="179" operator="lessThan">
      <formula>T46</formula>
    </cfRule>
  </conditionalFormatting>
  <conditionalFormatting sqref="U46">
    <cfRule type="cellIs" dxfId="891" priority="178" operator="equal">
      <formula>T46</formula>
    </cfRule>
  </conditionalFormatting>
  <conditionalFormatting sqref="U45">
    <cfRule type="cellIs" dxfId="890" priority="174" operator="greaterThan">
      <formula>T45</formula>
    </cfRule>
  </conditionalFormatting>
  <conditionalFormatting sqref="U45">
    <cfRule type="cellIs" dxfId="889" priority="173" operator="lessThan">
      <formula>T45</formula>
    </cfRule>
  </conditionalFormatting>
  <conditionalFormatting sqref="U45">
    <cfRule type="cellIs" dxfId="888" priority="172" operator="equal">
      <formula>T45</formula>
    </cfRule>
  </conditionalFormatting>
  <conditionalFormatting sqref="U44">
    <cfRule type="cellIs" dxfId="887" priority="168" operator="greaterThan">
      <formula>T44</formula>
    </cfRule>
  </conditionalFormatting>
  <conditionalFormatting sqref="U44">
    <cfRule type="cellIs" dxfId="886" priority="167" operator="lessThan">
      <formula>T44</formula>
    </cfRule>
  </conditionalFormatting>
  <conditionalFormatting sqref="U44">
    <cfRule type="cellIs" dxfId="885" priority="166" operator="equal">
      <formula>T44</formula>
    </cfRule>
  </conditionalFormatting>
  <conditionalFormatting sqref="U43">
    <cfRule type="cellIs" dxfId="884" priority="162" operator="greaterThan">
      <formula>T43</formula>
    </cfRule>
  </conditionalFormatting>
  <conditionalFormatting sqref="U43">
    <cfRule type="cellIs" dxfId="883" priority="161" operator="lessThan">
      <formula>T43</formula>
    </cfRule>
  </conditionalFormatting>
  <conditionalFormatting sqref="U43">
    <cfRule type="cellIs" dxfId="882" priority="160" operator="equal">
      <formula>T43</formula>
    </cfRule>
  </conditionalFormatting>
  <conditionalFormatting sqref="U42">
    <cfRule type="cellIs" dxfId="881" priority="156" operator="greaterThan">
      <formula>T42</formula>
    </cfRule>
  </conditionalFormatting>
  <conditionalFormatting sqref="U42">
    <cfRule type="cellIs" dxfId="880" priority="155" operator="lessThan">
      <formula>T42</formula>
    </cfRule>
  </conditionalFormatting>
  <conditionalFormatting sqref="U42">
    <cfRule type="cellIs" dxfId="879" priority="154" operator="equal">
      <formula>T42</formula>
    </cfRule>
  </conditionalFormatting>
  <conditionalFormatting sqref="U41">
    <cfRule type="cellIs" dxfId="878" priority="150" operator="greaterThan">
      <formula>T41</formula>
    </cfRule>
  </conditionalFormatting>
  <conditionalFormatting sqref="U41">
    <cfRule type="cellIs" dxfId="877" priority="149" operator="lessThan">
      <formula>T41</formula>
    </cfRule>
  </conditionalFormatting>
  <conditionalFormatting sqref="U41">
    <cfRule type="cellIs" dxfId="876" priority="148" operator="equal">
      <formula>T41</formula>
    </cfRule>
  </conditionalFormatting>
  <conditionalFormatting sqref="U40">
    <cfRule type="cellIs" dxfId="875" priority="144" operator="greaterThan">
      <formula>T40</formula>
    </cfRule>
  </conditionalFormatting>
  <conditionalFormatting sqref="U40">
    <cfRule type="cellIs" dxfId="874" priority="143" operator="lessThan">
      <formula>T40</formula>
    </cfRule>
  </conditionalFormatting>
  <conditionalFormatting sqref="U40">
    <cfRule type="cellIs" dxfId="873" priority="142" operator="equal">
      <formula>T40</formula>
    </cfRule>
  </conditionalFormatting>
  <conditionalFormatting sqref="U39">
    <cfRule type="cellIs" dxfId="872" priority="138" operator="greaterThan">
      <formula>T39</formula>
    </cfRule>
  </conditionalFormatting>
  <conditionalFormatting sqref="U39">
    <cfRule type="cellIs" dxfId="871" priority="137" operator="lessThan">
      <formula>T39</formula>
    </cfRule>
  </conditionalFormatting>
  <conditionalFormatting sqref="U39">
    <cfRule type="cellIs" dxfId="870" priority="136" operator="equal">
      <formula>T39</formula>
    </cfRule>
  </conditionalFormatting>
  <conditionalFormatting sqref="U38">
    <cfRule type="cellIs" dxfId="869" priority="132" operator="greaterThan">
      <formula>T38</formula>
    </cfRule>
  </conditionalFormatting>
  <conditionalFormatting sqref="U38">
    <cfRule type="cellIs" dxfId="868" priority="131" operator="lessThan">
      <formula>T38</formula>
    </cfRule>
  </conditionalFormatting>
  <conditionalFormatting sqref="U38">
    <cfRule type="cellIs" dxfId="867" priority="130" operator="equal">
      <formula>T38</formula>
    </cfRule>
  </conditionalFormatting>
  <conditionalFormatting sqref="U37">
    <cfRule type="cellIs" dxfId="866" priority="126" operator="greaterThan">
      <formula>T37</formula>
    </cfRule>
  </conditionalFormatting>
  <conditionalFormatting sqref="U37">
    <cfRule type="cellIs" dxfId="865" priority="125" operator="lessThan">
      <formula>T37</formula>
    </cfRule>
  </conditionalFormatting>
  <conditionalFormatting sqref="U37">
    <cfRule type="cellIs" dxfId="864" priority="124" operator="equal">
      <formula>T37</formula>
    </cfRule>
  </conditionalFormatting>
  <conditionalFormatting sqref="U36">
    <cfRule type="cellIs" dxfId="863" priority="120" operator="greaterThan">
      <formula>T36</formula>
    </cfRule>
  </conditionalFormatting>
  <conditionalFormatting sqref="U36">
    <cfRule type="cellIs" dxfId="862" priority="119" operator="lessThan">
      <formula>T36</formula>
    </cfRule>
  </conditionalFormatting>
  <conditionalFormatting sqref="U36">
    <cfRule type="cellIs" dxfId="861" priority="118" operator="equal">
      <formula>T36</formula>
    </cfRule>
  </conditionalFormatting>
  <conditionalFormatting sqref="U35">
    <cfRule type="cellIs" dxfId="860" priority="114" operator="greaterThan">
      <formula>T35</formula>
    </cfRule>
  </conditionalFormatting>
  <conditionalFormatting sqref="U35">
    <cfRule type="cellIs" dxfId="859" priority="113" operator="lessThan">
      <formula>T35</formula>
    </cfRule>
  </conditionalFormatting>
  <conditionalFormatting sqref="U35">
    <cfRule type="cellIs" dxfId="858" priority="112" operator="equal">
      <formula>T35</formula>
    </cfRule>
  </conditionalFormatting>
  <conditionalFormatting sqref="U34">
    <cfRule type="cellIs" dxfId="857" priority="108" operator="greaterThan">
      <formula>T34</formula>
    </cfRule>
  </conditionalFormatting>
  <conditionalFormatting sqref="U34">
    <cfRule type="cellIs" dxfId="856" priority="107" operator="lessThan">
      <formula>T34</formula>
    </cfRule>
  </conditionalFormatting>
  <conditionalFormatting sqref="U34">
    <cfRule type="cellIs" dxfId="855" priority="106" operator="equal">
      <formula>T34</formula>
    </cfRule>
  </conditionalFormatting>
  <conditionalFormatting sqref="U33">
    <cfRule type="cellIs" dxfId="854" priority="102" operator="greaterThan">
      <formula>T33</formula>
    </cfRule>
  </conditionalFormatting>
  <conditionalFormatting sqref="U33">
    <cfRule type="cellIs" dxfId="853" priority="101" operator="lessThan">
      <formula>T33</formula>
    </cfRule>
  </conditionalFormatting>
  <conditionalFormatting sqref="U33">
    <cfRule type="cellIs" dxfId="852" priority="100" operator="equal">
      <formula>T33</formula>
    </cfRule>
  </conditionalFormatting>
  <conditionalFormatting sqref="U32">
    <cfRule type="cellIs" dxfId="851" priority="96" operator="greaterThan">
      <formula>T32</formula>
    </cfRule>
  </conditionalFormatting>
  <conditionalFormatting sqref="U32">
    <cfRule type="cellIs" dxfId="850" priority="95" operator="lessThan">
      <formula>T32</formula>
    </cfRule>
  </conditionalFormatting>
  <conditionalFormatting sqref="U32">
    <cfRule type="cellIs" dxfId="849" priority="94" operator="equal">
      <formula>T32</formula>
    </cfRule>
  </conditionalFormatting>
  <conditionalFormatting sqref="U31">
    <cfRule type="cellIs" dxfId="848" priority="90" operator="greaterThan">
      <formula>T31</formula>
    </cfRule>
  </conditionalFormatting>
  <conditionalFormatting sqref="U31">
    <cfRule type="cellIs" dxfId="847" priority="89" operator="lessThan">
      <formula>T31</formula>
    </cfRule>
  </conditionalFormatting>
  <conditionalFormatting sqref="U31">
    <cfRule type="cellIs" dxfId="846" priority="88" operator="equal">
      <formula>T31</formula>
    </cfRule>
  </conditionalFormatting>
  <conditionalFormatting sqref="U30">
    <cfRule type="cellIs" dxfId="845" priority="84" operator="greaterThan">
      <formula>T30</formula>
    </cfRule>
  </conditionalFormatting>
  <conditionalFormatting sqref="U30">
    <cfRule type="cellIs" dxfId="844" priority="83" operator="lessThan">
      <formula>T30</formula>
    </cfRule>
  </conditionalFormatting>
  <conditionalFormatting sqref="U30">
    <cfRule type="cellIs" dxfId="843" priority="82" operator="equal">
      <formula>T30</formula>
    </cfRule>
  </conditionalFormatting>
  <conditionalFormatting sqref="U29">
    <cfRule type="cellIs" dxfId="842" priority="78" operator="greaterThan">
      <formula>T29</formula>
    </cfRule>
  </conditionalFormatting>
  <conditionalFormatting sqref="U29">
    <cfRule type="cellIs" dxfId="841" priority="77" operator="lessThan">
      <formula>T29</formula>
    </cfRule>
  </conditionalFormatting>
  <conditionalFormatting sqref="U29">
    <cfRule type="cellIs" dxfId="840" priority="76" operator="equal">
      <formula>T29</formula>
    </cfRule>
  </conditionalFormatting>
  <conditionalFormatting sqref="U28">
    <cfRule type="cellIs" dxfId="839" priority="72" operator="greaterThan">
      <formula>T28</formula>
    </cfRule>
  </conditionalFormatting>
  <conditionalFormatting sqref="U28">
    <cfRule type="cellIs" dxfId="838" priority="71" operator="lessThan">
      <formula>T28</formula>
    </cfRule>
  </conditionalFormatting>
  <conditionalFormatting sqref="U28">
    <cfRule type="cellIs" dxfId="837" priority="70" operator="equal">
      <formula>T28</formula>
    </cfRule>
  </conditionalFormatting>
  <conditionalFormatting sqref="U27">
    <cfRule type="cellIs" dxfId="836" priority="66" operator="greaterThan">
      <formula>T27</formula>
    </cfRule>
  </conditionalFormatting>
  <conditionalFormatting sqref="U27">
    <cfRule type="cellIs" dxfId="835" priority="65" operator="lessThan">
      <formula>T27</formula>
    </cfRule>
  </conditionalFormatting>
  <conditionalFormatting sqref="U27">
    <cfRule type="cellIs" dxfId="834" priority="64" operator="equal">
      <formula>T27</formula>
    </cfRule>
  </conditionalFormatting>
  <conditionalFormatting sqref="U26">
    <cfRule type="cellIs" dxfId="833" priority="60" operator="greaterThan">
      <formula>T26</formula>
    </cfRule>
  </conditionalFormatting>
  <conditionalFormatting sqref="U26">
    <cfRule type="cellIs" dxfId="832" priority="59" operator="lessThan">
      <formula>T26</formula>
    </cfRule>
  </conditionalFormatting>
  <conditionalFormatting sqref="U26">
    <cfRule type="cellIs" dxfId="831" priority="58" operator="equal">
      <formula>T26</formula>
    </cfRule>
  </conditionalFormatting>
  <conditionalFormatting sqref="U25">
    <cfRule type="cellIs" dxfId="830" priority="54" operator="greaterThan">
      <formula>T25</formula>
    </cfRule>
  </conditionalFormatting>
  <conditionalFormatting sqref="U25">
    <cfRule type="cellIs" dxfId="829" priority="53" operator="lessThan">
      <formula>T25</formula>
    </cfRule>
  </conditionalFormatting>
  <conditionalFormatting sqref="U25">
    <cfRule type="cellIs" dxfId="828" priority="52" operator="equal">
      <formula>T25</formula>
    </cfRule>
  </conditionalFormatting>
  <conditionalFormatting sqref="U24">
    <cfRule type="cellIs" dxfId="827" priority="48" operator="greaterThan">
      <formula>T24</formula>
    </cfRule>
  </conditionalFormatting>
  <conditionalFormatting sqref="U24">
    <cfRule type="cellIs" dxfId="826" priority="47" operator="lessThan">
      <formula>T24</formula>
    </cfRule>
  </conditionalFormatting>
  <conditionalFormatting sqref="U24">
    <cfRule type="cellIs" dxfId="825" priority="46" operator="equal">
      <formula>T24</formula>
    </cfRule>
  </conditionalFormatting>
  <conditionalFormatting sqref="U23">
    <cfRule type="cellIs" dxfId="824" priority="42" operator="greaterThan">
      <formula>T23</formula>
    </cfRule>
  </conditionalFormatting>
  <conditionalFormatting sqref="U23">
    <cfRule type="cellIs" dxfId="823" priority="41" operator="lessThan">
      <formula>T23</formula>
    </cfRule>
  </conditionalFormatting>
  <conditionalFormatting sqref="U23">
    <cfRule type="cellIs" dxfId="822" priority="40" operator="equal">
      <formula>T23</formula>
    </cfRule>
  </conditionalFormatting>
  <conditionalFormatting sqref="U22">
    <cfRule type="cellIs" dxfId="821" priority="36" operator="greaterThan">
      <formula>T22</formula>
    </cfRule>
  </conditionalFormatting>
  <conditionalFormatting sqref="U22">
    <cfRule type="cellIs" dxfId="820" priority="35" operator="lessThan">
      <formula>T22</formula>
    </cfRule>
  </conditionalFormatting>
  <conditionalFormatting sqref="U22">
    <cfRule type="cellIs" dxfId="819" priority="34" operator="equal">
      <formula>T22</formula>
    </cfRule>
  </conditionalFormatting>
  <conditionalFormatting sqref="U21">
    <cfRule type="cellIs" dxfId="818" priority="30" operator="greaterThan">
      <formula>T21</formula>
    </cfRule>
  </conditionalFormatting>
  <conditionalFormatting sqref="U21">
    <cfRule type="cellIs" dxfId="817" priority="29" operator="lessThan">
      <formula>T21</formula>
    </cfRule>
  </conditionalFormatting>
  <conditionalFormatting sqref="U21">
    <cfRule type="cellIs" dxfId="816" priority="28" operator="equal">
      <formula>T21</formula>
    </cfRule>
  </conditionalFormatting>
  <conditionalFormatting sqref="U20">
    <cfRule type="cellIs" dxfId="815" priority="24" operator="greaterThan">
      <formula>T20</formula>
    </cfRule>
  </conditionalFormatting>
  <conditionalFormatting sqref="U20">
    <cfRule type="cellIs" dxfId="814" priority="23" operator="lessThan">
      <formula>T20</formula>
    </cfRule>
  </conditionalFormatting>
  <conditionalFormatting sqref="U20">
    <cfRule type="cellIs" dxfId="813" priority="22" operator="equal">
      <formula>T20</formula>
    </cfRule>
  </conditionalFormatting>
  <conditionalFormatting sqref="U19">
    <cfRule type="cellIs" dxfId="812" priority="18" operator="greaterThan">
      <formula>T19</formula>
    </cfRule>
  </conditionalFormatting>
  <conditionalFormatting sqref="U19">
    <cfRule type="cellIs" dxfId="811" priority="17" operator="lessThan">
      <formula>T19</formula>
    </cfRule>
  </conditionalFormatting>
  <conditionalFormatting sqref="U19">
    <cfRule type="cellIs" dxfId="810" priority="16" operator="equal">
      <formula>T19</formula>
    </cfRule>
  </conditionalFormatting>
  <conditionalFormatting sqref="U18">
    <cfRule type="cellIs" dxfId="809" priority="12" operator="greaterThan">
      <formula>T18</formula>
    </cfRule>
  </conditionalFormatting>
  <conditionalFormatting sqref="U18">
    <cfRule type="cellIs" dxfId="808" priority="11" operator="lessThan">
      <formula>T18</formula>
    </cfRule>
  </conditionalFormatting>
  <conditionalFormatting sqref="U18">
    <cfRule type="cellIs" dxfId="807" priority="10" operator="equal">
      <formula>T18</formula>
    </cfRule>
  </conditionalFormatting>
  <conditionalFormatting sqref="U49">
    <cfRule type="cellIs" dxfId="806" priority="6" operator="greaterThan">
      <formula>T49</formula>
    </cfRule>
  </conditionalFormatting>
  <conditionalFormatting sqref="U49">
    <cfRule type="cellIs" dxfId="805" priority="5" operator="lessThan">
      <formula>T49</formula>
    </cfRule>
  </conditionalFormatting>
  <conditionalFormatting sqref="U49">
    <cfRule type="cellIs" dxfId="804" priority="4" operator="equal">
      <formula>T49</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397" operator="equal" id="{BE0261C5-CAB6-48E9-8E0A-B972024D3383}">
            <xm:f>'C:\Users\Lenovo\Documents\procedimiento de participacion\[PM06-PR04-F02.xlsx]LD'!#REF!</xm:f>
            <x14:dxf>
              <font>
                <color rgb="FF9C6500"/>
              </font>
              <fill>
                <patternFill>
                  <bgColor rgb="FFFFEB9C"/>
                </patternFill>
              </fill>
            </x14:dxf>
          </x14:cfRule>
          <x14:cfRule type="cellIs" priority="398" operator="equal" id="{E83DF101-E75C-493E-84D6-BD64A4F2A832}">
            <xm:f>'C:\Users\Lenovo\Documents\procedimiento de participacion\[PM06-PR04-F02.xlsx]LD'!#REF!</xm:f>
            <x14:dxf>
              <font>
                <color rgb="FF9C0006"/>
              </font>
              <fill>
                <patternFill>
                  <bgColor rgb="FFFFC7CE"/>
                </patternFill>
              </fill>
            </x14:dxf>
          </x14:cfRule>
          <x14:cfRule type="cellIs" priority="399" operator="equal" id="{F309F11E-0576-4328-AED4-DB36A4F57F5A}">
            <xm:f>'C:\Users\Lenovo\Documents\procedimiento de participacion\[PM06-PR04-F02.xlsx]LD'!#REF!</xm:f>
            <x14:dxf>
              <font>
                <color rgb="FF006100"/>
              </font>
              <fill>
                <patternFill>
                  <bgColor rgb="FFC6EFCE"/>
                </patternFill>
              </fill>
            </x14:dxf>
          </x14:cfRule>
          <xm:sqref>U82:U203</xm:sqref>
        </x14:conditionalFormatting>
        <x14:conditionalFormatting xmlns:xm="http://schemas.microsoft.com/office/excel/2006/main">
          <x14:cfRule type="cellIs" priority="367" operator="equal" id="{45DEDF81-9BEC-4AD0-97F8-A4EE5F308B0B}">
            <xm:f>'\\storage_Admin\CentrosLocalesMovilidad\2019\POA\SEPTIEMBRE\5. USME\[FRL05.xlsx]LD'!#REF!</xm:f>
            <x14:dxf>
              <font>
                <color rgb="FF9C6500"/>
              </font>
              <fill>
                <patternFill>
                  <bgColor rgb="FFFFEB9C"/>
                </patternFill>
              </fill>
            </x14:dxf>
          </x14:cfRule>
          <x14:cfRule type="cellIs" priority="368" operator="equal" id="{E22B71CF-407F-47C8-989E-5D0E3EC7ACEC}">
            <xm:f>'\\storage_Admin\CentrosLocalesMovilidad\2019\POA\SEPTIEMBRE\5. USME\[FRL05.xlsx]LD'!#REF!</xm:f>
            <x14:dxf>
              <font>
                <color rgb="FF9C0006"/>
              </font>
              <fill>
                <patternFill>
                  <bgColor rgb="FFFFC7CE"/>
                </patternFill>
              </fill>
            </x14:dxf>
          </x14:cfRule>
          <x14:cfRule type="cellIs" priority="369" operator="equal" id="{5F2B01A6-1D3F-4871-BF62-3349FA830766}">
            <xm:f>'\\storage_Admin\CentrosLocalesMovilidad\2019\POA\SEPTIEMBRE\5. USME\[FRL05.xlsx]LD'!#REF!</xm:f>
            <x14:dxf>
              <font>
                <color rgb="FF006100"/>
              </font>
              <fill>
                <patternFill>
                  <bgColor rgb="FFC6EFCE"/>
                </patternFill>
              </fill>
            </x14:dxf>
          </x14:cfRule>
          <xm:sqref>V6:V17 V80:V81 V48</xm:sqref>
        </x14:conditionalFormatting>
        <x14:conditionalFormatting xmlns:xm="http://schemas.microsoft.com/office/excel/2006/main">
          <x14:cfRule type="cellIs" priority="361" operator="equal" id="{59257445-5FD1-4487-B3E3-4C0B57EFA7AD}">
            <xm:f>'\\storage_Admin\CentrosLocalesMovilidad\2019\POA\SEPTIEMBRE\5. USME\[FRL05.xlsx]LD'!#REF!</xm:f>
            <x14:dxf>
              <font>
                <color rgb="FF9C6500"/>
              </font>
              <fill>
                <patternFill>
                  <bgColor rgb="FFFFEB9C"/>
                </patternFill>
              </fill>
            </x14:dxf>
          </x14:cfRule>
          <x14:cfRule type="cellIs" priority="362" operator="equal" id="{A15CC97A-A49A-43FE-B8E9-115CFA1B5A03}">
            <xm:f>'\\storage_Admin\CentrosLocalesMovilidad\2019\POA\SEPTIEMBRE\5. USME\[FRL05.xlsx]LD'!#REF!</xm:f>
            <x14:dxf>
              <font>
                <color rgb="FF9C0006"/>
              </font>
              <fill>
                <patternFill>
                  <bgColor rgb="FFFFC7CE"/>
                </patternFill>
              </fill>
            </x14:dxf>
          </x14:cfRule>
          <x14:cfRule type="cellIs" priority="363" operator="equal" id="{E380FF30-C5DA-46D2-8B3A-85820B0D4836}">
            <xm:f>'\\storage_Admin\CentrosLocalesMovilidad\2019\POA\SEPTIEMBRE\5. USME\[FRL05.xlsx]LD'!#REF!</xm:f>
            <x14:dxf>
              <font>
                <color rgb="FF006100"/>
              </font>
              <fill>
                <patternFill>
                  <bgColor rgb="FFC6EFCE"/>
                </patternFill>
              </fill>
            </x14:dxf>
          </x14:cfRule>
          <xm:sqref>V79</xm:sqref>
        </x14:conditionalFormatting>
        <x14:conditionalFormatting xmlns:xm="http://schemas.microsoft.com/office/excel/2006/main">
          <x14:cfRule type="cellIs" priority="355" operator="equal" id="{9D95E016-A371-4E08-9F78-F164326E2668}">
            <xm:f>'\\storage_Admin\CentrosLocalesMovilidad\2019\POA\SEPTIEMBRE\5. USME\[FRL05.xlsx]LD'!#REF!</xm:f>
            <x14:dxf>
              <font>
                <color rgb="FF9C6500"/>
              </font>
              <fill>
                <patternFill>
                  <bgColor rgb="FFFFEB9C"/>
                </patternFill>
              </fill>
            </x14:dxf>
          </x14:cfRule>
          <x14:cfRule type="cellIs" priority="356" operator="equal" id="{312F6999-4528-49E2-A0E9-E178EB687CC9}">
            <xm:f>'\\storage_Admin\CentrosLocalesMovilidad\2019\POA\SEPTIEMBRE\5. USME\[FRL05.xlsx]LD'!#REF!</xm:f>
            <x14:dxf>
              <font>
                <color rgb="FF9C0006"/>
              </font>
              <fill>
                <patternFill>
                  <bgColor rgb="FFFFC7CE"/>
                </patternFill>
              </fill>
            </x14:dxf>
          </x14:cfRule>
          <x14:cfRule type="cellIs" priority="357" operator="equal" id="{94A4C0AF-8E69-48CE-93D1-9D5036AE1FE8}">
            <xm:f>'\\storage_Admin\CentrosLocalesMovilidad\2019\POA\SEPTIEMBRE\5. USME\[FRL05.xlsx]LD'!#REF!</xm:f>
            <x14:dxf>
              <font>
                <color rgb="FF006100"/>
              </font>
              <fill>
                <patternFill>
                  <bgColor rgb="FFC6EFCE"/>
                </patternFill>
              </fill>
            </x14:dxf>
          </x14:cfRule>
          <xm:sqref>V77</xm:sqref>
        </x14:conditionalFormatting>
        <x14:conditionalFormatting xmlns:xm="http://schemas.microsoft.com/office/excel/2006/main">
          <x14:cfRule type="cellIs" priority="349" operator="equal" id="{A2189238-BBF2-48F5-A015-457C22912005}">
            <xm:f>'\\storage_Admin\CentrosLocalesMovilidad\2019\POA\SEPTIEMBRE\5. USME\[FRL05.xlsx]LD'!#REF!</xm:f>
            <x14:dxf>
              <font>
                <color rgb="FF9C6500"/>
              </font>
              <fill>
                <patternFill>
                  <bgColor rgb="FFFFEB9C"/>
                </patternFill>
              </fill>
            </x14:dxf>
          </x14:cfRule>
          <x14:cfRule type="cellIs" priority="350" operator="equal" id="{69A5E1AF-F974-407D-9FE2-4E6F25F61479}">
            <xm:f>'\\storage_Admin\CentrosLocalesMovilidad\2019\POA\SEPTIEMBRE\5. USME\[FRL05.xlsx]LD'!#REF!</xm:f>
            <x14:dxf>
              <font>
                <color rgb="FF9C0006"/>
              </font>
              <fill>
                <patternFill>
                  <bgColor rgb="FFFFC7CE"/>
                </patternFill>
              </fill>
            </x14:dxf>
          </x14:cfRule>
          <x14:cfRule type="cellIs" priority="351" operator="equal" id="{709E1B4A-5336-45A6-A4E5-047D414415A3}">
            <xm:f>'\\storage_Admin\CentrosLocalesMovilidad\2019\POA\SEPTIEMBRE\5. USME\[FRL05.xlsx]LD'!#REF!</xm:f>
            <x14:dxf>
              <font>
                <color rgb="FF006100"/>
              </font>
              <fill>
                <patternFill>
                  <bgColor rgb="FFC6EFCE"/>
                </patternFill>
              </fill>
            </x14:dxf>
          </x14:cfRule>
          <xm:sqref>V78</xm:sqref>
        </x14:conditionalFormatting>
        <x14:conditionalFormatting xmlns:xm="http://schemas.microsoft.com/office/excel/2006/main">
          <x14:cfRule type="cellIs" priority="343" operator="equal" id="{D690AAF4-B5F3-4942-B51F-855BCDD8F018}">
            <xm:f>'\\storage_Admin\CentrosLocalesMovilidad\2019\POA\SEPTIEMBRE\5. USME\[FRL05.xlsx]LD'!#REF!</xm:f>
            <x14:dxf>
              <font>
                <color rgb="FF9C6500"/>
              </font>
              <fill>
                <patternFill>
                  <bgColor rgb="FFFFEB9C"/>
                </patternFill>
              </fill>
            </x14:dxf>
          </x14:cfRule>
          <x14:cfRule type="cellIs" priority="344" operator="equal" id="{EA3CBE01-AFC4-468C-ABD6-8CC1B3AFC985}">
            <xm:f>'\\storage_Admin\CentrosLocalesMovilidad\2019\POA\SEPTIEMBRE\5. USME\[FRL05.xlsx]LD'!#REF!</xm:f>
            <x14:dxf>
              <font>
                <color rgb="FF9C0006"/>
              </font>
              <fill>
                <patternFill>
                  <bgColor rgb="FFFFC7CE"/>
                </patternFill>
              </fill>
            </x14:dxf>
          </x14:cfRule>
          <x14:cfRule type="cellIs" priority="345" operator="equal" id="{0A84CA5D-33CE-41C1-9956-9781C7457980}">
            <xm:f>'\\storage_Admin\CentrosLocalesMovilidad\2019\POA\SEPTIEMBRE\5. USME\[FRL05.xlsx]LD'!#REF!</xm:f>
            <x14:dxf>
              <font>
                <color rgb="FF006100"/>
              </font>
              <fill>
                <patternFill>
                  <bgColor rgb="FFC6EFCE"/>
                </patternFill>
              </fill>
            </x14:dxf>
          </x14:cfRule>
          <xm:sqref>V76</xm:sqref>
        </x14:conditionalFormatting>
        <x14:conditionalFormatting xmlns:xm="http://schemas.microsoft.com/office/excel/2006/main">
          <x14:cfRule type="cellIs" priority="337" operator="equal" id="{F13C482C-3736-422B-862F-7EED3472E028}">
            <xm:f>'\\storage_Admin\CentrosLocalesMovilidad\2019\POA\SEPTIEMBRE\5. USME\[FRL05.xlsx]LD'!#REF!</xm:f>
            <x14:dxf>
              <font>
                <color rgb="FF9C6500"/>
              </font>
              <fill>
                <patternFill>
                  <bgColor rgb="FFFFEB9C"/>
                </patternFill>
              </fill>
            </x14:dxf>
          </x14:cfRule>
          <x14:cfRule type="cellIs" priority="338" operator="equal" id="{D3AF548D-A03C-4BE7-9E44-9AE50A505757}">
            <xm:f>'\\storage_Admin\CentrosLocalesMovilidad\2019\POA\SEPTIEMBRE\5. USME\[FRL05.xlsx]LD'!#REF!</xm:f>
            <x14:dxf>
              <font>
                <color rgb="FF9C0006"/>
              </font>
              <fill>
                <patternFill>
                  <bgColor rgb="FFFFC7CE"/>
                </patternFill>
              </fill>
            </x14:dxf>
          </x14:cfRule>
          <x14:cfRule type="cellIs" priority="339" operator="equal" id="{A81EE737-928D-4091-A763-A19B80C4A050}">
            <xm:f>'\\storage_Admin\CentrosLocalesMovilidad\2019\POA\SEPTIEMBRE\5. USME\[FRL05.xlsx]LD'!#REF!</xm:f>
            <x14:dxf>
              <font>
                <color rgb="FF006100"/>
              </font>
              <fill>
                <patternFill>
                  <bgColor rgb="FFC6EFCE"/>
                </patternFill>
              </fill>
            </x14:dxf>
          </x14:cfRule>
          <xm:sqref>V75</xm:sqref>
        </x14:conditionalFormatting>
        <x14:conditionalFormatting xmlns:xm="http://schemas.microsoft.com/office/excel/2006/main">
          <x14:cfRule type="cellIs" priority="331" operator="equal" id="{E8783A32-AFA9-4E9D-BDCC-E118D9236AF0}">
            <xm:f>'\\storage_Admin\CentrosLocalesMovilidad\2019\POA\SEPTIEMBRE\5. USME\[FRL05.xlsx]LD'!#REF!</xm:f>
            <x14:dxf>
              <font>
                <color rgb="FF9C6500"/>
              </font>
              <fill>
                <patternFill>
                  <bgColor rgb="FFFFEB9C"/>
                </patternFill>
              </fill>
            </x14:dxf>
          </x14:cfRule>
          <x14:cfRule type="cellIs" priority="332" operator="equal" id="{F7CE9AB4-557C-4960-93A4-E209AE8E24F9}">
            <xm:f>'\\storage_Admin\CentrosLocalesMovilidad\2019\POA\SEPTIEMBRE\5. USME\[FRL05.xlsx]LD'!#REF!</xm:f>
            <x14:dxf>
              <font>
                <color rgb="FF9C0006"/>
              </font>
              <fill>
                <patternFill>
                  <bgColor rgb="FFFFC7CE"/>
                </patternFill>
              </fill>
            </x14:dxf>
          </x14:cfRule>
          <x14:cfRule type="cellIs" priority="333" operator="equal" id="{A1E75431-23AD-484E-AEFD-0E999D53DBE8}">
            <xm:f>'\\storage_Admin\CentrosLocalesMovilidad\2019\POA\SEPTIEMBRE\5. USME\[FRL05.xlsx]LD'!#REF!</xm:f>
            <x14:dxf>
              <font>
                <color rgb="FF006100"/>
              </font>
              <fill>
                <patternFill>
                  <bgColor rgb="FFC6EFCE"/>
                </patternFill>
              </fill>
            </x14:dxf>
          </x14:cfRule>
          <xm:sqref>V74</xm:sqref>
        </x14:conditionalFormatting>
        <x14:conditionalFormatting xmlns:xm="http://schemas.microsoft.com/office/excel/2006/main">
          <x14:cfRule type="cellIs" priority="325" operator="equal" id="{348B803F-1BF0-49DB-A178-4A4CD4FE1610}">
            <xm:f>'\\storage_Admin\CentrosLocalesMovilidad\2019\POA\SEPTIEMBRE\5. USME\[FRL05.xlsx]LD'!#REF!</xm:f>
            <x14:dxf>
              <font>
                <color rgb="FF9C6500"/>
              </font>
              <fill>
                <patternFill>
                  <bgColor rgb="FFFFEB9C"/>
                </patternFill>
              </fill>
            </x14:dxf>
          </x14:cfRule>
          <x14:cfRule type="cellIs" priority="326" operator="equal" id="{6A94B66D-3138-4A6E-9240-0997AA6A315B}">
            <xm:f>'\\storage_Admin\CentrosLocalesMovilidad\2019\POA\SEPTIEMBRE\5. USME\[FRL05.xlsx]LD'!#REF!</xm:f>
            <x14:dxf>
              <font>
                <color rgb="FF9C0006"/>
              </font>
              <fill>
                <patternFill>
                  <bgColor rgb="FFFFC7CE"/>
                </patternFill>
              </fill>
            </x14:dxf>
          </x14:cfRule>
          <x14:cfRule type="cellIs" priority="327" operator="equal" id="{2202896F-B714-4CAA-8DD7-7A98B7A11728}">
            <xm:f>'\\storage_Admin\CentrosLocalesMovilidad\2019\POA\SEPTIEMBRE\5. USME\[FRL05.xlsx]LD'!#REF!</xm:f>
            <x14:dxf>
              <font>
                <color rgb="FF006100"/>
              </font>
              <fill>
                <patternFill>
                  <bgColor rgb="FFC6EFCE"/>
                </patternFill>
              </fill>
            </x14:dxf>
          </x14:cfRule>
          <xm:sqref>V73</xm:sqref>
        </x14:conditionalFormatting>
        <x14:conditionalFormatting xmlns:xm="http://schemas.microsoft.com/office/excel/2006/main">
          <x14:cfRule type="cellIs" priority="319" operator="equal" id="{14EBE083-AA48-4B14-A3CD-6EDD38C56254}">
            <xm:f>'\\storage_Admin\CentrosLocalesMovilidad\2019\POA\SEPTIEMBRE\5. USME\[FRL05.xlsx]LD'!#REF!</xm:f>
            <x14:dxf>
              <font>
                <color rgb="FF9C6500"/>
              </font>
              <fill>
                <patternFill>
                  <bgColor rgb="FFFFEB9C"/>
                </patternFill>
              </fill>
            </x14:dxf>
          </x14:cfRule>
          <x14:cfRule type="cellIs" priority="320" operator="equal" id="{69F9B299-92FF-47AF-ADE6-DE8B0B9DCF83}">
            <xm:f>'\\storage_Admin\CentrosLocalesMovilidad\2019\POA\SEPTIEMBRE\5. USME\[FRL05.xlsx]LD'!#REF!</xm:f>
            <x14:dxf>
              <font>
                <color rgb="FF9C0006"/>
              </font>
              <fill>
                <patternFill>
                  <bgColor rgb="FFFFC7CE"/>
                </patternFill>
              </fill>
            </x14:dxf>
          </x14:cfRule>
          <x14:cfRule type="cellIs" priority="321" operator="equal" id="{89D53151-38AA-42B3-AB7B-0BE53B4BE1AB}">
            <xm:f>'\\storage_Admin\CentrosLocalesMovilidad\2019\POA\SEPTIEMBRE\5. USME\[FRL05.xlsx]LD'!#REF!</xm:f>
            <x14:dxf>
              <font>
                <color rgb="FF006100"/>
              </font>
              <fill>
                <patternFill>
                  <bgColor rgb="FFC6EFCE"/>
                </patternFill>
              </fill>
            </x14:dxf>
          </x14:cfRule>
          <xm:sqref>V72</xm:sqref>
        </x14:conditionalFormatting>
        <x14:conditionalFormatting xmlns:xm="http://schemas.microsoft.com/office/excel/2006/main">
          <x14:cfRule type="cellIs" priority="313" operator="equal" id="{E0F75B9E-318E-481E-BD29-A6EFA27D71EC}">
            <xm:f>'\\storage_Admin\CentrosLocalesMovilidad\2019\POA\SEPTIEMBRE\5. USME\[FRL05.xlsx]LD'!#REF!</xm:f>
            <x14:dxf>
              <font>
                <color rgb="FF9C6500"/>
              </font>
              <fill>
                <patternFill>
                  <bgColor rgb="FFFFEB9C"/>
                </patternFill>
              </fill>
            </x14:dxf>
          </x14:cfRule>
          <x14:cfRule type="cellIs" priority="314" operator="equal" id="{965316BB-F51A-4DAC-8D36-AB758090EAA8}">
            <xm:f>'\\storage_Admin\CentrosLocalesMovilidad\2019\POA\SEPTIEMBRE\5. USME\[FRL05.xlsx]LD'!#REF!</xm:f>
            <x14:dxf>
              <font>
                <color rgb="FF9C0006"/>
              </font>
              <fill>
                <patternFill>
                  <bgColor rgb="FFFFC7CE"/>
                </patternFill>
              </fill>
            </x14:dxf>
          </x14:cfRule>
          <x14:cfRule type="cellIs" priority="315" operator="equal" id="{0B3EC7FF-7B56-4D96-8A46-0302617D808B}">
            <xm:f>'\\storage_Admin\CentrosLocalesMovilidad\2019\POA\SEPTIEMBRE\5. USME\[FRL05.xlsx]LD'!#REF!</xm:f>
            <x14:dxf>
              <font>
                <color rgb="FF006100"/>
              </font>
              <fill>
                <patternFill>
                  <bgColor rgb="FFC6EFCE"/>
                </patternFill>
              </fill>
            </x14:dxf>
          </x14:cfRule>
          <xm:sqref>V71</xm:sqref>
        </x14:conditionalFormatting>
        <x14:conditionalFormatting xmlns:xm="http://schemas.microsoft.com/office/excel/2006/main">
          <x14:cfRule type="cellIs" priority="307" operator="equal" id="{853B6A5C-9AFB-4054-B817-C7A1A6614072}">
            <xm:f>'\\storage_Admin\CentrosLocalesMovilidad\2019\POA\SEPTIEMBRE\5. USME\[FRL05.xlsx]LD'!#REF!</xm:f>
            <x14:dxf>
              <font>
                <color rgb="FF9C6500"/>
              </font>
              <fill>
                <patternFill>
                  <bgColor rgb="FFFFEB9C"/>
                </patternFill>
              </fill>
            </x14:dxf>
          </x14:cfRule>
          <x14:cfRule type="cellIs" priority="308" operator="equal" id="{260782CA-F0E5-4AA9-BFE3-3C85E008ECE0}">
            <xm:f>'\\storage_Admin\CentrosLocalesMovilidad\2019\POA\SEPTIEMBRE\5. USME\[FRL05.xlsx]LD'!#REF!</xm:f>
            <x14:dxf>
              <font>
                <color rgb="FF9C0006"/>
              </font>
              <fill>
                <patternFill>
                  <bgColor rgb="FFFFC7CE"/>
                </patternFill>
              </fill>
            </x14:dxf>
          </x14:cfRule>
          <x14:cfRule type="cellIs" priority="309" operator="equal" id="{FD00A03B-1D7C-48B1-BA71-5A8676499DDB}">
            <xm:f>'\\storage_Admin\CentrosLocalesMovilidad\2019\POA\SEPTIEMBRE\5. USME\[FRL05.xlsx]LD'!#REF!</xm:f>
            <x14:dxf>
              <font>
                <color rgb="FF006100"/>
              </font>
              <fill>
                <patternFill>
                  <bgColor rgb="FFC6EFCE"/>
                </patternFill>
              </fill>
            </x14:dxf>
          </x14:cfRule>
          <xm:sqref>V70</xm:sqref>
        </x14:conditionalFormatting>
        <x14:conditionalFormatting xmlns:xm="http://schemas.microsoft.com/office/excel/2006/main">
          <x14:cfRule type="cellIs" priority="301" operator="equal" id="{6EADB627-6453-4026-A1C0-E68E5DA31B88}">
            <xm:f>'\\storage_Admin\CentrosLocalesMovilidad\2019\POA\SEPTIEMBRE\5. USME\[FRL05.xlsx]LD'!#REF!</xm:f>
            <x14:dxf>
              <font>
                <color rgb="FF9C6500"/>
              </font>
              <fill>
                <patternFill>
                  <bgColor rgb="FFFFEB9C"/>
                </patternFill>
              </fill>
            </x14:dxf>
          </x14:cfRule>
          <x14:cfRule type="cellIs" priority="302" operator="equal" id="{F17E983B-C286-449F-AF10-8ABB0FFFF1F8}">
            <xm:f>'\\storage_Admin\CentrosLocalesMovilidad\2019\POA\SEPTIEMBRE\5. USME\[FRL05.xlsx]LD'!#REF!</xm:f>
            <x14:dxf>
              <font>
                <color rgb="FF9C0006"/>
              </font>
              <fill>
                <patternFill>
                  <bgColor rgb="FFFFC7CE"/>
                </patternFill>
              </fill>
            </x14:dxf>
          </x14:cfRule>
          <x14:cfRule type="cellIs" priority="303" operator="equal" id="{DBC4D0D1-2C32-4579-A4D8-8A36D0D5ADB5}">
            <xm:f>'\\storage_Admin\CentrosLocalesMovilidad\2019\POA\SEPTIEMBRE\5. USME\[FRL05.xlsx]LD'!#REF!</xm:f>
            <x14:dxf>
              <font>
                <color rgb="FF006100"/>
              </font>
              <fill>
                <patternFill>
                  <bgColor rgb="FFC6EFCE"/>
                </patternFill>
              </fill>
            </x14:dxf>
          </x14:cfRule>
          <xm:sqref>V69</xm:sqref>
        </x14:conditionalFormatting>
        <x14:conditionalFormatting xmlns:xm="http://schemas.microsoft.com/office/excel/2006/main">
          <x14:cfRule type="cellIs" priority="295" operator="equal" id="{4D25EC0D-CAD7-4377-8A7C-F199E6C00DA1}">
            <xm:f>'\\storage_Admin\CentrosLocalesMovilidad\2019\POA\SEPTIEMBRE\5. USME\[FRL05.xlsx]LD'!#REF!</xm:f>
            <x14:dxf>
              <font>
                <color rgb="FF9C6500"/>
              </font>
              <fill>
                <patternFill>
                  <bgColor rgb="FFFFEB9C"/>
                </patternFill>
              </fill>
            </x14:dxf>
          </x14:cfRule>
          <x14:cfRule type="cellIs" priority="296" operator="equal" id="{12C79401-4691-4AA5-A176-507F51F3AFBA}">
            <xm:f>'\\storage_Admin\CentrosLocalesMovilidad\2019\POA\SEPTIEMBRE\5. USME\[FRL05.xlsx]LD'!#REF!</xm:f>
            <x14:dxf>
              <font>
                <color rgb="FF9C0006"/>
              </font>
              <fill>
                <patternFill>
                  <bgColor rgb="FFFFC7CE"/>
                </patternFill>
              </fill>
            </x14:dxf>
          </x14:cfRule>
          <x14:cfRule type="cellIs" priority="297" operator="equal" id="{AB76F538-9BB2-43D5-A05C-2A98643E500C}">
            <xm:f>'\\storage_Admin\CentrosLocalesMovilidad\2019\POA\SEPTIEMBRE\5. USME\[FRL05.xlsx]LD'!#REF!</xm:f>
            <x14:dxf>
              <font>
                <color rgb="FF006100"/>
              </font>
              <fill>
                <patternFill>
                  <bgColor rgb="FFC6EFCE"/>
                </patternFill>
              </fill>
            </x14:dxf>
          </x14:cfRule>
          <xm:sqref>V68</xm:sqref>
        </x14:conditionalFormatting>
        <x14:conditionalFormatting xmlns:xm="http://schemas.microsoft.com/office/excel/2006/main">
          <x14:cfRule type="cellIs" priority="289" operator="equal" id="{0E2A3435-3AD9-4BD3-912A-4D1C003FB06B}">
            <xm:f>'\\storage_Admin\CentrosLocalesMovilidad\2019\POA\SEPTIEMBRE\5. USME\[FRL05.xlsx]LD'!#REF!</xm:f>
            <x14:dxf>
              <font>
                <color rgb="FF9C6500"/>
              </font>
              <fill>
                <patternFill>
                  <bgColor rgb="FFFFEB9C"/>
                </patternFill>
              </fill>
            </x14:dxf>
          </x14:cfRule>
          <x14:cfRule type="cellIs" priority="290" operator="equal" id="{F34C2350-05E7-4322-91D8-98256BB756F0}">
            <xm:f>'\\storage_Admin\CentrosLocalesMovilidad\2019\POA\SEPTIEMBRE\5. USME\[FRL05.xlsx]LD'!#REF!</xm:f>
            <x14:dxf>
              <font>
                <color rgb="FF9C0006"/>
              </font>
              <fill>
                <patternFill>
                  <bgColor rgb="FFFFC7CE"/>
                </patternFill>
              </fill>
            </x14:dxf>
          </x14:cfRule>
          <x14:cfRule type="cellIs" priority="291" operator="equal" id="{189D8762-6619-4071-AF77-CA2984C4FD4F}">
            <xm:f>'\\storage_Admin\CentrosLocalesMovilidad\2019\POA\SEPTIEMBRE\5. USME\[FRL05.xlsx]LD'!#REF!</xm:f>
            <x14:dxf>
              <font>
                <color rgb="FF006100"/>
              </font>
              <fill>
                <patternFill>
                  <bgColor rgb="FFC6EFCE"/>
                </patternFill>
              </fill>
            </x14:dxf>
          </x14:cfRule>
          <xm:sqref>V67</xm:sqref>
        </x14:conditionalFormatting>
        <x14:conditionalFormatting xmlns:xm="http://schemas.microsoft.com/office/excel/2006/main">
          <x14:cfRule type="cellIs" priority="283" operator="equal" id="{A6635EC8-2014-4840-9AD5-4202A793700F}">
            <xm:f>'\\storage_Admin\CentrosLocalesMovilidad\2019\POA\SEPTIEMBRE\5. USME\[FRL05.xlsx]LD'!#REF!</xm:f>
            <x14:dxf>
              <font>
                <color rgb="FF9C6500"/>
              </font>
              <fill>
                <patternFill>
                  <bgColor rgb="FFFFEB9C"/>
                </patternFill>
              </fill>
            </x14:dxf>
          </x14:cfRule>
          <x14:cfRule type="cellIs" priority="284" operator="equal" id="{A7DCF92C-335E-45D8-B9EA-3CD8E697E7F5}">
            <xm:f>'\\storage_Admin\CentrosLocalesMovilidad\2019\POA\SEPTIEMBRE\5. USME\[FRL05.xlsx]LD'!#REF!</xm:f>
            <x14:dxf>
              <font>
                <color rgb="FF9C0006"/>
              </font>
              <fill>
                <patternFill>
                  <bgColor rgb="FFFFC7CE"/>
                </patternFill>
              </fill>
            </x14:dxf>
          </x14:cfRule>
          <x14:cfRule type="cellIs" priority="285" operator="equal" id="{F053BCAB-29DE-454A-B078-1B5A45865FC4}">
            <xm:f>'\\storage_Admin\CentrosLocalesMovilidad\2019\POA\SEPTIEMBRE\5. USME\[FRL05.xlsx]LD'!#REF!</xm:f>
            <x14:dxf>
              <font>
                <color rgb="FF006100"/>
              </font>
              <fill>
                <patternFill>
                  <bgColor rgb="FFC6EFCE"/>
                </patternFill>
              </fill>
            </x14:dxf>
          </x14:cfRule>
          <xm:sqref>V66</xm:sqref>
        </x14:conditionalFormatting>
        <x14:conditionalFormatting xmlns:xm="http://schemas.microsoft.com/office/excel/2006/main">
          <x14:cfRule type="cellIs" priority="277" operator="equal" id="{CCBE5C87-AB39-418B-9EB9-3AAF4969127B}">
            <xm:f>'\\storage_Admin\CentrosLocalesMovilidad\2019\POA\SEPTIEMBRE\5. USME\[FRL05.xlsx]LD'!#REF!</xm:f>
            <x14:dxf>
              <font>
                <color rgb="FF9C6500"/>
              </font>
              <fill>
                <patternFill>
                  <bgColor rgb="FFFFEB9C"/>
                </patternFill>
              </fill>
            </x14:dxf>
          </x14:cfRule>
          <x14:cfRule type="cellIs" priority="278" operator="equal" id="{396E858D-2937-47A3-98B6-097947F43C4A}">
            <xm:f>'\\storage_Admin\CentrosLocalesMovilidad\2019\POA\SEPTIEMBRE\5. USME\[FRL05.xlsx]LD'!#REF!</xm:f>
            <x14:dxf>
              <font>
                <color rgb="FF9C0006"/>
              </font>
              <fill>
                <patternFill>
                  <bgColor rgb="FFFFC7CE"/>
                </patternFill>
              </fill>
            </x14:dxf>
          </x14:cfRule>
          <x14:cfRule type="cellIs" priority="279" operator="equal" id="{882B2512-113A-4E57-8EF7-3F253715F0D9}">
            <xm:f>'\\storage_Admin\CentrosLocalesMovilidad\2019\POA\SEPTIEMBRE\5. USME\[FRL05.xlsx]LD'!#REF!</xm:f>
            <x14:dxf>
              <font>
                <color rgb="FF006100"/>
              </font>
              <fill>
                <patternFill>
                  <bgColor rgb="FFC6EFCE"/>
                </patternFill>
              </fill>
            </x14:dxf>
          </x14:cfRule>
          <xm:sqref>V65</xm:sqref>
        </x14:conditionalFormatting>
        <x14:conditionalFormatting xmlns:xm="http://schemas.microsoft.com/office/excel/2006/main">
          <x14:cfRule type="cellIs" priority="271" operator="equal" id="{06B4CC15-E317-49A8-95C6-060B0267BFAF}">
            <xm:f>'\\storage_Admin\CentrosLocalesMovilidad\2019\POA\SEPTIEMBRE\5. USME\[FRL05.xlsx]LD'!#REF!</xm:f>
            <x14:dxf>
              <font>
                <color rgb="FF9C6500"/>
              </font>
              <fill>
                <patternFill>
                  <bgColor rgb="FFFFEB9C"/>
                </patternFill>
              </fill>
            </x14:dxf>
          </x14:cfRule>
          <x14:cfRule type="cellIs" priority="272" operator="equal" id="{C5DFF93B-EAE8-4A9D-A90E-E1C7B28ADC77}">
            <xm:f>'\\storage_Admin\CentrosLocalesMovilidad\2019\POA\SEPTIEMBRE\5. USME\[FRL05.xlsx]LD'!#REF!</xm:f>
            <x14:dxf>
              <font>
                <color rgb="FF9C0006"/>
              </font>
              <fill>
                <patternFill>
                  <bgColor rgb="FFFFC7CE"/>
                </patternFill>
              </fill>
            </x14:dxf>
          </x14:cfRule>
          <x14:cfRule type="cellIs" priority="273" operator="equal" id="{8BD25BFF-DCFB-494E-B8FC-0E00CCA296E6}">
            <xm:f>'\\storage_Admin\CentrosLocalesMovilidad\2019\POA\SEPTIEMBRE\5. USME\[FRL05.xlsx]LD'!#REF!</xm:f>
            <x14:dxf>
              <font>
                <color rgb="FF006100"/>
              </font>
              <fill>
                <patternFill>
                  <bgColor rgb="FFC6EFCE"/>
                </patternFill>
              </fill>
            </x14:dxf>
          </x14:cfRule>
          <xm:sqref>V64</xm:sqref>
        </x14:conditionalFormatting>
        <x14:conditionalFormatting xmlns:xm="http://schemas.microsoft.com/office/excel/2006/main">
          <x14:cfRule type="cellIs" priority="265" operator="equal" id="{7047935D-EEA2-4935-959A-610CC6FD3FDF}">
            <xm:f>'\\storage_Admin\CentrosLocalesMovilidad\2019\POA\SEPTIEMBRE\5. USME\[FRL05.xlsx]LD'!#REF!</xm:f>
            <x14:dxf>
              <font>
                <color rgb="FF9C6500"/>
              </font>
              <fill>
                <patternFill>
                  <bgColor rgb="FFFFEB9C"/>
                </patternFill>
              </fill>
            </x14:dxf>
          </x14:cfRule>
          <x14:cfRule type="cellIs" priority="266" operator="equal" id="{3A0B7922-F0F7-494E-8F22-1FDF96B7F27A}">
            <xm:f>'\\storage_Admin\CentrosLocalesMovilidad\2019\POA\SEPTIEMBRE\5. USME\[FRL05.xlsx]LD'!#REF!</xm:f>
            <x14:dxf>
              <font>
                <color rgb="FF9C0006"/>
              </font>
              <fill>
                <patternFill>
                  <bgColor rgb="FFFFC7CE"/>
                </patternFill>
              </fill>
            </x14:dxf>
          </x14:cfRule>
          <x14:cfRule type="cellIs" priority="267" operator="equal" id="{76127318-230B-4E19-9E25-80255B47D77A}">
            <xm:f>'\\storage_Admin\CentrosLocalesMovilidad\2019\POA\SEPTIEMBRE\5. USME\[FRL05.xlsx]LD'!#REF!</xm:f>
            <x14:dxf>
              <font>
                <color rgb="FF006100"/>
              </font>
              <fill>
                <patternFill>
                  <bgColor rgb="FFC6EFCE"/>
                </patternFill>
              </fill>
            </x14:dxf>
          </x14:cfRule>
          <xm:sqref>V63</xm:sqref>
        </x14:conditionalFormatting>
        <x14:conditionalFormatting xmlns:xm="http://schemas.microsoft.com/office/excel/2006/main">
          <x14:cfRule type="cellIs" priority="259" operator="equal" id="{37B09844-5A7C-4D8F-BAA1-373AE6624594}">
            <xm:f>'\\storage_Admin\CentrosLocalesMovilidad\2019\POA\SEPTIEMBRE\5. USME\[FRL05.xlsx]LD'!#REF!</xm:f>
            <x14:dxf>
              <font>
                <color rgb="FF9C6500"/>
              </font>
              <fill>
                <patternFill>
                  <bgColor rgb="FFFFEB9C"/>
                </patternFill>
              </fill>
            </x14:dxf>
          </x14:cfRule>
          <x14:cfRule type="cellIs" priority="260" operator="equal" id="{ECAB0971-56D3-4B35-9DD7-FB853EBFDAE5}">
            <xm:f>'\\storage_Admin\CentrosLocalesMovilidad\2019\POA\SEPTIEMBRE\5. USME\[FRL05.xlsx]LD'!#REF!</xm:f>
            <x14:dxf>
              <font>
                <color rgb="FF9C0006"/>
              </font>
              <fill>
                <patternFill>
                  <bgColor rgb="FFFFC7CE"/>
                </patternFill>
              </fill>
            </x14:dxf>
          </x14:cfRule>
          <x14:cfRule type="cellIs" priority="261" operator="equal" id="{5751BBBD-C474-40F2-BDF2-E519141F3227}">
            <xm:f>'\\storage_Admin\CentrosLocalesMovilidad\2019\POA\SEPTIEMBRE\5. USME\[FRL05.xlsx]LD'!#REF!</xm:f>
            <x14:dxf>
              <font>
                <color rgb="FF006100"/>
              </font>
              <fill>
                <patternFill>
                  <bgColor rgb="FFC6EFCE"/>
                </patternFill>
              </fill>
            </x14:dxf>
          </x14:cfRule>
          <xm:sqref>V62</xm:sqref>
        </x14:conditionalFormatting>
        <x14:conditionalFormatting xmlns:xm="http://schemas.microsoft.com/office/excel/2006/main">
          <x14:cfRule type="cellIs" priority="253" operator="equal" id="{3B8FB54E-1C95-4469-B8D3-249F11571B20}">
            <xm:f>'\\storage_Admin\CentrosLocalesMovilidad\2019\POA\SEPTIEMBRE\5. USME\[FRL05.xlsx]LD'!#REF!</xm:f>
            <x14:dxf>
              <font>
                <color rgb="FF9C6500"/>
              </font>
              <fill>
                <patternFill>
                  <bgColor rgb="FFFFEB9C"/>
                </patternFill>
              </fill>
            </x14:dxf>
          </x14:cfRule>
          <x14:cfRule type="cellIs" priority="254" operator="equal" id="{729F4352-F19E-4EC8-ADFD-23DA939FCD7C}">
            <xm:f>'\\storage_Admin\CentrosLocalesMovilidad\2019\POA\SEPTIEMBRE\5. USME\[FRL05.xlsx]LD'!#REF!</xm:f>
            <x14:dxf>
              <font>
                <color rgb="FF9C0006"/>
              </font>
              <fill>
                <patternFill>
                  <bgColor rgb="FFFFC7CE"/>
                </patternFill>
              </fill>
            </x14:dxf>
          </x14:cfRule>
          <x14:cfRule type="cellIs" priority="255" operator="equal" id="{EE6539D9-C821-4E45-8F80-D62588E27D96}">
            <xm:f>'\\storage_Admin\CentrosLocalesMovilidad\2019\POA\SEPTIEMBRE\5. USME\[FRL05.xlsx]LD'!#REF!</xm:f>
            <x14:dxf>
              <font>
                <color rgb="FF006100"/>
              </font>
              <fill>
                <patternFill>
                  <bgColor rgb="FFC6EFCE"/>
                </patternFill>
              </fill>
            </x14:dxf>
          </x14:cfRule>
          <xm:sqref>V61</xm:sqref>
        </x14:conditionalFormatting>
        <x14:conditionalFormatting xmlns:xm="http://schemas.microsoft.com/office/excel/2006/main">
          <x14:cfRule type="cellIs" priority="247" operator="equal" id="{D63028ED-D19F-47F1-AD69-2F8E7FE441A8}">
            <xm:f>'\\storage_Admin\CentrosLocalesMovilidad\2019\POA\SEPTIEMBRE\5. USME\[FRL05.xlsx]LD'!#REF!</xm:f>
            <x14:dxf>
              <font>
                <color rgb="FF9C6500"/>
              </font>
              <fill>
                <patternFill>
                  <bgColor rgb="FFFFEB9C"/>
                </patternFill>
              </fill>
            </x14:dxf>
          </x14:cfRule>
          <x14:cfRule type="cellIs" priority="248" operator="equal" id="{5659DC29-9A71-40AB-AA61-B4B2DD249FF5}">
            <xm:f>'\\storage_Admin\CentrosLocalesMovilidad\2019\POA\SEPTIEMBRE\5. USME\[FRL05.xlsx]LD'!#REF!</xm:f>
            <x14:dxf>
              <font>
                <color rgb="FF9C0006"/>
              </font>
              <fill>
                <patternFill>
                  <bgColor rgb="FFFFC7CE"/>
                </patternFill>
              </fill>
            </x14:dxf>
          </x14:cfRule>
          <x14:cfRule type="cellIs" priority="249" operator="equal" id="{5727E6A7-F74E-443F-BD40-10B9BD5707CB}">
            <xm:f>'\\storage_Admin\CentrosLocalesMovilidad\2019\POA\SEPTIEMBRE\5. USME\[FRL05.xlsx]LD'!#REF!</xm:f>
            <x14:dxf>
              <font>
                <color rgb="FF006100"/>
              </font>
              <fill>
                <patternFill>
                  <bgColor rgb="FFC6EFCE"/>
                </patternFill>
              </fill>
            </x14:dxf>
          </x14:cfRule>
          <xm:sqref>V60</xm:sqref>
        </x14:conditionalFormatting>
        <x14:conditionalFormatting xmlns:xm="http://schemas.microsoft.com/office/excel/2006/main">
          <x14:cfRule type="cellIs" priority="241" operator="equal" id="{B0683A5F-0CD0-4B97-B685-C3D36E03CADA}">
            <xm:f>'\\storage_Admin\CentrosLocalesMovilidad\2019\POA\SEPTIEMBRE\5. USME\[FRL05.xlsx]LD'!#REF!</xm:f>
            <x14:dxf>
              <font>
                <color rgb="FF9C6500"/>
              </font>
              <fill>
                <patternFill>
                  <bgColor rgb="FFFFEB9C"/>
                </patternFill>
              </fill>
            </x14:dxf>
          </x14:cfRule>
          <x14:cfRule type="cellIs" priority="242" operator="equal" id="{FDA17571-C471-4F67-9BFC-BD1D997D9545}">
            <xm:f>'\\storage_Admin\CentrosLocalesMovilidad\2019\POA\SEPTIEMBRE\5. USME\[FRL05.xlsx]LD'!#REF!</xm:f>
            <x14:dxf>
              <font>
                <color rgb="FF9C0006"/>
              </font>
              <fill>
                <patternFill>
                  <bgColor rgb="FFFFC7CE"/>
                </patternFill>
              </fill>
            </x14:dxf>
          </x14:cfRule>
          <x14:cfRule type="cellIs" priority="243" operator="equal" id="{6C2AE8C5-F4AE-48BC-BBD4-E0D34459BF48}">
            <xm:f>'\\storage_Admin\CentrosLocalesMovilidad\2019\POA\SEPTIEMBRE\5. USME\[FRL05.xlsx]LD'!#REF!</xm:f>
            <x14:dxf>
              <font>
                <color rgb="FF006100"/>
              </font>
              <fill>
                <patternFill>
                  <bgColor rgb="FFC6EFCE"/>
                </patternFill>
              </fill>
            </x14:dxf>
          </x14:cfRule>
          <xm:sqref>V59</xm:sqref>
        </x14:conditionalFormatting>
        <x14:conditionalFormatting xmlns:xm="http://schemas.microsoft.com/office/excel/2006/main">
          <x14:cfRule type="cellIs" priority="235" operator="equal" id="{46CE3887-0772-4A42-BAA4-04750B8FBED4}">
            <xm:f>'\\storage_Admin\CentrosLocalesMovilidad\2019\POA\SEPTIEMBRE\5. USME\[FRL05.xlsx]LD'!#REF!</xm:f>
            <x14:dxf>
              <font>
                <color rgb="FF9C6500"/>
              </font>
              <fill>
                <patternFill>
                  <bgColor rgb="FFFFEB9C"/>
                </patternFill>
              </fill>
            </x14:dxf>
          </x14:cfRule>
          <x14:cfRule type="cellIs" priority="236" operator="equal" id="{554A5477-602C-46BA-9A7C-E6D74285C0A5}">
            <xm:f>'\\storage_Admin\CentrosLocalesMovilidad\2019\POA\SEPTIEMBRE\5. USME\[FRL05.xlsx]LD'!#REF!</xm:f>
            <x14:dxf>
              <font>
                <color rgb="FF9C0006"/>
              </font>
              <fill>
                <patternFill>
                  <bgColor rgb="FFFFC7CE"/>
                </patternFill>
              </fill>
            </x14:dxf>
          </x14:cfRule>
          <x14:cfRule type="cellIs" priority="237" operator="equal" id="{DE73F11C-E200-43B2-ACB1-533423E7532F}">
            <xm:f>'\\storage_Admin\CentrosLocalesMovilidad\2019\POA\SEPTIEMBRE\5. USME\[FRL05.xlsx]LD'!#REF!</xm:f>
            <x14:dxf>
              <font>
                <color rgb="FF006100"/>
              </font>
              <fill>
                <patternFill>
                  <bgColor rgb="FFC6EFCE"/>
                </patternFill>
              </fill>
            </x14:dxf>
          </x14:cfRule>
          <xm:sqref>V58</xm:sqref>
        </x14:conditionalFormatting>
        <x14:conditionalFormatting xmlns:xm="http://schemas.microsoft.com/office/excel/2006/main">
          <x14:cfRule type="cellIs" priority="229" operator="equal" id="{C79E9C58-55EB-4137-B138-1009EC55C823}">
            <xm:f>'\\storage_Admin\CentrosLocalesMovilidad\2019\POA\SEPTIEMBRE\5. USME\[FRL05.xlsx]LD'!#REF!</xm:f>
            <x14:dxf>
              <font>
                <color rgb="FF9C6500"/>
              </font>
              <fill>
                <patternFill>
                  <bgColor rgb="FFFFEB9C"/>
                </patternFill>
              </fill>
            </x14:dxf>
          </x14:cfRule>
          <x14:cfRule type="cellIs" priority="230" operator="equal" id="{B10F7835-4BDB-4A82-87D6-94BA463F4509}">
            <xm:f>'\\storage_Admin\CentrosLocalesMovilidad\2019\POA\SEPTIEMBRE\5. USME\[FRL05.xlsx]LD'!#REF!</xm:f>
            <x14:dxf>
              <font>
                <color rgb="FF9C0006"/>
              </font>
              <fill>
                <patternFill>
                  <bgColor rgb="FFFFC7CE"/>
                </patternFill>
              </fill>
            </x14:dxf>
          </x14:cfRule>
          <x14:cfRule type="cellIs" priority="231" operator="equal" id="{669818E5-147B-4650-8D54-2B695907BFBF}">
            <xm:f>'\\storage_Admin\CentrosLocalesMovilidad\2019\POA\SEPTIEMBRE\5. USME\[FRL05.xlsx]LD'!#REF!</xm:f>
            <x14:dxf>
              <font>
                <color rgb="FF006100"/>
              </font>
              <fill>
                <patternFill>
                  <bgColor rgb="FFC6EFCE"/>
                </patternFill>
              </fill>
            </x14:dxf>
          </x14:cfRule>
          <xm:sqref>V57</xm:sqref>
        </x14:conditionalFormatting>
        <x14:conditionalFormatting xmlns:xm="http://schemas.microsoft.com/office/excel/2006/main">
          <x14:cfRule type="cellIs" priority="223" operator="equal" id="{9C7BE7E3-8087-448D-8D1F-D848AA434BC2}">
            <xm:f>'\\storage_Admin\CentrosLocalesMovilidad\2019\POA\SEPTIEMBRE\5. USME\[FRL05.xlsx]LD'!#REF!</xm:f>
            <x14:dxf>
              <font>
                <color rgb="FF9C6500"/>
              </font>
              <fill>
                <patternFill>
                  <bgColor rgb="FFFFEB9C"/>
                </patternFill>
              </fill>
            </x14:dxf>
          </x14:cfRule>
          <x14:cfRule type="cellIs" priority="224" operator="equal" id="{0E4B67F1-3938-4B10-9AE3-8CAB95FFCE20}">
            <xm:f>'\\storage_Admin\CentrosLocalesMovilidad\2019\POA\SEPTIEMBRE\5. USME\[FRL05.xlsx]LD'!#REF!</xm:f>
            <x14:dxf>
              <font>
                <color rgb="FF9C0006"/>
              </font>
              <fill>
                <patternFill>
                  <bgColor rgb="FFFFC7CE"/>
                </patternFill>
              </fill>
            </x14:dxf>
          </x14:cfRule>
          <x14:cfRule type="cellIs" priority="225" operator="equal" id="{B50E7C3F-9100-4E84-B279-04911789293B}">
            <xm:f>'\\storage_Admin\CentrosLocalesMovilidad\2019\POA\SEPTIEMBRE\5. USME\[FRL05.xlsx]LD'!#REF!</xm:f>
            <x14:dxf>
              <font>
                <color rgb="FF006100"/>
              </font>
              <fill>
                <patternFill>
                  <bgColor rgb="FFC6EFCE"/>
                </patternFill>
              </fill>
            </x14:dxf>
          </x14:cfRule>
          <xm:sqref>V56</xm:sqref>
        </x14:conditionalFormatting>
        <x14:conditionalFormatting xmlns:xm="http://schemas.microsoft.com/office/excel/2006/main">
          <x14:cfRule type="cellIs" priority="217" operator="equal" id="{AC2A6CAF-59D5-4FA1-9B2F-FC37E0994778}">
            <xm:f>'\\storage_Admin\CentrosLocalesMovilidad\2019\POA\SEPTIEMBRE\5. USME\[FRL05.xlsx]LD'!#REF!</xm:f>
            <x14:dxf>
              <font>
                <color rgb="FF9C6500"/>
              </font>
              <fill>
                <patternFill>
                  <bgColor rgb="FFFFEB9C"/>
                </patternFill>
              </fill>
            </x14:dxf>
          </x14:cfRule>
          <x14:cfRule type="cellIs" priority="218" operator="equal" id="{EEE3AD7D-4643-43BE-B968-9E77589E1774}">
            <xm:f>'\\storage_Admin\CentrosLocalesMovilidad\2019\POA\SEPTIEMBRE\5. USME\[FRL05.xlsx]LD'!#REF!</xm:f>
            <x14:dxf>
              <font>
                <color rgb="FF9C0006"/>
              </font>
              <fill>
                <patternFill>
                  <bgColor rgb="FFFFC7CE"/>
                </patternFill>
              </fill>
            </x14:dxf>
          </x14:cfRule>
          <x14:cfRule type="cellIs" priority="219" operator="equal" id="{CDFD4CAD-8560-4E57-8F87-79890351E1A0}">
            <xm:f>'\\storage_Admin\CentrosLocalesMovilidad\2019\POA\SEPTIEMBRE\5. USME\[FRL05.xlsx]LD'!#REF!</xm:f>
            <x14:dxf>
              <font>
                <color rgb="FF006100"/>
              </font>
              <fill>
                <patternFill>
                  <bgColor rgb="FFC6EFCE"/>
                </patternFill>
              </fill>
            </x14:dxf>
          </x14:cfRule>
          <xm:sqref>V55</xm:sqref>
        </x14:conditionalFormatting>
        <x14:conditionalFormatting xmlns:xm="http://schemas.microsoft.com/office/excel/2006/main">
          <x14:cfRule type="cellIs" priority="211" operator="equal" id="{597B50EA-A31B-44D8-9F41-CD5A2C10394A}">
            <xm:f>'\\storage_Admin\CentrosLocalesMovilidad\2019\POA\SEPTIEMBRE\5. USME\[FRL05.xlsx]LD'!#REF!</xm:f>
            <x14:dxf>
              <font>
                <color rgb="FF9C6500"/>
              </font>
              <fill>
                <patternFill>
                  <bgColor rgb="FFFFEB9C"/>
                </patternFill>
              </fill>
            </x14:dxf>
          </x14:cfRule>
          <x14:cfRule type="cellIs" priority="212" operator="equal" id="{9DCC5FC7-5E28-4A8F-BFBD-F6BD39962F6A}">
            <xm:f>'\\storage_Admin\CentrosLocalesMovilidad\2019\POA\SEPTIEMBRE\5. USME\[FRL05.xlsx]LD'!#REF!</xm:f>
            <x14:dxf>
              <font>
                <color rgb="FF9C0006"/>
              </font>
              <fill>
                <patternFill>
                  <bgColor rgb="FFFFC7CE"/>
                </patternFill>
              </fill>
            </x14:dxf>
          </x14:cfRule>
          <x14:cfRule type="cellIs" priority="213" operator="equal" id="{3943C36C-B37F-444D-AF6F-9926A1A708FC}">
            <xm:f>'\\storage_Admin\CentrosLocalesMovilidad\2019\POA\SEPTIEMBRE\5. USME\[FRL05.xlsx]LD'!#REF!</xm:f>
            <x14:dxf>
              <font>
                <color rgb="FF006100"/>
              </font>
              <fill>
                <patternFill>
                  <bgColor rgb="FFC6EFCE"/>
                </patternFill>
              </fill>
            </x14:dxf>
          </x14:cfRule>
          <xm:sqref>V54</xm:sqref>
        </x14:conditionalFormatting>
        <x14:conditionalFormatting xmlns:xm="http://schemas.microsoft.com/office/excel/2006/main">
          <x14:cfRule type="cellIs" priority="205" operator="equal" id="{06A07CAB-8323-468B-BC36-D07A641AA2C4}">
            <xm:f>'\\storage_Admin\CentrosLocalesMovilidad\2019\POA\SEPTIEMBRE\5. USME\[FRL05.xlsx]LD'!#REF!</xm:f>
            <x14:dxf>
              <font>
                <color rgb="FF9C6500"/>
              </font>
              <fill>
                <patternFill>
                  <bgColor rgb="FFFFEB9C"/>
                </patternFill>
              </fill>
            </x14:dxf>
          </x14:cfRule>
          <x14:cfRule type="cellIs" priority="206" operator="equal" id="{3BE982C0-7607-451B-A475-1C4C5DA6B962}">
            <xm:f>'\\storage_Admin\CentrosLocalesMovilidad\2019\POA\SEPTIEMBRE\5. USME\[FRL05.xlsx]LD'!#REF!</xm:f>
            <x14:dxf>
              <font>
                <color rgb="FF9C0006"/>
              </font>
              <fill>
                <patternFill>
                  <bgColor rgb="FFFFC7CE"/>
                </patternFill>
              </fill>
            </x14:dxf>
          </x14:cfRule>
          <x14:cfRule type="cellIs" priority="207" operator="equal" id="{40D9DEE1-3B92-46F4-9391-B3AC2D3F95A4}">
            <xm:f>'\\storage_Admin\CentrosLocalesMovilidad\2019\POA\SEPTIEMBRE\5. USME\[FRL05.xlsx]LD'!#REF!</xm:f>
            <x14:dxf>
              <font>
                <color rgb="FF006100"/>
              </font>
              <fill>
                <patternFill>
                  <bgColor rgb="FFC6EFCE"/>
                </patternFill>
              </fill>
            </x14:dxf>
          </x14:cfRule>
          <xm:sqref>V53</xm:sqref>
        </x14:conditionalFormatting>
        <x14:conditionalFormatting xmlns:xm="http://schemas.microsoft.com/office/excel/2006/main">
          <x14:cfRule type="cellIs" priority="199" operator="equal" id="{639B086D-0A95-44F7-BAF2-619F0E3C679B}">
            <xm:f>'\\storage_Admin\CentrosLocalesMovilidad\2019\POA\SEPTIEMBRE\5. USME\[FRL05.xlsx]LD'!#REF!</xm:f>
            <x14:dxf>
              <font>
                <color rgb="FF9C6500"/>
              </font>
              <fill>
                <patternFill>
                  <bgColor rgb="FFFFEB9C"/>
                </patternFill>
              </fill>
            </x14:dxf>
          </x14:cfRule>
          <x14:cfRule type="cellIs" priority="200" operator="equal" id="{61B57C3C-2A98-4A8E-A393-F999D06705A9}">
            <xm:f>'\\storage_Admin\CentrosLocalesMovilidad\2019\POA\SEPTIEMBRE\5. USME\[FRL05.xlsx]LD'!#REF!</xm:f>
            <x14:dxf>
              <font>
                <color rgb="FF9C0006"/>
              </font>
              <fill>
                <patternFill>
                  <bgColor rgb="FFFFC7CE"/>
                </patternFill>
              </fill>
            </x14:dxf>
          </x14:cfRule>
          <x14:cfRule type="cellIs" priority="201" operator="equal" id="{1AB569C3-7920-4B5C-A8F7-20DCDC9A078B}">
            <xm:f>'\\storage_Admin\CentrosLocalesMovilidad\2019\POA\SEPTIEMBRE\5. USME\[FRL05.xlsx]LD'!#REF!</xm:f>
            <x14:dxf>
              <font>
                <color rgb="FF006100"/>
              </font>
              <fill>
                <patternFill>
                  <bgColor rgb="FFC6EFCE"/>
                </patternFill>
              </fill>
            </x14:dxf>
          </x14:cfRule>
          <xm:sqref>V52</xm:sqref>
        </x14:conditionalFormatting>
        <x14:conditionalFormatting xmlns:xm="http://schemas.microsoft.com/office/excel/2006/main">
          <x14:cfRule type="cellIs" priority="193" operator="equal" id="{5AE26E5A-10D1-4959-881B-F0A44A0D8BED}">
            <xm:f>'\\storage_Admin\CentrosLocalesMovilidad\2019\POA\SEPTIEMBRE\5. USME\[FRL05.xlsx]LD'!#REF!</xm:f>
            <x14:dxf>
              <font>
                <color rgb="FF9C6500"/>
              </font>
              <fill>
                <patternFill>
                  <bgColor rgb="FFFFEB9C"/>
                </patternFill>
              </fill>
            </x14:dxf>
          </x14:cfRule>
          <x14:cfRule type="cellIs" priority="194" operator="equal" id="{125A0E1B-1FA2-49C2-8E84-E8FDA3043EC2}">
            <xm:f>'\\storage_Admin\CentrosLocalesMovilidad\2019\POA\SEPTIEMBRE\5. USME\[FRL05.xlsx]LD'!#REF!</xm:f>
            <x14:dxf>
              <font>
                <color rgb="FF9C0006"/>
              </font>
              <fill>
                <patternFill>
                  <bgColor rgb="FFFFC7CE"/>
                </patternFill>
              </fill>
            </x14:dxf>
          </x14:cfRule>
          <x14:cfRule type="cellIs" priority="195" operator="equal" id="{33FA6A87-5A1E-458B-8948-23B0B0D0E77D}">
            <xm:f>'\\storage_Admin\CentrosLocalesMovilidad\2019\POA\SEPTIEMBRE\5. USME\[FRL05.xlsx]LD'!#REF!</xm:f>
            <x14:dxf>
              <font>
                <color rgb="FF006100"/>
              </font>
              <fill>
                <patternFill>
                  <bgColor rgb="FFC6EFCE"/>
                </patternFill>
              </fill>
            </x14:dxf>
          </x14:cfRule>
          <xm:sqref>V51</xm:sqref>
        </x14:conditionalFormatting>
        <x14:conditionalFormatting xmlns:xm="http://schemas.microsoft.com/office/excel/2006/main">
          <x14:cfRule type="cellIs" priority="187" operator="equal" id="{3EEC51C4-AC40-4E4F-834F-B3B40C773F42}">
            <xm:f>'\\storage_Admin\CentrosLocalesMovilidad\2019\POA\SEPTIEMBRE\5. USME\[FRL05.xlsx]LD'!#REF!</xm:f>
            <x14:dxf>
              <font>
                <color rgb="FF9C6500"/>
              </font>
              <fill>
                <patternFill>
                  <bgColor rgb="FFFFEB9C"/>
                </patternFill>
              </fill>
            </x14:dxf>
          </x14:cfRule>
          <x14:cfRule type="cellIs" priority="188" operator="equal" id="{D8ACE63B-B906-494D-8732-5385D94550F8}">
            <xm:f>'\\storage_Admin\CentrosLocalesMovilidad\2019\POA\SEPTIEMBRE\5. USME\[FRL05.xlsx]LD'!#REF!</xm:f>
            <x14:dxf>
              <font>
                <color rgb="FF9C0006"/>
              </font>
              <fill>
                <patternFill>
                  <bgColor rgb="FFFFC7CE"/>
                </patternFill>
              </fill>
            </x14:dxf>
          </x14:cfRule>
          <x14:cfRule type="cellIs" priority="189" operator="equal" id="{EBF3A5D8-A8C2-4E84-AAB4-D188D2921EA7}">
            <xm:f>'\\storage_Admin\CentrosLocalesMovilidad\2019\POA\SEPTIEMBRE\5. USME\[FRL05.xlsx]LD'!#REF!</xm:f>
            <x14:dxf>
              <font>
                <color rgb="FF006100"/>
              </font>
              <fill>
                <patternFill>
                  <bgColor rgb="FFC6EFCE"/>
                </patternFill>
              </fill>
            </x14:dxf>
          </x14:cfRule>
          <xm:sqref>V50</xm:sqref>
        </x14:conditionalFormatting>
        <x14:conditionalFormatting xmlns:xm="http://schemas.microsoft.com/office/excel/2006/main">
          <x14:cfRule type="cellIs" priority="181" operator="equal" id="{4B3915B1-1248-4339-90C9-BED52EE6BF9C}">
            <xm:f>'\\storage_Admin\CentrosLocalesMovilidad\2019\POA\SEPTIEMBRE\5. USME\[FRL05.xlsx]LD'!#REF!</xm:f>
            <x14:dxf>
              <font>
                <color rgb="FF9C6500"/>
              </font>
              <fill>
                <patternFill>
                  <bgColor rgb="FFFFEB9C"/>
                </patternFill>
              </fill>
            </x14:dxf>
          </x14:cfRule>
          <x14:cfRule type="cellIs" priority="182" operator="equal" id="{4F1372C0-C672-46DD-AC67-CF87878C7EEE}">
            <xm:f>'\\storage_Admin\CentrosLocalesMovilidad\2019\POA\SEPTIEMBRE\5. USME\[FRL05.xlsx]LD'!#REF!</xm:f>
            <x14:dxf>
              <font>
                <color rgb="FF9C0006"/>
              </font>
              <fill>
                <patternFill>
                  <bgColor rgb="FFFFC7CE"/>
                </patternFill>
              </fill>
            </x14:dxf>
          </x14:cfRule>
          <x14:cfRule type="cellIs" priority="183" operator="equal" id="{97B9E532-5DB5-49C9-946E-D4D442EFE2AB}">
            <xm:f>'\\storage_Admin\CentrosLocalesMovilidad\2019\POA\SEPTIEMBRE\5. USME\[FRL05.xlsx]LD'!#REF!</xm:f>
            <x14:dxf>
              <font>
                <color rgb="FF006100"/>
              </font>
              <fill>
                <patternFill>
                  <bgColor rgb="FFC6EFCE"/>
                </patternFill>
              </fill>
            </x14:dxf>
          </x14:cfRule>
          <xm:sqref>V47</xm:sqref>
        </x14:conditionalFormatting>
        <x14:conditionalFormatting xmlns:xm="http://schemas.microsoft.com/office/excel/2006/main">
          <x14:cfRule type="cellIs" priority="175" operator="equal" id="{A65BDC27-1C04-4D12-A5B1-B4ACF7475A46}">
            <xm:f>'\\storage_Admin\CentrosLocalesMovilidad\2019\POA\SEPTIEMBRE\5. USME\[FRL05.xlsx]LD'!#REF!</xm:f>
            <x14:dxf>
              <font>
                <color rgb="FF9C6500"/>
              </font>
              <fill>
                <patternFill>
                  <bgColor rgb="FFFFEB9C"/>
                </patternFill>
              </fill>
            </x14:dxf>
          </x14:cfRule>
          <x14:cfRule type="cellIs" priority="176" operator="equal" id="{758F520C-0854-48B6-964C-2B048169040C}">
            <xm:f>'\\storage_Admin\CentrosLocalesMovilidad\2019\POA\SEPTIEMBRE\5. USME\[FRL05.xlsx]LD'!#REF!</xm:f>
            <x14:dxf>
              <font>
                <color rgb="FF9C0006"/>
              </font>
              <fill>
                <patternFill>
                  <bgColor rgb="FFFFC7CE"/>
                </patternFill>
              </fill>
            </x14:dxf>
          </x14:cfRule>
          <x14:cfRule type="cellIs" priority="177" operator="equal" id="{98EF7704-C3CF-4BA0-8EF7-AA556937A6DF}">
            <xm:f>'\\storage_Admin\CentrosLocalesMovilidad\2019\POA\SEPTIEMBRE\5. USME\[FRL05.xlsx]LD'!#REF!</xm:f>
            <x14:dxf>
              <font>
                <color rgb="FF006100"/>
              </font>
              <fill>
                <patternFill>
                  <bgColor rgb="FFC6EFCE"/>
                </patternFill>
              </fill>
            </x14:dxf>
          </x14:cfRule>
          <xm:sqref>V46</xm:sqref>
        </x14:conditionalFormatting>
        <x14:conditionalFormatting xmlns:xm="http://schemas.microsoft.com/office/excel/2006/main">
          <x14:cfRule type="cellIs" priority="169" operator="equal" id="{A23EFACF-AC67-40EC-9E74-AC215E8038CA}">
            <xm:f>'\\storage_Admin\CentrosLocalesMovilidad\2019\POA\SEPTIEMBRE\5. USME\[FRL05.xlsx]LD'!#REF!</xm:f>
            <x14:dxf>
              <font>
                <color rgb="FF9C6500"/>
              </font>
              <fill>
                <patternFill>
                  <bgColor rgb="FFFFEB9C"/>
                </patternFill>
              </fill>
            </x14:dxf>
          </x14:cfRule>
          <x14:cfRule type="cellIs" priority="170" operator="equal" id="{A574F256-9F64-4DF5-9C0F-EA4F14F6C125}">
            <xm:f>'\\storage_Admin\CentrosLocalesMovilidad\2019\POA\SEPTIEMBRE\5. USME\[FRL05.xlsx]LD'!#REF!</xm:f>
            <x14:dxf>
              <font>
                <color rgb="FF9C0006"/>
              </font>
              <fill>
                <patternFill>
                  <bgColor rgb="FFFFC7CE"/>
                </patternFill>
              </fill>
            </x14:dxf>
          </x14:cfRule>
          <x14:cfRule type="cellIs" priority="171" operator="equal" id="{A92F9E31-50B1-4B24-B3C3-BE79757AD7FE}">
            <xm:f>'\\storage_Admin\CentrosLocalesMovilidad\2019\POA\SEPTIEMBRE\5. USME\[FRL05.xlsx]LD'!#REF!</xm:f>
            <x14:dxf>
              <font>
                <color rgb="FF006100"/>
              </font>
              <fill>
                <patternFill>
                  <bgColor rgb="FFC6EFCE"/>
                </patternFill>
              </fill>
            </x14:dxf>
          </x14:cfRule>
          <xm:sqref>V45</xm:sqref>
        </x14:conditionalFormatting>
        <x14:conditionalFormatting xmlns:xm="http://schemas.microsoft.com/office/excel/2006/main">
          <x14:cfRule type="cellIs" priority="163" operator="equal" id="{FAD5E0FD-B112-416B-ACA2-73A1C47AC271}">
            <xm:f>'\\storage_Admin\CentrosLocalesMovilidad\2019\POA\SEPTIEMBRE\5. USME\[FRL05.xlsx]LD'!#REF!</xm:f>
            <x14:dxf>
              <font>
                <color rgb="FF9C6500"/>
              </font>
              <fill>
                <patternFill>
                  <bgColor rgb="FFFFEB9C"/>
                </patternFill>
              </fill>
            </x14:dxf>
          </x14:cfRule>
          <x14:cfRule type="cellIs" priority="164" operator="equal" id="{8FB4D9A2-77D5-40CD-83BB-B7EEF74D3D1B}">
            <xm:f>'\\storage_Admin\CentrosLocalesMovilidad\2019\POA\SEPTIEMBRE\5. USME\[FRL05.xlsx]LD'!#REF!</xm:f>
            <x14:dxf>
              <font>
                <color rgb="FF9C0006"/>
              </font>
              <fill>
                <patternFill>
                  <bgColor rgb="FFFFC7CE"/>
                </patternFill>
              </fill>
            </x14:dxf>
          </x14:cfRule>
          <x14:cfRule type="cellIs" priority="165" operator="equal" id="{593943FD-3DE2-4A78-AF8C-5EFFE9875703}">
            <xm:f>'\\storage_Admin\CentrosLocalesMovilidad\2019\POA\SEPTIEMBRE\5. USME\[FRL05.xlsx]LD'!#REF!</xm:f>
            <x14:dxf>
              <font>
                <color rgb="FF006100"/>
              </font>
              <fill>
                <patternFill>
                  <bgColor rgb="FFC6EFCE"/>
                </patternFill>
              </fill>
            </x14:dxf>
          </x14:cfRule>
          <xm:sqref>V44</xm:sqref>
        </x14:conditionalFormatting>
        <x14:conditionalFormatting xmlns:xm="http://schemas.microsoft.com/office/excel/2006/main">
          <x14:cfRule type="cellIs" priority="157" operator="equal" id="{D6FF0F94-C73B-49B0-A69F-6C70EBDDF3EC}">
            <xm:f>'\\storage_Admin\CentrosLocalesMovilidad\2019\POA\SEPTIEMBRE\5. USME\[FRL05.xlsx]LD'!#REF!</xm:f>
            <x14:dxf>
              <font>
                <color rgb="FF9C6500"/>
              </font>
              <fill>
                <patternFill>
                  <bgColor rgb="FFFFEB9C"/>
                </patternFill>
              </fill>
            </x14:dxf>
          </x14:cfRule>
          <x14:cfRule type="cellIs" priority="158" operator="equal" id="{C8F6AEEC-E7EC-4C57-835D-9E8EA9796B33}">
            <xm:f>'\\storage_Admin\CentrosLocalesMovilidad\2019\POA\SEPTIEMBRE\5. USME\[FRL05.xlsx]LD'!#REF!</xm:f>
            <x14:dxf>
              <font>
                <color rgb="FF9C0006"/>
              </font>
              <fill>
                <patternFill>
                  <bgColor rgb="FFFFC7CE"/>
                </patternFill>
              </fill>
            </x14:dxf>
          </x14:cfRule>
          <x14:cfRule type="cellIs" priority="159" operator="equal" id="{DB598438-6534-4BCA-8488-30D0D0CFEA55}">
            <xm:f>'\\storage_Admin\CentrosLocalesMovilidad\2019\POA\SEPTIEMBRE\5. USME\[FRL05.xlsx]LD'!#REF!</xm:f>
            <x14:dxf>
              <font>
                <color rgb="FF006100"/>
              </font>
              <fill>
                <patternFill>
                  <bgColor rgb="FFC6EFCE"/>
                </patternFill>
              </fill>
            </x14:dxf>
          </x14:cfRule>
          <xm:sqref>V43</xm:sqref>
        </x14:conditionalFormatting>
        <x14:conditionalFormatting xmlns:xm="http://schemas.microsoft.com/office/excel/2006/main">
          <x14:cfRule type="cellIs" priority="151" operator="equal" id="{D8D56163-5FCE-4613-8E1A-68A177C45236}">
            <xm:f>'\\storage_Admin\CentrosLocalesMovilidad\2019\POA\SEPTIEMBRE\5. USME\[FRL05.xlsx]LD'!#REF!</xm:f>
            <x14:dxf>
              <font>
                <color rgb="FF9C6500"/>
              </font>
              <fill>
                <patternFill>
                  <bgColor rgb="FFFFEB9C"/>
                </patternFill>
              </fill>
            </x14:dxf>
          </x14:cfRule>
          <x14:cfRule type="cellIs" priority="152" operator="equal" id="{52EAA7E1-F86C-4846-8699-4AE576FA6012}">
            <xm:f>'\\storage_Admin\CentrosLocalesMovilidad\2019\POA\SEPTIEMBRE\5. USME\[FRL05.xlsx]LD'!#REF!</xm:f>
            <x14:dxf>
              <font>
                <color rgb="FF9C0006"/>
              </font>
              <fill>
                <patternFill>
                  <bgColor rgb="FFFFC7CE"/>
                </patternFill>
              </fill>
            </x14:dxf>
          </x14:cfRule>
          <x14:cfRule type="cellIs" priority="153" operator="equal" id="{57239D05-F901-47A2-9421-B599B4BDBE04}">
            <xm:f>'\\storage_Admin\CentrosLocalesMovilidad\2019\POA\SEPTIEMBRE\5. USME\[FRL05.xlsx]LD'!#REF!</xm:f>
            <x14:dxf>
              <font>
                <color rgb="FF006100"/>
              </font>
              <fill>
                <patternFill>
                  <bgColor rgb="FFC6EFCE"/>
                </patternFill>
              </fill>
            </x14:dxf>
          </x14:cfRule>
          <xm:sqref>V42</xm:sqref>
        </x14:conditionalFormatting>
        <x14:conditionalFormatting xmlns:xm="http://schemas.microsoft.com/office/excel/2006/main">
          <x14:cfRule type="cellIs" priority="145" operator="equal" id="{A0B64EFE-6623-4F8E-AC26-211468832BC3}">
            <xm:f>'\\storage_Admin\CentrosLocalesMovilidad\2019\POA\SEPTIEMBRE\5. USME\[FRL05.xlsx]LD'!#REF!</xm:f>
            <x14:dxf>
              <font>
                <color rgb="FF9C6500"/>
              </font>
              <fill>
                <patternFill>
                  <bgColor rgb="FFFFEB9C"/>
                </patternFill>
              </fill>
            </x14:dxf>
          </x14:cfRule>
          <x14:cfRule type="cellIs" priority="146" operator="equal" id="{DFC84FD8-052D-4B10-A178-A4CB156AAA0B}">
            <xm:f>'\\storage_Admin\CentrosLocalesMovilidad\2019\POA\SEPTIEMBRE\5. USME\[FRL05.xlsx]LD'!#REF!</xm:f>
            <x14:dxf>
              <font>
                <color rgb="FF9C0006"/>
              </font>
              <fill>
                <patternFill>
                  <bgColor rgb="FFFFC7CE"/>
                </patternFill>
              </fill>
            </x14:dxf>
          </x14:cfRule>
          <x14:cfRule type="cellIs" priority="147" operator="equal" id="{E9646C91-35CA-4BE5-810B-F8BCDC45D5F6}">
            <xm:f>'\\storage_Admin\CentrosLocalesMovilidad\2019\POA\SEPTIEMBRE\5. USME\[FRL05.xlsx]LD'!#REF!</xm:f>
            <x14:dxf>
              <font>
                <color rgb="FF006100"/>
              </font>
              <fill>
                <patternFill>
                  <bgColor rgb="FFC6EFCE"/>
                </patternFill>
              </fill>
            </x14:dxf>
          </x14:cfRule>
          <xm:sqref>V41</xm:sqref>
        </x14:conditionalFormatting>
        <x14:conditionalFormatting xmlns:xm="http://schemas.microsoft.com/office/excel/2006/main">
          <x14:cfRule type="cellIs" priority="139" operator="equal" id="{CC230DD6-CDF1-402A-8D0E-95ECE31A198B}">
            <xm:f>'\\storage_Admin\CentrosLocalesMovilidad\2019\POA\SEPTIEMBRE\5. USME\[FRL05.xlsx]LD'!#REF!</xm:f>
            <x14:dxf>
              <font>
                <color rgb="FF9C6500"/>
              </font>
              <fill>
                <patternFill>
                  <bgColor rgb="FFFFEB9C"/>
                </patternFill>
              </fill>
            </x14:dxf>
          </x14:cfRule>
          <x14:cfRule type="cellIs" priority="140" operator="equal" id="{1824D92E-91C8-445F-AB28-E2371879A9C1}">
            <xm:f>'\\storage_Admin\CentrosLocalesMovilidad\2019\POA\SEPTIEMBRE\5. USME\[FRL05.xlsx]LD'!#REF!</xm:f>
            <x14:dxf>
              <font>
                <color rgb="FF9C0006"/>
              </font>
              <fill>
                <patternFill>
                  <bgColor rgb="FFFFC7CE"/>
                </patternFill>
              </fill>
            </x14:dxf>
          </x14:cfRule>
          <x14:cfRule type="cellIs" priority="141" operator="equal" id="{466FA674-7C4D-44FC-AB54-B189CE4D2875}">
            <xm:f>'\\storage_Admin\CentrosLocalesMovilidad\2019\POA\SEPTIEMBRE\5. USME\[FRL05.xlsx]LD'!#REF!</xm:f>
            <x14:dxf>
              <font>
                <color rgb="FF006100"/>
              </font>
              <fill>
                <patternFill>
                  <bgColor rgb="FFC6EFCE"/>
                </patternFill>
              </fill>
            </x14:dxf>
          </x14:cfRule>
          <xm:sqref>V40</xm:sqref>
        </x14:conditionalFormatting>
        <x14:conditionalFormatting xmlns:xm="http://schemas.microsoft.com/office/excel/2006/main">
          <x14:cfRule type="cellIs" priority="133" operator="equal" id="{7BFD89F5-FB76-4DA6-ADB9-253F921D7DBD}">
            <xm:f>'\\storage_Admin\CentrosLocalesMovilidad\2019\POA\SEPTIEMBRE\5. USME\[FRL05.xlsx]LD'!#REF!</xm:f>
            <x14:dxf>
              <font>
                <color rgb="FF9C6500"/>
              </font>
              <fill>
                <patternFill>
                  <bgColor rgb="FFFFEB9C"/>
                </patternFill>
              </fill>
            </x14:dxf>
          </x14:cfRule>
          <x14:cfRule type="cellIs" priority="134" operator="equal" id="{C5FE9892-E488-467B-B3FD-03EAE444C4B9}">
            <xm:f>'\\storage_Admin\CentrosLocalesMovilidad\2019\POA\SEPTIEMBRE\5. USME\[FRL05.xlsx]LD'!#REF!</xm:f>
            <x14:dxf>
              <font>
                <color rgb="FF9C0006"/>
              </font>
              <fill>
                <patternFill>
                  <bgColor rgb="FFFFC7CE"/>
                </patternFill>
              </fill>
            </x14:dxf>
          </x14:cfRule>
          <x14:cfRule type="cellIs" priority="135" operator="equal" id="{7E8B547E-DA73-4041-A66F-60A6449A45F2}">
            <xm:f>'\\storage_Admin\CentrosLocalesMovilidad\2019\POA\SEPTIEMBRE\5. USME\[FRL05.xlsx]LD'!#REF!</xm:f>
            <x14:dxf>
              <font>
                <color rgb="FF006100"/>
              </font>
              <fill>
                <patternFill>
                  <bgColor rgb="FFC6EFCE"/>
                </patternFill>
              </fill>
            </x14:dxf>
          </x14:cfRule>
          <xm:sqref>V39</xm:sqref>
        </x14:conditionalFormatting>
        <x14:conditionalFormatting xmlns:xm="http://schemas.microsoft.com/office/excel/2006/main">
          <x14:cfRule type="cellIs" priority="127" operator="equal" id="{540238F7-F348-4A87-8DED-7C4E4009594F}">
            <xm:f>'\\storage_Admin\CentrosLocalesMovilidad\2019\POA\SEPTIEMBRE\5. USME\[FRL05.xlsx]LD'!#REF!</xm:f>
            <x14:dxf>
              <font>
                <color rgb="FF9C6500"/>
              </font>
              <fill>
                <patternFill>
                  <bgColor rgb="FFFFEB9C"/>
                </patternFill>
              </fill>
            </x14:dxf>
          </x14:cfRule>
          <x14:cfRule type="cellIs" priority="128" operator="equal" id="{51AE51E9-267C-433B-B953-EAB15653BFC9}">
            <xm:f>'\\storage_Admin\CentrosLocalesMovilidad\2019\POA\SEPTIEMBRE\5. USME\[FRL05.xlsx]LD'!#REF!</xm:f>
            <x14:dxf>
              <font>
                <color rgb="FF9C0006"/>
              </font>
              <fill>
                <patternFill>
                  <bgColor rgb="FFFFC7CE"/>
                </patternFill>
              </fill>
            </x14:dxf>
          </x14:cfRule>
          <x14:cfRule type="cellIs" priority="129" operator="equal" id="{EC2141EB-665B-4AE1-BAC5-6507549ABF18}">
            <xm:f>'\\storage_Admin\CentrosLocalesMovilidad\2019\POA\SEPTIEMBRE\5. USME\[FRL05.xlsx]LD'!#REF!</xm:f>
            <x14:dxf>
              <font>
                <color rgb="FF006100"/>
              </font>
              <fill>
                <patternFill>
                  <bgColor rgb="FFC6EFCE"/>
                </patternFill>
              </fill>
            </x14:dxf>
          </x14:cfRule>
          <xm:sqref>V38</xm:sqref>
        </x14:conditionalFormatting>
        <x14:conditionalFormatting xmlns:xm="http://schemas.microsoft.com/office/excel/2006/main">
          <x14:cfRule type="cellIs" priority="121" operator="equal" id="{B01FF06D-C248-4DD4-A225-88FA13F7A61A}">
            <xm:f>'\\storage_Admin\CentrosLocalesMovilidad\2019\POA\SEPTIEMBRE\5. USME\[FRL05.xlsx]LD'!#REF!</xm:f>
            <x14:dxf>
              <font>
                <color rgb="FF9C6500"/>
              </font>
              <fill>
                <patternFill>
                  <bgColor rgb="FFFFEB9C"/>
                </patternFill>
              </fill>
            </x14:dxf>
          </x14:cfRule>
          <x14:cfRule type="cellIs" priority="122" operator="equal" id="{5DC9BF2A-9874-4FEA-B123-F9D4B6D1B2F0}">
            <xm:f>'\\storage_Admin\CentrosLocalesMovilidad\2019\POA\SEPTIEMBRE\5. USME\[FRL05.xlsx]LD'!#REF!</xm:f>
            <x14:dxf>
              <font>
                <color rgb="FF9C0006"/>
              </font>
              <fill>
                <patternFill>
                  <bgColor rgb="FFFFC7CE"/>
                </patternFill>
              </fill>
            </x14:dxf>
          </x14:cfRule>
          <x14:cfRule type="cellIs" priority="123" operator="equal" id="{BBBAEDE3-6728-43A7-9CF0-75ECD21C23E6}">
            <xm:f>'\\storage_Admin\CentrosLocalesMovilidad\2019\POA\SEPTIEMBRE\5. USME\[FRL05.xlsx]LD'!#REF!</xm:f>
            <x14:dxf>
              <font>
                <color rgb="FF006100"/>
              </font>
              <fill>
                <patternFill>
                  <bgColor rgb="FFC6EFCE"/>
                </patternFill>
              </fill>
            </x14:dxf>
          </x14:cfRule>
          <xm:sqref>V37</xm:sqref>
        </x14:conditionalFormatting>
        <x14:conditionalFormatting xmlns:xm="http://schemas.microsoft.com/office/excel/2006/main">
          <x14:cfRule type="cellIs" priority="115" operator="equal" id="{07664F22-C69E-45C8-80D5-0FB05FB2BBDB}">
            <xm:f>'\\storage_Admin\CentrosLocalesMovilidad\2019\POA\SEPTIEMBRE\5. USME\[FRL05.xlsx]LD'!#REF!</xm:f>
            <x14:dxf>
              <font>
                <color rgb="FF9C6500"/>
              </font>
              <fill>
                <patternFill>
                  <bgColor rgb="FFFFEB9C"/>
                </patternFill>
              </fill>
            </x14:dxf>
          </x14:cfRule>
          <x14:cfRule type="cellIs" priority="116" operator="equal" id="{BECF11D2-C515-4C32-B2A4-801133F74155}">
            <xm:f>'\\storage_Admin\CentrosLocalesMovilidad\2019\POA\SEPTIEMBRE\5. USME\[FRL05.xlsx]LD'!#REF!</xm:f>
            <x14:dxf>
              <font>
                <color rgb="FF9C0006"/>
              </font>
              <fill>
                <patternFill>
                  <bgColor rgb="FFFFC7CE"/>
                </patternFill>
              </fill>
            </x14:dxf>
          </x14:cfRule>
          <x14:cfRule type="cellIs" priority="117" operator="equal" id="{1018D977-E52D-43F8-A376-8945B1951608}">
            <xm:f>'\\storage_Admin\CentrosLocalesMovilidad\2019\POA\SEPTIEMBRE\5. USME\[FRL05.xlsx]LD'!#REF!</xm:f>
            <x14:dxf>
              <font>
                <color rgb="FF006100"/>
              </font>
              <fill>
                <patternFill>
                  <bgColor rgb="FFC6EFCE"/>
                </patternFill>
              </fill>
            </x14:dxf>
          </x14:cfRule>
          <xm:sqref>V36</xm:sqref>
        </x14:conditionalFormatting>
        <x14:conditionalFormatting xmlns:xm="http://schemas.microsoft.com/office/excel/2006/main">
          <x14:cfRule type="cellIs" priority="109" operator="equal" id="{43AECE8C-83AA-4A15-8347-0359FD520343}">
            <xm:f>'\\storage_Admin\CentrosLocalesMovilidad\2019\POA\SEPTIEMBRE\5. USME\[FRL05.xlsx]LD'!#REF!</xm:f>
            <x14:dxf>
              <font>
                <color rgb="FF9C6500"/>
              </font>
              <fill>
                <patternFill>
                  <bgColor rgb="FFFFEB9C"/>
                </patternFill>
              </fill>
            </x14:dxf>
          </x14:cfRule>
          <x14:cfRule type="cellIs" priority="110" operator="equal" id="{EB9E789A-2B02-4D39-A118-D0CE6DB96905}">
            <xm:f>'\\storage_Admin\CentrosLocalesMovilidad\2019\POA\SEPTIEMBRE\5. USME\[FRL05.xlsx]LD'!#REF!</xm:f>
            <x14:dxf>
              <font>
                <color rgb="FF9C0006"/>
              </font>
              <fill>
                <patternFill>
                  <bgColor rgb="FFFFC7CE"/>
                </patternFill>
              </fill>
            </x14:dxf>
          </x14:cfRule>
          <x14:cfRule type="cellIs" priority="111" operator="equal" id="{A9750085-DD8E-40D5-B4B2-D828A18A7467}">
            <xm:f>'\\storage_Admin\CentrosLocalesMovilidad\2019\POA\SEPTIEMBRE\5. USME\[FRL05.xlsx]LD'!#REF!</xm:f>
            <x14:dxf>
              <font>
                <color rgb="FF006100"/>
              </font>
              <fill>
                <patternFill>
                  <bgColor rgb="FFC6EFCE"/>
                </patternFill>
              </fill>
            </x14:dxf>
          </x14:cfRule>
          <xm:sqref>V35</xm:sqref>
        </x14:conditionalFormatting>
        <x14:conditionalFormatting xmlns:xm="http://schemas.microsoft.com/office/excel/2006/main">
          <x14:cfRule type="cellIs" priority="103" operator="equal" id="{5EFD1A49-6D55-4F54-875B-068E99184B77}">
            <xm:f>'\\storage_Admin\CentrosLocalesMovilidad\2019\POA\SEPTIEMBRE\5. USME\[FRL05.xlsx]LD'!#REF!</xm:f>
            <x14:dxf>
              <font>
                <color rgb="FF9C6500"/>
              </font>
              <fill>
                <patternFill>
                  <bgColor rgb="FFFFEB9C"/>
                </patternFill>
              </fill>
            </x14:dxf>
          </x14:cfRule>
          <x14:cfRule type="cellIs" priority="104" operator="equal" id="{39E6793B-6365-40E8-8DE6-45C83F089F00}">
            <xm:f>'\\storage_Admin\CentrosLocalesMovilidad\2019\POA\SEPTIEMBRE\5. USME\[FRL05.xlsx]LD'!#REF!</xm:f>
            <x14:dxf>
              <font>
                <color rgb="FF9C0006"/>
              </font>
              <fill>
                <patternFill>
                  <bgColor rgb="FFFFC7CE"/>
                </patternFill>
              </fill>
            </x14:dxf>
          </x14:cfRule>
          <x14:cfRule type="cellIs" priority="105" operator="equal" id="{175829F5-794C-43A7-A589-78A58D0455EA}">
            <xm:f>'\\storage_Admin\CentrosLocalesMovilidad\2019\POA\SEPTIEMBRE\5. USME\[FRL05.xlsx]LD'!#REF!</xm:f>
            <x14:dxf>
              <font>
                <color rgb="FF006100"/>
              </font>
              <fill>
                <patternFill>
                  <bgColor rgb="FFC6EFCE"/>
                </patternFill>
              </fill>
            </x14:dxf>
          </x14:cfRule>
          <xm:sqref>V34</xm:sqref>
        </x14:conditionalFormatting>
        <x14:conditionalFormatting xmlns:xm="http://schemas.microsoft.com/office/excel/2006/main">
          <x14:cfRule type="cellIs" priority="97" operator="equal" id="{F3375F96-BFB8-42BC-B8D9-778C18D1FE45}">
            <xm:f>'\\storage_Admin\CentrosLocalesMovilidad\2019\POA\SEPTIEMBRE\5. USME\[FRL05.xlsx]LD'!#REF!</xm:f>
            <x14:dxf>
              <font>
                <color rgb="FF9C6500"/>
              </font>
              <fill>
                <patternFill>
                  <bgColor rgb="FFFFEB9C"/>
                </patternFill>
              </fill>
            </x14:dxf>
          </x14:cfRule>
          <x14:cfRule type="cellIs" priority="98" operator="equal" id="{B3FE140A-788A-4053-83CE-9862EBFE7C7D}">
            <xm:f>'\\storage_Admin\CentrosLocalesMovilidad\2019\POA\SEPTIEMBRE\5. USME\[FRL05.xlsx]LD'!#REF!</xm:f>
            <x14:dxf>
              <font>
                <color rgb="FF9C0006"/>
              </font>
              <fill>
                <patternFill>
                  <bgColor rgb="FFFFC7CE"/>
                </patternFill>
              </fill>
            </x14:dxf>
          </x14:cfRule>
          <x14:cfRule type="cellIs" priority="99" operator="equal" id="{E5D0FCDC-0910-47E7-98E6-8A25EB087050}">
            <xm:f>'\\storage_Admin\CentrosLocalesMovilidad\2019\POA\SEPTIEMBRE\5. USME\[FRL05.xlsx]LD'!#REF!</xm:f>
            <x14:dxf>
              <font>
                <color rgb="FF006100"/>
              </font>
              <fill>
                <patternFill>
                  <bgColor rgb="FFC6EFCE"/>
                </patternFill>
              </fill>
            </x14:dxf>
          </x14:cfRule>
          <xm:sqref>V33</xm:sqref>
        </x14:conditionalFormatting>
        <x14:conditionalFormatting xmlns:xm="http://schemas.microsoft.com/office/excel/2006/main">
          <x14:cfRule type="cellIs" priority="91" operator="equal" id="{26EAB28A-6CD4-44F3-8E38-6BD65098923E}">
            <xm:f>'\\storage_Admin\CentrosLocalesMovilidad\2019\POA\SEPTIEMBRE\5. USME\[FRL05.xlsx]LD'!#REF!</xm:f>
            <x14:dxf>
              <font>
                <color rgb="FF9C6500"/>
              </font>
              <fill>
                <patternFill>
                  <bgColor rgb="FFFFEB9C"/>
                </patternFill>
              </fill>
            </x14:dxf>
          </x14:cfRule>
          <x14:cfRule type="cellIs" priority="92" operator="equal" id="{00B70C3A-4993-4231-B711-402A17204920}">
            <xm:f>'\\storage_Admin\CentrosLocalesMovilidad\2019\POA\SEPTIEMBRE\5. USME\[FRL05.xlsx]LD'!#REF!</xm:f>
            <x14:dxf>
              <font>
                <color rgb="FF9C0006"/>
              </font>
              <fill>
                <patternFill>
                  <bgColor rgb="FFFFC7CE"/>
                </patternFill>
              </fill>
            </x14:dxf>
          </x14:cfRule>
          <x14:cfRule type="cellIs" priority="93" operator="equal" id="{969AC77B-E773-407E-A039-FDCCADD45838}">
            <xm:f>'\\storage_Admin\CentrosLocalesMovilidad\2019\POA\SEPTIEMBRE\5. USME\[FRL05.xlsx]LD'!#REF!</xm:f>
            <x14:dxf>
              <font>
                <color rgb="FF006100"/>
              </font>
              <fill>
                <patternFill>
                  <bgColor rgb="FFC6EFCE"/>
                </patternFill>
              </fill>
            </x14:dxf>
          </x14:cfRule>
          <xm:sqref>V32</xm:sqref>
        </x14:conditionalFormatting>
        <x14:conditionalFormatting xmlns:xm="http://schemas.microsoft.com/office/excel/2006/main">
          <x14:cfRule type="cellIs" priority="85" operator="equal" id="{3351C8BA-C4AC-49DA-B46B-B9B473EEE3FA}">
            <xm:f>'\\storage_Admin\CentrosLocalesMovilidad\2019\POA\SEPTIEMBRE\5. USME\[FRL05.xlsx]LD'!#REF!</xm:f>
            <x14:dxf>
              <font>
                <color rgb="FF9C6500"/>
              </font>
              <fill>
                <patternFill>
                  <bgColor rgb="FFFFEB9C"/>
                </patternFill>
              </fill>
            </x14:dxf>
          </x14:cfRule>
          <x14:cfRule type="cellIs" priority="86" operator="equal" id="{0F832D68-9748-48B6-8DEA-B37AD28B74FF}">
            <xm:f>'\\storage_Admin\CentrosLocalesMovilidad\2019\POA\SEPTIEMBRE\5. USME\[FRL05.xlsx]LD'!#REF!</xm:f>
            <x14:dxf>
              <font>
                <color rgb="FF9C0006"/>
              </font>
              <fill>
                <patternFill>
                  <bgColor rgb="FFFFC7CE"/>
                </patternFill>
              </fill>
            </x14:dxf>
          </x14:cfRule>
          <x14:cfRule type="cellIs" priority="87" operator="equal" id="{57D335D1-8788-4471-A99A-A3F384647CE6}">
            <xm:f>'\\storage_Admin\CentrosLocalesMovilidad\2019\POA\SEPTIEMBRE\5. USME\[FRL05.xlsx]LD'!#REF!</xm:f>
            <x14:dxf>
              <font>
                <color rgb="FF006100"/>
              </font>
              <fill>
                <patternFill>
                  <bgColor rgb="FFC6EFCE"/>
                </patternFill>
              </fill>
            </x14:dxf>
          </x14:cfRule>
          <xm:sqref>V31</xm:sqref>
        </x14:conditionalFormatting>
        <x14:conditionalFormatting xmlns:xm="http://schemas.microsoft.com/office/excel/2006/main">
          <x14:cfRule type="cellIs" priority="79" operator="equal" id="{302BC8F1-179B-448C-B6FF-E5ED911843BC}">
            <xm:f>'\\storage_Admin\CentrosLocalesMovilidad\2019\POA\SEPTIEMBRE\5. USME\[FRL05.xlsx]LD'!#REF!</xm:f>
            <x14:dxf>
              <font>
                <color rgb="FF9C6500"/>
              </font>
              <fill>
                <patternFill>
                  <bgColor rgb="FFFFEB9C"/>
                </patternFill>
              </fill>
            </x14:dxf>
          </x14:cfRule>
          <x14:cfRule type="cellIs" priority="80" operator="equal" id="{F37F5610-D6D5-4C33-B04D-6EB729880B05}">
            <xm:f>'\\storage_Admin\CentrosLocalesMovilidad\2019\POA\SEPTIEMBRE\5. USME\[FRL05.xlsx]LD'!#REF!</xm:f>
            <x14:dxf>
              <font>
                <color rgb="FF9C0006"/>
              </font>
              <fill>
                <patternFill>
                  <bgColor rgb="FFFFC7CE"/>
                </patternFill>
              </fill>
            </x14:dxf>
          </x14:cfRule>
          <x14:cfRule type="cellIs" priority="81" operator="equal" id="{92D746E2-8F42-47F3-AEA4-90AB18915944}">
            <xm:f>'\\storage_Admin\CentrosLocalesMovilidad\2019\POA\SEPTIEMBRE\5. USME\[FRL05.xlsx]LD'!#REF!</xm:f>
            <x14:dxf>
              <font>
                <color rgb="FF006100"/>
              </font>
              <fill>
                <patternFill>
                  <bgColor rgb="FFC6EFCE"/>
                </patternFill>
              </fill>
            </x14:dxf>
          </x14:cfRule>
          <xm:sqref>V30</xm:sqref>
        </x14:conditionalFormatting>
        <x14:conditionalFormatting xmlns:xm="http://schemas.microsoft.com/office/excel/2006/main">
          <x14:cfRule type="cellIs" priority="73" operator="equal" id="{B4C032EB-477E-41B5-B7B2-2F1CB7B75FAD}">
            <xm:f>'\\storage_Admin\CentrosLocalesMovilidad\2019\POA\SEPTIEMBRE\5. USME\[FRL05.xlsx]LD'!#REF!</xm:f>
            <x14:dxf>
              <font>
                <color rgb="FF9C6500"/>
              </font>
              <fill>
                <patternFill>
                  <bgColor rgb="FFFFEB9C"/>
                </patternFill>
              </fill>
            </x14:dxf>
          </x14:cfRule>
          <x14:cfRule type="cellIs" priority="74" operator="equal" id="{B763A046-377E-4102-B881-498E4678819C}">
            <xm:f>'\\storage_Admin\CentrosLocalesMovilidad\2019\POA\SEPTIEMBRE\5. USME\[FRL05.xlsx]LD'!#REF!</xm:f>
            <x14:dxf>
              <font>
                <color rgb="FF9C0006"/>
              </font>
              <fill>
                <patternFill>
                  <bgColor rgb="FFFFC7CE"/>
                </patternFill>
              </fill>
            </x14:dxf>
          </x14:cfRule>
          <x14:cfRule type="cellIs" priority="75" operator="equal" id="{0FEE4ABC-FEEC-4750-B397-AC7BCD936E8A}">
            <xm:f>'\\storage_Admin\CentrosLocalesMovilidad\2019\POA\SEPTIEMBRE\5. USME\[FRL05.xlsx]LD'!#REF!</xm:f>
            <x14:dxf>
              <font>
                <color rgb="FF006100"/>
              </font>
              <fill>
                <patternFill>
                  <bgColor rgb="FFC6EFCE"/>
                </patternFill>
              </fill>
            </x14:dxf>
          </x14:cfRule>
          <xm:sqref>V29</xm:sqref>
        </x14:conditionalFormatting>
        <x14:conditionalFormatting xmlns:xm="http://schemas.microsoft.com/office/excel/2006/main">
          <x14:cfRule type="cellIs" priority="67" operator="equal" id="{0E8DCEA1-1EFD-4FAC-AF83-C1DA6D10344E}">
            <xm:f>'\\storage_Admin\CentrosLocalesMovilidad\2019\POA\SEPTIEMBRE\5. USME\[FRL05.xlsx]LD'!#REF!</xm:f>
            <x14:dxf>
              <font>
                <color rgb="FF9C6500"/>
              </font>
              <fill>
                <patternFill>
                  <bgColor rgb="FFFFEB9C"/>
                </patternFill>
              </fill>
            </x14:dxf>
          </x14:cfRule>
          <x14:cfRule type="cellIs" priority="68" operator="equal" id="{0DE24081-8819-46A9-BC0A-52BEA65AE1F8}">
            <xm:f>'\\storage_Admin\CentrosLocalesMovilidad\2019\POA\SEPTIEMBRE\5. USME\[FRL05.xlsx]LD'!#REF!</xm:f>
            <x14:dxf>
              <font>
                <color rgb="FF9C0006"/>
              </font>
              <fill>
                <patternFill>
                  <bgColor rgb="FFFFC7CE"/>
                </patternFill>
              </fill>
            </x14:dxf>
          </x14:cfRule>
          <x14:cfRule type="cellIs" priority="69" operator="equal" id="{B84C61A6-9647-431A-B6C2-4BB48E042D77}">
            <xm:f>'\\storage_Admin\CentrosLocalesMovilidad\2019\POA\SEPTIEMBRE\5. USME\[FRL05.xlsx]LD'!#REF!</xm:f>
            <x14:dxf>
              <font>
                <color rgb="FF006100"/>
              </font>
              <fill>
                <patternFill>
                  <bgColor rgb="FFC6EFCE"/>
                </patternFill>
              </fill>
            </x14:dxf>
          </x14:cfRule>
          <xm:sqref>V28</xm:sqref>
        </x14:conditionalFormatting>
        <x14:conditionalFormatting xmlns:xm="http://schemas.microsoft.com/office/excel/2006/main">
          <x14:cfRule type="cellIs" priority="61" operator="equal" id="{B061CF8C-9173-4137-9BAB-F0A9DF5D8565}">
            <xm:f>'\\storage_Admin\CentrosLocalesMovilidad\2019\POA\SEPTIEMBRE\5. USME\[FRL05.xlsx]LD'!#REF!</xm:f>
            <x14:dxf>
              <font>
                <color rgb="FF9C6500"/>
              </font>
              <fill>
                <patternFill>
                  <bgColor rgb="FFFFEB9C"/>
                </patternFill>
              </fill>
            </x14:dxf>
          </x14:cfRule>
          <x14:cfRule type="cellIs" priority="62" operator="equal" id="{E3696D2E-B4CC-4545-9421-D459B4436D25}">
            <xm:f>'\\storage_Admin\CentrosLocalesMovilidad\2019\POA\SEPTIEMBRE\5. USME\[FRL05.xlsx]LD'!#REF!</xm:f>
            <x14:dxf>
              <font>
                <color rgb="FF9C0006"/>
              </font>
              <fill>
                <patternFill>
                  <bgColor rgb="FFFFC7CE"/>
                </patternFill>
              </fill>
            </x14:dxf>
          </x14:cfRule>
          <x14:cfRule type="cellIs" priority="63" operator="equal" id="{0A493089-FDBE-4670-86D8-DD847FC00DF3}">
            <xm:f>'\\storage_Admin\CentrosLocalesMovilidad\2019\POA\SEPTIEMBRE\5. USME\[FRL05.xlsx]LD'!#REF!</xm:f>
            <x14:dxf>
              <font>
                <color rgb="FF006100"/>
              </font>
              <fill>
                <patternFill>
                  <bgColor rgb="FFC6EFCE"/>
                </patternFill>
              </fill>
            </x14:dxf>
          </x14:cfRule>
          <xm:sqref>V27</xm:sqref>
        </x14:conditionalFormatting>
        <x14:conditionalFormatting xmlns:xm="http://schemas.microsoft.com/office/excel/2006/main">
          <x14:cfRule type="cellIs" priority="55" operator="equal" id="{7923D49B-79BE-45EF-912D-D75B813B40FA}">
            <xm:f>'\\storage_Admin\CentrosLocalesMovilidad\2019\POA\SEPTIEMBRE\5. USME\[FRL05.xlsx]LD'!#REF!</xm:f>
            <x14:dxf>
              <font>
                <color rgb="FF9C6500"/>
              </font>
              <fill>
                <patternFill>
                  <bgColor rgb="FFFFEB9C"/>
                </patternFill>
              </fill>
            </x14:dxf>
          </x14:cfRule>
          <x14:cfRule type="cellIs" priority="56" operator="equal" id="{D717425F-566B-4F38-84F0-CB45E866349A}">
            <xm:f>'\\storage_Admin\CentrosLocalesMovilidad\2019\POA\SEPTIEMBRE\5. USME\[FRL05.xlsx]LD'!#REF!</xm:f>
            <x14:dxf>
              <font>
                <color rgb="FF9C0006"/>
              </font>
              <fill>
                <patternFill>
                  <bgColor rgb="FFFFC7CE"/>
                </patternFill>
              </fill>
            </x14:dxf>
          </x14:cfRule>
          <x14:cfRule type="cellIs" priority="57" operator="equal" id="{E5BEEFE0-6BAC-40AE-BCF0-2548F93FDD28}">
            <xm:f>'\\storage_Admin\CentrosLocalesMovilidad\2019\POA\SEPTIEMBRE\5. USME\[FRL05.xlsx]LD'!#REF!</xm:f>
            <x14:dxf>
              <font>
                <color rgb="FF006100"/>
              </font>
              <fill>
                <patternFill>
                  <bgColor rgb="FFC6EFCE"/>
                </patternFill>
              </fill>
            </x14:dxf>
          </x14:cfRule>
          <xm:sqref>V26</xm:sqref>
        </x14:conditionalFormatting>
        <x14:conditionalFormatting xmlns:xm="http://schemas.microsoft.com/office/excel/2006/main">
          <x14:cfRule type="cellIs" priority="49" operator="equal" id="{92652225-5440-462A-B995-8531825C884F}">
            <xm:f>'\\storage_Admin\CentrosLocalesMovilidad\2019\POA\SEPTIEMBRE\5. USME\[FRL05.xlsx]LD'!#REF!</xm:f>
            <x14:dxf>
              <font>
                <color rgb="FF9C6500"/>
              </font>
              <fill>
                <patternFill>
                  <bgColor rgb="FFFFEB9C"/>
                </patternFill>
              </fill>
            </x14:dxf>
          </x14:cfRule>
          <x14:cfRule type="cellIs" priority="50" operator="equal" id="{5245CCD6-B70F-4444-9605-03A60ADDCA38}">
            <xm:f>'\\storage_Admin\CentrosLocalesMovilidad\2019\POA\SEPTIEMBRE\5. USME\[FRL05.xlsx]LD'!#REF!</xm:f>
            <x14:dxf>
              <font>
                <color rgb="FF9C0006"/>
              </font>
              <fill>
                <patternFill>
                  <bgColor rgb="FFFFC7CE"/>
                </patternFill>
              </fill>
            </x14:dxf>
          </x14:cfRule>
          <x14:cfRule type="cellIs" priority="51" operator="equal" id="{C318B901-DD3A-4C45-A763-75472B6B8A5F}">
            <xm:f>'\\storage_Admin\CentrosLocalesMovilidad\2019\POA\SEPTIEMBRE\5. USME\[FRL05.xlsx]LD'!#REF!</xm:f>
            <x14:dxf>
              <font>
                <color rgb="FF006100"/>
              </font>
              <fill>
                <patternFill>
                  <bgColor rgb="FFC6EFCE"/>
                </patternFill>
              </fill>
            </x14:dxf>
          </x14:cfRule>
          <xm:sqref>V25</xm:sqref>
        </x14:conditionalFormatting>
        <x14:conditionalFormatting xmlns:xm="http://schemas.microsoft.com/office/excel/2006/main">
          <x14:cfRule type="cellIs" priority="43" operator="equal" id="{2F1D5E5E-BE4E-4AB6-833B-F0EF7599B405}">
            <xm:f>'\\storage_Admin\CentrosLocalesMovilidad\2019\POA\SEPTIEMBRE\5. USME\[FRL05.xlsx]LD'!#REF!</xm:f>
            <x14:dxf>
              <font>
                <color rgb="FF9C6500"/>
              </font>
              <fill>
                <patternFill>
                  <bgColor rgb="FFFFEB9C"/>
                </patternFill>
              </fill>
            </x14:dxf>
          </x14:cfRule>
          <x14:cfRule type="cellIs" priority="44" operator="equal" id="{83B82704-E21E-4F59-8F3B-6CC3714AFACB}">
            <xm:f>'\\storage_Admin\CentrosLocalesMovilidad\2019\POA\SEPTIEMBRE\5. USME\[FRL05.xlsx]LD'!#REF!</xm:f>
            <x14:dxf>
              <font>
                <color rgb="FF9C0006"/>
              </font>
              <fill>
                <patternFill>
                  <bgColor rgb="FFFFC7CE"/>
                </patternFill>
              </fill>
            </x14:dxf>
          </x14:cfRule>
          <x14:cfRule type="cellIs" priority="45" operator="equal" id="{E75C670C-E119-49A9-A57C-C76E7489B205}">
            <xm:f>'\\storage_Admin\CentrosLocalesMovilidad\2019\POA\SEPTIEMBRE\5. USME\[FRL05.xlsx]LD'!#REF!</xm:f>
            <x14:dxf>
              <font>
                <color rgb="FF006100"/>
              </font>
              <fill>
                <patternFill>
                  <bgColor rgb="FFC6EFCE"/>
                </patternFill>
              </fill>
            </x14:dxf>
          </x14:cfRule>
          <xm:sqref>V24</xm:sqref>
        </x14:conditionalFormatting>
        <x14:conditionalFormatting xmlns:xm="http://schemas.microsoft.com/office/excel/2006/main">
          <x14:cfRule type="cellIs" priority="37" operator="equal" id="{BD481944-64EF-4320-B902-EC52E70E9D2C}">
            <xm:f>'\\storage_Admin\CentrosLocalesMovilidad\2019\POA\SEPTIEMBRE\5. USME\[FRL05.xlsx]LD'!#REF!</xm:f>
            <x14:dxf>
              <font>
                <color rgb="FF9C6500"/>
              </font>
              <fill>
                <patternFill>
                  <bgColor rgb="FFFFEB9C"/>
                </patternFill>
              </fill>
            </x14:dxf>
          </x14:cfRule>
          <x14:cfRule type="cellIs" priority="38" operator="equal" id="{CDC14B9D-AB87-42F9-8778-5FFDBE729A90}">
            <xm:f>'\\storage_Admin\CentrosLocalesMovilidad\2019\POA\SEPTIEMBRE\5. USME\[FRL05.xlsx]LD'!#REF!</xm:f>
            <x14:dxf>
              <font>
                <color rgb="FF9C0006"/>
              </font>
              <fill>
                <patternFill>
                  <bgColor rgb="FFFFC7CE"/>
                </patternFill>
              </fill>
            </x14:dxf>
          </x14:cfRule>
          <x14:cfRule type="cellIs" priority="39" operator="equal" id="{6468BAA7-EF85-4201-B795-1FF71B09E0C5}">
            <xm:f>'\\storage_Admin\CentrosLocalesMovilidad\2019\POA\SEPTIEMBRE\5. USME\[FRL05.xlsx]LD'!#REF!</xm:f>
            <x14:dxf>
              <font>
                <color rgb="FF006100"/>
              </font>
              <fill>
                <patternFill>
                  <bgColor rgb="FFC6EFCE"/>
                </patternFill>
              </fill>
            </x14:dxf>
          </x14:cfRule>
          <xm:sqref>V23</xm:sqref>
        </x14:conditionalFormatting>
        <x14:conditionalFormatting xmlns:xm="http://schemas.microsoft.com/office/excel/2006/main">
          <x14:cfRule type="cellIs" priority="31" operator="equal" id="{C015EFC2-4CE2-4C38-BF21-4EC6B6752F6A}">
            <xm:f>'\\storage_Admin\CentrosLocalesMovilidad\2019\POA\SEPTIEMBRE\5. USME\[FRL05.xlsx]LD'!#REF!</xm:f>
            <x14:dxf>
              <font>
                <color rgb="FF9C6500"/>
              </font>
              <fill>
                <patternFill>
                  <bgColor rgb="FFFFEB9C"/>
                </patternFill>
              </fill>
            </x14:dxf>
          </x14:cfRule>
          <x14:cfRule type="cellIs" priority="32" operator="equal" id="{E70BBA01-37F4-42FE-89A8-D6C0BECE008D}">
            <xm:f>'\\storage_Admin\CentrosLocalesMovilidad\2019\POA\SEPTIEMBRE\5. USME\[FRL05.xlsx]LD'!#REF!</xm:f>
            <x14:dxf>
              <font>
                <color rgb="FF9C0006"/>
              </font>
              <fill>
                <patternFill>
                  <bgColor rgb="FFFFC7CE"/>
                </patternFill>
              </fill>
            </x14:dxf>
          </x14:cfRule>
          <x14:cfRule type="cellIs" priority="33" operator="equal" id="{64BA638D-3865-40F8-ADD5-009CEF2D9EAC}">
            <xm:f>'\\storage_Admin\CentrosLocalesMovilidad\2019\POA\SEPTIEMBRE\5. USME\[FRL05.xlsx]LD'!#REF!</xm:f>
            <x14:dxf>
              <font>
                <color rgb="FF006100"/>
              </font>
              <fill>
                <patternFill>
                  <bgColor rgb="FFC6EFCE"/>
                </patternFill>
              </fill>
            </x14:dxf>
          </x14:cfRule>
          <xm:sqref>V22</xm:sqref>
        </x14:conditionalFormatting>
        <x14:conditionalFormatting xmlns:xm="http://schemas.microsoft.com/office/excel/2006/main">
          <x14:cfRule type="cellIs" priority="25" operator="equal" id="{D668DF8D-67B6-4F5E-8021-3BB8288606E4}">
            <xm:f>'\\storage_Admin\CentrosLocalesMovilidad\2019\POA\SEPTIEMBRE\5. USME\[FRL05.xlsx]LD'!#REF!</xm:f>
            <x14:dxf>
              <font>
                <color rgb="FF9C6500"/>
              </font>
              <fill>
                <patternFill>
                  <bgColor rgb="FFFFEB9C"/>
                </patternFill>
              </fill>
            </x14:dxf>
          </x14:cfRule>
          <x14:cfRule type="cellIs" priority="26" operator="equal" id="{1CF64AB0-D9B2-458A-BB77-1477FB995ACB}">
            <xm:f>'\\storage_Admin\CentrosLocalesMovilidad\2019\POA\SEPTIEMBRE\5. USME\[FRL05.xlsx]LD'!#REF!</xm:f>
            <x14:dxf>
              <font>
                <color rgb="FF9C0006"/>
              </font>
              <fill>
                <patternFill>
                  <bgColor rgb="FFFFC7CE"/>
                </patternFill>
              </fill>
            </x14:dxf>
          </x14:cfRule>
          <x14:cfRule type="cellIs" priority="27" operator="equal" id="{205D3EFE-F701-40B0-82F3-2E7A29E601F2}">
            <xm:f>'\\storage_Admin\CentrosLocalesMovilidad\2019\POA\SEPTIEMBRE\5. USME\[FRL05.xlsx]LD'!#REF!</xm:f>
            <x14:dxf>
              <font>
                <color rgb="FF006100"/>
              </font>
              <fill>
                <patternFill>
                  <bgColor rgb="FFC6EFCE"/>
                </patternFill>
              </fill>
            </x14:dxf>
          </x14:cfRule>
          <xm:sqref>V21</xm:sqref>
        </x14:conditionalFormatting>
        <x14:conditionalFormatting xmlns:xm="http://schemas.microsoft.com/office/excel/2006/main">
          <x14:cfRule type="cellIs" priority="19" operator="equal" id="{BA984047-AD18-44E0-868C-2672C41A6A60}">
            <xm:f>'\\storage_Admin\CentrosLocalesMovilidad\2019\POA\SEPTIEMBRE\5. USME\[FRL05.xlsx]LD'!#REF!</xm:f>
            <x14:dxf>
              <font>
                <color rgb="FF9C6500"/>
              </font>
              <fill>
                <patternFill>
                  <bgColor rgb="FFFFEB9C"/>
                </patternFill>
              </fill>
            </x14:dxf>
          </x14:cfRule>
          <x14:cfRule type="cellIs" priority="20" operator="equal" id="{815472D4-B2A7-43B9-94E6-AB844EE70AE3}">
            <xm:f>'\\storage_Admin\CentrosLocalesMovilidad\2019\POA\SEPTIEMBRE\5. USME\[FRL05.xlsx]LD'!#REF!</xm:f>
            <x14:dxf>
              <font>
                <color rgb="FF9C0006"/>
              </font>
              <fill>
                <patternFill>
                  <bgColor rgb="FFFFC7CE"/>
                </patternFill>
              </fill>
            </x14:dxf>
          </x14:cfRule>
          <x14:cfRule type="cellIs" priority="21" operator="equal" id="{60B12F1A-7717-47AB-8D97-25BDC11A4E83}">
            <xm:f>'\\storage_Admin\CentrosLocalesMovilidad\2019\POA\SEPTIEMBRE\5. USME\[FRL05.xlsx]LD'!#REF!</xm:f>
            <x14:dxf>
              <font>
                <color rgb="FF006100"/>
              </font>
              <fill>
                <patternFill>
                  <bgColor rgb="FFC6EFCE"/>
                </patternFill>
              </fill>
            </x14:dxf>
          </x14:cfRule>
          <xm:sqref>V20</xm:sqref>
        </x14:conditionalFormatting>
        <x14:conditionalFormatting xmlns:xm="http://schemas.microsoft.com/office/excel/2006/main">
          <x14:cfRule type="cellIs" priority="13" operator="equal" id="{87830BB4-8DC2-4BF5-A8B2-BCEE4ABA10BA}">
            <xm:f>'\\storage_Admin\CentrosLocalesMovilidad\2019\POA\SEPTIEMBRE\5. USME\[FRL05.xlsx]LD'!#REF!</xm:f>
            <x14:dxf>
              <font>
                <color rgb="FF9C6500"/>
              </font>
              <fill>
                <patternFill>
                  <bgColor rgb="FFFFEB9C"/>
                </patternFill>
              </fill>
            </x14:dxf>
          </x14:cfRule>
          <x14:cfRule type="cellIs" priority="14" operator="equal" id="{F5361A86-5F78-4B78-AC7A-BF7ADD2BD76F}">
            <xm:f>'\\storage_Admin\CentrosLocalesMovilidad\2019\POA\SEPTIEMBRE\5. USME\[FRL05.xlsx]LD'!#REF!</xm:f>
            <x14:dxf>
              <font>
                <color rgb="FF9C0006"/>
              </font>
              <fill>
                <patternFill>
                  <bgColor rgb="FFFFC7CE"/>
                </patternFill>
              </fill>
            </x14:dxf>
          </x14:cfRule>
          <x14:cfRule type="cellIs" priority="15" operator="equal" id="{FE62F285-285C-41E6-8D40-9612D6D75392}">
            <xm:f>'\\storage_Admin\CentrosLocalesMovilidad\2019\POA\SEPTIEMBRE\5. USME\[FRL05.xlsx]LD'!#REF!</xm:f>
            <x14:dxf>
              <font>
                <color rgb="FF006100"/>
              </font>
              <fill>
                <patternFill>
                  <bgColor rgb="FFC6EFCE"/>
                </patternFill>
              </fill>
            </x14:dxf>
          </x14:cfRule>
          <xm:sqref>V19</xm:sqref>
        </x14:conditionalFormatting>
        <x14:conditionalFormatting xmlns:xm="http://schemas.microsoft.com/office/excel/2006/main">
          <x14:cfRule type="cellIs" priority="7" operator="equal" id="{3418B5D4-C78C-4432-8D0A-3DF1058BE1CF}">
            <xm:f>'\\storage_Admin\CentrosLocalesMovilidad\2019\POA\SEPTIEMBRE\5. USME\[FRL05.xlsx]LD'!#REF!</xm:f>
            <x14:dxf>
              <font>
                <color rgb="FF9C6500"/>
              </font>
              <fill>
                <patternFill>
                  <bgColor rgb="FFFFEB9C"/>
                </patternFill>
              </fill>
            </x14:dxf>
          </x14:cfRule>
          <x14:cfRule type="cellIs" priority="8" operator="equal" id="{62BC60BA-94BF-4E60-96A4-D767B882F63A}">
            <xm:f>'\\storage_Admin\CentrosLocalesMovilidad\2019\POA\SEPTIEMBRE\5. USME\[FRL05.xlsx]LD'!#REF!</xm:f>
            <x14:dxf>
              <font>
                <color rgb="FF9C0006"/>
              </font>
              <fill>
                <patternFill>
                  <bgColor rgb="FFFFC7CE"/>
                </patternFill>
              </fill>
            </x14:dxf>
          </x14:cfRule>
          <x14:cfRule type="cellIs" priority="9" operator="equal" id="{0985B11C-9110-4B62-B3CF-D6DC227C0928}">
            <xm:f>'\\storage_Admin\CentrosLocalesMovilidad\2019\POA\SEPTIEMBRE\5. USME\[FRL05.xlsx]LD'!#REF!</xm:f>
            <x14:dxf>
              <font>
                <color rgb="FF006100"/>
              </font>
              <fill>
                <patternFill>
                  <bgColor rgb="FFC6EFCE"/>
                </patternFill>
              </fill>
            </x14:dxf>
          </x14:cfRule>
          <xm:sqref>V18</xm:sqref>
        </x14:conditionalFormatting>
        <x14:conditionalFormatting xmlns:xm="http://schemas.microsoft.com/office/excel/2006/main">
          <x14:cfRule type="cellIs" priority="1" operator="equal" id="{A96F9CA3-BAC6-4041-B124-F5F66B487200}">
            <xm:f>'\\storage_Admin\CentrosLocalesMovilidad\2019\POA\SEPTIEMBRE\5. USME\[FRL05.xlsx]LD'!#REF!</xm:f>
            <x14:dxf>
              <font>
                <color rgb="FF9C6500"/>
              </font>
              <fill>
                <patternFill>
                  <bgColor rgb="FFFFEB9C"/>
                </patternFill>
              </fill>
            </x14:dxf>
          </x14:cfRule>
          <x14:cfRule type="cellIs" priority="2" operator="equal" id="{1FBACF94-06F2-4370-9D79-D8BAAEFF8792}">
            <xm:f>'\\storage_Admin\CentrosLocalesMovilidad\2019\POA\SEPTIEMBRE\5. USME\[FRL05.xlsx]LD'!#REF!</xm:f>
            <x14:dxf>
              <font>
                <color rgb="FF9C0006"/>
              </font>
              <fill>
                <patternFill>
                  <bgColor rgb="FFFFC7CE"/>
                </patternFill>
              </fill>
            </x14:dxf>
          </x14:cfRule>
          <x14:cfRule type="cellIs" priority="3" operator="equal" id="{98915F99-D037-47EA-B23D-E50827160C1F}">
            <xm:f>'\\storage_Admin\CentrosLocalesMovilidad\2019\POA\SEPTIEMBRE\5. USME\[FRL05.xlsx]LD'!#REF!</xm:f>
            <x14:dxf>
              <font>
                <color rgb="FF006100"/>
              </font>
              <fill>
                <patternFill>
                  <bgColor rgb="FFC6EFCE"/>
                </patternFill>
              </fill>
            </x14:dxf>
          </x14:cfRule>
          <xm:sqref>V49</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I82:I203</xm:sqref>
        </x14:dataValidation>
        <x14:dataValidation type="list" allowBlank="1" showInputMessage="1" showErrorMessage="1">
          <x14:formula1>
            <xm:f>'C:\Users\Lenovo\Documents\procedimiento de participacion\[PM06-PR04-F02.xlsx]LD'!#REF!</xm:f>
          </x14:formula1>
          <xm:sqref>J82:N203 U82:U203 F82:F203 Y82:Y203</xm:sqref>
        </x14:dataValidation>
        <x14:dataValidation type="list" allowBlank="1" showInputMessage="1" showErrorMessage="1">
          <x14:formula1>
            <xm:f>'\\storage_Admin\CentrosLocalesMovilidad\2019\POA\SEPTIEMBRE\5. USME\[FRL05.xlsx]LD'!#REF!</xm:f>
          </x14:formula1>
          <xm:sqref>M6:M81</xm:sqref>
        </x14:dataValidation>
        <x14:dataValidation type="list" allowBlank="1" showInputMessage="1" showErrorMessage="1">
          <x14:formula1>
            <xm:f>'\\storage_Admin\CentrosLocalesMovilidad\2019\POA\SEPTIEMBRE\5. USME\[FRL05.xlsx]LD'!#REF!</xm:f>
          </x14:formula1>
          <xm:sqref>F6:F81</xm:sqref>
        </x14:dataValidation>
        <x14:dataValidation type="list" allowBlank="1" showInputMessage="1" showErrorMessage="1">
          <x14:formula1>
            <xm:f>'\\storage_Admin\CentrosLocalesMovilidad\2019\POA\SEPTIEMBRE\5. USME\[FRL05.xlsx]LD'!#REF!</xm:f>
          </x14:formula1>
          <xm:sqref>L6:L81</xm:sqref>
        </x14:dataValidation>
        <x14:dataValidation type="list" allowBlank="1" showInputMessage="1" showErrorMessage="1">
          <x14:formula1>
            <xm:f>'\\storage_Admin\CentrosLocalesMovilidad\2019\POA\SEPTIEMBRE\5. USME\[FRL05.xlsx]LD'!#REF!</xm:f>
          </x14:formula1>
          <xm:sqref>Z6:Z81</xm:sqref>
        </x14:dataValidation>
        <x14:dataValidation type="list" allowBlank="1" showInputMessage="1" showErrorMessage="1">
          <x14:formula1>
            <xm:f>'\\storage_Admin\CentrosLocalesMovilidad\2019\POA\SEPTIEMBRE\5. USME\[FRL05.xlsx]LD'!#REF!</xm:f>
          </x14:formula1>
          <xm:sqref>O6 N7:O81</xm:sqref>
        </x14:dataValidation>
        <x14:dataValidation type="list" allowBlank="1" showInputMessage="1" showErrorMessage="1">
          <x14:formula1>
            <xm:f>'\\storage_Admin\CentrosLocalesMovilidad\2019\POA\SEPTIEMBRE\5. USME\[FRL05.xlsx]LD'!#REF!</xm:f>
          </x14:formula1>
          <xm:sqref>K6:K81</xm:sqref>
        </x14:dataValidation>
        <x14:dataValidation type="list" allowBlank="1" showInputMessage="1" showErrorMessage="1">
          <x14:formula1>
            <xm:f>'\\storage_Admin\CentrosLocalesMovilidad\2019\POA\SEPTIEMBRE\5. USME\[FRL05.xlsx]LD'!#REF!</xm:f>
          </x14:formula1>
          <xm:sqref>J6:J81</xm:sqref>
        </x14:dataValidation>
        <x14:dataValidation type="list" allowBlank="1" showInputMessage="1" showErrorMessage="1">
          <x14:formula1>
            <xm:f>'\\storage_Admin\CentrosLocalesMovilidad\2019\POA\SEPTIEMBRE\5. USME\[FRL05.xlsx]LD'!#REF!</xm:f>
          </x14:formula1>
          <xm:sqref>V6:V81</xm:sqref>
        </x14:dataValidation>
        <x14:dataValidation type="list" allowBlank="1" showInputMessage="1" showErrorMessage="1">
          <x14:formula1>
            <xm:f>'\\storage_Admin\CentrosLocalesMovilidad\2019\POA\SEPTIEMBRE\5. USME\[FRL05.xlsx]LD'!#REF!</xm:f>
          </x14:formula1>
          <xm:sqref>I6:I81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U1" workbookViewId="0">
      <selection activeCell="AE6" sqref="AE6"/>
    </sheetView>
  </sheetViews>
  <sheetFormatPr baseColWidth="10" defaultRowHeight="15"/>
  <cols>
    <col min="1" max="1" width="0" hidden="1" customWidth="1"/>
    <col min="2" max="2" width="8.28515625" hidden="1" customWidth="1"/>
    <col min="29" max="29" width="23.7109375" customWidth="1"/>
    <col min="30" max="30" width="22.42578125" customWidth="1"/>
    <col min="31" max="31"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78"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191.25">
      <c r="A6" s="39" t="str">
        <f>+CONCATENATE(LEFT(K6,2)," ",LEFT(L6,2))</f>
        <v>1. J.</v>
      </c>
      <c r="B6" s="39" t="str">
        <f>IF(R6&lt;&gt;"",CONCATENATE(DAY(R6),".",MONTH(R6)),"")</f>
        <v>3.9</v>
      </c>
      <c r="C6" s="1">
        <v>82</v>
      </c>
      <c r="D6" s="46">
        <v>43710</v>
      </c>
      <c r="E6" s="1" t="s">
        <v>797</v>
      </c>
      <c r="F6" s="1" t="s">
        <v>295</v>
      </c>
      <c r="G6" s="1" t="s">
        <v>298</v>
      </c>
      <c r="H6" s="1" t="s">
        <v>79</v>
      </c>
      <c r="I6" s="1" t="s">
        <v>75</v>
      </c>
      <c r="J6" s="1" t="s">
        <v>87</v>
      </c>
      <c r="K6" s="1" t="s">
        <v>105</v>
      </c>
      <c r="L6" s="1" t="s">
        <v>217</v>
      </c>
      <c r="M6" s="1" t="s">
        <v>798</v>
      </c>
      <c r="N6" s="1" t="s">
        <v>83</v>
      </c>
      <c r="O6" s="1" t="s">
        <v>117</v>
      </c>
      <c r="P6" s="1" t="s">
        <v>799</v>
      </c>
      <c r="Q6" s="47">
        <v>43710</v>
      </c>
      <c r="R6" s="46">
        <v>43711</v>
      </c>
      <c r="S6" s="46">
        <v>43711</v>
      </c>
      <c r="T6" s="48">
        <v>1</v>
      </c>
      <c r="U6" s="49">
        <v>1</v>
      </c>
      <c r="V6" s="50" t="s">
        <v>84</v>
      </c>
      <c r="W6" s="1" t="s">
        <v>241</v>
      </c>
      <c r="X6" s="1" t="s">
        <v>800</v>
      </c>
      <c r="Y6" s="1" t="s">
        <v>801</v>
      </c>
      <c r="Z6" s="1" t="s">
        <v>121</v>
      </c>
      <c r="AA6" s="1" t="s">
        <v>802</v>
      </c>
      <c r="AB6" s="1" t="s">
        <v>803</v>
      </c>
    </row>
    <row r="7" spans="1:28" ht="135">
      <c r="A7" s="39" t="str">
        <f t="shared" ref="A7:A70" si="0">+CONCATENATE(LEFT(K7,2)," ",LEFT(L7,2))</f>
        <v>1. I.</v>
      </c>
      <c r="B7" s="39" t="str">
        <f t="shared" ref="B7:B70" si="1">IF(R7&lt;&gt;"",CONCATENATE(DAY(R7),".",MONTH(R7)),"")</f>
        <v>2.9</v>
      </c>
      <c r="C7" s="1">
        <v>83</v>
      </c>
      <c r="D7" s="46">
        <v>43710</v>
      </c>
      <c r="E7" s="1" t="s">
        <v>804</v>
      </c>
      <c r="F7" s="1" t="s">
        <v>295</v>
      </c>
      <c r="G7" s="1" t="s">
        <v>298</v>
      </c>
      <c r="H7" s="1">
        <v>20</v>
      </c>
      <c r="I7" s="1" t="s">
        <v>181</v>
      </c>
      <c r="J7" s="1" t="s">
        <v>87</v>
      </c>
      <c r="K7" s="1" t="s">
        <v>88</v>
      </c>
      <c r="L7" s="1" t="s">
        <v>279</v>
      </c>
      <c r="M7" s="1"/>
      <c r="N7" s="1" t="s">
        <v>117</v>
      </c>
      <c r="O7" s="1" t="s">
        <v>117</v>
      </c>
      <c r="P7" s="1" t="s">
        <v>79</v>
      </c>
      <c r="Q7" s="47">
        <v>43710</v>
      </c>
      <c r="R7" s="46">
        <v>43710</v>
      </c>
      <c r="S7" s="46">
        <v>43710</v>
      </c>
      <c r="T7" s="48">
        <v>0</v>
      </c>
      <c r="U7" s="49">
        <v>0</v>
      </c>
      <c r="V7" s="50" t="s">
        <v>84</v>
      </c>
      <c r="W7" s="1" t="s">
        <v>241</v>
      </c>
      <c r="X7" s="1" t="s">
        <v>800</v>
      </c>
      <c r="Y7" s="1" t="s">
        <v>805</v>
      </c>
      <c r="Z7" s="1" t="s">
        <v>121</v>
      </c>
      <c r="AA7" s="1" t="s">
        <v>806</v>
      </c>
      <c r="AB7" s="1" t="s">
        <v>803</v>
      </c>
    </row>
    <row r="8" spans="1:28" ht="67.5">
      <c r="A8" s="39" t="str">
        <f t="shared" si="0"/>
        <v>4. J.</v>
      </c>
      <c r="B8" s="39" t="str">
        <f t="shared" si="1"/>
        <v>3.9</v>
      </c>
      <c r="C8" s="1">
        <v>84</v>
      </c>
      <c r="D8" s="46">
        <v>43711</v>
      </c>
      <c r="E8" s="1" t="s">
        <v>300</v>
      </c>
      <c r="F8" s="1" t="s">
        <v>295</v>
      </c>
      <c r="G8" s="1" t="s">
        <v>807</v>
      </c>
      <c r="H8" s="1" t="s">
        <v>79</v>
      </c>
      <c r="I8" s="1" t="s">
        <v>75</v>
      </c>
      <c r="J8" s="1" t="s">
        <v>115</v>
      </c>
      <c r="K8" s="1" t="s">
        <v>116</v>
      </c>
      <c r="L8" s="1" t="s">
        <v>217</v>
      </c>
      <c r="M8" s="1"/>
      <c r="N8" s="1" t="s">
        <v>117</v>
      </c>
      <c r="O8" s="1" t="s">
        <v>117</v>
      </c>
      <c r="P8" s="1" t="s">
        <v>79</v>
      </c>
      <c r="Q8" s="47">
        <v>43711</v>
      </c>
      <c r="R8" s="46">
        <v>43711</v>
      </c>
      <c r="S8" s="46">
        <v>43711</v>
      </c>
      <c r="T8" s="48">
        <v>0</v>
      </c>
      <c r="U8" s="49">
        <v>0</v>
      </c>
      <c r="V8" s="50" t="s">
        <v>84</v>
      </c>
      <c r="W8" s="1" t="s">
        <v>241</v>
      </c>
      <c r="X8" s="1" t="s">
        <v>800</v>
      </c>
      <c r="Y8" s="1" t="s">
        <v>808</v>
      </c>
      <c r="Z8" s="1" t="s">
        <v>121</v>
      </c>
      <c r="AA8" s="1" t="s">
        <v>809</v>
      </c>
      <c r="AB8" s="1" t="s">
        <v>803</v>
      </c>
    </row>
    <row r="9" spans="1:28" ht="56.25">
      <c r="A9" s="39" t="str">
        <f t="shared" si="0"/>
        <v>2. J.</v>
      </c>
      <c r="B9" s="39" t="str">
        <f t="shared" si="1"/>
        <v>3.9</v>
      </c>
      <c r="C9" s="1">
        <v>85</v>
      </c>
      <c r="D9" s="46">
        <v>43711</v>
      </c>
      <c r="E9" s="1" t="s">
        <v>300</v>
      </c>
      <c r="F9" s="1" t="s">
        <v>295</v>
      </c>
      <c r="G9" s="1" t="s">
        <v>807</v>
      </c>
      <c r="H9" s="1">
        <v>1</v>
      </c>
      <c r="I9" s="1" t="s">
        <v>75</v>
      </c>
      <c r="J9" s="1" t="s">
        <v>76</v>
      </c>
      <c r="K9" s="1" t="s">
        <v>77</v>
      </c>
      <c r="L9" s="1" t="s">
        <v>217</v>
      </c>
      <c r="M9" s="1"/>
      <c r="N9" s="1" t="s">
        <v>117</v>
      </c>
      <c r="O9" s="1" t="s">
        <v>117</v>
      </c>
      <c r="P9" s="1" t="s">
        <v>79</v>
      </c>
      <c r="Q9" s="47">
        <v>43711</v>
      </c>
      <c r="R9" s="46">
        <v>43711</v>
      </c>
      <c r="S9" s="46">
        <v>43711</v>
      </c>
      <c r="T9" s="48">
        <v>0</v>
      </c>
      <c r="U9" s="49">
        <v>0</v>
      </c>
      <c r="V9" s="50" t="s">
        <v>84</v>
      </c>
      <c r="W9" s="1" t="s">
        <v>241</v>
      </c>
      <c r="X9" s="1" t="s">
        <v>810</v>
      </c>
      <c r="Y9" s="1" t="s">
        <v>811</v>
      </c>
      <c r="Z9" s="1" t="s">
        <v>121</v>
      </c>
      <c r="AA9" s="1" t="s">
        <v>812</v>
      </c>
      <c r="AB9" s="1" t="s">
        <v>813</v>
      </c>
    </row>
    <row r="10" spans="1:28" ht="78.75">
      <c r="A10" s="39" t="str">
        <f t="shared" si="0"/>
        <v>5. I.</v>
      </c>
      <c r="B10" s="39" t="str">
        <f t="shared" si="1"/>
        <v>4.9</v>
      </c>
      <c r="C10" s="1">
        <v>86</v>
      </c>
      <c r="D10" s="46">
        <v>43712</v>
      </c>
      <c r="E10" s="1" t="s">
        <v>814</v>
      </c>
      <c r="F10" s="1" t="s">
        <v>295</v>
      </c>
      <c r="G10" s="1" t="s">
        <v>302</v>
      </c>
      <c r="H10" s="1">
        <v>1</v>
      </c>
      <c r="I10" s="1" t="s">
        <v>75</v>
      </c>
      <c r="J10" s="1" t="s">
        <v>174</v>
      </c>
      <c r="K10" s="1" t="s">
        <v>175</v>
      </c>
      <c r="L10" s="1" t="s">
        <v>279</v>
      </c>
      <c r="M10" s="1"/>
      <c r="N10" s="1" t="s">
        <v>117</v>
      </c>
      <c r="O10" s="1" t="s">
        <v>117</v>
      </c>
      <c r="P10" s="1" t="s">
        <v>79</v>
      </c>
      <c r="Q10" s="47">
        <v>43712</v>
      </c>
      <c r="R10" s="46">
        <v>43712</v>
      </c>
      <c r="S10" s="46">
        <v>43712</v>
      </c>
      <c r="T10" s="48">
        <v>0</v>
      </c>
      <c r="U10" s="49">
        <v>0</v>
      </c>
      <c r="V10" s="50" t="s">
        <v>84</v>
      </c>
      <c r="W10" s="1" t="s">
        <v>241</v>
      </c>
      <c r="X10" s="1" t="s">
        <v>815</v>
      </c>
      <c r="Y10" s="1" t="s">
        <v>816</v>
      </c>
      <c r="Z10" s="1" t="s">
        <v>121</v>
      </c>
      <c r="AA10" s="1" t="s">
        <v>817</v>
      </c>
      <c r="AB10" s="1" t="s">
        <v>803</v>
      </c>
    </row>
    <row r="11" spans="1:28" ht="67.5">
      <c r="A11" s="39" t="str">
        <f t="shared" si="0"/>
        <v>1. F.</v>
      </c>
      <c r="B11" s="39" t="str">
        <f t="shared" si="1"/>
        <v>4.9</v>
      </c>
      <c r="C11" s="1">
        <v>87</v>
      </c>
      <c r="D11" s="46">
        <v>43712</v>
      </c>
      <c r="E11" s="1" t="s">
        <v>818</v>
      </c>
      <c r="F11" s="1" t="s">
        <v>295</v>
      </c>
      <c r="G11" s="1" t="s">
        <v>302</v>
      </c>
      <c r="H11" s="1" t="s">
        <v>79</v>
      </c>
      <c r="I11" s="1" t="s">
        <v>75</v>
      </c>
      <c r="J11" s="1" t="s">
        <v>87</v>
      </c>
      <c r="K11" s="1" t="s">
        <v>88</v>
      </c>
      <c r="L11" s="1" t="s">
        <v>222</v>
      </c>
      <c r="M11" s="1"/>
      <c r="N11" s="1" t="s">
        <v>117</v>
      </c>
      <c r="O11" s="1" t="s">
        <v>117</v>
      </c>
      <c r="P11" s="63" t="s">
        <v>79</v>
      </c>
      <c r="Q11" s="47">
        <v>43712</v>
      </c>
      <c r="R11" s="46">
        <v>43712</v>
      </c>
      <c r="S11" s="46">
        <v>43712</v>
      </c>
      <c r="T11" s="48">
        <v>0</v>
      </c>
      <c r="U11" s="49">
        <v>0</v>
      </c>
      <c r="V11" s="50" t="s">
        <v>84</v>
      </c>
      <c r="W11" s="1" t="s">
        <v>241</v>
      </c>
      <c r="X11" s="1" t="s">
        <v>819</v>
      </c>
      <c r="Y11" s="1" t="s">
        <v>820</v>
      </c>
      <c r="Z11" s="1" t="s">
        <v>121</v>
      </c>
      <c r="AA11" s="1" t="s">
        <v>821</v>
      </c>
      <c r="AB11" s="1" t="s">
        <v>803</v>
      </c>
    </row>
    <row r="12" spans="1:28" ht="45">
      <c r="A12" s="39" t="str">
        <f t="shared" si="0"/>
        <v>1. I.</v>
      </c>
      <c r="B12" s="39" t="str">
        <f t="shared" si="1"/>
        <v>4.9</v>
      </c>
      <c r="C12" s="1">
        <v>88</v>
      </c>
      <c r="D12" s="46">
        <v>43712</v>
      </c>
      <c r="E12" s="1" t="s">
        <v>822</v>
      </c>
      <c r="F12" s="1" t="s">
        <v>294</v>
      </c>
      <c r="G12" s="1" t="s">
        <v>297</v>
      </c>
      <c r="H12" s="1">
        <v>1</v>
      </c>
      <c r="I12" s="1" t="s">
        <v>75</v>
      </c>
      <c r="J12" s="1" t="s">
        <v>87</v>
      </c>
      <c r="K12" s="1" t="s">
        <v>88</v>
      </c>
      <c r="L12" s="1" t="s">
        <v>279</v>
      </c>
      <c r="M12" s="1"/>
      <c r="N12" s="1" t="s">
        <v>117</v>
      </c>
      <c r="O12" s="1" t="s">
        <v>83</v>
      </c>
      <c r="P12" s="1" t="s">
        <v>79</v>
      </c>
      <c r="Q12" s="47">
        <v>43712</v>
      </c>
      <c r="R12" s="46">
        <v>43712</v>
      </c>
      <c r="S12" s="46">
        <v>43712</v>
      </c>
      <c r="T12" s="48">
        <v>0</v>
      </c>
      <c r="U12" s="49">
        <v>0</v>
      </c>
      <c r="V12" s="50" t="s">
        <v>84</v>
      </c>
      <c r="W12" s="1" t="s">
        <v>241</v>
      </c>
      <c r="X12" s="1" t="s">
        <v>823</v>
      </c>
      <c r="Y12" s="63" t="s">
        <v>824</v>
      </c>
      <c r="Z12" s="1" t="s">
        <v>121</v>
      </c>
      <c r="AA12" s="1" t="s">
        <v>825</v>
      </c>
      <c r="AB12" s="1" t="s">
        <v>826</v>
      </c>
    </row>
    <row r="13" spans="1:28" ht="45">
      <c r="A13" s="39" t="str">
        <f t="shared" si="0"/>
        <v>1. E.</v>
      </c>
      <c r="B13" s="39" t="str">
        <f t="shared" si="1"/>
        <v>4.9</v>
      </c>
      <c r="C13" s="1">
        <v>89</v>
      </c>
      <c r="D13" s="46">
        <v>43712</v>
      </c>
      <c r="E13" s="1" t="s">
        <v>822</v>
      </c>
      <c r="F13" s="1" t="s">
        <v>294</v>
      </c>
      <c r="G13" s="1" t="s">
        <v>297</v>
      </c>
      <c r="H13" s="1">
        <v>6</v>
      </c>
      <c r="I13" s="1" t="s">
        <v>75</v>
      </c>
      <c r="J13" s="1" t="s">
        <v>87</v>
      </c>
      <c r="K13" s="1" t="s">
        <v>88</v>
      </c>
      <c r="L13" s="1" t="s">
        <v>216</v>
      </c>
      <c r="M13" s="1"/>
      <c r="N13" s="1" t="s">
        <v>117</v>
      </c>
      <c r="O13" s="1" t="s">
        <v>117</v>
      </c>
      <c r="P13" s="1" t="s">
        <v>79</v>
      </c>
      <c r="Q13" s="47">
        <v>43712</v>
      </c>
      <c r="R13" s="46">
        <v>43712</v>
      </c>
      <c r="S13" s="46">
        <v>43712</v>
      </c>
      <c r="T13" s="48">
        <v>0</v>
      </c>
      <c r="U13" s="49">
        <v>0</v>
      </c>
      <c r="V13" s="50" t="s">
        <v>84</v>
      </c>
      <c r="W13" s="1" t="s">
        <v>241</v>
      </c>
      <c r="X13" s="1" t="s">
        <v>823</v>
      </c>
      <c r="Y13" s="63" t="s">
        <v>824</v>
      </c>
      <c r="Z13" s="1" t="s">
        <v>121</v>
      </c>
      <c r="AA13" s="1" t="s">
        <v>825</v>
      </c>
      <c r="AB13" s="1" t="s">
        <v>826</v>
      </c>
    </row>
    <row r="14" spans="1:28" ht="67.5">
      <c r="A14" s="39" t="str">
        <f t="shared" si="0"/>
        <v>3. J.</v>
      </c>
      <c r="B14" s="39" t="str">
        <f t="shared" si="1"/>
        <v>5.9</v>
      </c>
      <c r="C14" s="1">
        <v>90</v>
      </c>
      <c r="D14" s="46">
        <v>43713</v>
      </c>
      <c r="E14" s="63" t="s">
        <v>827</v>
      </c>
      <c r="F14" s="1" t="s">
        <v>86</v>
      </c>
      <c r="G14" s="1" t="s">
        <v>828</v>
      </c>
      <c r="H14" s="1" t="s">
        <v>79</v>
      </c>
      <c r="I14" s="1" t="s">
        <v>75</v>
      </c>
      <c r="J14" s="1" t="s">
        <v>183</v>
      </c>
      <c r="K14" s="1" t="s">
        <v>182</v>
      </c>
      <c r="L14" s="1" t="s">
        <v>217</v>
      </c>
      <c r="M14" s="1"/>
      <c r="N14" s="1" t="s">
        <v>117</v>
      </c>
      <c r="O14" s="1" t="s">
        <v>117</v>
      </c>
      <c r="P14" s="1" t="s">
        <v>79</v>
      </c>
      <c r="Q14" s="47">
        <v>43713</v>
      </c>
      <c r="R14" s="46">
        <v>43713</v>
      </c>
      <c r="S14" s="46">
        <v>43712</v>
      </c>
      <c r="T14" s="48">
        <v>0</v>
      </c>
      <c r="U14" s="49">
        <v>-1</v>
      </c>
      <c r="V14" s="50" t="s">
        <v>84</v>
      </c>
      <c r="W14" s="1" t="s">
        <v>241</v>
      </c>
      <c r="X14" s="1" t="s">
        <v>829</v>
      </c>
      <c r="Y14" s="1" t="s">
        <v>830</v>
      </c>
      <c r="Z14" s="1" t="s">
        <v>144</v>
      </c>
      <c r="AA14" s="1" t="s">
        <v>79</v>
      </c>
      <c r="AB14" s="1" t="s">
        <v>813</v>
      </c>
    </row>
    <row r="15" spans="1:28" ht="45">
      <c r="A15" s="39" t="str">
        <f t="shared" si="0"/>
        <v>1. E.</v>
      </c>
      <c r="B15" s="39" t="str">
        <f t="shared" si="1"/>
        <v>5.9</v>
      </c>
      <c r="C15" s="1">
        <v>91</v>
      </c>
      <c r="D15" s="46">
        <v>43713</v>
      </c>
      <c r="E15" s="1" t="s">
        <v>831</v>
      </c>
      <c r="F15" s="1" t="s">
        <v>295</v>
      </c>
      <c r="G15" s="1" t="s">
        <v>298</v>
      </c>
      <c r="H15" s="1">
        <v>3</v>
      </c>
      <c r="I15" s="1" t="s">
        <v>75</v>
      </c>
      <c r="J15" s="1" t="s">
        <v>87</v>
      </c>
      <c r="K15" s="1" t="s">
        <v>88</v>
      </c>
      <c r="L15" s="1" t="s">
        <v>216</v>
      </c>
      <c r="M15" s="1"/>
      <c r="N15" s="1" t="s">
        <v>117</v>
      </c>
      <c r="O15" s="1" t="s">
        <v>117</v>
      </c>
      <c r="P15" s="1" t="s">
        <v>79</v>
      </c>
      <c r="Q15" s="47">
        <v>43713</v>
      </c>
      <c r="R15" s="46">
        <v>43713</v>
      </c>
      <c r="S15" s="46">
        <v>43713</v>
      </c>
      <c r="T15" s="48">
        <v>0</v>
      </c>
      <c r="U15" s="49">
        <v>0</v>
      </c>
      <c r="V15" s="50" t="s">
        <v>84</v>
      </c>
      <c r="W15" s="1" t="s">
        <v>832</v>
      </c>
      <c r="X15" s="1" t="s">
        <v>823</v>
      </c>
      <c r="Y15" s="1" t="s">
        <v>833</v>
      </c>
      <c r="Z15" s="1" t="s">
        <v>121</v>
      </c>
      <c r="AA15" s="1" t="s">
        <v>79</v>
      </c>
      <c r="AB15" s="1" t="s">
        <v>826</v>
      </c>
    </row>
    <row r="16" spans="1:28" ht="56.25">
      <c r="A16" s="39" t="str">
        <f t="shared" si="0"/>
        <v>3. J.</v>
      </c>
      <c r="B16" s="39" t="str">
        <f t="shared" si="1"/>
        <v>5.9</v>
      </c>
      <c r="C16" s="1">
        <v>92</v>
      </c>
      <c r="D16" s="46">
        <v>43713</v>
      </c>
      <c r="E16" s="1" t="s">
        <v>834</v>
      </c>
      <c r="F16" s="1" t="s">
        <v>295</v>
      </c>
      <c r="G16" s="1" t="s">
        <v>296</v>
      </c>
      <c r="H16" s="1" t="s">
        <v>79</v>
      </c>
      <c r="I16" s="1" t="s">
        <v>75</v>
      </c>
      <c r="J16" s="1" t="s">
        <v>183</v>
      </c>
      <c r="K16" s="1" t="s">
        <v>182</v>
      </c>
      <c r="L16" s="1" t="s">
        <v>217</v>
      </c>
      <c r="M16" s="1"/>
      <c r="N16" s="1" t="s">
        <v>117</v>
      </c>
      <c r="O16" s="1" t="s">
        <v>117</v>
      </c>
      <c r="P16" s="1" t="s">
        <v>79</v>
      </c>
      <c r="Q16" s="47">
        <v>43713</v>
      </c>
      <c r="R16" s="46">
        <v>43713</v>
      </c>
      <c r="S16" s="46">
        <v>43713</v>
      </c>
      <c r="T16" s="48">
        <v>0</v>
      </c>
      <c r="U16" s="49">
        <v>0</v>
      </c>
      <c r="V16" s="50" t="s">
        <v>84</v>
      </c>
      <c r="W16" s="1" t="s">
        <v>241</v>
      </c>
      <c r="X16" s="1" t="s">
        <v>800</v>
      </c>
      <c r="Y16" s="1" t="s">
        <v>835</v>
      </c>
      <c r="Z16" s="1" t="s">
        <v>121</v>
      </c>
      <c r="AA16" s="1" t="s">
        <v>836</v>
      </c>
      <c r="AB16" s="1" t="s">
        <v>826</v>
      </c>
    </row>
    <row r="17" spans="1:28" ht="56.25">
      <c r="A17" s="39" t="str">
        <f t="shared" si="0"/>
        <v>2. I.</v>
      </c>
      <c r="B17" s="39" t="str">
        <f t="shared" si="1"/>
        <v>5.9</v>
      </c>
      <c r="C17" s="1">
        <v>93</v>
      </c>
      <c r="D17" s="46">
        <v>43713</v>
      </c>
      <c r="E17" s="1" t="s">
        <v>837</v>
      </c>
      <c r="F17" s="1" t="s">
        <v>295</v>
      </c>
      <c r="G17" s="1" t="s">
        <v>302</v>
      </c>
      <c r="H17" s="1">
        <v>6</v>
      </c>
      <c r="I17" s="1" t="s">
        <v>75</v>
      </c>
      <c r="J17" s="1" t="s">
        <v>76</v>
      </c>
      <c r="K17" s="1" t="s">
        <v>89</v>
      </c>
      <c r="L17" s="1" t="s">
        <v>279</v>
      </c>
      <c r="M17" s="1"/>
      <c r="N17" s="1" t="s">
        <v>117</v>
      </c>
      <c r="O17" s="1" t="s">
        <v>117</v>
      </c>
      <c r="P17" s="1" t="s">
        <v>79</v>
      </c>
      <c r="Q17" s="47">
        <v>43713</v>
      </c>
      <c r="R17" s="46">
        <v>43713</v>
      </c>
      <c r="S17" s="46">
        <v>43713</v>
      </c>
      <c r="T17" s="48">
        <v>0</v>
      </c>
      <c r="U17" s="49">
        <v>0</v>
      </c>
      <c r="V17" s="50" t="s">
        <v>84</v>
      </c>
      <c r="W17" s="1" t="s">
        <v>241</v>
      </c>
      <c r="X17" s="1" t="s">
        <v>800</v>
      </c>
      <c r="Y17" s="1" t="s">
        <v>838</v>
      </c>
      <c r="Z17" s="1" t="s">
        <v>121</v>
      </c>
      <c r="AA17" s="1" t="s">
        <v>79</v>
      </c>
      <c r="AB17" s="1" t="s">
        <v>813</v>
      </c>
    </row>
    <row r="18" spans="1:28" ht="45">
      <c r="A18" s="39" t="str">
        <f t="shared" si="0"/>
        <v>2. E.</v>
      </c>
      <c r="B18" s="39" t="str">
        <f t="shared" si="1"/>
        <v>6.9</v>
      </c>
      <c r="C18" s="1">
        <v>94</v>
      </c>
      <c r="D18" s="46">
        <v>43714</v>
      </c>
      <c r="E18" s="1" t="s">
        <v>839</v>
      </c>
      <c r="F18" s="1" t="s">
        <v>294</v>
      </c>
      <c r="G18" s="1" t="s">
        <v>297</v>
      </c>
      <c r="H18" s="1">
        <v>7</v>
      </c>
      <c r="I18" s="1" t="s">
        <v>75</v>
      </c>
      <c r="J18" s="1" t="s">
        <v>76</v>
      </c>
      <c r="K18" s="1" t="s">
        <v>77</v>
      </c>
      <c r="L18" s="1" t="s">
        <v>216</v>
      </c>
      <c r="M18" s="1"/>
      <c r="N18" s="1" t="s">
        <v>117</v>
      </c>
      <c r="O18" s="1" t="s">
        <v>117</v>
      </c>
      <c r="P18" s="1" t="s">
        <v>79</v>
      </c>
      <c r="Q18" s="47">
        <v>43714</v>
      </c>
      <c r="R18" s="46">
        <v>43714</v>
      </c>
      <c r="S18" s="46">
        <v>43714</v>
      </c>
      <c r="T18" s="48">
        <v>0</v>
      </c>
      <c r="U18" s="49">
        <v>0</v>
      </c>
      <c r="V18" s="50" t="s">
        <v>84</v>
      </c>
      <c r="W18" s="1" t="s">
        <v>241</v>
      </c>
      <c r="X18" s="1" t="s">
        <v>800</v>
      </c>
      <c r="Y18" s="1" t="s">
        <v>840</v>
      </c>
      <c r="Z18" s="1" t="s">
        <v>121</v>
      </c>
      <c r="AA18" s="1" t="s">
        <v>79</v>
      </c>
      <c r="AB18" s="1" t="s">
        <v>841</v>
      </c>
    </row>
    <row r="19" spans="1:28" ht="78.75">
      <c r="A19" s="39" t="str">
        <f t="shared" si="0"/>
        <v>2. I.</v>
      </c>
      <c r="B19" s="39" t="str">
        <f t="shared" si="1"/>
        <v>6.9</v>
      </c>
      <c r="C19" s="1">
        <v>95</v>
      </c>
      <c r="D19" s="46">
        <v>43714</v>
      </c>
      <c r="E19" s="1" t="s">
        <v>842</v>
      </c>
      <c r="F19" s="1" t="s">
        <v>294</v>
      </c>
      <c r="G19" s="1" t="s">
        <v>297</v>
      </c>
      <c r="H19" s="1">
        <v>1</v>
      </c>
      <c r="I19" s="1" t="s">
        <v>75</v>
      </c>
      <c r="J19" s="1" t="s">
        <v>76</v>
      </c>
      <c r="K19" s="1" t="s">
        <v>89</v>
      </c>
      <c r="L19" s="1" t="s">
        <v>279</v>
      </c>
      <c r="M19" s="1"/>
      <c r="N19" s="1" t="s">
        <v>117</v>
      </c>
      <c r="O19" s="1" t="s">
        <v>117</v>
      </c>
      <c r="P19" s="1" t="s">
        <v>79</v>
      </c>
      <c r="Q19" s="47">
        <v>43714</v>
      </c>
      <c r="R19" s="46">
        <v>43714</v>
      </c>
      <c r="S19" s="46">
        <v>43714</v>
      </c>
      <c r="T19" s="48">
        <v>0</v>
      </c>
      <c r="U19" s="49">
        <v>0</v>
      </c>
      <c r="V19" s="50" t="s">
        <v>84</v>
      </c>
      <c r="W19" s="1" t="s">
        <v>241</v>
      </c>
      <c r="X19" s="1" t="s">
        <v>800</v>
      </c>
      <c r="Y19" s="1" t="s">
        <v>843</v>
      </c>
      <c r="Z19" s="1" t="s">
        <v>121</v>
      </c>
      <c r="AA19" s="1" t="s">
        <v>79</v>
      </c>
      <c r="AB19" s="1" t="s">
        <v>841</v>
      </c>
    </row>
    <row r="20" spans="1:28" ht="67.5">
      <c r="A20" s="39" t="str">
        <f t="shared" si="0"/>
        <v>2. J.</v>
      </c>
      <c r="B20" s="39" t="str">
        <f t="shared" si="1"/>
        <v>9.9</v>
      </c>
      <c r="C20" s="1">
        <v>96</v>
      </c>
      <c r="D20" s="46">
        <v>43717</v>
      </c>
      <c r="E20" s="1" t="s">
        <v>831</v>
      </c>
      <c r="F20" s="1" t="s">
        <v>295</v>
      </c>
      <c r="G20" s="1" t="s">
        <v>296</v>
      </c>
      <c r="H20" s="1" t="s">
        <v>79</v>
      </c>
      <c r="I20" s="1" t="s">
        <v>75</v>
      </c>
      <c r="J20" s="1" t="s">
        <v>76</v>
      </c>
      <c r="K20" s="1" t="s">
        <v>89</v>
      </c>
      <c r="L20" s="1" t="s">
        <v>217</v>
      </c>
      <c r="M20" s="1"/>
      <c r="N20" s="1" t="s">
        <v>117</v>
      </c>
      <c r="O20" s="1" t="s">
        <v>117</v>
      </c>
      <c r="P20" s="1" t="s">
        <v>79</v>
      </c>
      <c r="Q20" s="47">
        <v>43717</v>
      </c>
      <c r="R20" s="46">
        <v>43717</v>
      </c>
      <c r="S20" s="46">
        <v>43717</v>
      </c>
      <c r="T20" s="48">
        <v>0</v>
      </c>
      <c r="U20" s="49">
        <v>0</v>
      </c>
      <c r="V20" s="50" t="s">
        <v>84</v>
      </c>
      <c r="W20" s="1" t="s">
        <v>241</v>
      </c>
      <c r="X20" s="1" t="s">
        <v>800</v>
      </c>
      <c r="Y20" s="1" t="s">
        <v>844</v>
      </c>
      <c r="Z20" s="1" t="s">
        <v>138</v>
      </c>
      <c r="AA20" s="1" t="s">
        <v>79</v>
      </c>
      <c r="AB20" s="1" t="s">
        <v>841</v>
      </c>
    </row>
    <row r="21" spans="1:28" ht="78.75">
      <c r="A21" s="39" t="str">
        <f t="shared" si="0"/>
        <v>2. J.</v>
      </c>
      <c r="B21" s="39" t="str">
        <f t="shared" si="1"/>
        <v>10.9</v>
      </c>
      <c r="C21" s="1">
        <v>97</v>
      </c>
      <c r="D21" s="46">
        <v>43718</v>
      </c>
      <c r="E21" s="1" t="s">
        <v>845</v>
      </c>
      <c r="F21" s="1" t="s">
        <v>294</v>
      </c>
      <c r="G21" s="1" t="s">
        <v>294</v>
      </c>
      <c r="H21" s="1" t="s">
        <v>79</v>
      </c>
      <c r="I21" s="1" t="s">
        <v>75</v>
      </c>
      <c r="J21" s="1" t="s">
        <v>76</v>
      </c>
      <c r="K21" s="1" t="s">
        <v>89</v>
      </c>
      <c r="L21" s="1" t="s">
        <v>217</v>
      </c>
      <c r="M21" s="1"/>
      <c r="N21" s="1" t="s">
        <v>117</v>
      </c>
      <c r="O21" s="1" t="s">
        <v>117</v>
      </c>
      <c r="P21" s="1" t="s">
        <v>79</v>
      </c>
      <c r="Q21" s="47">
        <v>43718</v>
      </c>
      <c r="R21" s="46">
        <v>43718</v>
      </c>
      <c r="S21" s="46">
        <v>43718</v>
      </c>
      <c r="T21" s="48">
        <v>0</v>
      </c>
      <c r="U21" s="49">
        <v>0</v>
      </c>
      <c r="V21" s="50" t="s">
        <v>84</v>
      </c>
      <c r="W21" s="1" t="s">
        <v>241</v>
      </c>
      <c r="X21" s="1" t="s">
        <v>846</v>
      </c>
      <c r="Y21" s="1" t="s">
        <v>847</v>
      </c>
      <c r="Z21" s="1" t="s">
        <v>147</v>
      </c>
      <c r="AA21" s="1" t="s">
        <v>79</v>
      </c>
      <c r="AB21" s="1" t="s">
        <v>848</v>
      </c>
    </row>
    <row r="22" spans="1:28" ht="90">
      <c r="A22" s="39" t="str">
        <f t="shared" si="0"/>
        <v>1. E.</v>
      </c>
      <c r="B22" s="39" t="str">
        <f t="shared" si="1"/>
        <v>11.9</v>
      </c>
      <c r="C22" s="1">
        <v>98</v>
      </c>
      <c r="D22" s="46">
        <v>43719</v>
      </c>
      <c r="E22" s="1" t="s">
        <v>849</v>
      </c>
      <c r="F22" s="1" t="s">
        <v>295</v>
      </c>
      <c r="G22" s="1" t="s">
        <v>302</v>
      </c>
      <c r="H22" s="1">
        <v>24</v>
      </c>
      <c r="I22" s="1" t="s">
        <v>75</v>
      </c>
      <c r="J22" s="1" t="s">
        <v>87</v>
      </c>
      <c r="K22" s="1" t="s">
        <v>105</v>
      </c>
      <c r="L22" s="1" t="s">
        <v>216</v>
      </c>
      <c r="M22" s="1"/>
      <c r="N22" s="1" t="s">
        <v>117</v>
      </c>
      <c r="O22" s="1" t="s">
        <v>117</v>
      </c>
      <c r="P22" s="1" t="s">
        <v>79</v>
      </c>
      <c r="Q22" s="47">
        <v>43719</v>
      </c>
      <c r="R22" s="46">
        <v>43719</v>
      </c>
      <c r="S22" s="46">
        <v>43719</v>
      </c>
      <c r="T22" s="48">
        <v>0</v>
      </c>
      <c r="U22" s="49">
        <v>0</v>
      </c>
      <c r="V22" s="50" t="s">
        <v>84</v>
      </c>
      <c r="W22" s="1" t="s">
        <v>241</v>
      </c>
      <c r="X22" s="1" t="s">
        <v>850</v>
      </c>
      <c r="Y22" s="1" t="s">
        <v>851</v>
      </c>
      <c r="Z22" s="1" t="s">
        <v>121</v>
      </c>
      <c r="AA22" s="1" t="s">
        <v>79</v>
      </c>
      <c r="AB22" s="1" t="s">
        <v>826</v>
      </c>
    </row>
    <row r="23" spans="1:28" ht="56.25">
      <c r="A23" s="39" t="str">
        <f t="shared" si="0"/>
        <v>2. I.</v>
      </c>
      <c r="B23" s="39" t="str">
        <f t="shared" si="1"/>
        <v>11.9</v>
      </c>
      <c r="C23" s="1">
        <v>99</v>
      </c>
      <c r="D23" s="46">
        <v>43719</v>
      </c>
      <c r="E23" s="1" t="s">
        <v>852</v>
      </c>
      <c r="F23" s="1" t="s">
        <v>294</v>
      </c>
      <c r="G23" s="1" t="s">
        <v>853</v>
      </c>
      <c r="H23" s="1">
        <v>31</v>
      </c>
      <c r="I23" s="1" t="s">
        <v>75</v>
      </c>
      <c r="J23" s="1" t="s">
        <v>76</v>
      </c>
      <c r="K23" s="1" t="s">
        <v>77</v>
      </c>
      <c r="L23" s="1" t="s">
        <v>279</v>
      </c>
      <c r="M23" s="1"/>
      <c r="N23" s="1" t="s">
        <v>117</v>
      </c>
      <c r="O23" s="1" t="s">
        <v>117</v>
      </c>
      <c r="P23" s="1" t="s">
        <v>79</v>
      </c>
      <c r="Q23" s="47">
        <v>43719</v>
      </c>
      <c r="R23" s="46">
        <v>43719</v>
      </c>
      <c r="S23" s="46">
        <v>43719</v>
      </c>
      <c r="T23" s="48">
        <v>0</v>
      </c>
      <c r="U23" s="49">
        <v>0</v>
      </c>
      <c r="V23" s="50" t="s">
        <v>84</v>
      </c>
      <c r="W23" s="1" t="s">
        <v>241</v>
      </c>
      <c r="X23" s="1" t="s">
        <v>850</v>
      </c>
      <c r="Y23" s="1" t="s">
        <v>854</v>
      </c>
      <c r="Z23" s="1" t="s">
        <v>121</v>
      </c>
      <c r="AA23" s="1" t="s">
        <v>79</v>
      </c>
      <c r="AB23" s="1" t="s">
        <v>855</v>
      </c>
    </row>
    <row r="24" spans="1:28" ht="90">
      <c r="A24" s="39" t="str">
        <f t="shared" si="0"/>
        <v>1. E.</v>
      </c>
      <c r="B24" s="39" t="str">
        <f t="shared" si="1"/>
        <v>11.9</v>
      </c>
      <c r="C24" s="1">
        <v>100</v>
      </c>
      <c r="D24" s="46">
        <v>43719</v>
      </c>
      <c r="E24" s="1" t="s">
        <v>849</v>
      </c>
      <c r="F24" s="1" t="s">
        <v>295</v>
      </c>
      <c r="G24" s="1" t="s">
        <v>302</v>
      </c>
      <c r="H24" s="1">
        <v>22</v>
      </c>
      <c r="I24" s="1" t="s">
        <v>75</v>
      </c>
      <c r="J24" s="1" t="s">
        <v>87</v>
      </c>
      <c r="K24" s="1" t="s">
        <v>105</v>
      </c>
      <c r="L24" s="1" t="s">
        <v>216</v>
      </c>
      <c r="M24" s="1"/>
      <c r="N24" s="1" t="s">
        <v>117</v>
      </c>
      <c r="O24" s="1" t="s">
        <v>117</v>
      </c>
      <c r="P24" s="1" t="s">
        <v>79</v>
      </c>
      <c r="Q24" s="47">
        <v>43719</v>
      </c>
      <c r="R24" s="46">
        <v>43719</v>
      </c>
      <c r="S24" s="46">
        <v>43719</v>
      </c>
      <c r="T24" s="48">
        <v>0</v>
      </c>
      <c r="U24" s="49">
        <v>0</v>
      </c>
      <c r="V24" s="50" t="s">
        <v>84</v>
      </c>
      <c r="W24" s="1" t="s">
        <v>241</v>
      </c>
      <c r="X24" s="1" t="s">
        <v>850</v>
      </c>
      <c r="Y24" s="1" t="s">
        <v>851</v>
      </c>
      <c r="Z24" s="1" t="s">
        <v>121</v>
      </c>
      <c r="AA24" s="1" t="s">
        <v>79</v>
      </c>
      <c r="AB24" s="1" t="s">
        <v>826</v>
      </c>
    </row>
    <row r="25" spans="1:28" ht="90">
      <c r="A25" s="39" t="str">
        <f t="shared" si="0"/>
        <v>1. E.</v>
      </c>
      <c r="B25" s="39" t="str">
        <f t="shared" si="1"/>
        <v>11.9</v>
      </c>
      <c r="C25" s="1">
        <v>101</v>
      </c>
      <c r="D25" s="46">
        <v>43719</v>
      </c>
      <c r="E25" s="1" t="s">
        <v>849</v>
      </c>
      <c r="F25" s="1" t="s">
        <v>295</v>
      </c>
      <c r="G25" s="1" t="s">
        <v>302</v>
      </c>
      <c r="H25" s="1">
        <v>6</v>
      </c>
      <c r="I25" s="1" t="s">
        <v>75</v>
      </c>
      <c r="J25" s="1" t="s">
        <v>87</v>
      </c>
      <c r="K25" s="1" t="s">
        <v>105</v>
      </c>
      <c r="L25" s="1" t="s">
        <v>216</v>
      </c>
      <c r="M25" s="1"/>
      <c r="N25" s="1" t="s">
        <v>117</v>
      </c>
      <c r="O25" s="1" t="s">
        <v>117</v>
      </c>
      <c r="P25" s="1" t="s">
        <v>79</v>
      </c>
      <c r="Q25" s="47">
        <v>43719</v>
      </c>
      <c r="R25" s="46">
        <v>43719</v>
      </c>
      <c r="S25" s="46">
        <v>43719</v>
      </c>
      <c r="T25" s="48">
        <v>0</v>
      </c>
      <c r="U25" s="49">
        <v>0</v>
      </c>
      <c r="V25" s="50" t="s">
        <v>84</v>
      </c>
      <c r="W25" s="1" t="s">
        <v>241</v>
      </c>
      <c r="X25" s="1" t="s">
        <v>850</v>
      </c>
      <c r="Y25" s="1" t="s">
        <v>851</v>
      </c>
      <c r="Z25" s="1" t="s">
        <v>121</v>
      </c>
      <c r="AA25" s="1" t="s">
        <v>79</v>
      </c>
      <c r="AB25" s="1" t="s">
        <v>826</v>
      </c>
    </row>
    <row r="26" spans="1:28" ht="56.25">
      <c r="A26" s="39" t="str">
        <f t="shared" si="0"/>
        <v>3. J.</v>
      </c>
      <c r="B26" s="39" t="str">
        <f t="shared" si="1"/>
        <v>11.9</v>
      </c>
      <c r="C26" s="1">
        <v>102</v>
      </c>
      <c r="D26" s="46">
        <v>43719</v>
      </c>
      <c r="E26" s="1" t="s">
        <v>856</v>
      </c>
      <c r="F26" s="1" t="s">
        <v>295</v>
      </c>
      <c r="G26" s="1" t="s">
        <v>296</v>
      </c>
      <c r="H26" s="1" t="s">
        <v>79</v>
      </c>
      <c r="I26" s="1" t="s">
        <v>75</v>
      </c>
      <c r="J26" s="1" t="s">
        <v>183</v>
      </c>
      <c r="K26" s="1" t="s">
        <v>182</v>
      </c>
      <c r="L26" s="1" t="s">
        <v>217</v>
      </c>
      <c r="M26" s="1"/>
      <c r="N26" s="1" t="s">
        <v>117</v>
      </c>
      <c r="O26" s="1" t="s">
        <v>117</v>
      </c>
      <c r="P26" s="1" t="s">
        <v>79</v>
      </c>
      <c r="Q26" s="47">
        <v>43719</v>
      </c>
      <c r="R26" s="46">
        <v>43719</v>
      </c>
      <c r="S26" s="46">
        <v>43719</v>
      </c>
      <c r="T26" s="48">
        <v>0</v>
      </c>
      <c r="U26" s="49">
        <v>0</v>
      </c>
      <c r="V26" s="50" t="s">
        <v>84</v>
      </c>
      <c r="W26" s="1" t="s">
        <v>241</v>
      </c>
      <c r="X26" s="1" t="s">
        <v>850</v>
      </c>
      <c r="Y26" s="1" t="s">
        <v>857</v>
      </c>
      <c r="Z26" s="1" t="s">
        <v>138</v>
      </c>
      <c r="AA26" s="1" t="s">
        <v>79</v>
      </c>
      <c r="AB26" s="1" t="s">
        <v>848</v>
      </c>
    </row>
    <row r="27" spans="1:28" ht="101.25">
      <c r="A27" s="39" t="str">
        <f t="shared" si="0"/>
        <v>1. I.</v>
      </c>
      <c r="B27" s="39" t="str">
        <f t="shared" si="1"/>
        <v>12.9</v>
      </c>
      <c r="C27" s="1">
        <v>103</v>
      </c>
      <c r="D27" s="46">
        <v>43720</v>
      </c>
      <c r="E27" s="1" t="s">
        <v>858</v>
      </c>
      <c r="F27" s="1" t="s">
        <v>295</v>
      </c>
      <c r="G27" s="1" t="s">
        <v>302</v>
      </c>
      <c r="H27" s="1">
        <v>3</v>
      </c>
      <c r="I27" s="1" t="s">
        <v>75</v>
      </c>
      <c r="J27" s="1" t="s">
        <v>87</v>
      </c>
      <c r="K27" s="1" t="s">
        <v>88</v>
      </c>
      <c r="L27" s="1" t="s">
        <v>279</v>
      </c>
      <c r="M27" s="1"/>
      <c r="N27" s="1" t="s">
        <v>117</v>
      </c>
      <c r="O27" s="1" t="s">
        <v>117</v>
      </c>
      <c r="P27" s="1" t="s">
        <v>79</v>
      </c>
      <c r="Q27" s="47">
        <v>43720</v>
      </c>
      <c r="R27" s="46">
        <v>43720</v>
      </c>
      <c r="S27" s="46">
        <v>43719</v>
      </c>
      <c r="T27" s="48">
        <v>0</v>
      </c>
      <c r="U27" s="49">
        <v>-1</v>
      </c>
      <c r="V27" s="50" t="s">
        <v>84</v>
      </c>
      <c r="W27" s="1" t="s">
        <v>241</v>
      </c>
      <c r="X27" s="1" t="s">
        <v>850</v>
      </c>
      <c r="Y27" s="1" t="s">
        <v>859</v>
      </c>
      <c r="Z27" s="1" t="s">
        <v>121</v>
      </c>
      <c r="AA27" s="1" t="s">
        <v>79</v>
      </c>
      <c r="AB27" s="1" t="s">
        <v>813</v>
      </c>
    </row>
    <row r="28" spans="1:28" ht="56.25">
      <c r="A28" s="39" t="str">
        <f t="shared" si="0"/>
        <v>2. I.</v>
      </c>
      <c r="B28" s="39" t="str">
        <f t="shared" si="1"/>
        <v>12.9</v>
      </c>
      <c r="C28" s="1">
        <v>104</v>
      </c>
      <c r="D28" s="46">
        <v>43720</v>
      </c>
      <c r="E28" s="1" t="s">
        <v>860</v>
      </c>
      <c r="F28" s="1" t="s">
        <v>294</v>
      </c>
      <c r="G28" s="1" t="s">
        <v>297</v>
      </c>
      <c r="H28" s="1">
        <v>1</v>
      </c>
      <c r="I28" s="1" t="s">
        <v>75</v>
      </c>
      <c r="J28" s="1" t="s">
        <v>76</v>
      </c>
      <c r="K28" s="1" t="s">
        <v>89</v>
      </c>
      <c r="L28" s="1" t="s">
        <v>279</v>
      </c>
      <c r="M28" s="1"/>
      <c r="N28" s="1" t="s">
        <v>117</v>
      </c>
      <c r="O28" s="1" t="s">
        <v>117</v>
      </c>
      <c r="P28" s="1" t="s">
        <v>79</v>
      </c>
      <c r="Q28" s="47">
        <v>43720</v>
      </c>
      <c r="R28" s="46">
        <v>43720</v>
      </c>
      <c r="S28" s="46">
        <v>43720</v>
      </c>
      <c r="T28" s="48">
        <v>0</v>
      </c>
      <c r="U28" s="49">
        <v>0</v>
      </c>
      <c r="V28" s="50" t="s">
        <v>84</v>
      </c>
      <c r="W28" s="1" t="s">
        <v>241</v>
      </c>
      <c r="X28" s="1" t="s">
        <v>850</v>
      </c>
      <c r="Y28" s="1" t="s">
        <v>861</v>
      </c>
      <c r="Z28" s="1" t="s">
        <v>121</v>
      </c>
      <c r="AA28" s="1" t="s">
        <v>79</v>
      </c>
      <c r="AB28" s="1" t="s">
        <v>813</v>
      </c>
    </row>
    <row r="29" spans="1:28" ht="90">
      <c r="A29" s="39" t="str">
        <f t="shared" si="0"/>
        <v>2. J.</v>
      </c>
      <c r="B29" s="39" t="str">
        <f t="shared" si="1"/>
        <v>12.9</v>
      </c>
      <c r="C29" s="1">
        <v>105</v>
      </c>
      <c r="D29" s="46">
        <v>43720</v>
      </c>
      <c r="E29" s="1" t="s">
        <v>862</v>
      </c>
      <c r="F29" s="1" t="s">
        <v>295</v>
      </c>
      <c r="G29" s="1" t="s">
        <v>302</v>
      </c>
      <c r="H29" s="1" t="s">
        <v>79</v>
      </c>
      <c r="I29" s="1" t="s">
        <v>75</v>
      </c>
      <c r="J29" s="1" t="s">
        <v>76</v>
      </c>
      <c r="K29" s="1" t="s">
        <v>89</v>
      </c>
      <c r="L29" s="1" t="s">
        <v>217</v>
      </c>
      <c r="M29" s="1"/>
      <c r="N29" s="1" t="s">
        <v>117</v>
      </c>
      <c r="O29" s="1" t="s">
        <v>117</v>
      </c>
      <c r="P29" s="1" t="s">
        <v>79</v>
      </c>
      <c r="Q29" s="47">
        <v>43720</v>
      </c>
      <c r="R29" s="46">
        <v>43720</v>
      </c>
      <c r="S29" s="46">
        <v>43720</v>
      </c>
      <c r="T29" s="48">
        <v>0</v>
      </c>
      <c r="U29" s="49">
        <v>0</v>
      </c>
      <c r="V29" s="50" t="s">
        <v>84</v>
      </c>
      <c r="W29" s="1" t="s">
        <v>241</v>
      </c>
      <c r="X29" s="1" t="s">
        <v>850</v>
      </c>
      <c r="Y29" s="1" t="s">
        <v>863</v>
      </c>
      <c r="Z29" s="1" t="s">
        <v>121</v>
      </c>
      <c r="AA29" s="1" t="s">
        <v>864</v>
      </c>
      <c r="AB29" s="1" t="s">
        <v>813</v>
      </c>
    </row>
    <row r="30" spans="1:28" ht="67.5">
      <c r="A30" s="39" t="str">
        <f t="shared" si="0"/>
        <v>2. J.</v>
      </c>
      <c r="B30" s="39" t="str">
        <f t="shared" si="1"/>
        <v>13.9</v>
      </c>
      <c r="C30" s="1">
        <v>106</v>
      </c>
      <c r="D30" s="46">
        <v>43721</v>
      </c>
      <c r="E30" s="1" t="s">
        <v>865</v>
      </c>
      <c r="F30" s="1" t="s">
        <v>295</v>
      </c>
      <c r="G30" s="1" t="s">
        <v>296</v>
      </c>
      <c r="H30" s="1" t="s">
        <v>79</v>
      </c>
      <c r="I30" s="1" t="s">
        <v>75</v>
      </c>
      <c r="J30" s="1" t="s">
        <v>76</v>
      </c>
      <c r="K30" s="1" t="s">
        <v>89</v>
      </c>
      <c r="L30" s="1" t="s">
        <v>217</v>
      </c>
      <c r="M30" s="1"/>
      <c r="N30" s="1" t="s">
        <v>117</v>
      </c>
      <c r="O30" s="1" t="s">
        <v>117</v>
      </c>
      <c r="P30" s="1" t="s">
        <v>79</v>
      </c>
      <c r="Q30" s="47">
        <v>43721</v>
      </c>
      <c r="R30" s="46">
        <v>43721</v>
      </c>
      <c r="S30" s="46">
        <v>43721</v>
      </c>
      <c r="T30" s="48">
        <v>0</v>
      </c>
      <c r="U30" s="49">
        <v>0</v>
      </c>
      <c r="V30" s="50" t="s">
        <v>84</v>
      </c>
      <c r="W30" s="1" t="s">
        <v>241</v>
      </c>
      <c r="X30" s="1" t="s">
        <v>850</v>
      </c>
      <c r="Y30" s="1" t="s">
        <v>866</v>
      </c>
      <c r="Z30" s="1" t="s">
        <v>121</v>
      </c>
      <c r="AA30" s="1" t="s">
        <v>867</v>
      </c>
      <c r="AB30" s="1" t="s">
        <v>855</v>
      </c>
    </row>
    <row r="31" spans="1:28" ht="90">
      <c r="A31" s="39" t="str">
        <f t="shared" si="0"/>
        <v>2. I.</v>
      </c>
      <c r="B31" s="39" t="str">
        <f t="shared" si="1"/>
        <v>16.9</v>
      </c>
      <c r="C31" s="1">
        <v>107</v>
      </c>
      <c r="D31" s="46">
        <v>43724</v>
      </c>
      <c r="E31" s="1" t="s">
        <v>865</v>
      </c>
      <c r="F31" s="1" t="s">
        <v>295</v>
      </c>
      <c r="G31" s="1" t="s">
        <v>296</v>
      </c>
      <c r="H31" s="1">
        <v>1</v>
      </c>
      <c r="I31" s="1" t="s">
        <v>75</v>
      </c>
      <c r="J31" s="1" t="s">
        <v>76</v>
      </c>
      <c r="K31" s="1" t="s">
        <v>77</v>
      </c>
      <c r="L31" s="1" t="s">
        <v>279</v>
      </c>
      <c r="M31" s="1"/>
      <c r="N31" s="1" t="s">
        <v>117</v>
      </c>
      <c r="O31" s="1" t="s">
        <v>83</v>
      </c>
      <c r="P31" s="1" t="s">
        <v>79</v>
      </c>
      <c r="Q31" s="47">
        <v>43724</v>
      </c>
      <c r="R31" s="46">
        <v>43724</v>
      </c>
      <c r="S31" s="46">
        <v>43724</v>
      </c>
      <c r="T31" s="48">
        <v>0</v>
      </c>
      <c r="U31" s="49">
        <v>0</v>
      </c>
      <c r="V31" s="50" t="s">
        <v>84</v>
      </c>
      <c r="W31" s="1" t="s">
        <v>241</v>
      </c>
      <c r="X31" s="1" t="s">
        <v>868</v>
      </c>
      <c r="Y31" s="1" t="s">
        <v>869</v>
      </c>
      <c r="Z31" s="1" t="s">
        <v>121</v>
      </c>
      <c r="AA31" s="1" t="s">
        <v>79</v>
      </c>
      <c r="AB31" s="1" t="s">
        <v>870</v>
      </c>
    </row>
    <row r="32" spans="1:28" ht="78.75">
      <c r="A32" s="39" t="str">
        <f t="shared" si="0"/>
        <v>2. J.</v>
      </c>
      <c r="B32" s="39" t="str">
        <f t="shared" si="1"/>
        <v>19.9</v>
      </c>
      <c r="C32" s="1">
        <v>108</v>
      </c>
      <c r="D32" s="46">
        <v>43724</v>
      </c>
      <c r="E32" s="1" t="s">
        <v>871</v>
      </c>
      <c r="F32" s="1" t="s">
        <v>295</v>
      </c>
      <c r="G32" s="1" t="s">
        <v>296</v>
      </c>
      <c r="H32" s="1" t="s">
        <v>79</v>
      </c>
      <c r="I32" s="1" t="s">
        <v>75</v>
      </c>
      <c r="J32" s="1" t="s">
        <v>76</v>
      </c>
      <c r="K32" s="1" t="s">
        <v>77</v>
      </c>
      <c r="L32" s="1" t="s">
        <v>217</v>
      </c>
      <c r="M32" s="1" t="s">
        <v>798</v>
      </c>
      <c r="N32" s="1" t="s">
        <v>83</v>
      </c>
      <c r="O32" s="1" t="s">
        <v>117</v>
      </c>
      <c r="P32" s="1" t="s">
        <v>872</v>
      </c>
      <c r="Q32" s="47">
        <v>43724</v>
      </c>
      <c r="R32" s="46">
        <v>43727</v>
      </c>
      <c r="S32" s="46">
        <v>43731</v>
      </c>
      <c r="T32" s="48">
        <v>3</v>
      </c>
      <c r="U32" s="49">
        <v>7</v>
      </c>
      <c r="V32" s="50" t="s">
        <v>84</v>
      </c>
      <c r="W32" s="1" t="s">
        <v>241</v>
      </c>
      <c r="X32" s="1" t="s">
        <v>873</v>
      </c>
      <c r="Y32" s="1" t="s">
        <v>874</v>
      </c>
      <c r="Z32" s="1" t="s">
        <v>121</v>
      </c>
      <c r="AA32" s="1" t="s">
        <v>79</v>
      </c>
      <c r="AB32" s="1" t="s">
        <v>803</v>
      </c>
    </row>
    <row r="33" spans="1:28" ht="90">
      <c r="A33" s="39" t="str">
        <f t="shared" si="0"/>
        <v>2. J.</v>
      </c>
      <c r="B33" s="39" t="str">
        <f t="shared" si="1"/>
        <v>16.9</v>
      </c>
      <c r="C33" s="1">
        <v>109</v>
      </c>
      <c r="D33" s="46">
        <v>43724</v>
      </c>
      <c r="E33" s="1" t="s">
        <v>871</v>
      </c>
      <c r="F33" s="1" t="s">
        <v>295</v>
      </c>
      <c r="G33" s="1" t="s">
        <v>296</v>
      </c>
      <c r="H33" s="1" t="s">
        <v>79</v>
      </c>
      <c r="I33" s="1" t="s">
        <v>75</v>
      </c>
      <c r="J33" s="1" t="s">
        <v>76</v>
      </c>
      <c r="K33" s="1" t="s">
        <v>77</v>
      </c>
      <c r="L33" s="1" t="s">
        <v>217</v>
      </c>
      <c r="M33" s="1"/>
      <c r="N33" s="1" t="s">
        <v>117</v>
      </c>
      <c r="O33" s="1" t="s">
        <v>117</v>
      </c>
      <c r="P33" s="1" t="s">
        <v>79</v>
      </c>
      <c r="Q33" s="47">
        <v>43724</v>
      </c>
      <c r="R33" s="46">
        <v>43724</v>
      </c>
      <c r="S33" s="46">
        <v>43724</v>
      </c>
      <c r="T33" s="48">
        <v>0</v>
      </c>
      <c r="U33" s="49">
        <v>0</v>
      </c>
      <c r="V33" s="50" t="s">
        <v>84</v>
      </c>
      <c r="W33" s="1" t="s">
        <v>832</v>
      </c>
      <c r="X33" s="1" t="s">
        <v>875</v>
      </c>
      <c r="Y33" s="1" t="s">
        <v>876</v>
      </c>
      <c r="Z33" s="1" t="s">
        <v>121</v>
      </c>
      <c r="AA33" s="1" t="s">
        <v>877</v>
      </c>
      <c r="AB33" s="1" t="s">
        <v>803</v>
      </c>
    </row>
    <row r="34" spans="1:28" ht="67.5">
      <c r="A34" s="39" t="str">
        <f t="shared" si="0"/>
        <v>1. F.</v>
      </c>
      <c r="B34" s="39" t="str">
        <f t="shared" si="1"/>
        <v>16.9</v>
      </c>
      <c r="C34" s="1">
        <v>110</v>
      </c>
      <c r="D34" s="46">
        <v>43724</v>
      </c>
      <c r="E34" s="1" t="s">
        <v>878</v>
      </c>
      <c r="F34" s="1" t="s">
        <v>295</v>
      </c>
      <c r="G34" s="1" t="s">
        <v>296</v>
      </c>
      <c r="H34" s="1" t="s">
        <v>79</v>
      </c>
      <c r="I34" s="1" t="s">
        <v>75</v>
      </c>
      <c r="J34" s="1" t="s">
        <v>87</v>
      </c>
      <c r="K34" s="1" t="s">
        <v>88</v>
      </c>
      <c r="L34" s="1" t="s">
        <v>222</v>
      </c>
      <c r="M34" s="1"/>
      <c r="N34" s="1" t="s">
        <v>117</v>
      </c>
      <c r="O34" s="1" t="s">
        <v>117</v>
      </c>
      <c r="P34" s="1" t="s">
        <v>79</v>
      </c>
      <c r="Q34" s="47">
        <v>43724</v>
      </c>
      <c r="R34" s="46">
        <v>43724</v>
      </c>
      <c r="S34" s="46">
        <v>43724</v>
      </c>
      <c r="T34" s="48">
        <v>0</v>
      </c>
      <c r="U34" s="49">
        <v>0</v>
      </c>
      <c r="V34" s="50" t="s">
        <v>84</v>
      </c>
      <c r="W34" s="1" t="s">
        <v>832</v>
      </c>
      <c r="X34" s="1" t="s">
        <v>879</v>
      </c>
      <c r="Y34" s="1" t="s">
        <v>880</v>
      </c>
      <c r="Z34" s="1" t="s">
        <v>121</v>
      </c>
      <c r="AA34" s="1" t="s">
        <v>79</v>
      </c>
      <c r="AB34" s="1" t="s">
        <v>855</v>
      </c>
    </row>
    <row r="35" spans="1:28" ht="67.5">
      <c r="A35" s="39" t="str">
        <f t="shared" si="0"/>
        <v>1. F.</v>
      </c>
      <c r="B35" s="39" t="str">
        <f t="shared" si="1"/>
        <v>16.9</v>
      </c>
      <c r="C35" s="1">
        <v>111</v>
      </c>
      <c r="D35" s="46">
        <v>43724</v>
      </c>
      <c r="E35" s="1" t="s">
        <v>881</v>
      </c>
      <c r="F35" s="1" t="s">
        <v>295</v>
      </c>
      <c r="G35" s="1" t="s">
        <v>296</v>
      </c>
      <c r="H35" s="1" t="s">
        <v>79</v>
      </c>
      <c r="I35" s="1" t="s">
        <v>75</v>
      </c>
      <c r="J35" s="1" t="s">
        <v>87</v>
      </c>
      <c r="K35" s="1" t="s">
        <v>88</v>
      </c>
      <c r="L35" s="1" t="s">
        <v>222</v>
      </c>
      <c r="M35" s="1"/>
      <c r="N35" s="1" t="s">
        <v>117</v>
      </c>
      <c r="O35" s="1" t="s">
        <v>117</v>
      </c>
      <c r="P35" s="1" t="s">
        <v>79</v>
      </c>
      <c r="Q35" s="47">
        <v>43724</v>
      </c>
      <c r="R35" s="46">
        <v>43724</v>
      </c>
      <c r="S35" s="46">
        <v>43724</v>
      </c>
      <c r="T35" s="48">
        <v>0</v>
      </c>
      <c r="U35" s="49">
        <v>0</v>
      </c>
      <c r="V35" s="50" t="s">
        <v>84</v>
      </c>
      <c r="W35" s="1" t="s">
        <v>241</v>
      </c>
      <c r="X35" s="1" t="s">
        <v>879</v>
      </c>
      <c r="Y35" s="1" t="s">
        <v>880</v>
      </c>
      <c r="Z35" s="1" t="s">
        <v>121</v>
      </c>
      <c r="AA35" s="1" t="s">
        <v>79</v>
      </c>
      <c r="AB35" s="1" t="s">
        <v>855</v>
      </c>
    </row>
    <row r="36" spans="1:28" ht="112.5">
      <c r="A36" s="39" t="str">
        <f t="shared" si="0"/>
        <v>2. J.</v>
      </c>
      <c r="B36" s="39" t="str">
        <f t="shared" si="1"/>
        <v>19.9</v>
      </c>
      <c r="C36" s="1">
        <v>112</v>
      </c>
      <c r="D36" s="46">
        <v>43727</v>
      </c>
      <c r="E36" s="1" t="s">
        <v>882</v>
      </c>
      <c r="F36" s="1" t="s">
        <v>295</v>
      </c>
      <c r="G36" s="1" t="s">
        <v>296</v>
      </c>
      <c r="H36" s="1" t="s">
        <v>79</v>
      </c>
      <c r="I36" s="1" t="s">
        <v>75</v>
      </c>
      <c r="J36" s="1" t="s">
        <v>76</v>
      </c>
      <c r="K36" s="1" t="s">
        <v>89</v>
      </c>
      <c r="L36" s="1" t="s">
        <v>217</v>
      </c>
      <c r="M36" s="1"/>
      <c r="N36" s="1" t="s">
        <v>117</v>
      </c>
      <c r="O36" s="1" t="s">
        <v>117</v>
      </c>
      <c r="P36" s="1" t="s">
        <v>79</v>
      </c>
      <c r="Q36" s="47">
        <v>43727</v>
      </c>
      <c r="R36" s="46">
        <v>43727</v>
      </c>
      <c r="S36" s="46">
        <v>43727</v>
      </c>
      <c r="T36" s="48">
        <v>0</v>
      </c>
      <c r="U36" s="49">
        <v>0</v>
      </c>
      <c r="V36" s="50" t="s">
        <v>84</v>
      </c>
      <c r="W36" s="1" t="s">
        <v>241</v>
      </c>
      <c r="X36" s="1" t="s">
        <v>873</v>
      </c>
      <c r="Y36" s="1" t="s">
        <v>883</v>
      </c>
      <c r="Z36" s="1" t="s">
        <v>177</v>
      </c>
      <c r="AA36" s="1" t="s">
        <v>79</v>
      </c>
      <c r="AB36" s="1" t="s">
        <v>884</v>
      </c>
    </row>
    <row r="37" spans="1:28" ht="78.75">
      <c r="A37" s="39" t="str">
        <f t="shared" si="0"/>
        <v>5. L.</v>
      </c>
      <c r="B37" s="39" t="str">
        <f t="shared" si="1"/>
        <v>19.9</v>
      </c>
      <c r="C37" s="1">
        <v>113</v>
      </c>
      <c r="D37" s="46">
        <v>43727</v>
      </c>
      <c r="E37" s="1" t="s">
        <v>865</v>
      </c>
      <c r="F37" s="1" t="s">
        <v>295</v>
      </c>
      <c r="G37" s="1" t="s">
        <v>296</v>
      </c>
      <c r="H37" s="1">
        <v>1</v>
      </c>
      <c r="I37" s="1" t="s">
        <v>75</v>
      </c>
      <c r="J37" s="1" t="s">
        <v>174</v>
      </c>
      <c r="K37" s="1" t="s">
        <v>175</v>
      </c>
      <c r="L37" s="1" t="s">
        <v>226</v>
      </c>
      <c r="M37" s="1"/>
      <c r="N37" s="1" t="s">
        <v>117</v>
      </c>
      <c r="O37" s="1" t="s">
        <v>117</v>
      </c>
      <c r="P37" s="1" t="s">
        <v>79</v>
      </c>
      <c r="Q37" s="47">
        <v>43727</v>
      </c>
      <c r="R37" s="46">
        <v>43727</v>
      </c>
      <c r="S37" s="46">
        <v>43727</v>
      </c>
      <c r="T37" s="48">
        <v>0</v>
      </c>
      <c r="U37" s="49">
        <v>0</v>
      </c>
      <c r="V37" s="50" t="s">
        <v>84</v>
      </c>
      <c r="W37" s="1" t="s">
        <v>241</v>
      </c>
      <c r="X37" s="1" t="s">
        <v>873</v>
      </c>
      <c r="Y37" s="1" t="s">
        <v>885</v>
      </c>
      <c r="Z37" s="1" t="s">
        <v>121</v>
      </c>
      <c r="AA37" s="1" t="s">
        <v>79</v>
      </c>
      <c r="AB37" s="1" t="s">
        <v>884</v>
      </c>
    </row>
    <row r="38" spans="1:28" ht="101.25">
      <c r="A38" s="39" t="str">
        <f t="shared" si="0"/>
        <v>2. I.</v>
      </c>
      <c r="B38" s="39" t="str">
        <f t="shared" si="1"/>
        <v>20.9</v>
      </c>
      <c r="C38" s="1">
        <v>114</v>
      </c>
      <c r="D38" s="46">
        <v>43728</v>
      </c>
      <c r="E38" s="1" t="s">
        <v>886</v>
      </c>
      <c r="F38" s="1" t="s">
        <v>295</v>
      </c>
      <c r="G38" s="1" t="s">
        <v>301</v>
      </c>
      <c r="H38" s="1">
        <v>4</v>
      </c>
      <c r="I38" s="1" t="s">
        <v>75</v>
      </c>
      <c r="J38" s="1" t="s">
        <v>76</v>
      </c>
      <c r="K38" s="1" t="s">
        <v>77</v>
      </c>
      <c r="L38" s="1" t="s">
        <v>279</v>
      </c>
      <c r="M38" s="1"/>
      <c r="N38" s="1" t="s">
        <v>117</v>
      </c>
      <c r="O38" s="1" t="s">
        <v>117</v>
      </c>
      <c r="P38" s="1" t="s">
        <v>79</v>
      </c>
      <c r="Q38" s="47">
        <v>43728</v>
      </c>
      <c r="R38" s="46">
        <v>43728</v>
      </c>
      <c r="S38" s="46">
        <v>43728</v>
      </c>
      <c r="T38" s="48">
        <v>0</v>
      </c>
      <c r="U38" s="49">
        <v>0</v>
      </c>
      <c r="V38" s="50" t="s">
        <v>84</v>
      </c>
      <c r="W38" s="1" t="s">
        <v>241</v>
      </c>
      <c r="X38" s="1" t="s">
        <v>873</v>
      </c>
      <c r="Y38" s="1" t="s">
        <v>887</v>
      </c>
      <c r="Z38" s="1" t="s">
        <v>121</v>
      </c>
      <c r="AA38" s="1" t="s">
        <v>79</v>
      </c>
      <c r="AB38" s="1" t="s">
        <v>884</v>
      </c>
    </row>
    <row r="39" spans="1:28" ht="247.5">
      <c r="A39" s="39" t="str">
        <f t="shared" si="0"/>
        <v>2. L.</v>
      </c>
      <c r="B39" s="39" t="str">
        <f t="shared" si="1"/>
        <v>23.9</v>
      </c>
      <c r="C39" s="1">
        <v>115</v>
      </c>
      <c r="D39" s="46">
        <v>43731</v>
      </c>
      <c r="E39" s="1" t="s">
        <v>888</v>
      </c>
      <c r="F39" s="1" t="s">
        <v>295</v>
      </c>
      <c r="G39" s="1" t="s">
        <v>889</v>
      </c>
      <c r="H39" s="1" t="s">
        <v>79</v>
      </c>
      <c r="I39" s="1" t="s">
        <v>75</v>
      </c>
      <c r="J39" s="1" t="s">
        <v>76</v>
      </c>
      <c r="K39" s="1" t="s">
        <v>89</v>
      </c>
      <c r="L39" s="1" t="s">
        <v>226</v>
      </c>
      <c r="M39" s="1"/>
      <c r="N39" s="1" t="s">
        <v>117</v>
      </c>
      <c r="O39" s="1" t="s">
        <v>117</v>
      </c>
      <c r="P39" s="1" t="s">
        <v>79</v>
      </c>
      <c r="Q39" s="47">
        <v>43731</v>
      </c>
      <c r="R39" s="46">
        <v>43731</v>
      </c>
      <c r="S39" s="46">
        <v>43731</v>
      </c>
      <c r="T39" s="48">
        <v>0</v>
      </c>
      <c r="U39" s="49">
        <v>0</v>
      </c>
      <c r="V39" s="50" t="s">
        <v>84</v>
      </c>
      <c r="W39" s="1" t="s">
        <v>241</v>
      </c>
      <c r="X39" s="1" t="s">
        <v>873</v>
      </c>
      <c r="Y39" s="1" t="s">
        <v>890</v>
      </c>
      <c r="Z39" s="1" t="s">
        <v>121</v>
      </c>
      <c r="AA39" s="1" t="s">
        <v>79</v>
      </c>
      <c r="AB39" s="1" t="s">
        <v>884</v>
      </c>
    </row>
    <row r="40" spans="1:28" ht="67.5">
      <c r="A40" s="39" t="str">
        <f t="shared" si="0"/>
        <v>1. F.</v>
      </c>
      <c r="B40" s="39" t="str">
        <f t="shared" si="1"/>
        <v>23.9</v>
      </c>
      <c r="C40" s="1">
        <v>116</v>
      </c>
      <c r="D40" s="46">
        <v>43731</v>
      </c>
      <c r="E40" s="1" t="s">
        <v>891</v>
      </c>
      <c r="F40" s="1" t="s">
        <v>295</v>
      </c>
      <c r="G40" s="1" t="s">
        <v>889</v>
      </c>
      <c r="H40" s="1" t="s">
        <v>79</v>
      </c>
      <c r="I40" s="1" t="s">
        <v>75</v>
      </c>
      <c r="J40" s="1" t="s">
        <v>87</v>
      </c>
      <c r="K40" s="1" t="s">
        <v>88</v>
      </c>
      <c r="L40" s="1" t="s">
        <v>222</v>
      </c>
      <c r="M40" s="1"/>
      <c r="N40" s="1" t="s">
        <v>117</v>
      </c>
      <c r="O40" s="1" t="s">
        <v>117</v>
      </c>
      <c r="P40" s="1" t="s">
        <v>79</v>
      </c>
      <c r="Q40" s="47">
        <v>43731</v>
      </c>
      <c r="R40" s="46">
        <v>43731</v>
      </c>
      <c r="S40" s="46">
        <v>43731</v>
      </c>
      <c r="T40" s="48">
        <v>0</v>
      </c>
      <c r="U40" s="49">
        <v>0</v>
      </c>
      <c r="V40" s="50" t="s">
        <v>84</v>
      </c>
      <c r="W40" s="1" t="s">
        <v>241</v>
      </c>
      <c r="X40" s="1" t="s">
        <v>892</v>
      </c>
      <c r="Y40" s="1" t="s">
        <v>893</v>
      </c>
      <c r="Z40" s="1" t="s">
        <v>121</v>
      </c>
      <c r="AA40" s="1" t="s">
        <v>79</v>
      </c>
      <c r="AB40" s="1" t="s">
        <v>884</v>
      </c>
    </row>
    <row r="41" spans="1:28" ht="146.25">
      <c r="A41" s="39" t="str">
        <f t="shared" si="0"/>
        <v>2. I.</v>
      </c>
      <c r="B41" s="39" t="str">
        <f t="shared" si="1"/>
        <v>24.9</v>
      </c>
      <c r="C41" s="1">
        <v>117</v>
      </c>
      <c r="D41" s="46">
        <v>43732</v>
      </c>
      <c r="E41" s="1" t="s">
        <v>894</v>
      </c>
      <c r="F41" s="1" t="s">
        <v>295</v>
      </c>
      <c r="G41" s="1" t="s">
        <v>302</v>
      </c>
      <c r="H41" s="1">
        <v>17</v>
      </c>
      <c r="I41" s="1" t="s">
        <v>75</v>
      </c>
      <c r="J41" s="1" t="s">
        <v>76</v>
      </c>
      <c r="K41" s="1" t="s">
        <v>77</v>
      </c>
      <c r="L41" s="1" t="s">
        <v>279</v>
      </c>
      <c r="M41" s="1"/>
      <c r="N41" s="1" t="s">
        <v>117</v>
      </c>
      <c r="O41" s="1" t="s">
        <v>117</v>
      </c>
      <c r="P41" s="1" t="s">
        <v>79</v>
      </c>
      <c r="Q41" s="47">
        <v>43732</v>
      </c>
      <c r="R41" s="46">
        <v>43732</v>
      </c>
      <c r="S41" s="46">
        <v>43732</v>
      </c>
      <c r="T41" s="48">
        <v>0</v>
      </c>
      <c r="U41" s="49">
        <v>0</v>
      </c>
      <c r="V41" s="50" t="s">
        <v>84</v>
      </c>
      <c r="W41" s="1" t="s">
        <v>241</v>
      </c>
      <c r="X41" s="1" t="s">
        <v>892</v>
      </c>
      <c r="Y41" s="1" t="s">
        <v>895</v>
      </c>
      <c r="Z41" s="1" t="s">
        <v>121</v>
      </c>
      <c r="AA41" s="1" t="s">
        <v>79</v>
      </c>
      <c r="AB41" s="1" t="s">
        <v>884</v>
      </c>
    </row>
    <row r="42" spans="1:28" ht="78.75">
      <c r="A42" s="39" t="str">
        <f t="shared" si="0"/>
        <v>1. F.</v>
      </c>
      <c r="B42" s="39" t="str">
        <f t="shared" si="1"/>
        <v>24.9</v>
      </c>
      <c r="C42" s="1">
        <v>118</v>
      </c>
      <c r="D42" s="46">
        <v>43732</v>
      </c>
      <c r="E42" s="1" t="s">
        <v>896</v>
      </c>
      <c r="F42" s="1" t="s">
        <v>294</v>
      </c>
      <c r="G42" s="1" t="s">
        <v>294</v>
      </c>
      <c r="H42" s="1" t="s">
        <v>79</v>
      </c>
      <c r="I42" s="1" t="s">
        <v>75</v>
      </c>
      <c r="J42" s="1" t="s">
        <v>87</v>
      </c>
      <c r="K42" s="1" t="s">
        <v>88</v>
      </c>
      <c r="L42" s="1" t="s">
        <v>222</v>
      </c>
      <c r="M42" s="1"/>
      <c r="N42" s="1" t="s">
        <v>117</v>
      </c>
      <c r="O42" s="1" t="s">
        <v>117</v>
      </c>
      <c r="P42" s="1" t="s">
        <v>79</v>
      </c>
      <c r="Q42" s="47">
        <v>43732</v>
      </c>
      <c r="R42" s="46">
        <v>43732</v>
      </c>
      <c r="S42" s="46">
        <v>43732</v>
      </c>
      <c r="T42" s="48">
        <v>0</v>
      </c>
      <c r="U42" s="49">
        <v>0</v>
      </c>
      <c r="V42" s="50" t="s">
        <v>84</v>
      </c>
      <c r="W42" s="1" t="s">
        <v>241</v>
      </c>
      <c r="X42" s="1" t="s">
        <v>850</v>
      </c>
      <c r="Y42" s="1" t="s">
        <v>897</v>
      </c>
      <c r="Z42" s="1" t="s">
        <v>121</v>
      </c>
      <c r="AA42" s="1" t="s">
        <v>79</v>
      </c>
      <c r="AB42" s="1" t="s">
        <v>884</v>
      </c>
    </row>
    <row r="43" spans="1:28" ht="78.75">
      <c r="A43" s="39" t="str">
        <f t="shared" si="0"/>
        <v>5. L.</v>
      </c>
      <c r="B43" s="39" t="str">
        <f t="shared" si="1"/>
        <v>24.9</v>
      </c>
      <c r="C43" s="1">
        <v>119</v>
      </c>
      <c r="D43" s="46">
        <v>43732</v>
      </c>
      <c r="E43" s="1" t="s">
        <v>898</v>
      </c>
      <c r="F43" s="1" t="s">
        <v>294</v>
      </c>
      <c r="G43" s="1" t="s">
        <v>294</v>
      </c>
      <c r="H43" s="1">
        <v>2</v>
      </c>
      <c r="I43" s="1" t="s">
        <v>75</v>
      </c>
      <c r="J43" s="1" t="s">
        <v>174</v>
      </c>
      <c r="K43" s="1" t="s">
        <v>175</v>
      </c>
      <c r="L43" s="1" t="s">
        <v>226</v>
      </c>
      <c r="M43" s="1"/>
      <c r="N43" s="1" t="s">
        <v>117</v>
      </c>
      <c r="O43" s="1" t="s">
        <v>83</v>
      </c>
      <c r="P43" s="1" t="s">
        <v>79</v>
      </c>
      <c r="Q43" s="47">
        <v>43732</v>
      </c>
      <c r="R43" s="46">
        <v>43732</v>
      </c>
      <c r="S43" s="46">
        <v>43732</v>
      </c>
      <c r="T43" s="48">
        <v>0</v>
      </c>
      <c r="U43" s="49">
        <v>0</v>
      </c>
      <c r="V43" s="50" t="s">
        <v>84</v>
      </c>
      <c r="W43" s="1" t="s">
        <v>241</v>
      </c>
      <c r="X43" s="1" t="s">
        <v>850</v>
      </c>
      <c r="Y43" s="1" t="s">
        <v>899</v>
      </c>
      <c r="Z43" s="1" t="s">
        <v>121</v>
      </c>
      <c r="AA43" s="1" t="s">
        <v>900</v>
      </c>
      <c r="AB43" s="1" t="s">
        <v>884</v>
      </c>
    </row>
    <row r="44" spans="1:28" ht="90">
      <c r="A44" s="39" t="str">
        <f t="shared" si="0"/>
        <v>2. J.</v>
      </c>
      <c r="B44" s="39" t="str">
        <f t="shared" si="1"/>
        <v>24.9</v>
      </c>
      <c r="C44" s="1">
        <v>120</v>
      </c>
      <c r="D44" s="46">
        <v>43732</v>
      </c>
      <c r="E44" s="1" t="s">
        <v>901</v>
      </c>
      <c r="F44" s="1" t="s">
        <v>294</v>
      </c>
      <c r="G44" s="1" t="s">
        <v>902</v>
      </c>
      <c r="H44" s="1" t="s">
        <v>79</v>
      </c>
      <c r="I44" s="1" t="s">
        <v>75</v>
      </c>
      <c r="J44" s="1" t="s">
        <v>76</v>
      </c>
      <c r="K44" s="1" t="s">
        <v>89</v>
      </c>
      <c r="L44" s="1" t="s">
        <v>217</v>
      </c>
      <c r="M44" s="1"/>
      <c r="N44" s="1" t="s">
        <v>117</v>
      </c>
      <c r="O44" s="1" t="s">
        <v>117</v>
      </c>
      <c r="P44" s="1" t="s">
        <v>79</v>
      </c>
      <c r="Q44" s="47">
        <v>43732</v>
      </c>
      <c r="R44" s="46">
        <v>43732</v>
      </c>
      <c r="S44" s="46">
        <v>43732</v>
      </c>
      <c r="T44" s="48">
        <v>0</v>
      </c>
      <c r="U44" s="49">
        <v>0</v>
      </c>
      <c r="V44" s="50" t="s">
        <v>84</v>
      </c>
      <c r="W44" s="1" t="s">
        <v>241</v>
      </c>
      <c r="X44" s="1" t="s">
        <v>850</v>
      </c>
      <c r="Y44" s="1" t="s">
        <v>903</v>
      </c>
      <c r="Z44" s="1" t="s">
        <v>121</v>
      </c>
      <c r="AA44" s="1" t="s">
        <v>79</v>
      </c>
      <c r="AB44" s="1" t="s">
        <v>884</v>
      </c>
    </row>
    <row r="45" spans="1:28" ht="180">
      <c r="A45" s="39" t="str">
        <f t="shared" si="0"/>
        <v>2. A.</v>
      </c>
      <c r="B45" s="39" t="str">
        <f t="shared" si="1"/>
        <v>25.9</v>
      </c>
      <c r="C45" s="1">
        <v>121</v>
      </c>
      <c r="D45" s="46">
        <v>43733</v>
      </c>
      <c r="E45" s="1" t="s">
        <v>904</v>
      </c>
      <c r="F45" s="1" t="s">
        <v>295</v>
      </c>
      <c r="G45" s="1" t="s">
        <v>302</v>
      </c>
      <c r="H45" s="1">
        <v>3</v>
      </c>
      <c r="I45" s="1" t="s">
        <v>75</v>
      </c>
      <c r="J45" s="1" t="s">
        <v>76</v>
      </c>
      <c r="K45" s="1" t="s">
        <v>77</v>
      </c>
      <c r="L45" s="1" t="s">
        <v>101</v>
      </c>
      <c r="M45" s="1"/>
      <c r="N45" s="1" t="s">
        <v>117</v>
      </c>
      <c r="O45" s="1" t="s">
        <v>117</v>
      </c>
      <c r="P45" s="1" t="s">
        <v>79</v>
      </c>
      <c r="Q45" s="47">
        <v>43733</v>
      </c>
      <c r="R45" s="46">
        <v>43733</v>
      </c>
      <c r="S45" s="46">
        <v>43733</v>
      </c>
      <c r="T45" s="48">
        <v>0</v>
      </c>
      <c r="U45" s="49">
        <v>0</v>
      </c>
      <c r="V45" s="50" t="s">
        <v>84</v>
      </c>
      <c r="W45" s="1" t="s">
        <v>241</v>
      </c>
      <c r="X45" s="1" t="s">
        <v>850</v>
      </c>
      <c r="Y45" s="1" t="s">
        <v>905</v>
      </c>
      <c r="Z45" s="1" t="s">
        <v>121</v>
      </c>
      <c r="AA45" s="1" t="s">
        <v>79</v>
      </c>
      <c r="AB45" s="1" t="s">
        <v>906</v>
      </c>
    </row>
    <row r="46" spans="1:28" ht="135">
      <c r="A46" s="39" t="str">
        <f t="shared" si="0"/>
        <v>3. J.</v>
      </c>
      <c r="B46" s="39" t="str">
        <f t="shared" si="1"/>
        <v>25.9</v>
      </c>
      <c r="C46" s="1">
        <v>122</v>
      </c>
      <c r="D46" s="46">
        <v>43733</v>
      </c>
      <c r="E46" s="1" t="s">
        <v>907</v>
      </c>
      <c r="F46" s="1" t="s">
        <v>295</v>
      </c>
      <c r="G46" s="1" t="s">
        <v>889</v>
      </c>
      <c r="H46" s="1" t="s">
        <v>79</v>
      </c>
      <c r="I46" s="1" t="s">
        <v>75</v>
      </c>
      <c r="J46" s="1" t="s">
        <v>183</v>
      </c>
      <c r="K46" s="1" t="s">
        <v>182</v>
      </c>
      <c r="L46" s="1" t="s">
        <v>217</v>
      </c>
      <c r="M46" s="1"/>
      <c r="N46" s="1" t="s">
        <v>117</v>
      </c>
      <c r="O46" s="1" t="s">
        <v>117</v>
      </c>
      <c r="P46" s="1" t="s">
        <v>79</v>
      </c>
      <c r="Q46" s="47">
        <v>43733</v>
      </c>
      <c r="R46" s="46">
        <v>43733</v>
      </c>
      <c r="S46" s="46">
        <v>43733</v>
      </c>
      <c r="T46" s="48">
        <v>0</v>
      </c>
      <c r="U46" s="49">
        <v>0</v>
      </c>
      <c r="V46" s="50" t="s">
        <v>84</v>
      </c>
      <c r="W46" s="1" t="s">
        <v>241</v>
      </c>
      <c r="X46" s="1" t="s">
        <v>850</v>
      </c>
      <c r="Y46" s="1" t="s">
        <v>908</v>
      </c>
      <c r="Z46" s="1" t="s">
        <v>138</v>
      </c>
      <c r="AA46" s="1" t="s">
        <v>79</v>
      </c>
      <c r="AB46" s="1" t="s">
        <v>884</v>
      </c>
    </row>
    <row r="47" spans="1:28" ht="112.5">
      <c r="A47" s="39" t="str">
        <f t="shared" si="0"/>
        <v>1. I.</v>
      </c>
      <c r="B47" s="39" t="str">
        <f t="shared" si="1"/>
        <v>26.9</v>
      </c>
      <c r="C47" s="1">
        <v>123</v>
      </c>
      <c r="D47" s="46">
        <v>43734</v>
      </c>
      <c r="E47" s="1" t="s">
        <v>909</v>
      </c>
      <c r="F47" s="1" t="s">
        <v>295</v>
      </c>
      <c r="G47" s="1" t="s">
        <v>910</v>
      </c>
      <c r="H47" s="1">
        <v>3</v>
      </c>
      <c r="I47" s="1" t="s">
        <v>75</v>
      </c>
      <c r="J47" s="1" t="s">
        <v>87</v>
      </c>
      <c r="K47" s="1" t="s">
        <v>480</v>
      </c>
      <c r="L47" s="1" t="s">
        <v>279</v>
      </c>
      <c r="M47" s="1"/>
      <c r="N47" s="1" t="s">
        <v>117</v>
      </c>
      <c r="O47" s="1" t="s">
        <v>117</v>
      </c>
      <c r="P47" s="1" t="s">
        <v>79</v>
      </c>
      <c r="Q47" s="47">
        <v>43734</v>
      </c>
      <c r="R47" s="46">
        <v>43734</v>
      </c>
      <c r="S47" s="46">
        <v>43734</v>
      </c>
      <c r="T47" s="48">
        <v>0</v>
      </c>
      <c r="U47" s="49">
        <v>0</v>
      </c>
      <c r="V47" s="50" t="s">
        <v>84</v>
      </c>
      <c r="W47" s="1" t="s">
        <v>241</v>
      </c>
      <c r="X47" s="1" t="s">
        <v>873</v>
      </c>
      <c r="Y47" s="1" t="s">
        <v>911</v>
      </c>
      <c r="Z47" s="1" t="s">
        <v>121</v>
      </c>
      <c r="AA47" s="1" t="s">
        <v>79</v>
      </c>
      <c r="AB47" s="1" t="s">
        <v>884</v>
      </c>
    </row>
    <row r="48" spans="1:28" ht="67.5">
      <c r="A48" s="39" t="str">
        <f t="shared" si="0"/>
        <v>6. R.</v>
      </c>
      <c r="B48" s="39" t="str">
        <f t="shared" si="1"/>
        <v>30.9</v>
      </c>
      <c r="C48" s="1">
        <v>124</v>
      </c>
      <c r="D48" s="46">
        <v>43738</v>
      </c>
      <c r="E48" s="1" t="s">
        <v>891</v>
      </c>
      <c r="F48" s="1" t="s">
        <v>295</v>
      </c>
      <c r="G48" s="1" t="s">
        <v>889</v>
      </c>
      <c r="H48" s="1" t="s">
        <v>79</v>
      </c>
      <c r="I48" s="1" t="s">
        <v>75</v>
      </c>
      <c r="J48" s="1" t="s">
        <v>100</v>
      </c>
      <c r="K48" s="1" t="s">
        <v>187</v>
      </c>
      <c r="L48" s="1" t="s">
        <v>223</v>
      </c>
      <c r="M48" s="1"/>
      <c r="N48" s="1" t="s">
        <v>117</v>
      </c>
      <c r="O48" s="1" t="s">
        <v>117</v>
      </c>
      <c r="P48" s="1" t="s">
        <v>79</v>
      </c>
      <c r="Q48" s="47">
        <v>43738</v>
      </c>
      <c r="R48" s="46">
        <v>43738</v>
      </c>
      <c r="S48" s="46">
        <v>43738</v>
      </c>
      <c r="T48" s="48">
        <v>0</v>
      </c>
      <c r="U48" s="49">
        <v>0</v>
      </c>
      <c r="V48" s="50" t="s">
        <v>84</v>
      </c>
      <c r="W48" s="1" t="s">
        <v>241</v>
      </c>
      <c r="X48" s="1" t="s">
        <v>912</v>
      </c>
      <c r="Y48" s="1" t="s">
        <v>913</v>
      </c>
      <c r="Z48" s="1" t="s">
        <v>121</v>
      </c>
      <c r="AA48" s="1" t="s">
        <v>79</v>
      </c>
      <c r="AB48" s="1" t="s">
        <v>884</v>
      </c>
    </row>
    <row r="49" spans="1:27">
      <c r="A49" s="39" t="str">
        <f t="shared" si="0"/>
        <v xml:space="preserve"> </v>
      </c>
      <c r="B49" s="39" t="str">
        <f t="shared" si="1"/>
        <v/>
      </c>
      <c r="C49" s="1">
        <v>44</v>
      </c>
      <c r="D49" s="46"/>
      <c r="E49" s="1"/>
      <c r="F49" s="1"/>
      <c r="G49" s="1"/>
      <c r="H49" s="1"/>
      <c r="I49" s="1"/>
      <c r="J49" s="1"/>
      <c r="K49" s="1"/>
      <c r="L49" s="1"/>
      <c r="M49" s="1"/>
      <c r="N49" s="1"/>
      <c r="O49" s="1"/>
      <c r="P49" s="47" t="str">
        <f t="shared" ref="P49:P70" si="2">+IF(D49&lt;&gt;"",D49,"")</f>
        <v/>
      </c>
      <c r="Q49" s="46"/>
      <c r="R49" s="46"/>
      <c r="S49" s="48" t="str">
        <f t="shared" ref="S49:S70" si="3">IF(P49&lt;&gt;"",_xlfn.DAYS(Q49,P49),"")</f>
        <v/>
      </c>
      <c r="T49" s="49" t="str">
        <f t="shared" ref="T49:T70" si="4">IF(P49&lt;&gt;"",_xlfn.DAYS(R49,P49),"")</f>
        <v/>
      </c>
      <c r="U49" s="50"/>
      <c r="V49" s="1"/>
      <c r="W49" s="1"/>
      <c r="X49" s="1"/>
      <c r="Y49" s="1"/>
      <c r="Z49" s="1"/>
      <c r="AA49" s="51"/>
    </row>
    <row r="50" spans="1:27">
      <c r="A50" s="39" t="str">
        <f t="shared" si="0"/>
        <v xml:space="preserve"> </v>
      </c>
      <c r="B50" s="39" t="str">
        <f t="shared" si="1"/>
        <v/>
      </c>
      <c r="C50" s="1">
        <v>45</v>
      </c>
      <c r="D50" s="46"/>
      <c r="E50" s="1"/>
      <c r="F50" s="1"/>
      <c r="G50" s="1"/>
      <c r="H50" s="1"/>
      <c r="I50" s="1"/>
      <c r="J50" s="1"/>
      <c r="K50" s="1"/>
      <c r="L50" s="1"/>
      <c r="M50" s="1"/>
      <c r="N50" s="1"/>
      <c r="O50" s="1"/>
      <c r="P50" s="47" t="str">
        <f t="shared" si="2"/>
        <v/>
      </c>
      <c r="Q50" s="46"/>
      <c r="R50" s="46"/>
      <c r="S50" s="48" t="str">
        <f t="shared" si="3"/>
        <v/>
      </c>
      <c r="T50" s="49" t="str">
        <f t="shared" si="4"/>
        <v/>
      </c>
      <c r="U50" s="50"/>
      <c r="V50" s="1"/>
      <c r="W50" s="1"/>
      <c r="X50" s="1"/>
      <c r="Y50" s="1"/>
      <c r="Z50" s="1"/>
      <c r="AA50" s="51"/>
    </row>
    <row r="51" spans="1:27">
      <c r="A51" s="39" t="str">
        <f t="shared" si="0"/>
        <v xml:space="preserve"> </v>
      </c>
      <c r="B51" s="39" t="str">
        <f t="shared" si="1"/>
        <v/>
      </c>
      <c r="C51" s="1">
        <v>46</v>
      </c>
      <c r="D51" s="46"/>
      <c r="E51" s="1"/>
      <c r="F51" s="1"/>
      <c r="G51" s="1"/>
      <c r="H51" s="1"/>
      <c r="I51" s="1"/>
      <c r="J51" s="1"/>
      <c r="K51" s="1"/>
      <c r="L51" s="1"/>
      <c r="M51" s="1"/>
      <c r="N51" s="1"/>
      <c r="O51" s="1"/>
      <c r="P51" s="47" t="str">
        <f t="shared" si="2"/>
        <v/>
      </c>
      <c r="Q51" s="46"/>
      <c r="R51" s="46"/>
      <c r="S51" s="48" t="str">
        <f t="shared" si="3"/>
        <v/>
      </c>
      <c r="T51" s="49" t="str">
        <f t="shared" si="4"/>
        <v/>
      </c>
      <c r="U51" s="50"/>
      <c r="V51" s="1"/>
      <c r="W51" s="1"/>
      <c r="X51" s="1"/>
      <c r="Y51" s="1"/>
      <c r="Z51" s="1"/>
      <c r="AA51" s="51"/>
    </row>
    <row r="52" spans="1:27">
      <c r="A52" s="39" t="str">
        <f t="shared" si="0"/>
        <v xml:space="preserve"> </v>
      </c>
      <c r="B52" s="39" t="str">
        <f t="shared" si="1"/>
        <v/>
      </c>
      <c r="C52" s="1">
        <v>47</v>
      </c>
      <c r="D52" s="46"/>
      <c r="E52" s="1"/>
      <c r="F52" s="1"/>
      <c r="G52" s="1"/>
      <c r="H52" s="1"/>
      <c r="I52" s="1"/>
      <c r="J52" s="1"/>
      <c r="K52" s="1"/>
      <c r="L52" s="1"/>
      <c r="M52" s="1"/>
      <c r="N52" s="1"/>
      <c r="O52" s="1"/>
      <c r="P52" s="47" t="str">
        <f t="shared" si="2"/>
        <v/>
      </c>
      <c r="Q52" s="46"/>
      <c r="R52" s="46"/>
      <c r="S52" s="48" t="str">
        <f t="shared" si="3"/>
        <v/>
      </c>
      <c r="T52" s="49" t="str">
        <f t="shared" si="4"/>
        <v/>
      </c>
      <c r="U52" s="50"/>
      <c r="V52" s="1"/>
      <c r="W52" s="1"/>
      <c r="X52" s="1"/>
      <c r="Y52" s="1"/>
      <c r="Z52" s="1"/>
      <c r="AA52" s="51"/>
    </row>
    <row r="53" spans="1:27">
      <c r="A53" s="39" t="str">
        <f t="shared" si="0"/>
        <v xml:space="preserve"> </v>
      </c>
      <c r="B53" s="39" t="str">
        <f t="shared" si="1"/>
        <v/>
      </c>
      <c r="C53" s="1">
        <v>48</v>
      </c>
      <c r="D53" s="46"/>
      <c r="E53" s="1"/>
      <c r="F53" s="1"/>
      <c r="G53" s="1"/>
      <c r="H53" s="1"/>
      <c r="I53" s="1"/>
      <c r="J53" s="1"/>
      <c r="K53" s="1"/>
      <c r="L53" s="1"/>
      <c r="M53" s="1"/>
      <c r="N53" s="1"/>
      <c r="O53" s="1"/>
      <c r="P53" s="47" t="str">
        <f t="shared" si="2"/>
        <v/>
      </c>
      <c r="Q53" s="46"/>
      <c r="R53" s="46"/>
      <c r="S53" s="48" t="str">
        <f t="shared" si="3"/>
        <v/>
      </c>
      <c r="T53" s="49" t="str">
        <f t="shared" si="4"/>
        <v/>
      </c>
      <c r="U53" s="50"/>
      <c r="V53" s="1"/>
      <c r="W53" s="1"/>
      <c r="X53" s="1"/>
      <c r="Y53" s="1"/>
      <c r="Z53" s="1"/>
      <c r="AA53" s="51"/>
    </row>
    <row r="54" spans="1:27">
      <c r="A54" s="39" t="str">
        <f t="shared" si="0"/>
        <v xml:space="preserve"> </v>
      </c>
      <c r="B54" s="39" t="str">
        <f t="shared" si="1"/>
        <v/>
      </c>
      <c r="C54" s="1">
        <v>49</v>
      </c>
      <c r="D54" s="46"/>
      <c r="E54" s="1"/>
      <c r="F54" s="1"/>
      <c r="G54" s="1"/>
      <c r="H54" s="1"/>
      <c r="I54" s="1"/>
      <c r="J54" s="1"/>
      <c r="K54" s="1"/>
      <c r="L54" s="1"/>
      <c r="M54" s="1"/>
      <c r="N54" s="1"/>
      <c r="O54" s="1"/>
      <c r="P54" s="47" t="str">
        <f t="shared" si="2"/>
        <v/>
      </c>
      <c r="Q54" s="46"/>
      <c r="R54" s="46"/>
      <c r="S54" s="48" t="str">
        <f t="shared" si="3"/>
        <v/>
      </c>
      <c r="T54" s="49" t="str">
        <f t="shared" si="4"/>
        <v/>
      </c>
      <c r="U54" s="50"/>
      <c r="V54" s="1"/>
      <c r="W54" s="1"/>
      <c r="X54" s="1"/>
      <c r="Y54" s="1"/>
      <c r="Z54" s="1"/>
      <c r="AA54" s="51"/>
    </row>
    <row r="55" spans="1:27">
      <c r="A55" s="39" t="str">
        <f t="shared" si="0"/>
        <v xml:space="preserve"> </v>
      </c>
      <c r="B55" s="39" t="str">
        <f t="shared" si="1"/>
        <v/>
      </c>
      <c r="C55" s="1">
        <v>50</v>
      </c>
      <c r="D55" s="46"/>
      <c r="E55" s="1"/>
      <c r="F55" s="1"/>
      <c r="G55" s="1"/>
      <c r="H55" s="1"/>
      <c r="I55" s="1"/>
      <c r="J55" s="1"/>
      <c r="K55" s="1"/>
      <c r="L55" s="1"/>
      <c r="M55" s="1"/>
      <c r="N55" s="1"/>
      <c r="O55" s="1"/>
      <c r="P55" s="47" t="str">
        <f t="shared" si="2"/>
        <v/>
      </c>
      <c r="Q55" s="46"/>
      <c r="R55" s="46"/>
      <c r="S55" s="48" t="str">
        <f t="shared" si="3"/>
        <v/>
      </c>
      <c r="T55" s="49" t="str">
        <f t="shared" si="4"/>
        <v/>
      </c>
      <c r="U55" s="50"/>
      <c r="V55" s="1"/>
      <c r="W55" s="1"/>
      <c r="X55" s="1"/>
      <c r="Y55" s="1"/>
      <c r="Z55" s="1"/>
      <c r="AA55" s="51"/>
    </row>
    <row r="56" spans="1:27">
      <c r="A56" s="39" t="str">
        <f t="shared" si="0"/>
        <v xml:space="preserve"> </v>
      </c>
      <c r="B56" s="39" t="str">
        <f t="shared" si="1"/>
        <v/>
      </c>
      <c r="C56" s="1">
        <v>51</v>
      </c>
      <c r="D56" s="46"/>
      <c r="E56" s="1"/>
      <c r="F56" s="1"/>
      <c r="G56" s="1"/>
      <c r="H56" s="1"/>
      <c r="I56" s="1"/>
      <c r="J56" s="1"/>
      <c r="K56" s="1"/>
      <c r="L56" s="1"/>
      <c r="M56" s="1"/>
      <c r="N56" s="1"/>
      <c r="O56" s="1"/>
      <c r="P56" s="47" t="str">
        <f t="shared" si="2"/>
        <v/>
      </c>
      <c r="Q56" s="46"/>
      <c r="R56" s="46"/>
      <c r="S56" s="48" t="str">
        <f t="shared" si="3"/>
        <v/>
      </c>
      <c r="T56" s="49" t="str">
        <f t="shared" si="4"/>
        <v/>
      </c>
      <c r="U56" s="50"/>
      <c r="V56" s="1"/>
      <c r="W56" s="1"/>
      <c r="X56" s="1"/>
      <c r="Y56" s="1"/>
      <c r="Z56" s="1"/>
      <c r="AA56" s="51"/>
    </row>
    <row r="57" spans="1:27">
      <c r="A57" s="39" t="str">
        <f t="shared" si="0"/>
        <v xml:space="preserve"> </v>
      </c>
      <c r="B57" s="39" t="str">
        <f t="shared" si="1"/>
        <v/>
      </c>
      <c r="C57" s="1">
        <v>52</v>
      </c>
      <c r="D57" s="46"/>
      <c r="E57" s="1"/>
      <c r="F57" s="1"/>
      <c r="G57" s="1"/>
      <c r="H57" s="1"/>
      <c r="I57" s="1"/>
      <c r="J57" s="1"/>
      <c r="K57" s="1"/>
      <c r="L57" s="1"/>
      <c r="M57" s="1"/>
      <c r="N57" s="1"/>
      <c r="O57" s="1"/>
      <c r="P57" s="47" t="str">
        <f t="shared" si="2"/>
        <v/>
      </c>
      <c r="Q57" s="46"/>
      <c r="R57" s="46"/>
      <c r="S57" s="48" t="str">
        <f t="shared" si="3"/>
        <v/>
      </c>
      <c r="T57" s="49" t="str">
        <f t="shared" si="4"/>
        <v/>
      </c>
      <c r="U57" s="50"/>
      <c r="V57" s="1"/>
      <c r="W57" s="1"/>
      <c r="X57" s="1"/>
      <c r="Y57" s="1"/>
      <c r="Z57" s="1"/>
      <c r="AA57" s="51"/>
    </row>
    <row r="58" spans="1:27">
      <c r="A58" s="39" t="str">
        <f t="shared" si="0"/>
        <v xml:space="preserve"> </v>
      </c>
      <c r="B58" s="39" t="str">
        <f t="shared" si="1"/>
        <v/>
      </c>
      <c r="C58" s="1">
        <v>53</v>
      </c>
      <c r="D58" s="46"/>
      <c r="E58" s="1"/>
      <c r="F58" s="1"/>
      <c r="G58" s="1"/>
      <c r="H58" s="1"/>
      <c r="I58" s="1"/>
      <c r="J58" s="1"/>
      <c r="K58" s="1"/>
      <c r="L58" s="1"/>
      <c r="M58" s="1"/>
      <c r="N58" s="1"/>
      <c r="O58" s="1"/>
      <c r="P58" s="47" t="str">
        <f t="shared" si="2"/>
        <v/>
      </c>
      <c r="Q58" s="46"/>
      <c r="R58" s="46"/>
      <c r="S58" s="48" t="str">
        <f t="shared" si="3"/>
        <v/>
      </c>
      <c r="T58" s="49" t="str">
        <f t="shared" si="4"/>
        <v/>
      </c>
      <c r="U58" s="50"/>
      <c r="V58" s="1"/>
      <c r="W58" s="1"/>
      <c r="X58" s="1"/>
      <c r="Y58" s="1"/>
      <c r="Z58" s="1"/>
      <c r="AA58" s="51"/>
    </row>
    <row r="59" spans="1:27">
      <c r="A59" s="39" t="str">
        <f t="shared" si="0"/>
        <v xml:space="preserve"> </v>
      </c>
      <c r="B59" s="39" t="str">
        <f t="shared" si="1"/>
        <v/>
      </c>
      <c r="C59" s="1">
        <v>54</v>
      </c>
      <c r="D59" s="46"/>
      <c r="E59" s="1"/>
      <c r="F59" s="1"/>
      <c r="G59" s="1"/>
      <c r="H59" s="1"/>
      <c r="I59" s="1"/>
      <c r="J59" s="1"/>
      <c r="K59" s="1"/>
      <c r="L59" s="1"/>
      <c r="M59" s="1"/>
      <c r="N59" s="1"/>
      <c r="O59" s="1"/>
      <c r="P59" s="47" t="str">
        <f t="shared" si="2"/>
        <v/>
      </c>
      <c r="Q59" s="46"/>
      <c r="R59" s="46"/>
      <c r="S59" s="48" t="str">
        <f t="shared" si="3"/>
        <v/>
      </c>
      <c r="T59" s="49" t="str">
        <f t="shared" si="4"/>
        <v/>
      </c>
      <c r="U59" s="50"/>
      <c r="V59" s="1"/>
      <c r="W59" s="1"/>
      <c r="X59" s="1"/>
      <c r="Y59" s="1"/>
      <c r="Z59" s="1"/>
      <c r="AA59" s="51"/>
    </row>
    <row r="60" spans="1:27">
      <c r="A60" s="39" t="str">
        <f t="shared" si="0"/>
        <v xml:space="preserve"> </v>
      </c>
      <c r="B60" s="39" t="str">
        <f t="shared" si="1"/>
        <v/>
      </c>
      <c r="C60" s="1">
        <v>55</v>
      </c>
      <c r="D60" s="46"/>
      <c r="E60" s="1"/>
      <c r="F60" s="1"/>
      <c r="G60" s="1"/>
      <c r="H60" s="1"/>
      <c r="I60" s="1"/>
      <c r="J60" s="1"/>
      <c r="K60" s="1"/>
      <c r="L60" s="1"/>
      <c r="M60" s="1"/>
      <c r="N60" s="1"/>
      <c r="O60" s="1"/>
      <c r="P60" s="47" t="str">
        <f t="shared" si="2"/>
        <v/>
      </c>
      <c r="Q60" s="46"/>
      <c r="R60" s="46"/>
      <c r="S60" s="48" t="str">
        <f t="shared" si="3"/>
        <v/>
      </c>
      <c r="T60" s="49" t="str">
        <f t="shared" si="4"/>
        <v/>
      </c>
      <c r="U60" s="50"/>
      <c r="V60" s="1"/>
      <c r="W60" s="1"/>
      <c r="X60" s="1"/>
      <c r="Y60" s="1"/>
      <c r="Z60" s="1"/>
      <c r="AA60" s="51"/>
    </row>
    <row r="61" spans="1:27">
      <c r="A61" s="39" t="str">
        <f t="shared" si="0"/>
        <v xml:space="preserve"> </v>
      </c>
      <c r="B61" s="39" t="str">
        <f t="shared" si="1"/>
        <v/>
      </c>
      <c r="C61" s="1">
        <v>56</v>
      </c>
      <c r="D61" s="46"/>
      <c r="E61" s="1"/>
      <c r="F61" s="1"/>
      <c r="G61" s="1"/>
      <c r="H61" s="1"/>
      <c r="I61" s="1"/>
      <c r="J61" s="1"/>
      <c r="K61" s="1"/>
      <c r="L61" s="1"/>
      <c r="M61" s="1"/>
      <c r="N61" s="1"/>
      <c r="O61" s="1"/>
      <c r="P61" s="47" t="str">
        <f t="shared" si="2"/>
        <v/>
      </c>
      <c r="Q61" s="46"/>
      <c r="R61" s="46"/>
      <c r="S61" s="48" t="str">
        <f t="shared" si="3"/>
        <v/>
      </c>
      <c r="T61" s="49" t="str">
        <f t="shared" si="4"/>
        <v/>
      </c>
      <c r="U61" s="50"/>
      <c r="V61" s="1"/>
      <c r="W61" s="1"/>
      <c r="X61" s="1"/>
      <c r="Y61" s="1"/>
      <c r="Z61" s="1"/>
      <c r="AA61" s="51"/>
    </row>
    <row r="62" spans="1:27">
      <c r="A62" s="39" t="str">
        <f t="shared" si="0"/>
        <v xml:space="preserve"> </v>
      </c>
      <c r="B62" s="39" t="str">
        <f t="shared" si="1"/>
        <v/>
      </c>
      <c r="C62" s="1">
        <v>57</v>
      </c>
      <c r="D62" s="46"/>
      <c r="E62" s="1"/>
      <c r="F62" s="1"/>
      <c r="G62" s="1"/>
      <c r="H62" s="1"/>
      <c r="I62" s="1"/>
      <c r="J62" s="1"/>
      <c r="K62" s="1"/>
      <c r="L62" s="1"/>
      <c r="M62" s="1"/>
      <c r="N62" s="1"/>
      <c r="O62" s="1"/>
      <c r="P62" s="47" t="str">
        <f t="shared" si="2"/>
        <v/>
      </c>
      <c r="Q62" s="46"/>
      <c r="R62" s="46"/>
      <c r="S62" s="48" t="str">
        <f t="shared" si="3"/>
        <v/>
      </c>
      <c r="T62" s="49" t="str">
        <f t="shared" si="4"/>
        <v/>
      </c>
      <c r="U62" s="50"/>
      <c r="V62" s="1"/>
      <c r="W62" s="1"/>
      <c r="X62" s="1"/>
      <c r="Y62" s="1"/>
      <c r="Z62" s="1"/>
      <c r="AA62" s="51"/>
    </row>
    <row r="63" spans="1:27">
      <c r="A63" s="39" t="str">
        <f t="shared" si="0"/>
        <v xml:space="preserve"> </v>
      </c>
      <c r="B63" s="39" t="str">
        <f t="shared" si="1"/>
        <v/>
      </c>
      <c r="C63" s="1">
        <v>58</v>
      </c>
      <c r="D63" s="46"/>
      <c r="E63" s="1"/>
      <c r="F63" s="1"/>
      <c r="G63" s="1"/>
      <c r="H63" s="1"/>
      <c r="I63" s="1"/>
      <c r="J63" s="1"/>
      <c r="K63" s="1"/>
      <c r="L63" s="1"/>
      <c r="M63" s="1"/>
      <c r="N63" s="1"/>
      <c r="O63" s="1"/>
      <c r="P63" s="47" t="str">
        <f t="shared" si="2"/>
        <v/>
      </c>
      <c r="Q63" s="46"/>
      <c r="R63" s="46"/>
      <c r="S63" s="48" t="str">
        <f t="shared" si="3"/>
        <v/>
      </c>
      <c r="T63" s="49" t="str">
        <f t="shared" si="4"/>
        <v/>
      </c>
      <c r="U63" s="50"/>
      <c r="V63" s="1"/>
      <c r="W63" s="1"/>
      <c r="X63" s="1"/>
      <c r="Y63" s="1"/>
      <c r="Z63" s="1"/>
      <c r="AA63" s="51"/>
    </row>
    <row r="64" spans="1:27">
      <c r="A64" s="39" t="str">
        <f t="shared" si="0"/>
        <v xml:space="preserve"> </v>
      </c>
      <c r="B64" s="39" t="str">
        <f t="shared" si="1"/>
        <v/>
      </c>
      <c r="C64" s="1">
        <v>59</v>
      </c>
      <c r="D64" s="46"/>
      <c r="E64" s="1"/>
      <c r="F64" s="1"/>
      <c r="G64" s="1"/>
      <c r="H64" s="1"/>
      <c r="I64" s="1"/>
      <c r="J64" s="1"/>
      <c r="K64" s="1"/>
      <c r="L64" s="1"/>
      <c r="M64" s="1"/>
      <c r="N64" s="1"/>
      <c r="O64" s="1"/>
      <c r="P64" s="47" t="str">
        <f t="shared" si="2"/>
        <v/>
      </c>
      <c r="Q64" s="46"/>
      <c r="R64" s="46"/>
      <c r="S64" s="48" t="str">
        <f t="shared" si="3"/>
        <v/>
      </c>
      <c r="T64" s="49" t="str">
        <f t="shared" si="4"/>
        <v/>
      </c>
      <c r="U64" s="50"/>
      <c r="V64" s="1"/>
      <c r="W64" s="1"/>
      <c r="X64" s="1"/>
      <c r="Y64" s="1"/>
      <c r="Z64" s="1"/>
      <c r="AA64" s="51"/>
    </row>
    <row r="65" spans="1:27">
      <c r="A65" s="39" t="str">
        <f t="shared" si="0"/>
        <v xml:space="preserve"> </v>
      </c>
      <c r="B65" s="39" t="str">
        <f t="shared" si="1"/>
        <v/>
      </c>
      <c r="C65" s="1">
        <v>60</v>
      </c>
      <c r="D65" s="46"/>
      <c r="E65" s="1"/>
      <c r="F65" s="1"/>
      <c r="G65" s="1"/>
      <c r="H65" s="1"/>
      <c r="I65" s="1"/>
      <c r="J65" s="1"/>
      <c r="K65" s="1"/>
      <c r="L65" s="1"/>
      <c r="M65" s="1"/>
      <c r="N65" s="1"/>
      <c r="O65" s="1"/>
      <c r="P65" s="47" t="str">
        <f t="shared" si="2"/>
        <v/>
      </c>
      <c r="Q65" s="46"/>
      <c r="R65" s="46"/>
      <c r="S65" s="48" t="str">
        <f t="shared" si="3"/>
        <v/>
      </c>
      <c r="T65" s="49" t="str">
        <f t="shared" si="4"/>
        <v/>
      </c>
      <c r="U65" s="50"/>
      <c r="V65" s="1"/>
      <c r="W65" s="1"/>
      <c r="X65" s="1"/>
      <c r="Y65" s="1"/>
      <c r="Z65" s="1"/>
      <c r="AA65" s="51"/>
    </row>
    <row r="66" spans="1:27">
      <c r="A66" s="39" t="str">
        <f t="shared" si="0"/>
        <v xml:space="preserve"> </v>
      </c>
      <c r="B66" s="39" t="str">
        <f t="shared" si="1"/>
        <v/>
      </c>
      <c r="C66" s="1">
        <v>61</v>
      </c>
      <c r="D66" s="46"/>
      <c r="E66" s="1"/>
      <c r="F66" s="1"/>
      <c r="G66" s="1"/>
      <c r="H66" s="1"/>
      <c r="I66" s="1"/>
      <c r="J66" s="1"/>
      <c r="K66" s="1"/>
      <c r="L66" s="1"/>
      <c r="M66" s="1"/>
      <c r="N66" s="1"/>
      <c r="O66" s="1"/>
      <c r="P66" s="47" t="str">
        <f t="shared" si="2"/>
        <v/>
      </c>
      <c r="Q66" s="46"/>
      <c r="R66" s="46"/>
      <c r="S66" s="48" t="str">
        <f t="shared" si="3"/>
        <v/>
      </c>
      <c r="T66" s="49" t="str">
        <f t="shared" si="4"/>
        <v/>
      </c>
      <c r="U66" s="50"/>
      <c r="V66" s="1"/>
      <c r="W66" s="1"/>
      <c r="X66" s="1"/>
      <c r="Y66" s="1"/>
      <c r="Z66" s="1"/>
      <c r="AA66" s="51"/>
    </row>
    <row r="67" spans="1:27">
      <c r="A67" s="39" t="str">
        <f t="shared" si="0"/>
        <v xml:space="preserve"> </v>
      </c>
      <c r="B67" s="39" t="str">
        <f t="shared" si="1"/>
        <v/>
      </c>
      <c r="C67" s="1">
        <v>62</v>
      </c>
      <c r="D67" s="46"/>
      <c r="E67" s="1"/>
      <c r="F67" s="1"/>
      <c r="G67" s="1"/>
      <c r="H67" s="1"/>
      <c r="I67" s="1"/>
      <c r="J67" s="1"/>
      <c r="K67" s="1"/>
      <c r="L67" s="1"/>
      <c r="M67" s="1"/>
      <c r="N67" s="1"/>
      <c r="O67" s="1"/>
      <c r="P67" s="47" t="str">
        <f t="shared" si="2"/>
        <v/>
      </c>
      <c r="Q67" s="46"/>
      <c r="R67" s="46"/>
      <c r="S67" s="48" t="str">
        <f t="shared" si="3"/>
        <v/>
      </c>
      <c r="T67" s="49" t="str">
        <f t="shared" si="4"/>
        <v/>
      </c>
      <c r="U67" s="50"/>
      <c r="V67" s="1"/>
      <c r="W67" s="1"/>
      <c r="X67" s="1"/>
      <c r="Y67" s="1"/>
      <c r="Z67" s="1"/>
      <c r="AA67" s="51"/>
    </row>
    <row r="68" spans="1:27">
      <c r="A68" s="39" t="str">
        <f t="shared" si="0"/>
        <v xml:space="preserve"> </v>
      </c>
      <c r="B68" s="39" t="str">
        <f t="shared" si="1"/>
        <v/>
      </c>
      <c r="C68" s="1">
        <v>63</v>
      </c>
      <c r="D68" s="46"/>
      <c r="E68" s="1"/>
      <c r="F68" s="1"/>
      <c r="G68" s="1"/>
      <c r="H68" s="1"/>
      <c r="I68" s="1"/>
      <c r="J68" s="1"/>
      <c r="K68" s="1"/>
      <c r="L68" s="1"/>
      <c r="M68" s="1"/>
      <c r="N68" s="1"/>
      <c r="O68" s="1"/>
      <c r="P68" s="47" t="str">
        <f t="shared" si="2"/>
        <v/>
      </c>
      <c r="Q68" s="46"/>
      <c r="R68" s="46"/>
      <c r="S68" s="48" t="str">
        <f t="shared" si="3"/>
        <v/>
      </c>
      <c r="T68" s="49" t="str">
        <f t="shared" si="4"/>
        <v/>
      </c>
      <c r="U68" s="50"/>
      <c r="V68" s="1"/>
      <c r="W68" s="1"/>
      <c r="X68" s="1"/>
      <c r="Y68" s="1"/>
      <c r="Z68" s="1"/>
      <c r="AA68" s="51"/>
    </row>
    <row r="69" spans="1:27">
      <c r="A69" s="39" t="str">
        <f t="shared" si="0"/>
        <v xml:space="preserve"> </v>
      </c>
      <c r="B69" s="39" t="str">
        <f t="shared" si="1"/>
        <v/>
      </c>
      <c r="C69" s="1">
        <v>64</v>
      </c>
      <c r="D69" s="46"/>
      <c r="E69" s="1"/>
      <c r="F69" s="1"/>
      <c r="G69" s="1"/>
      <c r="H69" s="1"/>
      <c r="I69" s="1"/>
      <c r="J69" s="1"/>
      <c r="K69" s="1"/>
      <c r="L69" s="1"/>
      <c r="M69" s="1"/>
      <c r="N69" s="1"/>
      <c r="O69" s="1"/>
      <c r="P69" s="47" t="str">
        <f t="shared" si="2"/>
        <v/>
      </c>
      <c r="Q69" s="46"/>
      <c r="R69" s="46"/>
      <c r="S69" s="48" t="str">
        <f t="shared" si="3"/>
        <v/>
      </c>
      <c r="T69" s="49" t="str">
        <f t="shared" si="4"/>
        <v/>
      </c>
      <c r="U69" s="50"/>
      <c r="V69" s="1"/>
      <c r="W69" s="1"/>
      <c r="X69" s="1"/>
      <c r="Y69" s="1"/>
      <c r="Z69" s="1"/>
      <c r="AA69" s="51"/>
    </row>
    <row r="70" spans="1:27">
      <c r="A70" s="39" t="str">
        <f t="shared" si="0"/>
        <v xml:space="preserve"> </v>
      </c>
      <c r="B70" s="39" t="str">
        <f t="shared" si="1"/>
        <v/>
      </c>
      <c r="C70" s="1">
        <v>65</v>
      </c>
      <c r="D70" s="46"/>
      <c r="E70" s="1"/>
      <c r="F70" s="1"/>
      <c r="G70" s="1"/>
      <c r="H70" s="1"/>
      <c r="I70" s="1"/>
      <c r="J70" s="1"/>
      <c r="K70" s="1"/>
      <c r="L70" s="1"/>
      <c r="M70" s="1"/>
      <c r="N70" s="1"/>
      <c r="O70" s="1"/>
      <c r="P70" s="47" t="str">
        <f t="shared" si="2"/>
        <v/>
      </c>
      <c r="Q70" s="46"/>
      <c r="R70" s="46"/>
      <c r="S70" s="48" t="str">
        <f t="shared" si="3"/>
        <v/>
      </c>
      <c r="T70" s="49" t="str">
        <f t="shared" si="4"/>
        <v/>
      </c>
      <c r="U70" s="50"/>
      <c r="V70" s="1"/>
      <c r="W70" s="1"/>
      <c r="X70" s="1"/>
      <c r="Y70" s="1"/>
      <c r="Z70" s="1"/>
      <c r="AA70" s="51"/>
    </row>
    <row r="71" spans="1:27">
      <c r="A71" s="39" t="str">
        <f t="shared" ref="A71:A134" si="5">+CONCATENATE(LEFT(K71,2)," ",LEFT(L71,2))</f>
        <v xml:space="preserve"> </v>
      </c>
      <c r="B71" s="39" t="str">
        <f t="shared" ref="B71:B134" si="6">IF(R71&lt;&gt;"",CONCATENATE(DAY(R71),".",MONTH(R71)),"")</f>
        <v/>
      </c>
      <c r="C71" s="1">
        <v>66</v>
      </c>
      <c r="D71" s="46"/>
      <c r="E71" s="1"/>
      <c r="F71" s="1"/>
      <c r="G71" s="1"/>
      <c r="H71" s="1"/>
      <c r="I71" s="1"/>
      <c r="J71" s="1"/>
      <c r="K71" s="1"/>
      <c r="L71" s="1"/>
      <c r="M71" s="1"/>
      <c r="N71" s="1"/>
      <c r="O71" s="1"/>
      <c r="P71" s="47" t="str">
        <f t="shared" ref="P71:P134" si="7">+IF(D71&lt;&gt;"",D71,"")</f>
        <v/>
      </c>
      <c r="Q71" s="46"/>
      <c r="R71" s="46"/>
      <c r="S71" s="48" t="str">
        <f t="shared" ref="S71:S134" si="8">IF(P71&lt;&gt;"",_xlfn.DAYS(Q71,P71),"")</f>
        <v/>
      </c>
      <c r="T71" s="49" t="str">
        <f t="shared" ref="T71:T134" si="9">IF(P71&lt;&gt;"",_xlfn.DAYS(R71,P71),"")</f>
        <v/>
      </c>
      <c r="U71" s="50"/>
      <c r="V71" s="1"/>
      <c r="W71" s="1"/>
      <c r="X71" s="1"/>
      <c r="Y71" s="1"/>
      <c r="Z71" s="1"/>
      <c r="AA71" s="51"/>
    </row>
    <row r="72" spans="1:27">
      <c r="A72" s="39" t="str">
        <f t="shared" si="5"/>
        <v xml:space="preserve"> </v>
      </c>
      <c r="B72" s="39" t="str">
        <f t="shared" si="6"/>
        <v/>
      </c>
      <c r="C72" s="1">
        <v>67</v>
      </c>
      <c r="D72" s="46"/>
      <c r="E72" s="1"/>
      <c r="F72" s="1"/>
      <c r="G72" s="1"/>
      <c r="H72" s="1"/>
      <c r="I72" s="1"/>
      <c r="J72" s="1"/>
      <c r="K72" s="1"/>
      <c r="L72" s="1"/>
      <c r="M72" s="1"/>
      <c r="N72" s="1"/>
      <c r="O72" s="1"/>
      <c r="P72" s="47" t="str">
        <f t="shared" si="7"/>
        <v/>
      </c>
      <c r="Q72" s="46"/>
      <c r="R72" s="46"/>
      <c r="S72" s="48" t="str">
        <f t="shared" si="8"/>
        <v/>
      </c>
      <c r="T72" s="49" t="str">
        <f t="shared" si="9"/>
        <v/>
      </c>
      <c r="U72" s="50"/>
      <c r="V72" s="1"/>
      <c r="W72" s="1"/>
      <c r="X72" s="1"/>
      <c r="Y72" s="1"/>
      <c r="Z72" s="1"/>
      <c r="AA72" s="51"/>
    </row>
    <row r="73" spans="1:27">
      <c r="A73" s="39" t="str">
        <f t="shared" si="5"/>
        <v xml:space="preserve"> </v>
      </c>
      <c r="B73" s="39" t="str">
        <f t="shared" si="6"/>
        <v/>
      </c>
      <c r="C73" s="1">
        <v>68</v>
      </c>
      <c r="D73" s="46"/>
      <c r="E73" s="1"/>
      <c r="F73" s="1"/>
      <c r="G73" s="1"/>
      <c r="H73" s="1"/>
      <c r="I73" s="1"/>
      <c r="J73" s="1"/>
      <c r="K73" s="1"/>
      <c r="L73" s="1"/>
      <c r="M73" s="1"/>
      <c r="N73" s="1"/>
      <c r="O73" s="1"/>
      <c r="P73" s="47" t="str">
        <f t="shared" si="7"/>
        <v/>
      </c>
      <c r="Q73" s="46"/>
      <c r="R73" s="46"/>
      <c r="S73" s="48" t="str">
        <f t="shared" si="8"/>
        <v/>
      </c>
      <c r="T73" s="49" t="str">
        <f t="shared" si="9"/>
        <v/>
      </c>
      <c r="U73" s="50"/>
      <c r="V73" s="1"/>
      <c r="W73" s="1"/>
      <c r="X73" s="1"/>
      <c r="Y73" s="1"/>
      <c r="Z73" s="1"/>
      <c r="AA73" s="51"/>
    </row>
    <row r="74" spans="1:27">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49:T203">
    <cfRule type="cellIs" dxfId="614" priority="33" operator="greaterThan">
      <formula>S49</formula>
    </cfRule>
  </conditionalFormatting>
  <conditionalFormatting sqref="T49:T203">
    <cfRule type="cellIs" dxfId="613" priority="32" operator="lessThan">
      <formula>S49</formula>
    </cfRule>
  </conditionalFormatting>
  <conditionalFormatting sqref="T49:T203">
    <cfRule type="cellIs" dxfId="612" priority="31" operator="equal">
      <formula>S49</formula>
    </cfRule>
  </conditionalFormatting>
  <conditionalFormatting sqref="U6:U48">
    <cfRule type="cellIs" dxfId="611" priority="6" operator="greaterThan">
      <formula>T6</formula>
    </cfRule>
  </conditionalFormatting>
  <conditionalFormatting sqref="U6:U48">
    <cfRule type="cellIs" dxfId="610" priority="5" operator="lessThan">
      <formula>T6</formula>
    </cfRule>
  </conditionalFormatting>
  <conditionalFormatting sqref="U6:U48">
    <cfRule type="cellIs" dxfId="609"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28" operator="equal" id="{2C96E270-8110-4053-9E12-6258EAD44044}">
            <xm:f>'C:\Users\Lenovo\Documents\procedimiento de participacion\[PM06-PR04-F02.xlsx]LD'!#REF!</xm:f>
            <x14:dxf>
              <font>
                <color rgb="FF9C6500"/>
              </font>
              <fill>
                <patternFill>
                  <bgColor rgb="FFFFEB9C"/>
                </patternFill>
              </fill>
            </x14:dxf>
          </x14:cfRule>
          <x14:cfRule type="cellIs" priority="29" operator="equal" id="{EADCAAD6-3285-40EF-A6C2-FEC7AB0909CA}">
            <xm:f>'C:\Users\Lenovo\Documents\procedimiento de participacion\[PM06-PR04-F02.xlsx]LD'!#REF!</xm:f>
            <x14:dxf>
              <font>
                <color rgb="FF9C0006"/>
              </font>
              <fill>
                <patternFill>
                  <bgColor rgb="FFFFC7CE"/>
                </patternFill>
              </fill>
            </x14:dxf>
          </x14:cfRule>
          <x14:cfRule type="cellIs" priority="30" operator="equal" id="{E2A86EBE-4229-4B3B-8895-69AFA8B4EA68}">
            <xm:f>'C:\Users\Lenovo\Documents\procedimiento de participacion\[PM06-PR04-F02.xlsx]LD'!#REF!</xm:f>
            <x14:dxf>
              <font>
                <color rgb="FF006100"/>
              </font>
              <fill>
                <patternFill>
                  <bgColor rgb="FFC6EFCE"/>
                </patternFill>
              </fill>
            </x14:dxf>
          </x14:cfRule>
          <xm:sqref>U49:U203</xm:sqref>
        </x14:conditionalFormatting>
        <x14:conditionalFormatting xmlns:xm="http://schemas.microsoft.com/office/excel/2006/main">
          <x14:cfRule type="cellIs" priority="1" operator="equal" id="{24EAF9EA-21BE-4B35-8001-BC711563B485}">
            <xm:f>'\\storage_Admin\CentrosLocalesMovilidad\2019\POA\SEPTIEMBRE\6. TUNJUELITO\[FRL06.xlsx]LD'!#REF!</xm:f>
            <x14:dxf>
              <font>
                <color rgb="FF9C6500"/>
              </font>
              <fill>
                <patternFill>
                  <bgColor rgb="FFFFEB9C"/>
                </patternFill>
              </fill>
            </x14:dxf>
          </x14:cfRule>
          <x14:cfRule type="cellIs" priority="2" operator="equal" id="{62D50987-80AC-4C4B-976A-457197B8B0B9}">
            <xm:f>'\\storage_Admin\CentrosLocalesMovilidad\2019\POA\SEPTIEMBRE\6. TUNJUELITO\[FRL06.xlsx]LD'!#REF!</xm:f>
            <x14:dxf>
              <font>
                <color rgb="FF9C0006"/>
              </font>
              <fill>
                <patternFill>
                  <bgColor rgb="FFFFC7CE"/>
                </patternFill>
              </fill>
            </x14:dxf>
          </x14:cfRule>
          <x14:cfRule type="cellIs" priority="3" operator="equal" id="{F52D3E22-2831-41F5-A403-84CFF2D3E43D}">
            <xm:f>'\\storage_Admin\CentrosLocalesMovilidad\2019\POA\SEPTIEMBRE\6. TUNJUELITO\[FRL06.xlsx]LD'!#REF!</xm:f>
            <x14:dxf>
              <font>
                <color rgb="FF006100"/>
              </font>
              <fill>
                <patternFill>
                  <bgColor rgb="FFC6EFCE"/>
                </patternFill>
              </fill>
            </x14:dxf>
          </x14:cfRule>
          <xm:sqref>V6:V48</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14:formula1>
            <xm:f>'C:\Users\Lenovo\Documents\procedimiento de participacion\[PM06-PR04-F02.xlsx]LD'!#REF!</xm:f>
          </x14:formula1>
          <xm:sqref>F49:F203</xm:sqref>
        </x14:dataValidation>
        <x14:dataValidation type="list" allowBlank="1" showInputMessage="1" showErrorMessage="1">
          <x14:formula1>
            <xm:f>'C:\Users\Lenovo\Documents\procedimiento de participacion\[PM06-PR04-F02.xlsx]LD'!#REF!</xm:f>
          </x14:formula1>
          <xm:sqref>U49:U203 I49:N203 Y49:Y203</xm:sqref>
        </x14:dataValidation>
        <x14:dataValidation type="list" allowBlank="1" showInputMessage="1" showErrorMessage="1">
          <x14:formula1>
            <xm:f>'\\storage_Admin\CentrosLocalesMovilidad\2019\POA\SEPTIEMBRE\6. TUNJUELITO\[FRL06.xlsx]LD'!#REF!</xm:f>
          </x14:formula1>
          <xm:sqref>M6:M48</xm:sqref>
        </x14:dataValidation>
        <x14:dataValidation type="list" allowBlank="1" showInputMessage="1" showErrorMessage="1">
          <x14:formula1>
            <xm:f>'\\storage_Admin\CentrosLocalesMovilidad\2019\POA\SEPTIEMBRE\6. TUNJUELITO\[FRL06.xlsx]LD'!#REF!</xm:f>
          </x14:formula1>
          <xm:sqref>F6:F48</xm:sqref>
        </x14:dataValidation>
        <x14:dataValidation type="list" allowBlank="1" showInputMessage="1" showErrorMessage="1">
          <x14:formula1>
            <xm:f>'\\storage_Admin\CentrosLocalesMovilidad\2019\POA\SEPTIEMBRE\6. TUNJUELITO\[FRL06.xlsx]LD'!#REF!</xm:f>
          </x14:formula1>
          <xm:sqref>L6:L48</xm:sqref>
        </x14:dataValidation>
        <x14:dataValidation type="list" allowBlank="1" showInputMessage="1" showErrorMessage="1">
          <x14:formula1>
            <xm:f>'\\storage_Admin\CentrosLocalesMovilidad\2019\POA\SEPTIEMBRE\6. TUNJUELITO\[FRL06.xlsx]LD'!#REF!</xm:f>
          </x14:formula1>
          <xm:sqref>Z6:Z48</xm:sqref>
        </x14:dataValidation>
        <x14:dataValidation type="list" allowBlank="1" showInputMessage="1" showErrorMessage="1">
          <x14:formula1>
            <xm:f>'\\storage_Admin\CentrosLocalesMovilidad\2019\POA\SEPTIEMBRE\6. TUNJUELITO\[FRL06.xlsx]LD'!#REF!</xm:f>
          </x14:formula1>
          <xm:sqref>N6:O48</xm:sqref>
        </x14:dataValidation>
        <x14:dataValidation type="list" allowBlank="1" showInputMessage="1" showErrorMessage="1">
          <x14:formula1>
            <xm:f>'\\storage_Admin\CentrosLocalesMovilidad\2019\POA\SEPTIEMBRE\6. TUNJUELITO\[FRL06.xlsx]LD'!#REF!</xm:f>
          </x14:formula1>
          <xm:sqref>K6:K48</xm:sqref>
        </x14:dataValidation>
        <x14:dataValidation type="list" allowBlank="1" showInputMessage="1" showErrorMessage="1">
          <x14:formula1>
            <xm:f>'\\storage_Admin\CentrosLocalesMovilidad\2019\POA\SEPTIEMBRE\6. TUNJUELITO\[FRL06.xlsx]LD'!#REF!</xm:f>
          </x14:formula1>
          <xm:sqref>J6:J48</xm:sqref>
        </x14:dataValidation>
        <x14:dataValidation type="list" allowBlank="1" showInputMessage="1" showErrorMessage="1">
          <x14:formula1>
            <xm:f>'\\storage_Admin\CentrosLocalesMovilidad\2019\POA\SEPTIEMBRE\6. TUNJUELITO\[FRL06.xlsx]LD'!#REF!</xm:f>
          </x14:formula1>
          <xm:sqref>V6:V48</xm:sqref>
        </x14:dataValidation>
        <x14:dataValidation type="list" allowBlank="1" showInputMessage="1" showErrorMessage="1">
          <x14:formula1>
            <xm:f>'\\storage_Admin\CentrosLocalesMovilidad\2019\POA\SEPTIEMBRE\6. TUNJUELITO\[FRL06.xlsx]LD'!#REF!</xm:f>
          </x14:formula1>
          <xm:sqref>I6:I48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topLeftCell="C88" workbookViewId="0">
      <selection activeCell="AD9" sqref="AD9"/>
    </sheetView>
  </sheetViews>
  <sheetFormatPr baseColWidth="10" defaultRowHeight="15"/>
  <cols>
    <col min="1" max="1" width="0" hidden="1" customWidth="1"/>
    <col min="2" max="2" width="8.28515625" hidden="1" customWidth="1"/>
    <col min="29" max="29" width="32.42578125" bestFit="1" customWidth="1"/>
    <col min="30" max="30" width="22.42578125" customWidth="1"/>
    <col min="31" max="31" width="12" bestFit="1"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78"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45">
      <c r="A6" s="39" t="str">
        <f t="shared" ref="A6:A37" si="0">+CONCATENATE(LEFT(L6,2)," ",LEFT(M6,2))</f>
        <v>O. N/</v>
      </c>
      <c r="B6" s="39" t="str">
        <f t="shared" ref="B6:B37" si="1">IF(S6&lt;&gt;"",CONCATENATE(DAY(S6),".",MONTH(S6)),"")</f>
        <v>2.9</v>
      </c>
      <c r="C6" s="1">
        <v>172</v>
      </c>
      <c r="D6" s="46">
        <v>43710</v>
      </c>
      <c r="E6" s="1" t="s">
        <v>310</v>
      </c>
      <c r="F6" s="1" t="s">
        <v>303</v>
      </c>
      <c r="G6" s="1" t="s">
        <v>311</v>
      </c>
      <c r="H6" s="1" t="s">
        <v>79</v>
      </c>
      <c r="I6" s="1" t="s">
        <v>75</v>
      </c>
      <c r="J6" s="1" t="s">
        <v>174</v>
      </c>
      <c r="K6" s="1" t="s">
        <v>175</v>
      </c>
      <c r="L6" s="52" t="s">
        <v>186</v>
      </c>
      <c r="M6" s="1" t="s">
        <v>79</v>
      </c>
      <c r="N6" s="1" t="s">
        <v>117</v>
      </c>
      <c r="O6" s="1" t="s">
        <v>117</v>
      </c>
      <c r="P6" s="1" t="s">
        <v>79</v>
      </c>
      <c r="Q6" s="47">
        <v>43710</v>
      </c>
      <c r="R6" s="46">
        <v>43710</v>
      </c>
      <c r="S6" s="46">
        <v>43710</v>
      </c>
      <c r="T6" s="48">
        <v>0</v>
      </c>
      <c r="U6" s="49">
        <v>0</v>
      </c>
      <c r="V6" s="50" t="s">
        <v>84</v>
      </c>
      <c r="W6" s="1" t="s">
        <v>304</v>
      </c>
      <c r="X6" s="52" t="s">
        <v>79</v>
      </c>
      <c r="Y6" s="52" t="s">
        <v>195</v>
      </c>
      <c r="Z6" s="1" t="s">
        <v>79</v>
      </c>
      <c r="AA6" s="1" t="s">
        <v>79</v>
      </c>
      <c r="AB6" s="1" t="s">
        <v>915</v>
      </c>
    </row>
    <row r="7" spans="1:28" ht="22.5">
      <c r="A7" s="39" t="str">
        <f t="shared" si="0"/>
        <v>M. N/</v>
      </c>
      <c r="B7" s="39" t="str">
        <f t="shared" si="1"/>
        <v>2.9</v>
      </c>
      <c r="C7" s="1">
        <v>173</v>
      </c>
      <c r="D7" s="46">
        <v>43710</v>
      </c>
      <c r="E7" s="1" t="s">
        <v>310</v>
      </c>
      <c r="F7" s="1" t="s">
        <v>303</v>
      </c>
      <c r="G7" s="1" t="s">
        <v>311</v>
      </c>
      <c r="H7" s="1" t="s">
        <v>79</v>
      </c>
      <c r="I7" s="1" t="s">
        <v>75</v>
      </c>
      <c r="J7" s="1" t="s">
        <v>100</v>
      </c>
      <c r="K7" s="1" t="s">
        <v>187</v>
      </c>
      <c r="L7" s="52" t="s">
        <v>188</v>
      </c>
      <c r="M7" s="1" t="s">
        <v>79</v>
      </c>
      <c r="N7" s="1" t="s">
        <v>117</v>
      </c>
      <c r="O7" s="1" t="s">
        <v>117</v>
      </c>
      <c r="P7" s="1" t="s">
        <v>79</v>
      </c>
      <c r="Q7" s="47">
        <v>43710</v>
      </c>
      <c r="R7" s="46">
        <v>43710</v>
      </c>
      <c r="S7" s="46">
        <v>43710</v>
      </c>
      <c r="T7" s="48">
        <v>0</v>
      </c>
      <c r="U7" s="49">
        <v>0</v>
      </c>
      <c r="V7" s="50" t="s">
        <v>84</v>
      </c>
      <c r="W7" s="1" t="s">
        <v>304</v>
      </c>
      <c r="X7" s="52" t="s">
        <v>312</v>
      </c>
      <c r="Y7" s="52" t="s">
        <v>195</v>
      </c>
      <c r="Z7" s="1" t="s">
        <v>79</v>
      </c>
      <c r="AA7" s="1" t="s">
        <v>79</v>
      </c>
      <c r="AB7" s="1" t="s">
        <v>915</v>
      </c>
    </row>
    <row r="8" spans="1:28" ht="33.75">
      <c r="A8" s="39" t="str">
        <f t="shared" si="0"/>
        <v>l. N/</v>
      </c>
      <c r="B8" s="39" t="str">
        <f t="shared" si="1"/>
        <v>2.9</v>
      </c>
      <c r="C8" s="1">
        <v>174</v>
      </c>
      <c r="D8" s="46">
        <v>43710</v>
      </c>
      <c r="E8" s="1" t="s">
        <v>310</v>
      </c>
      <c r="F8" s="1" t="s">
        <v>303</v>
      </c>
      <c r="G8" s="1" t="s">
        <v>311</v>
      </c>
      <c r="H8" s="1" t="s">
        <v>79</v>
      </c>
      <c r="I8" s="1" t="s">
        <v>75</v>
      </c>
      <c r="J8" s="1" t="s">
        <v>100</v>
      </c>
      <c r="K8" s="1" t="s">
        <v>187</v>
      </c>
      <c r="L8" s="52" t="s">
        <v>196</v>
      </c>
      <c r="M8" s="1" t="s">
        <v>79</v>
      </c>
      <c r="N8" s="1" t="s">
        <v>117</v>
      </c>
      <c r="O8" s="1" t="s">
        <v>117</v>
      </c>
      <c r="P8" s="1" t="s">
        <v>79</v>
      </c>
      <c r="Q8" s="47">
        <v>43710</v>
      </c>
      <c r="R8" s="46">
        <v>43710</v>
      </c>
      <c r="S8" s="46">
        <v>43710</v>
      </c>
      <c r="T8" s="48">
        <v>0</v>
      </c>
      <c r="U8" s="49">
        <v>0</v>
      </c>
      <c r="V8" s="50" t="s">
        <v>84</v>
      </c>
      <c r="W8" s="1" t="s">
        <v>304</v>
      </c>
      <c r="X8" s="52" t="s">
        <v>197</v>
      </c>
      <c r="Y8" s="52" t="s">
        <v>195</v>
      </c>
      <c r="Z8" s="1" t="s">
        <v>79</v>
      </c>
      <c r="AA8" s="1" t="s">
        <v>79</v>
      </c>
      <c r="AB8" s="1" t="s">
        <v>915</v>
      </c>
    </row>
    <row r="9" spans="1:28" ht="56.25">
      <c r="A9" s="39" t="str">
        <f t="shared" si="0"/>
        <v>K. N/</v>
      </c>
      <c r="B9" s="39" t="str">
        <f t="shared" si="1"/>
        <v>2.9</v>
      </c>
      <c r="C9" s="1">
        <v>175</v>
      </c>
      <c r="D9" s="46">
        <v>43710</v>
      </c>
      <c r="E9" s="1" t="s">
        <v>310</v>
      </c>
      <c r="F9" s="1" t="s">
        <v>303</v>
      </c>
      <c r="G9" s="1" t="s">
        <v>311</v>
      </c>
      <c r="H9" s="1" t="s">
        <v>79</v>
      </c>
      <c r="I9" s="1" t="s">
        <v>75</v>
      </c>
      <c r="J9" s="1" t="s">
        <v>100</v>
      </c>
      <c r="K9" s="1" t="s">
        <v>187</v>
      </c>
      <c r="L9" s="52" t="s">
        <v>191</v>
      </c>
      <c r="M9" s="1" t="s">
        <v>79</v>
      </c>
      <c r="N9" s="1" t="s">
        <v>117</v>
      </c>
      <c r="O9" s="1" t="s">
        <v>117</v>
      </c>
      <c r="P9" s="1" t="s">
        <v>79</v>
      </c>
      <c r="Q9" s="47">
        <v>43710</v>
      </c>
      <c r="R9" s="46">
        <v>43710</v>
      </c>
      <c r="S9" s="46">
        <v>43710</v>
      </c>
      <c r="T9" s="48">
        <v>0</v>
      </c>
      <c r="U9" s="49">
        <v>0</v>
      </c>
      <c r="V9" s="50" t="s">
        <v>84</v>
      </c>
      <c r="W9" s="1" t="s">
        <v>304</v>
      </c>
      <c r="X9" s="52" t="s">
        <v>312</v>
      </c>
      <c r="Y9" s="52" t="s">
        <v>195</v>
      </c>
      <c r="Z9" s="1" t="s">
        <v>79</v>
      </c>
      <c r="AA9" s="1" t="s">
        <v>79</v>
      </c>
      <c r="AB9" s="1" t="s">
        <v>915</v>
      </c>
    </row>
    <row r="10" spans="1:28" ht="123.75">
      <c r="A10" s="39" t="str">
        <f t="shared" si="0"/>
        <v>H. N/</v>
      </c>
      <c r="B10" s="39" t="str">
        <f t="shared" si="1"/>
        <v>3.9</v>
      </c>
      <c r="C10" s="1">
        <v>176</v>
      </c>
      <c r="D10" s="46">
        <v>43711</v>
      </c>
      <c r="E10" s="1" t="s">
        <v>916</v>
      </c>
      <c r="F10" s="1" t="s">
        <v>303</v>
      </c>
      <c r="G10" s="1" t="s">
        <v>314</v>
      </c>
      <c r="H10" s="1">
        <v>6</v>
      </c>
      <c r="I10" s="1" t="s">
        <v>75</v>
      </c>
      <c r="J10" s="1" t="s">
        <v>87</v>
      </c>
      <c r="K10" s="1" t="s">
        <v>88</v>
      </c>
      <c r="L10" s="52" t="s">
        <v>239</v>
      </c>
      <c r="M10" s="1" t="s">
        <v>79</v>
      </c>
      <c r="N10" s="1" t="s">
        <v>117</v>
      </c>
      <c r="O10" s="1" t="s">
        <v>117</v>
      </c>
      <c r="P10" s="1" t="s">
        <v>79</v>
      </c>
      <c r="Q10" s="47">
        <v>43711</v>
      </c>
      <c r="R10" s="46">
        <v>43711</v>
      </c>
      <c r="S10" s="46">
        <v>43711</v>
      </c>
      <c r="T10" s="48">
        <v>0</v>
      </c>
      <c r="U10" s="49">
        <v>0</v>
      </c>
      <c r="V10" s="50" t="s">
        <v>84</v>
      </c>
      <c r="W10" s="1" t="s">
        <v>304</v>
      </c>
      <c r="X10" s="1" t="s">
        <v>190</v>
      </c>
      <c r="Y10" s="1" t="s">
        <v>917</v>
      </c>
      <c r="Z10" s="1" t="s">
        <v>79</v>
      </c>
      <c r="AA10" s="1" t="s">
        <v>79</v>
      </c>
      <c r="AB10" s="1" t="s">
        <v>918</v>
      </c>
    </row>
    <row r="11" spans="1:28" ht="270">
      <c r="A11" s="39" t="str">
        <f t="shared" si="0"/>
        <v>J. N/</v>
      </c>
      <c r="B11" s="39" t="str">
        <f t="shared" si="1"/>
        <v>4.9</v>
      </c>
      <c r="C11" s="1">
        <v>177</v>
      </c>
      <c r="D11" s="46">
        <v>43712</v>
      </c>
      <c r="E11" s="1" t="s">
        <v>919</v>
      </c>
      <c r="F11" s="1" t="s">
        <v>316</v>
      </c>
      <c r="G11" s="1" t="s">
        <v>290</v>
      </c>
      <c r="H11" s="1" t="s">
        <v>79</v>
      </c>
      <c r="I11" s="1" t="s">
        <v>170</v>
      </c>
      <c r="J11" s="1" t="s">
        <v>183</v>
      </c>
      <c r="K11" s="1" t="s">
        <v>192</v>
      </c>
      <c r="L11" s="1" t="s">
        <v>217</v>
      </c>
      <c r="M11" s="1" t="s">
        <v>79</v>
      </c>
      <c r="N11" s="1" t="s">
        <v>117</v>
      </c>
      <c r="O11" s="1" t="s">
        <v>117</v>
      </c>
      <c r="P11" s="1" t="s">
        <v>79</v>
      </c>
      <c r="Q11" s="47">
        <v>43712</v>
      </c>
      <c r="R11" s="46">
        <v>43712</v>
      </c>
      <c r="S11" s="46">
        <v>43712</v>
      </c>
      <c r="T11" s="48">
        <v>0</v>
      </c>
      <c r="U11" s="49">
        <v>0</v>
      </c>
      <c r="V11" s="50" t="s">
        <v>84</v>
      </c>
      <c r="W11" s="1" t="s">
        <v>304</v>
      </c>
      <c r="X11" s="1" t="s">
        <v>190</v>
      </c>
      <c r="Y11" s="1" t="s">
        <v>920</v>
      </c>
      <c r="Z11" s="1" t="s">
        <v>121</v>
      </c>
      <c r="AA11" s="1" t="s">
        <v>921</v>
      </c>
      <c r="AB11" s="1" t="s">
        <v>918</v>
      </c>
    </row>
    <row r="12" spans="1:28" ht="281.25">
      <c r="A12" s="39" t="str">
        <f t="shared" si="0"/>
        <v>H. SE</v>
      </c>
      <c r="B12" s="39" t="str">
        <f t="shared" si="1"/>
        <v>17.9</v>
      </c>
      <c r="C12" s="1">
        <v>178</v>
      </c>
      <c r="D12" s="46">
        <v>43712</v>
      </c>
      <c r="E12" s="1" t="s">
        <v>310</v>
      </c>
      <c r="F12" s="1" t="s">
        <v>303</v>
      </c>
      <c r="G12" s="1" t="s">
        <v>311</v>
      </c>
      <c r="H12" s="1">
        <v>1</v>
      </c>
      <c r="I12" s="1" t="s">
        <v>75</v>
      </c>
      <c r="J12" s="1" t="s">
        <v>174</v>
      </c>
      <c r="K12" s="1" t="s">
        <v>175</v>
      </c>
      <c r="L12" s="1" t="s">
        <v>239</v>
      </c>
      <c r="M12" s="1" t="s">
        <v>534</v>
      </c>
      <c r="N12" s="1" t="s">
        <v>83</v>
      </c>
      <c r="O12" s="1" t="s">
        <v>117</v>
      </c>
      <c r="P12" s="1" t="s">
        <v>922</v>
      </c>
      <c r="Q12" s="47">
        <v>43712</v>
      </c>
      <c r="R12" s="46">
        <v>43733</v>
      </c>
      <c r="S12" s="46">
        <v>43725</v>
      </c>
      <c r="T12" s="48">
        <v>21</v>
      </c>
      <c r="U12" s="49">
        <v>13</v>
      </c>
      <c r="V12" s="50" t="s">
        <v>84</v>
      </c>
      <c r="W12" s="1" t="s">
        <v>304</v>
      </c>
      <c r="X12" s="1" t="s">
        <v>190</v>
      </c>
      <c r="Y12" s="1" t="s">
        <v>923</v>
      </c>
      <c r="Z12" s="1" t="s">
        <v>79</v>
      </c>
      <c r="AA12" s="1" t="s">
        <v>79</v>
      </c>
      <c r="AB12" s="1" t="s">
        <v>924</v>
      </c>
    </row>
    <row r="13" spans="1:28" ht="213.75">
      <c r="A13" s="39" t="str">
        <f t="shared" si="0"/>
        <v>J. N/</v>
      </c>
      <c r="B13" s="39" t="str">
        <f t="shared" si="1"/>
        <v>4.9</v>
      </c>
      <c r="C13" s="1">
        <v>179</v>
      </c>
      <c r="D13" s="46">
        <v>43712</v>
      </c>
      <c r="E13" s="1" t="s">
        <v>310</v>
      </c>
      <c r="F13" s="1" t="s">
        <v>303</v>
      </c>
      <c r="G13" s="1" t="s">
        <v>311</v>
      </c>
      <c r="H13" s="1" t="s">
        <v>79</v>
      </c>
      <c r="I13" s="1" t="s">
        <v>181</v>
      </c>
      <c r="J13" s="1" t="s">
        <v>183</v>
      </c>
      <c r="K13" s="1" t="s">
        <v>192</v>
      </c>
      <c r="L13" s="1" t="s">
        <v>217</v>
      </c>
      <c r="M13" s="1" t="s">
        <v>79</v>
      </c>
      <c r="N13" s="1" t="s">
        <v>117</v>
      </c>
      <c r="O13" s="1" t="s">
        <v>117</v>
      </c>
      <c r="P13" s="1" t="s">
        <v>79</v>
      </c>
      <c r="Q13" s="47">
        <v>43712</v>
      </c>
      <c r="R13" s="46">
        <v>43712</v>
      </c>
      <c r="S13" s="46">
        <v>43712</v>
      </c>
      <c r="T13" s="48">
        <v>0</v>
      </c>
      <c r="U13" s="49">
        <v>0</v>
      </c>
      <c r="V13" s="50" t="s">
        <v>84</v>
      </c>
      <c r="W13" s="1" t="s">
        <v>304</v>
      </c>
      <c r="X13" s="1" t="s">
        <v>190</v>
      </c>
      <c r="Y13" s="1" t="s">
        <v>925</v>
      </c>
      <c r="Z13" s="1" t="s">
        <v>146</v>
      </c>
      <c r="AA13" s="1" t="s">
        <v>79</v>
      </c>
      <c r="AB13" s="1" t="s">
        <v>924</v>
      </c>
    </row>
    <row r="14" spans="1:28" ht="281.25">
      <c r="A14" s="39" t="str">
        <f t="shared" si="0"/>
        <v>J. N/</v>
      </c>
      <c r="B14" s="39" t="str">
        <f t="shared" si="1"/>
        <v>4.9</v>
      </c>
      <c r="C14" s="1">
        <v>180</v>
      </c>
      <c r="D14" s="46">
        <v>43712</v>
      </c>
      <c r="E14" s="1" t="s">
        <v>926</v>
      </c>
      <c r="F14" s="1" t="s">
        <v>927</v>
      </c>
      <c r="G14" s="1" t="s">
        <v>928</v>
      </c>
      <c r="H14" s="1" t="s">
        <v>79</v>
      </c>
      <c r="I14" s="1" t="s">
        <v>75</v>
      </c>
      <c r="J14" s="1" t="s">
        <v>183</v>
      </c>
      <c r="K14" s="1" t="s">
        <v>192</v>
      </c>
      <c r="L14" s="1" t="s">
        <v>217</v>
      </c>
      <c r="M14" s="1" t="s">
        <v>79</v>
      </c>
      <c r="N14" s="1" t="s">
        <v>117</v>
      </c>
      <c r="O14" s="1" t="s">
        <v>117</v>
      </c>
      <c r="P14" s="1" t="s">
        <v>79</v>
      </c>
      <c r="Q14" s="47">
        <v>43712</v>
      </c>
      <c r="R14" s="46">
        <v>43712</v>
      </c>
      <c r="S14" s="46">
        <v>43712</v>
      </c>
      <c r="T14" s="48">
        <v>0</v>
      </c>
      <c r="U14" s="49">
        <v>0</v>
      </c>
      <c r="V14" s="50" t="s">
        <v>84</v>
      </c>
      <c r="W14" s="1" t="s">
        <v>304</v>
      </c>
      <c r="X14" s="1" t="s">
        <v>190</v>
      </c>
      <c r="Y14" s="1" t="s">
        <v>929</v>
      </c>
      <c r="Z14" s="1" t="s">
        <v>121</v>
      </c>
      <c r="AA14" s="1" t="s">
        <v>930</v>
      </c>
      <c r="AB14" s="1" t="s">
        <v>918</v>
      </c>
    </row>
    <row r="15" spans="1:28" ht="303.75">
      <c r="A15" s="39" t="str">
        <f t="shared" si="0"/>
        <v>D. N/</v>
      </c>
      <c r="B15" s="39" t="str">
        <f t="shared" si="1"/>
        <v>5.9</v>
      </c>
      <c r="C15" s="1">
        <v>181</v>
      </c>
      <c r="D15" s="46">
        <v>43713</v>
      </c>
      <c r="E15" s="1" t="s">
        <v>931</v>
      </c>
      <c r="F15" s="1" t="s">
        <v>303</v>
      </c>
      <c r="G15" s="1" t="s">
        <v>336</v>
      </c>
      <c r="H15" s="1">
        <v>543</v>
      </c>
      <c r="I15" s="1" t="s">
        <v>170</v>
      </c>
      <c r="J15" s="1" t="s">
        <v>87</v>
      </c>
      <c r="K15" s="1" t="s">
        <v>88</v>
      </c>
      <c r="L15" s="1" t="s">
        <v>220</v>
      </c>
      <c r="M15" s="1" t="s">
        <v>79</v>
      </c>
      <c r="N15" s="1" t="s">
        <v>117</v>
      </c>
      <c r="O15" s="1" t="s">
        <v>117</v>
      </c>
      <c r="P15" s="1" t="s">
        <v>79</v>
      </c>
      <c r="Q15" s="47">
        <v>43713</v>
      </c>
      <c r="R15" s="46">
        <v>43713</v>
      </c>
      <c r="S15" s="46">
        <v>43713</v>
      </c>
      <c r="T15" s="48">
        <v>0</v>
      </c>
      <c r="U15" s="49">
        <v>0</v>
      </c>
      <c r="V15" s="50" t="s">
        <v>84</v>
      </c>
      <c r="W15" s="1" t="s">
        <v>304</v>
      </c>
      <c r="X15" s="1" t="s">
        <v>190</v>
      </c>
      <c r="Y15" s="1" t="s">
        <v>932</v>
      </c>
      <c r="Z15" s="1" t="s">
        <v>79</v>
      </c>
      <c r="AA15" s="1" t="s">
        <v>79</v>
      </c>
      <c r="AB15" s="1" t="s">
        <v>918</v>
      </c>
    </row>
    <row r="16" spans="1:28" ht="315">
      <c r="A16" s="39" t="str">
        <f t="shared" si="0"/>
        <v>D. N/</v>
      </c>
      <c r="B16" s="39" t="str">
        <f t="shared" si="1"/>
        <v>5.9</v>
      </c>
      <c r="C16" s="1">
        <v>182</v>
      </c>
      <c r="D16" s="46">
        <v>43713</v>
      </c>
      <c r="E16" s="1" t="s">
        <v>933</v>
      </c>
      <c r="F16" s="1" t="s">
        <v>307</v>
      </c>
      <c r="G16" s="1" t="s">
        <v>934</v>
      </c>
      <c r="H16" s="1">
        <v>125</v>
      </c>
      <c r="I16" s="1" t="s">
        <v>170</v>
      </c>
      <c r="J16" s="1" t="s">
        <v>87</v>
      </c>
      <c r="K16" s="1" t="s">
        <v>88</v>
      </c>
      <c r="L16" s="1" t="s">
        <v>220</v>
      </c>
      <c r="M16" s="1" t="s">
        <v>79</v>
      </c>
      <c r="N16" s="1" t="s">
        <v>117</v>
      </c>
      <c r="O16" s="1" t="s">
        <v>117</v>
      </c>
      <c r="P16" s="1" t="s">
        <v>79</v>
      </c>
      <c r="Q16" s="47">
        <v>43713</v>
      </c>
      <c r="R16" s="46">
        <v>43713</v>
      </c>
      <c r="S16" s="46">
        <v>43713</v>
      </c>
      <c r="T16" s="48">
        <v>0</v>
      </c>
      <c r="U16" s="49">
        <v>0</v>
      </c>
      <c r="V16" s="50" t="s">
        <v>84</v>
      </c>
      <c r="W16" s="1" t="s">
        <v>304</v>
      </c>
      <c r="X16" s="1" t="s">
        <v>190</v>
      </c>
      <c r="Y16" s="1" t="s">
        <v>935</v>
      </c>
      <c r="Z16" s="1" t="s">
        <v>79</v>
      </c>
      <c r="AA16" s="1" t="s">
        <v>79</v>
      </c>
      <c r="AB16" s="1" t="s">
        <v>936</v>
      </c>
    </row>
    <row r="17" spans="1:28" ht="315">
      <c r="A17" s="39" t="str">
        <f t="shared" si="0"/>
        <v>D. N/</v>
      </c>
      <c r="B17" s="39" t="str">
        <f t="shared" si="1"/>
        <v>5.9</v>
      </c>
      <c r="C17" s="1">
        <v>183</v>
      </c>
      <c r="D17" s="46">
        <v>43713</v>
      </c>
      <c r="E17" s="1" t="s">
        <v>933</v>
      </c>
      <c r="F17" s="1" t="s">
        <v>307</v>
      </c>
      <c r="G17" s="1" t="s">
        <v>934</v>
      </c>
      <c r="H17" s="1">
        <v>125</v>
      </c>
      <c r="I17" s="1" t="s">
        <v>170</v>
      </c>
      <c r="J17" s="1" t="s">
        <v>87</v>
      </c>
      <c r="K17" s="1" t="s">
        <v>88</v>
      </c>
      <c r="L17" s="1" t="s">
        <v>220</v>
      </c>
      <c r="M17" s="1" t="s">
        <v>79</v>
      </c>
      <c r="N17" s="1" t="s">
        <v>117</v>
      </c>
      <c r="O17" s="1" t="s">
        <v>117</v>
      </c>
      <c r="P17" s="1" t="s">
        <v>79</v>
      </c>
      <c r="Q17" s="47">
        <v>43713</v>
      </c>
      <c r="R17" s="46">
        <v>43713</v>
      </c>
      <c r="S17" s="46">
        <v>43713</v>
      </c>
      <c r="T17" s="48">
        <v>0</v>
      </c>
      <c r="U17" s="49">
        <v>0</v>
      </c>
      <c r="V17" s="50" t="s">
        <v>84</v>
      </c>
      <c r="W17" s="1" t="s">
        <v>304</v>
      </c>
      <c r="X17" s="1" t="s">
        <v>190</v>
      </c>
      <c r="Y17" s="1" t="s">
        <v>937</v>
      </c>
      <c r="Z17" s="1" t="s">
        <v>79</v>
      </c>
      <c r="AA17" s="1" t="s">
        <v>79</v>
      </c>
      <c r="AB17" s="1" t="s">
        <v>936</v>
      </c>
    </row>
    <row r="18" spans="1:28" ht="56.25">
      <c r="A18" s="39" t="str">
        <f t="shared" si="0"/>
        <v>N. N/</v>
      </c>
      <c r="B18" s="39" t="str">
        <f t="shared" si="1"/>
        <v>5.9</v>
      </c>
      <c r="C18" s="1">
        <v>184</v>
      </c>
      <c r="D18" s="46">
        <v>43713</v>
      </c>
      <c r="E18" s="1" t="s">
        <v>310</v>
      </c>
      <c r="F18" s="1" t="s">
        <v>303</v>
      </c>
      <c r="G18" s="1" t="s">
        <v>311</v>
      </c>
      <c r="H18" s="1" t="s">
        <v>79</v>
      </c>
      <c r="I18" s="1" t="s">
        <v>75</v>
      </c>
      <c r="J18" s="1" t="s">
        <v>100</v>
      </c>
      <c r="K18" s="1" t="s">
        <v>187</v>
      </c>
      <c r="L18" s="1" t="s">
        <v>287</v>
      </c>
      <c r="M18" s="1" t="s">
        <v>79</v>
      </c>
      <c r="N18" s="1" t="s">
        <v>117</v>
      </c>
      <c r="O18" s="1" t="s">
        <v>117</v>
      </c>
      <c r="P18" s="1" t="s">
        <v>79</v>
      </c>
      <c r="Q18" s="47">
        <v>43713</v>
      </c>
      <c r="R18" s="46">
        <v>43713</v>
      </c>
      <c r="S18" s="46">
        <v>43713</v>
      </c>
      <c r="T18" s="48">
        <v>0</v>
      </c>
      <c r="U18" s="49">
        <v>0</v>
      </c>
      <c r="V18" s="50" t="s">
        <v>84</v>
      </c>
      <c r="W18" s="1" t="s">
        <v>304</v>
      </c>
      <c r="X18" s="52" t="s">
        <v>312</v>
      </c>
      <c r="Y18" s="52" t="s">
        <v>195</v>
      </c>
      <c r="Z18" s="1" t="s">
        <v>79</v>
      </c>
      <c r="AA18" s="1" t="s">
        <v>79</v>
      </c>
      <c r="AB18" s="1" t="s">
        <v>924</v>
      </c>
    </row>
    <row r="19" spans="1:28" ht="337.5">
      <c r="A19" s="39" t="str">
        <f t="shared" si="0"/>
        <v>J. N/</v>
      </c>
      <c r="B19" s="39" t="str">
        <f t="shared" si="1"/>
        <v>5.9</v>
      </c>
      <c r="C19" s="1">
        <v>185</v>
      </c>
      <c r="D19" s="46">
        <v>43713</v>
      </c>
      <c r="E19" s="1" t="s">
        <v>310</v>
      </c>
      <c r="F19" s="1" t="s">
        <v>303</v>
      </c>
      <c r="G19" s="1" t="s">
        <v>311</v>
      </c>
      <c r="H19" s="1" t="s">
        <v>79</v>
      </c>
      <c r="I19" s="1" t="s">
        <v>178</v>
      </c>
      <c r="J19" s="1" t="s">
        <v>183</v>
      </c>
      <c r="K19" s="1" t="s">
        <v>192</v>
      </c>
      <c r="L19" s="1" t="s">
        <v>217</v>
      </c>
      <c r="M19" s="1" t="s">
        <v>79</v>
      </c>
      <c r="N19" s="1" t="s">
        <v>117</v>
      </c>
      <c r="O19" s="1" t="s">
        <v>117</v>
      </c>
      <c r="P19" s="1" t="s">
        <v>79</v>
      </c>
      <c r="Q19" s="47">
        <v>43713</v>
      </c>
      <c r="R19" s="46">
        <v>43713</v>
      </c>
      <c r="S19" s="46">
        <v>43713</v>
      </c>
      <c r="T19" s="48">
        <v>0</v>
      </c>
      <c r="U19" s="49">
        <v>0</v>
      </c>
      <c r="V19" s="50" t="s">
        <v>84</v>
      </c>
      <c r="W19" s="1" t="s">
        <v>304</v>
      </c>
      <c r="X19" s="1" t="s">
        <v>190</v>
      </c>
      <c r="Y19" s="1" t="s">
        <v>938</v>
      </c>
      <c r="Z19" s="1" t="s">
        <v>121</v>
      </c>
      <c r="AA19" s="1" t="s">
        <v>939</v>
      </c>
      <c r="AB19" s="1" t="s">
        <v>940</v>
      </c>
    </row>
    <row r="20" spans="1:28" ht="315">
      <c r="A20" s="39" t="str">
        <f t="shared" si="0"/>
        <v>L. N/</v>
      </c>
      <c r="B20" s="39" t="str">
        <f t="shared" si="1"/>
        <v>6.9</v>
      </c>
      <c r="C20" s="1">
        <v>186</v>
      </c>
      <c r="D20" s="46">
        <v>43714</v>
      </c>
      <c r="E20" s="1" t="s">
        <v>941</v>
      </c>
      <c r="F20" s="1" t="s">
        <v>303</v>
      </c>
      <c r="G20" s="1" t="s">
        <v>313</v>
      </c>
      <c r="H20" s="1" t="s">
        <v>79</v>
      </c>
      <c r="I20" s="1" t="s">
        <v>75</v>
      </c>
      <c r="J20" s="1" t="s">
        <v>183</v>
      </c>
      <c r="K20" s="1" t="s">
        <v>192</v>
      </c>
      <c r="L20" s="1" t="s">
        <v>226</v>
      </c>
      <c r="M20" s="1" t="s">
        <v>79</v>
      </c>
      <c r="N20" s="1" t="s">
        <v>117</v>
      </c>
      <c r="O20" s="1" t="s">
        <v>117</v>
      </c>
      <c r="P20" s="1" t="s">
        <v>79</v>
      </c>
      <c r="Q20" s="47">
        <v>43714</v>
      </c>
      <c r="R20" s="46">
        <v>43714</v>
      </c>
      <c r="S20" s="46">
        <v>43714</v>
      </c>
      <c r="T20" s="48">
        <v>0</v>
      </c>
      <c r="U20" s="49">
        <v>0</v>
      </c>
      <c r="V20" s="50" t="s">
        <v>84</v>
      </c>
      <c r="W20" s="1" t="s">
        <v>304</v>
      </c>
      <c r="X20" s="1" t="s">
        <v>190</v>
      </c>
      <c r="Y20" s="1" t="s">
        <v>942</v>
      </c>
      <c r="Z20" s="1" t="s">
        <v>79</v>
      </c>
      <c r="AA20" s="1" t="s">
        <v>79</v>
      </c>
      <c r="AB20" s="1" t="s">
        <v>940</v>
      </c>
    </row>
    <row r="21" spans="1:28" ht="281.25">
      <c r="A21" s="39" t="str">
        <f t="shared" si="0"/>
        <v>J. N/</v>
      </c>
      <c r="B21" s="39" t="str">
        <f t="shared" si="1"/>
        <v>6.9</v>
      </c>
      <c r="C21" s="1">
        <v>187</v>
      </c>
      <c r="D21" s="46">
        <v>43714</v>
      </c>
      <c r="E21" s="1" t="s">
        <v>943</v>
      </c>
      <c r="F21" s="1" t="s">
        <v>303</v>
      </c>
      <c r="G21" s="1" t="s">
        <v>311</v>
      </c>
      <c r="H21" s="1" t="s">
        <v>79</v>
      </c>
      <c r="I21" s="1" t="s">
        <v>75</v>
      </c>
      <c r="J21" s="1" t="s">
        <v>183</v>
      </c>
      <c r="K21" s="1" t="s">
        <v>192</v>
      </c>
      <c r="L21" s="1" t="s">
        <v>217</v>
      </c>
      <c r="M21" s="1" t="s">
        <v>79</v>
      </c>
      <c r="N21" s="1" t="s">
        <v>117</v>
      </c>
      <c r="O21" s="1" t="s">
        <v>117</v>
      </c>
      <c r="P21" s="1" t="s">
        <v>79</v>
      </c>
      <c r="Q21" s="47">
        <v>43714</v>
      </c>
      <c r="R21" s="46">
        <v>43714</v>
      </c>
      <c r="S21" s="46">
        <v>43714</v>
      </c>
      <c r="T21" s="48">
        <v>0</v>
      </c>
      <c r="U21" s="49">
        <v>0</v>
      </c>
      <c r="V21" s="50" t="s">
        <v>84</v>
      </c>
      <c r="W21" s="1" t="s">
        <v>304</v>
      </c>
      <c r="X21" s="1" t="s">
        <v>190</v>
      </c>
      <c r="Y21" s="1" t="s">
        <v>944</v>
      </c>
      <c r="Z21" s="1" t="s">
        <v>121</v>
      </c>
      <c r="AA21" s="1" t="s">
        <v>945</v>
      </c>
      <c r="AB21" s="1" t="s">
        <v>940</v>
      </c>
    </row>
    <row r="22" spans="1:28" ht="45">
      <c r="A22" s="39" t="str">
        <f t="shared" si="0"/>
        <v>O. N/</v>
      </c>
      <c r="B22" s="39" t="str">
        <f t="shared" si="1"/>
        <v>9.9</v>
      </c>
      <c r="C22" s="1">
        <v>188</v>
      </c>
      <c r="D22" s="46">
        <v>43717</v>
      </c>
      <c r="E22" s="1" t="s">
        <v>310</v>
      </c>
      <c r="F22" s="1" t="s">
        <v>303</v>
      </c>
      <c r="G22" s="1" t="s">
        <v>311</v>
      </c>
      <c r="H22" s="1" t="s">
        <v>79</v>
      </c>
      <c r="I22" s="1" t="s">
        <v>75</v>
      </c>
      <c r="J22" s="1" t="s">
        <v>174</v>
      </c>
      <c r="K22" s="1" t="s">
        <v>175</v>
      </c>
      <c r="L22" s="52" t="s">
        <v>186</v>
      </c>
      <c r="M22" s="1" t="s">
        <v>79</v>
      </c>
      <c r="N22" s="1" t="s">
        <v>117</v>
      </c>
      <c r="O22" s="1" t="s">
        <v>117</v>
      </c>
      <c r="P22" s="1" t="s">
        <v>79</v>
      </c>
      <c r="Q22" s="47">
        <v>43717</v>
      </c>
      <c r="R22" s="46">
        <v>43717</v>
      </c>
      <c r="S22" s="46">
        <v>43717</v>
      </c>
      <c r="T22" s="48">
        <v>0</v>
      </c>
      <c r="U22" s="49">
        <v>0</v>
      </c>
      <c r="V22" s="50" t="s">
        <v>84</v>
      </c>
      <c r="W22" s="1" t="s">
        <v>304</v>
      </c>
      <c r="X22" s="52" t="s">
        <v>79</v>
      </c>
      <c r="Y22" s="52" t="s">
        <v>195</v>
      </c>
      <c r="Z22" s="1" t="s">
        <v>79</v>
      </c>
      <c r="AA22" s="1" t="s">
        <v>79</v>
      </c>
      <c r="AB22" s="1" t="s">
        <v>946</v>
      </c>
    </row>
    <row r="23" spans="1:28" ht="45">
      <c r="A23" s="39" t="str">
        <f t="shared" si="0"/>
        <v>M. N/</v>
      </c>
      <c r="B23" s="39" t="str">
        <f t="shared" si="1"/>
        <v>9.9</v>
      </c>
      <c r="C23" s="1">
        <v>189</v>
      </c>
      <c r="D23" s="46">
        <v>43717</v>
      </c>
      <c r="E23" s="1" t="s">
        <v>310</v>
      </c>
      <c r="F23" s="1" t="s">
        <v>303</v>
      </c>
      <c r="G23" s="1" t="s">
        <v>311</v>
      </c>
      <c r="H23" s="1" t="s">
        <v>79</v>
      </c>
      <c r="I23" s="1" t="s">
        <v>75</v>
      </c>
      <c r="J23" s="1" t="s">
        <v>100</v>
      </c>
      <c r="K23" s="1" t="s">
        <v>187</v>
      </c>
      <c r="L23" s="52" t="s">
        <v>188</v>
      </c>
      <c r="M23" s="1" t="s">
        <v>79</v>
      </c>
      <c r="N23" s="1" t="s">
        <v>117</v>
      </c>
      <c r="O23" s="1" t="s">
        <v>117</v>
      </c>
      <c r="P23" s="1" t="s">
        <v>79</v>
      </c>
      <c r="Q23" s="47">
        <v>43717</v>
      </c>
      <c r="R23" s="46">
        <v>43717</v>
      </c>
      <c r="S23" s="46">
        <v>43717</v>
      </c>
      <c r="T23" s="48">
        <v>0</v>
      </c>
      <c r="U23" s="49">
        <v>0</v>
      </c>
      <c r="V23" s="50" t="s">
        <v>84</v>
      </c>
      <c r="W23" s="1" t="s">
        <v>304</v>
      </c>
      <c r="X23" s="52" t="s">
        <v>312</v>
      </c>
      <c r="Y23" s="52" t="s">
        <v>195</v>
      </c>
      <c r="Z23" s="1" t="s">
        <v>79</v>
      </c>
      <c r="AA23" s="1" t="s">
        <v>79</v>
      </c>
      <c r="AB23" s="1" t="s">
        <v>946</v>
      </c>
    </row>
    <row r="24" spans="1:28" ht="45">
      <c r="A24" s="39" t="str">
        <f t="shared" si="0"/>
        <v>l. N/</v>
      </c>
      <c r="B24" s="39" t="str">
        <f t="shared" si="1"/>
        <v>9.9</v>
      </c>
      <c r="C24" s="1">
        <v>190</v>
      </c>
      <c r="D24" s="46">
        <v>43717</v>
      </c>
      <c r="E24" s="1" t="s">
        <v>310</v>
      </c>
      <c r="F24" s="1" t="s">
        <v>303</v>
      </c>
      <c r="G24" s="1" t="s">
        <v>311</v>
      </c>
      <c r="H24" s="1" t="s">
        <v>79</v>
      </c>
      <c r="I24" s="1" t="s">
        <v>75</v>
      </c>
      <c r="J24" s="1" t="s">
        <v>100</v>
      </c>
      <c r="K24" s="1" t="s">
        <v>187</v>
      </c>
      <c r="L24" s="52" t="s">
        <v>196</v>
      </c>
      <c r="M24" s="1" t="s">
        <v>79</v>
      </c>
      <c r="N24" s="1" t="s">
        <v>117</v>
      </c>
      <c r="O24" s="1" t="s">
        <v>117</v>
      </c>
      <c r="P24" s="1" t="s">
        <v>79</v>
      </c>
      <c r="Q24" s="47">
        <v>43717</v>
      </c>
      <c r="R24" s="46">
        <v>43717</v>
      </c>
      <c r="S24" s="46">
        <v>43717</v>
      </c>
      <c r="T24" s="48">
        <v>0</v>
      </c>
      <c r="U24" s="49">
        <v>0</v>
      </c>
      <c r="V24" s="50" t="s">
        <v>84</v>
      </c>
      <c r="W24" s="1" t="s">
        <v>304</v>
      </c>
      <c r="X24" s="52" t="s">
        <v>197</v>
      </c>
      <c r="Y24" s="52" t="s">
        <v>195</v>
      </c>
      <c r="Z24" s="1" t="s">
        <v>79</v>
      </c>
      <c r="AA24" s="1" t="s">
        <v>79</v>
      </c>
      <c r="AB24" s="1" t="s">
        <v>946</v>
      </c>
    </row>
    <row r="25" spans="1:28" ht="56.25">
      <c r="A25" s="39" t="str">
        <f t="shared" si="0"/>
        <v>K. N/</v>
      </c>
      <c r="B25" s="39" t="str">
        <f t="shared" si="1"/>
        <v>9.9</v>
      </c>
      <c r="C25" s="1">
        <v>191</v>
      </c>
      <c r="D25" s="46">
        <v>43717</v>
      </c>
      <c r="E25" s="1" t="s">
        <v>310</v>
      </c>
      <c r="F25" s="1" t="s">
        <v>303</v>
      </c>
      <c r="G25" s="1" t="s">
        <v>311</v>
      </c>
      <c r="H25" s="1" t="s">
        <v>79</v>
      </c>
      <c r="I25" s="1" t="s">
        <v>75</v>
      </c>
      <c r="J25" s="1" t="s">
        <v>100</v>
      </c>
      <c r="K25" s="1" t="s">
        <v>187</v>
      </c>
      <c r="L25" s="52" t="s">
        <v>191</v>
      </c>
      <c r="M25" s="1" t="s">
        <v>79</v>
      </c>
      <c r="N25" s="1" t="s">
        <v>117</v>
      </c>
      <c r="O25" s="1" t="s">
        <v>117</v>
      </c>
      <c r="P25" s="1" t="s">
        <v>79</v>
      </c>
      <c r="Q25" s="47">
        <v>43717</v>
      </c>
      <c r="R25" s="46">
        <v>43717</v>
      </c>
      <c r="S25" s="46">
        <v>43717</v>
      </c>
      <c r="T25" s="48">
        <v>0</v>
      </c>
      <c r="U25" s="49">
        <v>0</v>
      </c>
      <c r="V25" s="50" t="s">
        <v>84</v>
      </c>
      <c r="W25" s="1" t="s">
        <v>304</v>
      </c>
      <c r="X25" s="52" t="s">
        <v>312</v>
      </c>
      <c r="Y25" s="52" t="s">
        <v>195</v>
      </c>
      <c r="Z25" s="1" t="s">
        <v>79</v>
      </c>
      <c r="AA25" s="1" t="s">
        <v>79</v>
      </c>
      <c r="AB25" s="1" t="s">
        <v>946</v>
      </c>
    </row>
    <row r="26" spans="1:28" ht="191.25">
      <c r="A26" s="39" t="str">
        <f t="shared" si="0"/>
        <v>J. N/</v>
      </c>
      <c r="B26" s="39" t="str">
        <f t="shared" si="1"/>
        <v>9.9</v>
      </c>
      <c r="C26" s="1">
        <v>192</v>
      </c>
      <c r="D26" s="46">
        <v>43717</v>
      </c>
      <c r="E26" s="1" t="s">
        <v>947</v>
      </c>
      <c r="F26" s="1" t="s">
        <v>303</v>
      </c>
      <c r="G26" s="1" t="s">
        <v>311</v>
      </c>
      <c r="H26" s="1" t="s">
        <v>79</v>
      </c>
      <c r="I26" s="1" t="s">
        <v>75</v>
      </c>
      <c r="J26" s="1" t="s">
        <v>183</v>
      </c>
      <c r="K26" s="1" t="s">
        <v>192</v>
      </c>
      <c r="L26" s="1" t="s">
        <v>217</v>
      </c>
      <c r="M26" s="1" t="s">
        <v>79</v>
      </c>
      <c r="N26" s="1" t="s">
        <v>117</v>
      </c>
      <c r="O26" s="1" t="s">
        <v>117</v>
      </c>
      <c r="P26" s="1" t="s">
        <v>79</v>
      </c>
      <c r="Q26" s="47">
        <v>43717</v>
      </c>
      <c r="R26" s="46">
        <v>43717</v>
      </c>
      <c r="S26" s="46">
        <v>43717</v>
      </c>
      <c r="T26" s="48">
        <v>0</v>
      </c>
      <c r="U26" s="49">
        <v>0</v>
      </c>
      <c r="V26" s="50" t="s">
        <v>84</v>
      </c>
      <c r="W26" s="1" t="s">
        <v>304</v>
      </c>
      <c r="X26" s="1" t="s">
        <v>190</v>
      </c>
      <c r="Y26" s="1" t="s">
        <v>948</v>
      </c>
      <c r="Z26" s="1" t="s">
        <v>121</v>
      </c>
      <c r="AA26" s="1" t="s">
        <v>949</v>
      </c>
      <c r="AB26" s="1" t="s">
        <v>946</v>
      </c>
    </row>
    <row r="27" spans="1:28" ht="225">
      <c r="A27" s="39" t="str">
        <f t="shared" si="0"/>
        <v>J. N/</v>
      </c>
      <c r="B27" s="39" t="str">
        <f t="shared" si="1"/>
        <v>10.9</v>
      </c>
      <c r="C27" s="1">
        <v>193</v>
      </c>
      <c r="D27" s="46">
        <v>43718</v>
      </c>
      <c r="E27" s="1" t="s">
        <v>950</v>
      </c>
      <c r="F27" s="1" t="s">
        <v>79</v>
      </c>
      <c r="G27" s="1" t="s">
        <v>951</v>
      </c>
      <c r="H27" s="1" t="s">
        <v>79</v>
      </c>
      <c r="I27" s="1" t="s">
        <v>75</v>
      </c>
      <c r="J27" s="1" t="s">
        <v>183</v>
      </c>
      <c r="K27" s="1" t="s">
        <v>192</v>
      </c>
      <c r="L27" s="1" t="s">
        <v>217</v>
      </c>
      <c r="M27" s="1" t="s">
        <v>79</v>
      </c>
      <c r="N27" s="1" t="s">
        <v>117</v>
      </c>
      <c r="O27" s="1" t="s">
        <v>117</v>
      </c>
      <c r="P27" s="1" t="s">
        <v>79</v>
      </c>
      <c r="Q27" s="47">
        <v>43718</v>
      </c>
      <c r="R27" s="46">
        <v>43718</v>
      </c>
      <c r="S27" s="46">
        <v>43718</v>
      </c>
      <c r="T27" s="48">
        <v>0</v>
      </c>
      <c r="U27" s="49">
        <v>0</v>
      </c>
      <c r="V27" s="50" t="s">
        <v>84</v>
      </c>
      <c r="W27" s="1" t="s">
        <v>304</v>
      </c>
      <c r="X27" s="1" t="s">
        <v>190</v>
      </c>
      <c r="Y27" s="1" t="s">
        <v>952</v>
      </c>
      <c r="Z27" s="1" t="s">
        <v>121</v>
      </c>
      <c r="AA27" s="1" t="s">
        <v>953</v>
      </c>
      <c r="AB27" s="1" t="s">
        <v>954</v>
      </c>
    </row>
    <row r="28" spans="1:28" ht="409.5">
      <c r="A28" s="39" t="str">
        <f t="shared" si="0"/>
        <v>J. N/</v>
      </c>
      <c r="B28" s="39" t="str">
        <f t="shared" si="1"/>
        <v>10.9</v>
      </c>
      <c r="C28" s="1">
        <v>194</v>
      </c>
      <c r="D28" s="46">
        <v>43718</v>
      </c>
      <c r="E28" s="1" t="s">
        <v>955</v>
      </c>
      <c r="F28" s="1" t="s">
        <v>303</v>
      </c>
      <c r="G28" s="1" t="s">
        <v>311</v>
      </c>
      <c r="H28" s="1" t="s">
        <v>79</v>
      </c>
      <c r="I28" s="1" t="s">
        <v>75</v>
      </c>
      <c r="J28" s="1" t="s">
        <v>183</v>
      </c>
      <c r="K28" s="1" t="s">
        <v>192</v>
      </c>
      <c r="L28" s="1" t="s">
        <v>217</v>
      </c>
      <c r="M28" s="1" t="s">
        <v>79</v>
      </c>
      <c r="N28" s="1" t="s">
        <v>117</v>
      </c>
      <c r="O28" s="1" t="s">
        <v>117</v>
      </c>
      <c r="P28" s="1" t="s">
        <v>79</v>
      </c>
      <c r="Q28" s="47">
        <v>43718</v>
      </c>
      <c r="R28" s="46">
        <v>43718</v>
      </c>
      <c r="S28" s="46">
        <v>43718</v>
      </c>
      <c r="T28" s="48">
        <v>0</v>
      </c>
      <c r="U28" s="49">
        <v>0</v>
      </c>
      <c r="V28" s="50" t="s">
        <v>84</v>
      </c>
      <c r="W28" s="1" t="s">
        <v>304</v>
      </c>
      <c r="X28" s="1" t="s">
        <v>190</v>
      </c>
      <c r="Y28" s="1" t="s">
        <v>956</v>
      </c>
      <c r="Z28" s="1" t="s">
        <v>121</v>
      </c>
      <c r="AA28" s="1" t="s">
        <v>957</v>
      </c>
      <c r="AB28" s="1" t="s">
        <v>958</v>
      </c>
    </row>
    <row r="29" spans="1:28" ht="270">
      <c r="A29" s="39" t="str">
        <f t="shared" si="0"/>
        <v>H. IE</v>
      </c>
      <c r="B29" s="39" t="str">
        <f t="shared" si="1"/>
        <v>23.9</v>
      </c>
      <c r="C29" s="1">
        <v>195</v>
      </c>
      <c r="D29" s="46">
        <v>43718</v>
      </c>
      <c r="E29" s="1" t="s">
        <v>310</v>
      </c>
      <c r="F29" s="1" t="s">
        <v>303</v>
      </c>
      <c r="G29" s="1" t="s">
        <v>311</v>
      </c>
      <c r="H29" s="1">
        <v>1</v>
      </c>
      <c r="I29" s="1" t="s">
        <v>75</v>
      </c>
      <c r="J29" s="1" t="s">
        <v>174</v>
      </c>
      <c r="K29" s="1" t="s">
        <v>175</v>
      </c>
      <c r="L29" s="1" t="s">
        <v>239</v>
      </c>
      <c r="M29" s="1" t="s">
        <v>533</v>
      </c>
      <c r="N29" s="1" t="s">
        <v>83</v>
      </c>
      <c r="O29" s="1" t="s">
        <v>117</v>
      </c>
      <c r="P29" s="1" t="s">
        <v>959</v>
      </c>
      <c r="Q29" s="47">
        <v>43718</v>
      </c>
      <c r="R29" s="46">
        <v>43739</v>
      </c>
      <c r="S29" s="46">
        <v>43731</v>
      </c>
      <c r="T29" s="48">
        <v>21</v>
      </c>
      <c r="U29" s="49">
        <v>13</v>
      </c>
      <c r="V29" s="50" t="s">
        <v>84</v>
      </c>
      <c r="W29" s="1" t="s">
        <v>304</v>
      </c>
      <c r="X29" s="1" t="s">
        <v>190</v>
      </c>
      <c r="Y29" s="1" t="s">
        <v>960</v>
      </c>
      <c r="Z29" s="1" t="s">
        <v>79</v>
      </c>
      <c r="AA29" s="1" t="s">
        <v>79</v>
      </c>
      <c r="AB29" s="1" t="s">
        <v>958</v>
      </c>
    </row>
    <row r="30" spans="1:28" ht="409.5">
      <c r="A30" s="39" t="str">
        <f t="shared" si="0"/>
        <v>L. IE</v>
      </c>
      <c r="B30" s="39" t="str">
        <f t="shared" si="1"/>
        <v>23.9</v>
      </c>
      <c r="C30" s="1">
        <v>196</v>
      </c>
      <c r="D30" s="46">
        <v>43718</v>
      </c>
      <c r="E30" s="1" t="s">
        <v>961</v>
      </c>
      <c r="F30" s="1" t="s">
        <v>307</v>
      </c>
      <c r="G30" s="1" t="s">
        <v>962</v>
      </c>
      <c r="H30" s="1">
        <v>0</v>
      </c>
      <c r="I30" s="1" t="s">
        <v>75</v>
      </c>
      <c r="J30" s="1" t="s">
        <v>183</v>
      </c>
      <c r="K30" s="1" t="s">
        <v>192</v>
      </c>
      <c r="L30" s="1" t="s">
        <v>226</v>
      </c>
      <c r="M30" s="1" t="s">
        <v>533</v>
      </c>
      <c r="N30" s="1" t="s">
        <v>83</v>
      </c>
      <c r="O30" s="1" t="s">
        <v>117</v>
      </c>
      <c r="P30" s="1" t="s">
        <v>963</v>
      </c>
      <c r="Q30" s="47">
        <v>43718</v>
      </c>
      <c r="R30" s="46">
        <v>43739</v>
      </c>
      <c r="S30" s="46">
        <v>43731</v>
      </c>
      <c r="T30" s="48">
        <v>21</v>
      </c>
      <c r="U30" s="49">
        <v>13</v>
      </c>
      <c r="V30" s="50" t="s">
        <v>84</v>
      </c>
      <c r="W30" s="1" t="s">
        <v>304</v>
      </c>
      <c r="X30" s="1" t="s">
        <v>190</v>
      </c>
      <c r="Y30" s="1" t="s">
        <v>964</v>
      </c>
      <c r="Z30" s="1" t="s">
        <v>79</v>
      </c>
      <c r="AA30" s="1" t="s">
        <v>79</v>
      </c>
      <c r="AB30" s="1" t="s">
        <v>958</v>
      </c>
    </row>
    <row r="31" spans="1:28" ht="360">
      <c r="A31" s="39" t="str">
        <f t="shared" si="0"/>
        <v>L. OT</v>
      </c>
      <c r="B31" s="39" t="str">
        <f t="shared" si="1"/>
        <v>12.9</v>
      </c>
      <c r="C31" s="1">
        <v>197</v>
      </c>
      <c r="D31" s="46">
        <v>43718</v>
      </c>
      <c r="E31" s="1" t="s">
        <v>965</v>
      </c>
      <c r="F31" s="1" t="s">
        <v>307</v>
      </c>
      <c r="G31" s="1" t="s">
        <v>962</v>
      </c>
      <c r="H31" s="1">
        <v>0</v>
      </c>
      <c r="I31" s="1" t="s">
        <v>75</v>
      </c>
      <c r="J31" s="1" t="s">
        <v>183</v>
      </c>
      <c r="K31" s="1" t="s">
        <v>192</v>
      </c>
      <c r="L31" s="1" t="s">
        <v>226</v>
      </c>
      <c r="M31" s="1" t="s">
        <v>798</v>
      </c>
      <c r="N31" s="1" t="s">
        <v>83</v>
      </c>
      <c r="O31" s="1" t="s">
        <v>117</v>
      </c>
      <c r="P31" s="1" t="s">
        <v>966</v>
      </c>
      <c r="Q31" s="47">
        <v>43718</v>
      </c>
      <c r="R31" s="46">
        <v>43739</v>
      </c>
      <c r="S31" s="46">
        <v>43720</v>
      </c>
      <c r="T31" s="48">
        <v>21</v>
      </c>
      <c r="U31" s="49">
        <v>2</v>
      </c>
      <c r="V31" s="50" t="s">
        <v>84</v>
      </c>
      <c r="W31" s="1" t="s">
        <v>304</v>
      </c>
      <c r="X31" s="1" t="s">
        <v>190</v>
      </c>
      <c r="Y31" s="1" t="s">
        <v>967</v>
      </c>
      <c r="Z31" s="1" t="s">
        <v>79</v>
      </c>
      <c r="AA31" s="1" t="s">
        <v>79</v>
      </c>
      <c r="AB31" s="1" t="s">
        <v>958</v>
      </c>
    </row>
    <row r="32" spans="1:28" ht="409.5">
      <c r="A32" s="39" t="str">
        <f t="shared" si="0"/>
        <v>L. OT</v>
      </c>
      <c r="B32" s="39" t="str">
        <f t="shared" si="1"/>
        <v>23.9</v>
      </c>
      <c r="C32" s="1">
        <v>198</v>
      </c>
      <c r="D32" s="46">
        <v>43718</v>
      </c>
      <c r="E32" s="1" t="s">
        <v>968</v>
      </c>
      <c r="F32" s="1" t="s">
        <v>303</v>
      </c>
      <c r="G32" s="1" t="s">
        <v>305</v>
      </c>
      <c r="H32" s="1">
        <v>1</v>
      </c>
      <c r="I32" s="1" t="s">
        <v>75</v>
      </c>
      <c r="J32" s="1" t="s">
        <v>174</v>
      </c>
      <c r="K32" s="1" t="s">
        <v>175</v>
      </c>
      <c r="L32" s="1" t="s">
        <v>226</v>
      </c>
      <c r="M32" s="1" t="s">
        <v>798</v>
      </c>
      <c r="N32" s="1" t="s">
        <v>83</v>
      </c>
      <c r="O32" s="1" t="s">
        <v>117</v>
      </c>
      <c r="P32" s="1" t="s">
        <v>969</v>
      </c>
      <c r="Q32" s="47">
        <v>43718</v>
      </c>
      <c r="R32" s="46">
        <v>43739</v>
      </c>
      <c r="S32" s="46">
        <v>43731</v>
      </c>
      <c r="T32" s="48">
        <v>21</v>
      </c>
      <c r="U32" s="49">
        <v>13</v>
      </c>
      <c r="V32" s="50" t="s">
        <v>84</v>
      </c>
      <c r="W32" s="1" t="s">
        <v>304</v>
      </c>
      <c r="X32" s="1" t="s">
        <v>190</v>
      </c>
      <c r="Y32" s="1" t="s">
        <v>970</v>
      </c>
      <c r="Z32" s="1" t="s">
        <v>79</v>
      </c>
      <c r="AA32" s="1" t="s">
        <v>79</v>
      </c>
      <c r="AB32" s="1" t="s">
        <v>958</v>
      </c>
    </row>
    <row r="33" spans="1:28" ht="225">
      <c r="A33" s="39" t="str">
        <f t="shared" si="0"/>
        <v>G. N/</v>
      </c>
      <c r="B33" s="39" t="str">
        <f t="shared" si="1"/>
        <v>10.9</v>
      </c>
      <c r="C33" s="1">
        <v>199</v>
      </c>
      <c r="D33" s="46">
        <v>43718</v>
      </c>
      <c r="E33" s="1" t="s">
        <v>971</v>
      </c>
      <c r="F33" s="1" t="s">
        <v>303</v>
      </c>
      <c r="G33" s="1" t="s">
        <v>305</v>
      </c>
      <c r="H33" s="1">
        <v>42</v>
      </c>
      <c r="I33" s="1" t="s">
        <v>75</v>
      </c>
      <c r="J33" s="1" t="s">
        <v>183</v>
      </c>
      <c r="K33" s="1" t="s">
        <v>192</v>
      </c>
      <c r="L33" s="1" t="s">
        <v>238</v>
      </c>
      <c r="M33" s="1" t="s">
        <v>79</v>
      </c>
      <c r="N33" s="1" t="s">
        <v>117</v>
      </c>
      <c r="O33" s="1" t="s">
        <v>117</v>
      </c>
      <c r="P33" s="1" t="s">
        <v>79</v>
      </c>
      <c r="Q33" s="47">
        <v>43718</v>
      </c>
      <c r="R33" s="46">
        <v>43718</v>
      </c>
      <c r="S33" s="46">
        <v>43718</v>
      </c>
      <c r="T33" s="48">
        <v>0</v>
      </c>
      <c r="U33" s="49">
        <v>0</v>
      </c>
      <c r="V33" s="50" t="s">
        <v>84</v>
      </c>
      <c r="W33" s="1" t="s">
        <v>304</v>
      </c>
      <c r="X33" s="1" t="s">
        <v>190</v>
      </c>
      <c r="Y33" s="1" t="s">
        <v>972</v>
      </c>
      <c r="Z33" s="1" t="s">
        <v>79</v>
      </c>
      <c r="AA33" s="1" t="s">
        <v>79</v>
      </c>
      <c r="AB33" s="1" t="s">
        <v>958</v>
      </c>
    </row>
    <row r="34" spans="1:28" ht="180">
      <c r="A34" s="39" t="str">
        <f t="shared" si="0"/>
        <v>J. N/</v>
      </c>
      <c r="B34" s="39" t="str">
        <f t="shared" si="1"/>
        <v>11.9</v>
      </c>
      <c r="C34" s="1">
        <v>200</v>
      </c>
      <c r="D34" s="46">
        <v>43719</v>
      </c>
      <c r="E34" s="1" t="s">
        <v>950</v>
      </c>
      <c r="F34" s="1" t="s">
        <v>79</v>
      </c>
      <c r="G34" s="1" t="s">
        <v>973</v>
      </c>
      <c r="H34" s="1" t="s">
        <v>79</v>
      </c>
      <c r="I34" s="1" t="s">
        <v>75</v>
      </c>
      <c r="J34" s="1" t="s">
        <v>183</v>
      </c>
      <c r="K34" s="1" t="s">
        <v>192</v>
      </c>
      <c r="L34" s="1" t="s">
        <v>217</v>
      </c>
      <c r="M34" s="1" t="s">
        <v>79</v>
      </c>
      <c r="N34" s="1" t="s">
        <v>117</v>
      </c>
      <c r="O34" s="1" t="s">
        <v>117</v>
      </c>
      <c r="P34" s="1" t="s">
        <v>79</v>
      </c>
      <c r="Q34" s="47">
        <v>43719</v>
      </c>
      <c r="R34" s="46">
        <v>43719</v>
      </c>
      <c r="S34" s="46">
        <v>43719</v>
      </c>
      <c r="T34" s="48">
        <v>0</v>
      </c>
      <c r="U34" s="49">
        <v>0</v>
      </c>
      <c r="V34" s="50" t="s">
        <v>84</v>
      </c>
      <c r="W34" s="1" t="s">
        <v>304</v>
      </c>
      <c r="X34" s="1" t="s">
        <v>190</v>
      </c>
      <c r="Y34" s="1" t="s">
        <v>974</v>
      </c>
      <c r="Z34" s="1" t="s">
        <v>121</v>
      </c>
      <c r="AA34" s="1" t="s">
        <v>953</v>
      </c>
      <c r="AB34" s="1" t="s">
        <v>918</v>
      </c>
    </row>
    <row r="35" spans="1:28" ht="409.5">
      <c r="A35" s="39" t="str">
        <f t="shared" si="0"/>
        <v>J. OT</v>
      </c>
      <c r="B35" s="39" t="str">
        <f t="shared" si="1"/>
        <v>23.9</v>
      </c>
      <c r="C35" s="1">
        <v>201</v>
      </c>
      <c r="D35" s="46">
        <v>43719</v>
      </c>
      <c r="E35" s="1" t="s">
        <v>975</v>
      </c>
      <c r="F35" s="1" t="s">
        <v>303</v>
      </c>
      <c r="G35" s="1" t="s">
        <v>311</v>
      </c>
      <c r="H35" s="1" t="s">
        <v>79</v>
      </c>
      <c r="I35" s="1" t="s">
        <v>75</v>
      </c>
      <c r="J35" s="1" t="s">
        <v>183</v>
      </c>
      <c r="K35" s="1" t="s">
        <v>192</v>
      </c>
      <c r="L35" s="1" t="s">
        <v>217</v>
      </c>
      <c r="M35" s="1" t="s">
        <v>798</v>
      </c>
      <c r="N35" s="1" t="s">
        <v>83</v>
      </c>
      <c r="O35" s="1" t="s">
        <v>117</v>
      </c>
      <c r="P35" s="1" t="s">
        <v>976</v>
      </c>
      <c r="Q35" s="47">
        <v>43719</v>
      </c>
      <c r="R35" s="46">
        <v>43740</v>
      </c>
      <c r="S35" s="46">
        <v>43731</v>
      </c>
      <c r="T35" s="48">
        <v>21</v>
      </c>
      <c r="U35" s="49">
        <v>12</v>
      </c>
      <c r="V35" s="50" t="s">
        <v>84</v>
      </c>
      <c r="W35" s="1" t="s">
        <v>304</v>
      </c>
      <c r="X35" s="1" t="s">
        <v>190</v>
      </c>
      <c r="Y35" s="1" t="s">
        <v>977</v>
      </c>
      <c r="Z35" s="1" t="s">
        <v>121</v>
      </c>
      <c r="AA35" s="1" t="s">
        <v>978</v>
      </c>
      <c r="AB35" s="1" t="s">
        <v>979</v>
      </c>
    </row>
    <row r="36" spans="1:28" ht="123.75">
      <c r="A36" s="39" t="str">
        <f t="shared" si="0"/>
        <v>W. N/</v>
      </c>
      <c r="B36" s="39" t="str">
        <f t="shared" si="1"/>
        <v>11.9</v>
      </c>
      <c r="C36" s="1">
        <v>202</v>
      </c>
      <c r="D36" s="46">
        <v>43719</v>
      </c>
      <c r="E36" s="1" t="s">
        <v>980</v>
      </c>
      <c r="F36" s="1" t="s">
        <v>169</v>
      </c>
      <c r="G36" s="1" t="s">
        <v>981</v>
      </c>
      <c r="H36" s="1" t="s">
        <v>79</v>
      </c>
      <c r="I36" s="1" t="s">
        <v>75</v>
      </c>
      <c r="J36" s="1" t="s">
        <v>183</v>
      </c>
      <c r="K36" s="1" t="s">
        <v>192</v>
      </c>
      <c r="L36" s="1" t="s">
        <v>254</v>
      </c>
      <c r="M36" s="1" t="s">
        <v>79</v>
      </c>
      <c r="N36" s="1" t="s">
        <v>117</v>
      </c>
      <c r="O36" s="1" t="s">
        <v>117</v>
      </c>
      <c r="P36" s="1" t="s">
        <v>79</v>
      </c>
      <c r="Q36" s="47">
        <v>43719</v>
      </c>
      <c r="R36" s="46">
        <v>43719</v>
      </c>
      <c r="S36" s="46">
        <v>43719</v>
      </c>
      <c r="T36" s="48">
        <v>0</v>
      </c>
      <c r="U36" s="49">
        <v>0</v>
      </c>
      <c r="V36" s="50" t="s">
        <v>84</v>
      </c>
      <c r="W36" s="1" t="s">
        <v>982</v>
      </c>
      <c r="X36" s="1" t="s">
        <v>195</v>
      </c>
      <c r="Y36" s="1" t="s">
        <v>983</v>
      </c>
      <c r="Z36" s="1" t="s">
        <v>79</v>
      </c>
      <c r="AA36" s="1" t="s">
        <v>79</v>
      </c>
      <c r="AB36" s="1" t="s">
        <v>936</v>
      </c>
    </row>
    <row r="37" spans="1:28" ht="281.25">
      <c r="A37" s="39" t="str">
        <f t="shared" si="0"/>
        <v>J. N/</v>
      </c>
      <c r="B37" s="39" t="str">
        <f t="shared" si="1"/>
        <v>12.9</v>
      </c>
      <c r="C37" s="1">
        <v>203</v>
      </c>
      <c r="D37" s="46">
        <v>43720</v>
      </c>
      <c r="E37" s="1" t="s">
        <v>975</v>
      </c>
      <c r="F37" s="1" t="s">
        <v>303</v>
      </c>
      <c r="G37" s="1" t="s">
        <v>311</v>
      </c>
      <c r="H37" s="1" t="s">
        <v>79</v>
      </c>
      <c r="I37" s="1" t="s">
        <v>75</v>
      </c>
      <c r="J37" s="1" t="s">
        <v>183</v>
      </c>
      <c r="K37" s="1" t="s">
        <v>192</v>
      </c>
      <c r="L37" s="1" t="s">
        <v>217</v>
      </c>
      <c r="M37" s="1" t="s">
        <v>79</v>
      </c>
      <c r="N37" s="1" t="s">
        <v>117</v>
      </c>
      <c r="O37" s="1" t="s">
        <v>117</v>
      </c>
      <c r="P37" s="1" t="s">
        <v>79</v>
      </c>
      <c r="Q37" s="47">
        <v>43720</v>
      </c>
      <c r="R37" s="46">
        <v>43720</v>
      </c>
      <c r="S37" s="46">
        <v>43720</v>
      </c>
      <c r="T37" s="48">
        <v>0</v>
      </c>
      <c r="U37" s="49">
        <v>0</v>
      </c>
      <c r="V37" s="50" t="s">
        <v>84</v>
      </c>
      <c r="W37" s="1" t="s">
        <v>304</v>
      </c>
      <c r="X37" s="1" t="s">
        <v>190</v>
      </c>
      <c r="Y37" s="1" t="s">
        <v>984</v>
      </c>
      <c r="Z37" s="1" t="s">
        <v>177</v>
      </c>
      <c r="AA37" s="1" t="s">
        <v>79</v>
      </c>
      <c r="AB37" s="1" t="s">
        <v>979</v>
      </c>
    </row>
    <row r="38" spans="1:28" ht="202.5">
      <c r="A38" s="39" t="str">
        <f t="shared" ref="A38:A69" si="2">+CONCATENATE(LEFT(L38,2)," ",LEFT(M38,2))</f>
        <v>J. N/</v>
      </c>
      <c r="B38" s="39" t="str">
        <f t="shared" ref="B38:B69" si="3">IF(S38&lt;&gt;"",CONCATENATE(DAY(S38),".",MONTH(S38)),"")</f>
        <v>12.9</v>
      </c>
      <c r="C38" s="1">
        <v>204</v>
      </c>
      <c r="D38" s="46">
        <v>43720</v>
      </c>
      <c r="E38" s="1" t="s">
        <v>985</v>
      </c>
      <c r="F38" s="1" t="s">
        <v>303</v>
      </c>
      <c r="G38" s="1" t="s">
        <v>986</v>
      </c>
      <c r="H38" s="1" t="s">
        <v>79</v>
      </c>
      <c r="I38" s="1" t="s">
        <v>75</v>
      </c>
      <c r="J38" s="1" t="s">
        <v>183</v>
      </c>
      <c r="K38" s="1" t="s">
        <v>192</v>
      </c>
      <c r="L38" s="1" t="s">
        <v>217</v>
      </c>
      <c r="M38" s="1" t="s">
        <v>79</v>
      </c>
      <c r="N38" s="1" t="s">
        <v>117</v>
      </c>
      <c r="O38" s="1" t="s">
        <v>117</v>
      </c>
      <c r="P38" s="1" t="s">
        <v>79</v>
      </c>
      <c r="Q38" s="47">
        <v>43720</v>
      </c>
      <c r="R38" s="46">
        <v>43720</v>
      </c>
      <c r="S38" s="46">
        <v>43720</v>
      </c>
      <c r="T38" s="48">
        <v>0</v>
      </c>
      <c r="U38" s="49">
        <v>0</v>
      </c>
      <c r="V38" s="50" t="s">
        <v>84</v>
      </c>
      <c r="W38" s="1" t="s">
        <v>304</v>
      </c>
      <c r="X38" s="1" t="s">
        <v>190</v>
      </c>
      <c r="Y38" s="1" t="s">
        <v>987</v>
      </c>
      <c r="Z38" s="1" t="s">
        <v>121</v>
      </c>
      <c r="AA38" s="1" t="s">
        <v>988</v>
      </c>
      <c r="AB38" s="1" t="s">
        <v>918</v>
      </c>
    </row>
    <row r="39" spans="1:28" ht="337.5">
      <c r="A39" s="39" t="str">
        <f t="shared" si="2"/>
        <v>J. N/</v>
      </c>
      <c r="B39" s="39" t="str">
        <f t="shared" si="3"/>
        <v>12.9</v>
      </c>
      <c r="C39" s="1">
        <v>205</v>
      </c>
      <c r="D39" s="46">
        <v>43720</v>
      </c>
      <c r="E39" s="1" t="s">
        <v>975</v>
      </c>
      <c r="F39" s="1" t="s">
        <v>303</v>
      </c>
      <c r="G39" s="1" t="s">
        <v>311</v>
      </c>
      <c r="H39" s="1" t="s">
        <v>79</v>
      </c>
      <c r="I39" s="1" t="s">
        <v>75</v>
      </c>
      <c r="J39" s="1" t="s">
        <v>183</v>
      </c>
      <c r="K39" s="1" t="s">
        <v>192</v>
      </c>
      <c r="L39" s="1" t="s">
        <v>217</v>
      </c>
      <c r="M39" s="1" t="s">
        <v>79</v>
      </c>
      <c r="N39" s="1" t="s">
        <v>117</v>
      </c>
      <c r="O39" s="1" t="s">
        <v>117</v>
      </c>
      <c r="P39" s="1" t="s">
        <v>79</v>
      </c>
      <c r="Q39" s="47">
        <v>43720</v>
      </c>
      <c r="R39" s="46">
        <v>43720</v>
      </c>
      <c r="S39" s="46">
        <v>43720</v>
      </c>
      <c r="T39" s="48">
        <v>0</v>
      </c>
      <c r="U39" s="49">
        <v>0</v>
      </c>
      <c r="V39" s="50" t="s">
        <v>84</v>
      </c>
      <c r="W39" s="1" t="s">
        <v>304</v>
      </c>
      <c r="X39" s="1" t="s">
        <v>190</v>
      </c>
      <c r="Y39" s="1" t="s">
        <v>989</v>
      </c>
      <c r="Z39" s="1" t="s">
        <v>147</v>
      </c>
      <c r="AA39" s="1" t="s">
        <v>79</v>
      </c>
      <c r="AB39" s="1" t="s">
        <v>979</v>
      </c>
    </row>
    <row r="40" spans="1:28" ht="371.25">
      <c r="A40" s="39" t="str">
        <f t="shared" si="2"/>
        <v>J. N/</v>
      </c>
      <c r="B40" s="39" t="str">
        <f t="shared" si="3"/>
        <v>12.9</v>
      </c>
      <c r="C40" s="1">
        <v>206</v>
      </c>
      <c r="D40" s="46">
        <v>43720</v>
      </c>
      <c r="E40" s="1" t="s">
        <v>990</v>
      </c>
      <c r="F40" s="1" t="s">
        <v>303</v>
      </c>
      <c r="G40" s="1" t="s">
        <v>311</v>
      </c>
      <c r="H40" s="1" t="s">
        <v>79</v>
      </c>
      <c r="I40" s="1" t="s">
        <v>75</v>
      </c>
      <c r="J40" s="1" t="s">
        <v>183</v>
      </c>
      <c r="K40" s="1" t="s">
        <v>192</v>
      </c>
      <c r="L40" s="1" t="s">
        <v>217</v>
      </c>
      <c r="M40" s="1" t="s">
        <v>79</v>
      </c>
      <c r="N40" s="1" t="s">
        <v>117</v>
      </c>
      <c r="O40" s="1" t="s">
        <v>117</v>
      </c>
      <c r="P40" s="1" t="s">
        <v>79</v>
      </c>
      <c r="Q40" s="47">
        <v>43720</v>
      </c>
      <c r="R40" s="46">
        <v>43720</v>
      </c>
      <c r="S40" s="46">
        <v>43720</v>
      </c>
      <c r="T40" s="48">
        <v>0</v>
      </c>
      <c r="U40" s="49">
        <v>0</v>
      </c>
      <c r="V40" s="50" t="s">
        <v>84</v>
      </c>
      <c r="W40" s="1" t="s">
        <v>304</v>
      </c>
      <c r="X40" s="1" t="s">
        <v>190</v>
      </c>
      <c r="Y40" s="1" t="s">
        <v>991</v>
      </c>
      <c r="Z40" s="1" t="s">
        <v>168</v>
      </c>
      <c r="AA40" s="1" t="s">
        <v>79</v>
      </c>
      <c r="AB40" s="1" t="s">
        <v>979</v>
      </c>
    </row>
    <row r="41" spans="1:28" ht="270">
      <c r="A41" s="39" t="str">
        <f t="shared" si="2"/>
        <v>J. N/</v>
      </c>
      <c r="B41" s="39" t="str">
        <f t="shared" si="3"/>
        <v>12.9</v>
      </c>
      <c r="C41" s="1">
        <v>207</v>
      </c>
      <c r="D41" s="46">
        <v>43720</v>
      </c>
      <c r="E41" s="1" t="s">
        <v>990</v>
      </c>
      <c r="F41" s="1" t="s">
        <v>303</v>
      </c>
      <c r="G41" s="1" t="s">
        <v>311</v>
      </c>
      <c r="H41" s="1" t="s">
        <v>79</v>
      </c>
      <c r="I41" s="1" t="s">
        <v>75</v>
      </c>
      <c r="J41" s="1" t="s">
        <v>183</v>
      </c>
      <c r="K41" s="1" t="s">
        <v>192</v>
      </c>
      <c r="L41" s="1" t="s">
        <v>217</v>
      </c>
      <c r="M41" s="1" t="s">
        <v>79</v>
      </c>
      <c r="N41" s="1" t="s">
        <v>117</v>
      </c>
      <c r="O41" s="1" t="s">
        <v>117</v>
      </c>
      <c r="P41" s="1" t="s">
        <v>79</v>
      </c>
      <c r="Q41" s="47">
        <v>43720</v>
      </c>
      <c r="R41" s="46">
        <v>43720</v>
      </c>
      <c r="S41" s="46">
        <v>43720</v>
      </c>
      <c r="T41" s="48">
        <v>0</v>
      </c>
      <c r="U41" s="49">
        <v>0</v>
      </c>
      <c r="V41" s="50" t="s">
        <v>84</v>
      </c>
      <c r="W41" s="1" t="s">
        <v>304</v>
      </c>
      <c r="X41" s="1" t="s">
        <v>190</v>
      </c>
      <c r="Y41" s="1" t="s">
        <v>992</v>
      </c>
      <c r="Z41" s="1" t="s">
        <v>121</v>
      </c>
      <c r="AA41" s="1" t="s">
        <v>993</v>
      </c>
      <c r="AB41" s="1" t="s">
        <v>979</v>
      </c>
    </row>
    <row r="42" spans="1:28" ht="123.75">
      <c r="A42" s="39" t="str">
        <f t="shared" si="2"/>
        <v>W. N/</v>
      </c>
      <c r="B42" s="39" t="str">
        <f t="shared" si="3"/>
        <v>12.9</v>
      </c>
      <c r="C42" s="1">
        <v>208</v>
      </c>
      <c r="D42" s="46">
        <v>43720</v>
      </c>
      <c r="E42" s="1" t="s">
        <v>994</v>
      </c>
      <c r="F42" s="1" t="s">
        <v>120</v>
      </c>
      <c r="G42" s="1" t="s">
        <v>242</v>
      </c>
      <c r="H42" s="1" t="s">
        <v>79</v>
      </c>
      <c r="I42" s="1" t="s">
        <v>75</v>
      </c>
      <c r="J42" s="1" t="s">
        <v>183</v>
      </c>
      <c r="K42" s="1" t="s">
        <v>192</v>
      </c>
      <c r="L42" s="1" t="s">
        <v>254</v>
      </c>
      <c r="M42" s="1" t="s">
        <v>79</v>
      </c>
      <c r="N42" s="1" t="s">
        <v>117</v>
      </c>
      <c r="O42" s="1" t="s">
        <v>117</v>
      </c>
      <c r="P42" s="1" t="s">
        <v>79</v>
      </c>
      <c r="Q42" s="47">
        <v>43720</v>
      </c>
      <c r="R42" s="46">
        <v>43720</v>
      </c>
      <c r="S42" s="46">
        <v>43720</v>
      </c>
      <c r="T42" s="48">
        <v>0</v>
      </c>
      <c r="U42" s="49">
        <v>0</v>
      </c>
      <c r="V42" s="50" t="s">
        <v>84</v>
      </c>
      <c r="W42" s="1" t="s">
        <v>982</v>
      </c>
      <c r="X42" s="1" t="s">
        <v>195</v>
      </c>
      <c r="Y42" s="1" t="s">
        <v>983</v>
      </c>
      <c r="Z42" s="1" t="s">
        <v>79</v>
      </c>
      <c r="AA42" s="1" t="s">
        <v>79</v>
      </c>
      <c r="AB42" s="1" t="s">
        <v>995</v>
      </c>
    </row>
    <row r="43" spans="1:28" ht="326.25">
      <c r="A43" s="39" t="str">
        <f t="shared" si="2"/>
        <v>J. N/</v>
      </c>
      <c r="B43" s="39" t="str">
        <f t="shared" si="3"/>
        <v>13.9</v>
      </c>
      <c r="C43" s="1">
        <v>209</v>
      </c>
      <c r="D43" s="46">
        <v>43721</v>
      </c>
      <c r="E43" s="1" t="s">
        <v>996</v>
      </c>
      <c r="F43" s="1" t="s">
        <v>303</v>
      </c>
      <c r="G43" s="1" t="s">
        <v>997</v>
      </c>
      <c r="H43" s="1" t="s">
        <v>79</v>
      </c>
      <c r="I43" s="1" t="s">
        <v>75</v>
      </c>
      <c r="J43" s="1" t="s">
        <v>183</v>
      </c>
      <c r="K43" s="1" t="s">
        <v>192</v>
      </c>
      <c r="L43" s="1" t="s">
        <v>217</v>
      </c>
      <c r="M43" s="1" t="s">
        <v>79</v>
      </c>
      <c r="N43" s="1" t="s">
        <v>117</v>
      </c>
      <c r="O43" s="1" t="s">
        <v>117</v>
      </c>
      <c r="P43" s="1" t="s">
        <v>79</v>
      </c>
      <c r="Q43" s="47">
        <v>43721</v>
      </c>
      <c r="R43" s="46">
        <v>43721</v>
      </c>
      <c r="S43" s="46">
        <v>43721</v>
      </c>
      <c r="T43" s="48">
        <v>0</v>
      </c>
      <c r="U43" s="49">
        <v>0</v>
      </c>
      <c r="V43" s="50" t="s">
        <v>84</v>
      </c>
      <c r="W43" s="1" t="s">
        <v>304</v>
      </c>
      <c r="X43" s="1" t="s">
        <v>190</v>
      </c>
      <c r="Y43" s="1" t="s">
        <v>998</v>
      </c>
      <c r="Z43" s="1" t="s">
        <v>143</v>
      </c>
      <c r="AA43" s="1" t="s">
        <v>79</v>
      </c>
      <c r="AB43" s="1" t="s">
        <v>979</v>
      </c>
    </row>
    <row r="44" spans="1:28" ht="180">
      <c r="A44" s="39" t="str">
        <f t="shared" si="2"/>
        <v>J. N/</v>
      </c>
      <c r="B44" s="39" t="str">
        <f t="shared" si="3"/>
        <v>13.9</v>
      </c>
      <c r="C44" s="1">
        <v>210</v>
      </c>
      <c r="D44" s="46">
        <v>43721</v>
      </c>
      <c r="E44" s="1" t="s">
        <v>999</v>
      </c>
      <c r="F44" s="1" t="s">
        <v>316</v>
      </c>
      <c r="G44" s="1" t="s">
        <v>317</v>
      </c>
      <c r="H44" s="1" t="s">
        <v>79</v>
      </c>
      <c r="I44" s="1" t="s">
        <v>172</v>
      </c>
      <c r="J44" s="1" t="s">
        <v>183</v>
      </c>
      <c r="K44" s="1" t="s">
        <v>192</v>
      </c>
      <c r="L44" s="1" t="s">
        <v>217</v>
      </c>
      <c r="M44" s="1" t="s">
        <v>79</v>
      </c>
      <c r="N44" s="1" t="s">
        <v>117</v>
      </c>
      <c r="O44" s="1" t="s">
        <v>117</v>
      </c>
      <c r="P44" s="1" t="s">
        <v>79</v>
      </c>
      <c r="Q44" s="47">
        <v>43721</v>
      </c>
      <c r="R44" s="46">
        <v>43721</v>
      </c>
      <c r="S44" s="46">
        <v>43721</v>
      </c>
      <c r="T44" s="48">
        <v>0</v>
      </c>
      <c r="U44" s="49">
        <v>0</v>
      </c>
      <c r="V44" s="50" t="s">
        <v>84</v>
      </c>
      <c r="W44" s="1" t="s">
        <v>304</v>
      </c>
      <c r="X44" s="1" t="s">
        <v>190</v>
      </c>
      <c r="Y44" s="1" t="s">
        <v>1000</v>
      </c>
      <c r="Z44" s="1" t="s">
        <v>121</v>
      </c>
      <c r="AA44" s="1" t="s">
        <v>1001</v>
      </c>
      <c r="AB44" s="1" t="s">
        <v>918</v>
      </c>
    </row>
    <row r="45" spans="1:28" ht="258.75">
      <c r="A45" s="39" t="str">
        <f t="shared" si="2"/>
        <v>J. N/</v>
      </c>
      <c r="B45" s="39" t="str">
        <f t="shared" si="3"/>
        <v>13.9</v>
      </c>
      <c r="C45" s="1">
        <v>211</v>
      </c>
      <c r="D45" s="46">
        <v>43721</v>
      </c>
      <c r="E45" s="1" t="s">
        <v>1002</v>
      </c>
      <c r="F45" s="1" t="s">
        <v>303</v>
      </c>
      <c r="G45" s="1" t="s">
        <v>1003</v>
      </c>
      <c r="H45" s="1" t="s">
        <v>79</v>
      </c>
      <c r="I45" s="1" t="s">
        <v>75</v>
      </c>
      <c r="J45" s="1" t="s">
        <v>183</v>
      </c>
      <c r="K45" s="1" t="s">
        <v>192</v>
      </c>
      <c r="L45" s="1" t="s">
        <v>217</v>
      </c>
      <c r="M45" s="1" t="s">
        <v>79</v>
      </c>
      <c r="N45" s="1" t="s">
        <v>117</v>
      </c>
      <c r="O45" s="1" t="s">
        <v>117</v>
      </c>
      <c r="P45" s="1" t="s">
        <v>79</v>
      </c>
      <c r="Q45" s="47">
        <v>43721</v>
      </c>
      <c r="R45" s="46">
        <v>43721</v>
      </c>
      <c r="S45" s="46">
        <v>43721</v>
      </c>
      <c r="T45" s="48">
        <v>0</v>
      </c>
      <c r="U45" s="49">
        <v>0</v>
      </c>
      <c r="V45" s="50" t="s">
        <v>84</v>
      </c>
      <c r="W45" s="1" t="s">
        <v>304</v>
      </c>
      <c r="X45" s="1" t="s">
        <v>190</v>
      </c>
      <c r="Y45" s="1" t="s">
        <v>1004</v>
      </c>
      <c r="Z45" s="1" t="s">
        <v>79</v>
      </c>
      <c r="AA45" s="1" t="s">
        <v>79</v>
      </c>
      <c r="AB45" s="1" t="s">
        <v>918</v>
      </c>
    </row>
    <row r="46" spans="1:28" ht="123.75">
      <c r="A46" s="39" t="str">
        <f t="shared" si="2"/>
        <v>W. N/</v>
      </c>
      <c r="B46" s="39" t="str">
        <f t="shared" si="3"/>
        <v>13.9</v>
      </c>
      <c r="C46" s="1">
        <v>212</v>
      </c>
      <c r="D46" s="46">
        <v>43721</v>
      </c>
      <c r="E46" s="1" t="s">
        <v>1005</v>
      </c>
      <c r="F46" s="1" t="s">
        <v>120</v>
      </c>
      <c r="G46" s="1" t="s">
        <v>1006</v>
      </c>
      <c r="H46" s="1" t="s">
        <v>79</v>
      </c>
      <c r="I46" s="1" t="s">
        <v>75</v>
      </c>
      <c r="J46" s="1" t="s">
        <v>183</v>
      </c>
      <c r="K46" s="1" t="s">
        <v>192</v>
      </c>
      <c r="L46" s="1" t="s">
        <v>254</v>
      </c>
      <c r="M46" s="1" t="s">
        <v>79</v>
      </c>
      <c r="N46" s="1" t="s">
        <v>117</v>
      </c>
      <c r="O46" s="1" t="s">
        <v>117</v>
      </c>
      <c r="P46" s="1" t="s">
        <v>79</v>
      </c>
      <c r="Q46" s="47">
        <v>43721</v>
      </c>
      <c r="R46" s="46">
        <v>43721</v>
      </c>
      <c r="S46" s="46">
        <v>43721</v>
      </c>
      <c r="T46" s="48">
        <v>0</v>
      </c>
      <c r="U46" s="49">
        <v>0</v>
      </c>
      <c r="V46" s="50" t="s">
        <v>84</v>
      </c>
      <c r="W46" s="1" t="s">
        <v>982</v>
      </c>
      <c r="X46" s="1" t="s">
        <v>195</v>
      </c>
      <c r="Y46" s="1" t="s">
        <v>983</v>
      </c>
      <c r="Z46" s="1" t="s">
        <v>79</v>
      </c>
      <c r="AA46" s="1" t="s">
        <v>79</v>
      </c>
      <c r="AB46" s="1" t="s">
        <v>936</v>
      </c>
    </row>
    <row r="47" spans="1:28" ht="45">
      <c r="A47" s="39" t="str">
        <f t="shared" si="2"/>
        <v>O. N/</v>
      </c>
      <c r="B47" s="39" t="str">
        <f t="shared" si="3"/>
        <v>16.9</v>
      </c>
      <c r="C47" s="1">
        <v>213</v>
      </c>
      <c r="D47" s="46">
        <v>43724</v>
      </c>
      <c r="E47" s="1" t="s">
        <v>310</v>
      </c>
      <c r="F47" s="1" t="s">
        <v>303</v>
      </c>
      <c r="G47" s="1" t="s">
        <v>311</v>
      </c>
      <c r="H47" s="1" t="s">
        <v>79</v>
      </c>
      <c r="I47" s="1" t="s">
        <v>75</v>
      </c>
      <c r="J47" s="1" t="s">
        <v>174</v>
      </c>
      <c r="K47" s="1" t="s">
        <v>175</v>
      </c>
      <c r="L47" s="52" t="s">
        <v>186</v>
      </c>
      <c r="M47" s="1" t="s">
        <v>79</v>
      </c>
      <c r="N47" s="1" t="s">
        <v>117</v>
      </c>
      <c r="O47" s="1" t="s">
        <v>117</v>
      </c>
      <c r="P47" s="1" t="s">
        <v>79</v>
      </c>
      <c r="Q47" s="47">
        <v>43724</v>
      </c>
      <c r="R47" s="46">
        <v>43724</v>
      </c>
      <c r="S47" s="46">
        <v>43724</v>
      </c>
      <c r="T47" s="48">
        <v>0</v>
      </c>
      <c r="U47" s="49">
        <v>0</v>
      </c>
      <c r="V47" s="50" t="s">
        <v>84</v>
      </c>
      <c r="W47" s="1" t="s">
        <v>304</v>
      </c>
      <c r="X47" s="52" t="s">
        <v>79</v>
      </c>
      <c r="Y47" s="52" t="s">
        <v>195</v>
      </c>
      <c r="Z47" s="1" t="s">
        <v>79</v>
      </c>
      <c r="AA47" s="1" t="s">
        <v>79</v>
      </c>
      <c r="AB47" s="1" t="s">
        <v>1007</v>
      </c>
    </row>
    <row r="48" spans="1:28" ht="45">
      <c r="A48" s="39" t="str">
        <f t="shared" si="2"/>
        <v>M. N/</v>
      </c>
      <c r="B48" s="39" t="str">
        <f t="shared" si="3"/>
        <v>16.9</v>
      </c>
      <c r="C48" s="1">
        <v>214</v>
      </c>
      <c r="D48" s="46">
        <v>43724</v>
      </c>
      <c r="E48" s="1" t="s">
        <v>310</v>
      </c>
      <c r="F48" s="1" t="s">
        <v>303</v>
      </c>
      <c r="G48" s="1" t="s">
        <v>311</v>
      </c>
      <c r="H48" s="1" t="s">
        <v>79</v>
      </c>
      <c r="I48" s="1" t="s">
        <v>75</v>
      </c>
      <c r="J48" s="1" t="s">
        <v>100</v>
      </c>
      <c r="K48" s="1" t="s">
        <v>187</v>
      </c>
      <c r="L48" s="52" t="s">
        <v>188</v>
      </c>
      <c r="M48" s="1" t="s">
        <v>79</v>
      </c>
      <c r="N48" s="1" t="s">
        <v>117</v>
      </c>
      <c r="O48" s="1" t="s">
        <v>117</v>
      </c>
      <c r="P48" s="1" t="s">
        <v>79</v>
      </c>
      <c r="Q48" s="47">
        <v>43724</v>
      </c>
      <c r="R48" s="46">
        <v>43724</v>
      </c>
      <c r="S48" s="46">
        <v>43724</v>
      </c>
      <c r="T48" s="48">
        <v>0</v>
      </c>
      <c r="U48" s="49">
        <v>0</v>
      </c>
      <c r="V48" s="50" t="s">
        <v>84</v>
      </c>
      <c r="W48" s="1" t="s">
        <v>304</v>
      </c>
      <c r="X48" s="52" t="s">
        <v>312</v>
      </c>
      <c r="Y48" s="52" t="s">
        <v>195</v>
      </c>
      <c r="Z48" s="1" t="s">
        <v>79</v>
      </c>
      <c r="AA48" s="1" t="s">
        <v>79</v>
      </c>
      <c r="AB48" s="1" t="s">
        <v>1007</v>
      </c>
    </row>
    <row r="49" spans="1:28" ht="45">
      <c r="A49" s="39" t="str">
        <f t="shared" si="2"/>
        <v>l. N/</v>
      </c>
      <c r="B49" s="39" t="str">
        <f t="shared" si="3"/>
        <v>16.9</v>
      </c>
      <c r="C49" s="1">
        <v>215</v>
      </c>
      <c r="D49" s="46">
        <v>43724</v>
      </c>
      <c r="E49" s="1" t="s">
        <v>310</v>
      </c>
      <c r="F49" s="1" t="s">
        <v>303</v>
      </c>
      <c r="G49" s="1" t="s">
        <v>311</v>
      </c>
      <c r="H49" s="1" t="s">
        <v>79</v>
      </c>
      <c r="I49" s="1" t="s">
        <v>75</v>
      </c>
      <c r="J49" s="1" t="s">
        <v>100</v>
      </c>
      <c r="K49" s="1" t="s">
        <v>187</v>
      </c>
      <c r="L49" s="52" t="s">
        <v>196</v>
      </c>
      <c r="M49" s="1" t="s">
        <v>79</v>
      </c>
      <c r="N49" s="1" t="s">
        <v>117</v>
      </c>
      <c r="O49" s="1" t="s">
        <v>117</v>
      </c>
      <c r="P49" s="1" t="s">
        <v>79</v>
      </c>
      <c r="Q49" s="47">
        <v>43724</v>
      </c>
      <c r="R49" s="46">
        <v>43724</v>
      </c>
      <c r="S49" s="46">
        <v>43724</v>
      </c>
      <c r="T49" s="48">
        <v>0</v>
      </c>
      <c r="U49" s="49">
        <v>0</v>
      </c>
      <c r="V49" s="50" t="s">
        <v>84</v>
      </c>
      <c r="W49" s="1" t="s">
        <v>304</v>
      </c>
      <c r="X49" s="52" t="s">
        <v>197</v>
      </c>
      <c r="Y49" s="52" t="s">
        <v>195</v>
      </c>
      <c r="Z49" s="1" t="s">
        <v>79</v>
      </c>
      <c r="AA49" s="1" t="s">
        <v>79</v>
      </c>
      <c r="AB49" s="1" t="s">
        <v>1007</v>
      </c>
    </row>
    <row r="50" spans="1:28" ht="56.25">
      <c r="A50" s="39" t="str">
        <f t="shared" si="2"/>
        <v>K. N/</v>
      </c>
      <c r="B50" s="39" t="str">
        <f t="shared" si="3"/>
        <v>16.9</v>
      </c>
      <c r="C50" s="1">
        <v>216</v>
      </c>
      <c r="D50" s="46">
        <v>43724</v>
      </c>
      <c r="E50" s="1" t="s">
        <v>310</v>
      </c>
      <c r="F50" s="1" t="s">
        <v>303</v>
      </c>
      <c r="G50" s="1" t="s">
        <v>311</v>
      </c>
      <c r="H50" s="1" t="s">
        <v>79</v>
      </c>
      <c r="I50" s="1" t="s">
        <v>75</v>
      </c>
      <c r="J50" s="1" t="s">
        <v>100</v>
      </c>
      <c r="K50" s="1" t="s">
        <v>187</v>
      </c>
      <c r="L50" s="52" t="s">
        <v>191</v>
      </c>
      <c r="M50" s="1" t="s">
        <v>79</v>
      </c>
      <c r="N50" s="1" t="s">
        <v>117</v>
      </c>
      <c r="O50" s="1" t="s">
        <v>117</v>
      </c>
      <c r="P50" s="1" t="s">
        <v>79</v>
      </c>
      <c r="Q50" s="47">
        <v>43724</v>
      </c>
      <c r="R50" s="46">
        <v>43724</v>
      </c>
      <c r="S50" s="46">
        <v>43724</v>
      </c>
      <c r="T50" s="48">
        <v>0</v>
      </c>
      <c r="U50" s="49">
        <v>0</v>
      </c>
      <c r="V50" s="50" t="s">
        <v>84</v>
      </c>
      <c r="W50" s="1" t="s">
        <v>304</v>
      </c>
      <c r="X50" s="52" t="s">
        <v>312</v>
      </c>
      <c r="Y50" s="52" t="s">
        <v>195</v>
      </c>
      <c r="Z50" s="1" t="s">
        <v>79</v>
      </c>
      <c r="AA50" s="1" t="s">
        <v>79</v>
      </c>
      <c r="AB50" s="1" t="s">
        <v>1007</v>
      </c>
    </row>
    <row r="51" spans="1:28" ht="101.25">
      <c r="A51" s="39" t="str">
        <f t="shared" si="2"/>
        <v>L. N/</v>
      </c>
      <c r="B51" s="39" t="str">
        <f t="shared" si="3"/>
        <v>16.9</v>
      </c>
      <c r="C51" s="1">
        <v>217</v>
      </c>
      <c r="D51" s="46">
        <v>43724</v>
      </c>
      <c r="E51" s="1" t="s">
        <v>1008</v>
      </c>
      <c r="F51" s="1" t="s">
        <v>303</v>
      </c>
      <c r="G51" s="1" t="s">
        <v>311</v>
      </c>
      <c r="H51" s="1" t="s">
        <v>79</v>
      </c>
      <c r="I51" s="1" t="s">
        <v>75</v>
      </c>
      <c r="J51" s="1" t="s">
        <v>183</v>
      </c>
      <c r="K51" s="1" t="s">
        <v>192</v>
      </c>
      <c r="L51" s="1" t="s">
        <v>226</v>
      </c>
      <c r="M51" s="1" t="s">
        <v>79</v>
      </c>
      <c r="N51" s="1" t="s">
        <v>117</v>
      </c>
      <c r="O51" s="1" t="s">
        <v>117</v>
      </c>
      <c r="P51" s="1" t="s">
        <v>79</v>
      </c>
      <c r="Q51" s="47">
        <v>43724</v>
      </c>
      <c r="R51" s="46">
        <v>43724</v>
      </c>
      <c r="S51" s="46">
        <v>43724</v>
      </c>
      <c r="T51" s="48">
        <v>0</v>
      </c>
      <c r="U51" s="49">
        <v>0</v>
      </c>
      <c r="V51" s="50" t="s">
        <v>84</v>
      </c>
      <c r="W51" s="1" t="s">
        <v>304</v>
      </c>
      <c r="X51" s="1" t="s">
        <v>190</v>
      </c>
      <c r="Y51" s="1" t="s">
        <v>1009</v>
      </c>
      <c r="Z51" s="1" t="s">
        <v>79</v>
      </c>
      <c r="AA51" s="1" t="s">
        <v>79</v>
      </c>
      <c r="AB51" s="1" t="s">
        <v>915</v>
      </c>
    </row>
    <row r="52" spans="1:28" ht="135">
      <c r="A52" s="39" t="str">
        <f t="shared" si="2"/>
        <v>F. N/</v>
      </c>
      <c r="B52" s="39" t="str">
        <f t="shared" si="3"/>
        <v>16.9</v>
      </c>
      <c r="C52" s="1">
        <v>218</v>
      </c>
      <c r="D52" s="46">
        <v>43724</v>
      </c>
      <c r="E52" s="1" t="s">
        <v>310</v>
      </c>
      <c r="F52" s="1" t="s">
        <v>303</v>
      </c>
      <c r="G52" s="1" t="s">
        <v>311</v>
      </c>
      <c r="H52" s="1" t="s">
        <v>79</v>
      </c>
      <c r="I52" s="1" t="s">
        <v>75</v>
      </c>
      <c r="J52" s="1" t="s">
        <v>87</v>
      </c>
      <c r="K52" s="1" t="s">
        <v>88</v>
      </c>
      <c r="L52" s="1" t="s">
        <v>222</v>
      </c>
      <c r="M52" s="1" t="s">
        <v>79</v>
      </c>
      <c r="N52" s="1" t="s">
        <v>117</v>
      </c>
      <c r="O52" s="1" t="s">
        <v>117</v>
      </c>
      <c r="P52" s="1" t="s">
        <v>79</v>
      </c>
      <c r="Q52" s="47">
        <v>43724</v>
      </c>
      <c r="R52" s="46">
        <v>43724</v>
      </c>
      <c r="S52" s="46">
        <v>43724</v>
      </c>
      <c r="T52" s="48">
        <v>0</v>
      </c>
      <c r="U52" s="49">
        <v>0</v>
      </c>
      <c r="V52" s="50" t="s">
        <v>84</v>
      </c>
      <c r="W52" s="1" t="s">
        <v>304</v>
      </c>
      <c r="X52" s="1" t="s">
        <v>190</v>
      </c>
      <c r="Y52" s="1" t="s">
        <v>1010</v>
      </c>
      <c r="Z52" s="1" t="s">
        <v>79</v>
      </c>
      <c r="AA52" s="1" t="s">
        <v>79</v>
      </c>
      <c r="AB52" s="1" t="s">
        <v>915</v>
      </c>
    </row>
    <row r="53" spans="1:28" ht="135">
      <c r="A53" s="39" t="str">
        <f t="shared" si="2"/>
        <v>F. N/</v>
      </c>
      <c r="B53" s="39" t="str">
        <f t="shared" si="3"/>
        <v>16.9</v>
      </c>
      <c r="C53" s="1">
        <v>219</v>
      </c>
      <c r="D53" s="46">
        <v>43724</v>
      </c>
      <c r="E53" s="1" t="s">
        <v>1011</v>
      </c>
      <c r="F53" s="1" t="s">
        <v>303</v>
      </c>
      <c r="G53" s="1" t="s">
        <v>311</v>
      </c>
      <c r="H53" s="1" t="s">
        <v>79</v>
      </c>
      <c r="I53" s="1" t="s">
        <v>75</v>
      </c>
      <c r="J53" s="1" t="s">
        <v>87</v>
      </c>
      <c r="K53" s="1" t="s">
        <v>88</v>
      </c>
      <c r="L53" s="1" t="s">
        <v>222</v>
      </c>
      <c r="M53" s="1" t="s">
        <v>79</v>
      </c>
      <c r="N53" s="1" t="s">
        <v>117</v>
      </c>
      <c r="O53" s="1" t="s">
        <v>117</v>
      </c>
      <c r="P53" s="1" t="s">
        <v>79</v>
      </c>
      <c r="Q53" s="47">
        <v>43724</v>
      </c>
      <c r="R53" s="46">
        <v>43724</v>
      </c>
      <c r="S53" s="46">
        <v>43724</v>
      </c>
      <c r="T53" s="48">
        <v>0</v>
      </c>
      <c r="U53" s="49">
        <v>0</v>
      </c>
      <c r="V53" s="50" t="s">
        <v>84</v>
      </c>
      <c r="W53" s="1" t="s">
        <v>304</v>
      </c>
      <c r="X53" s="1" t="s">
        <v>190</v>
      </c>
      <c r="Y53" s="1" t="s">
        <v>1010</v>
      </c>
      <c r="Z53" s="1" t="s">
        <v>79</v>
      </c>
      <c r="AA53" s="1" t="s">
        <v>79</v>
      </c>
      <c r="AB53" s="1" t="s">
        <v>1012</v>
      </c>
    </row>
    <row r="54" spans="1:28" ht="45">
      <c r="A54" s="39" t="str">
        <f t="shared" si="2"/>
        <v>U. N/</v>
      </c>
      <c r="B54" s="39" t="str">
        <f t="shared" si="3"/>
        <v>17.9</v>
      </c>
      <c r="C54" s="1">
        <v>220</v>
      </c>
      <c r="D54" s="46">
        <v>43725</v>
      </c>
      <c r="E54" s="1" t="s">
        <v>281</v>
      </c>
      <c r="F54" s="1" t="s">
        <v>198</v>
      </c>
      <c r="G54" s="1" t="s">
        <v>460</v>
      </c>
      <c r="H54" s="1" t="s">
        <v>79</v>
      </c>
      <c r="I54" s="1" t="s">
        <v>75</v>
      </c>
      <c r="J54" s="1" t="s">
        <v>100</v>
      </c>
      <c r="K54" s="1" t="s">
        <v>187</v>
      </c>
      <c r="L54" s="1" t="s">
        <v>250</v>
      </c>
      <c r="M54" s="1" t="s">
        <v>79</v>
      </c>
      <c r="N54" s="1" t="s">
        <v>117</v>
      </c>
      <c r="O54" s="1" t="s">
        <v>117</v>
      </c>
      <c r="P54" s="1" t="s">
        <v>79</v>
      </c>
      <c r="Q54" s="47">
        <v>43725</v>
      </c>
      <c r="R54" s="46">
        <v>43725</v>
      </c>
      <c r="S54" s="46">
        <v>43725</v>
      </c>
      <c r="T54" s="48">
        <v>0</v>
      </c>
      <c r="U54" s="49">
        <v>0</v>
      </c>
      <c r="V54" s="50" t="s">
        <v>84</v>
      </c>
      <c r="W54" s="1" t="s">
        <v>304</v>
      </c>
      <c r="X54" s="52" t="s">
        <v>79</v>
      </c>
      <c r="Y54" s="52" t="s">
        <v>195</v>
      </c>
      <c r="Z54" s="1" t="s">
        <v>79</v>
      </c>
      <c r="AA54" s="1" t="s">
        <v>79</v>
      </c>
      <c r="AB54" s="1" t="s">
        <v>1007</v>
      </c>
    </row>
    <row r="55" spans="1:28" ht="101.25">
      <c r="A55" s="39" t="str">
        <f t="shared" si="2"/>
        <v>J. N/</v>
      </c>
      <c r="B55" s="39" t="str">
        <f t="shared" si="3"/>
        <v>17.9</v>
      </c>
      <c r="C55" s="1">
        <v>221</v>
      </c>
      <c r="D55" s="46">
        <v>43725</v>
      </c>
      <c r="E55" s="1" t="s">
        <v>310</v>
      </c>
      <c r="F55" s="1" t="s">
        <v>303</v>
      </c>
      <c r="G55" s="1" t="s">
        <v>311</v>
      </c>
      <c r="H55" s="1" t="s">
        <v>79</v>
      </c>
      <c r="I55" s="1" t="s">
        <v>75</v>
      </c>
      <c r="J55" s="1" t="s">
        <v>183</v>
      </c>
      <c r="K55" s="1" t="s">
        <v>192</v>
      </c>
      <c r="L55" s="1" t="s">
        <v>217</v>
      </c>
      <c r="M55" s="1" t="s">
        <v>79</v>
      </c>
      <c r="N55" s="1" t="s">
        <v>117</v>
      </c>
      <c r="O55" s="1" t="s">
        <v>117</v>
      </c>
      <c r="P55" s="1" t="s">
        <v>79</v>
      </c>
      <c r="Q55" s="47">
        <v>43725</v>
      </c>
      <c r="R55" s="46">
        <v>43725</v>
      </c>
      <c r="S55" s="46">
        <v>43725</v>
      </c>
      <c r="T55" s="48">
        <v>0</v>
      </c>
      <c r="U55" s="49">
        <v>0</v>
      </c>
      <c r="V55" s="50" t="s">
        <v>84</v>
      </c>
      <c r="W55" s="1" t="s">
        <v>304</v>
      </c>
      <c r="X55" s="1" t="s">
        <v>190</v>
      </c>
      <c r="Y55" s="1" t="s">
        <v>1013</v>
      </c>
      <c r="Z55" s="1" t="s">
        <v>121</v>
      </c>
      <c r="AA55" s="63" t="s">
        <v>1014</v>
      </c>
      <c r="AB55" s="1" t="s">
        <v>918</v>
      </c>
    </row>
    <row r="56" spans="1:28" ht="326.25">
      <c r="A56" s="39" t="str">
        <f t="shared" si="2"/>
        <v>J. N/</v>
      </c>
      <c r="B56" s="39" t="str">
        <f t="shared" si="3"/>
        <v>17.9</v>
      </c>
      <c r="C56" s="1">
        <v>222</v>
      </c>
      <c r="D56" s="46">
        <v>43725</v>
      </c>
      <c r="E56" s="1" t="s">
        <v>310</v>
      </c>
      <c r="F56" s="1" t="s">
        <v>303</v>
      </c>
      <c r="G56" s="1" t="s">
        <v>311</v>
      </c>
      <c r="H56" s="1" t="s">
        <v>79</v>
      </c>
      <c r="I56" s="1" t="s">
        <v>178</v>
      </c>
      <c r="J56" s="1" t="s">
        <v>183</v>
      </c>
      <c r="K56" s="1" t="s">
        <v>192</v>
      </c>
      <c r="L56" s="1" t="s">
        <v>217</v>
      </c>
      <c r="M56" s="1" t="s">
        <v>79</v>
      </c>
      <c r="N56" s="1" t="s">
        <v>117</v>
      </c>
      <c r="O56" s="1" t="s">
        <v>117</v>
      </c>
      <c r="P56" s="1" t="s">
        <v>79</v>
      </c>
      <c r="Q56" s="47">
        <v>43725</v>
      </c>
      <c r="R56" s="46">
        <v>43725</v>
      </c>
      <c r="S56" s="46">
        <v>43725</v>
      </c>
      <c r="T56" s="48">
        <v>0</v>
      </c>
      <c r="U56" s="49">
        <v>0</v>
      </c>
      <c r="V56" s="50" t="s">
        <v>84</v>
      </c>
      <c r="W56" s="1" t="s">
        <v>304</v>
      </c>
      <c r="X56" s="1" t="s">
        <v>190</v>
      </c>
      <c r="Y56" s="1" t="s">
        <v>1015</v>
      </c>
      <c r="Z56" s="1" t="s">
        <v>121</v>
      </c>
      <c r="AA56" s="1" t="s">
        <v>1016</v>
      </c>
      <c r="AB56" s="1" t="s">
        <v>940</v>
      </c>
    </row>
    <row r="57" spans="1:28" ht="191.25">
      <c r="A57" s="39" t="str">
        <f t="shared" si="2"/>
        <v>J. N/</v>
      </c>
      <c r="B57" s="39" t="str">
        <f t="shared" si="3"/>
        <v>17.9</v>
      </c>
      <c r="C57" s="1">
        <v>223</v>
      </c>
      <c r="D57" s="46">
        <v>43725</v>
      </c>
      <c r="E57" s="1" t="s">
        <v>310</v>
      </c>
      <c r="F57" s="1" t="s">
        <v>303</v>
      </c>
      <c r="G57" s="1" t="s">
        <v>311</v>
      </c>
      <c r="H57" s="1" t="s">
        <v>79</v>
      </c>
      <c r="I57" s="1" t="s">
        <v>75</v>
      </c>
      <c r="J57" s="1" t="s">
        <v>183</v>
      </c>
      <c r="K57" s="1" t="s">
        <v>192</v>
      </c>
      <c r="L57" s="1" t="s">
        <v>217</v>
      </c>
      <c r="M57" s="1" t="s">
        <v>79</v>
      </c>
      <c r="N57" s="1" t="s">
        <v>117</v>
      </c>
      <c r="O57" s="1" t="s">
        <v>117</v>
      </c>
      <c r="P57" s="1" t="s">
        <v>79</v>
      </c>
      <c r="Q57" s="47">
        <v>43725</v>
      </c>
      <c r="R57" s="46">
        <v>43725</v>
      </c>
      <c r="S57" s="46">
        <v>43725</v>
      </c>
      <c r="T57" s="48">
        <v>0</v>
      </c>
      <c r="U57" s="49">
        <v>0</v>
      </c>
      <c r="V57" s="50" t="s">
        <v>84</v>
      </c>
      <c r="W57" s="1" t="s">
        <v>304</v>
      </c>
      <c r="X57" s="1" t="s">
        <v>190</v>
      </c>
      <c r="Y57" s="1" t="s">
        <v>1017</v>
      </c>
      <c r="Z57" s="1" t="s">
        <v>121</v>
      </c>
      <c r="AA57" s="1" t="s">
        <v>1018</v>
      </c>
      <c r="AB57" s="1" t="s">
        <v>940</v>
      </c>
    </row>
    <row r="58" spans="1:28" ht="371.25">
      <c r="A58" s="39" t="str">
        <f t="shared" si="2"/>
        <v>J. N/</v>
      </c>
      <c r="B58" s="39" t="str">
        <f t="shared" si="3"/>
        <v>17.9</v>
      </c>
      <c r="C58" s="1">
        <v>224</v>
      </c>
      <c r="D58" s="46">
        <v>43725</v>
      </c>
      <c r="E58" s="1" t="s">
        <v>310</v>
      </c>
      <c r="F58" s="1" t="s">
        <v>303</v>
      </c>
      <c r="G58" s="1" t="s">
        <v>311</v>
      </c>
      <c r="H58" s="1" t="s">
        <v>79</v>
      </c>
      <c r="I58" s="1" t="s">
        <v>75</v>
      </c>
      <c r="J58" s="1" t="s">
        <v>183</v>
      </c>
      <c r="K58" s="1" t="s">
        <v>192</v>
      </c>
      <c r="L58" s="1" t="s">
        <v>217</v>
      </c>
      <c r="M58" s="1" t="s">
        <v>79</v>
      </c>
      <c r="N58" s="1" t="s">
        <v>117</v>
      </c>
      <c r="O58" s="1" t="s">
        <v>117</v>
      </c>
      <c r="P58" s="1" t="s">
        <v>79</v>
      </c>
      <c r="Q58" s="47">
        <v>43725</v>
      </c>
      <c r="R58" s="46">
        <v>43725</v>
      </c>
      <c r="S58" s="46">
        <v>43725</v>
      </c>
      <c r="T58" s="48">
        <v>0</v>
      </c>
      <c r="U58" s="49">
        <v>0</v>
      </c>
      <c r="V58" s="50" t="s">
        <v>84</v>
      </c>
      <c r="W58" s="1" t="s">
        <v>304</v>
      </c>
      <c r="X58" s="1" t="s">
        <v>190</v>
      </c>
      <c r="Y58" s="1" t="s">
        <v>1019</v>
      </c>
      <c r="Z58" s="1" t="s">
        <v>121</v>
      </c>
      <c r="AA58" s="1" t="s">
        <v>1020</v>
      </c>
      <c r="AB58" s="1" t="s">
        <v>1021</v>
      </c>
    </row>
    <row r="59" spans="1:28" ht="303.75">
      <c r="A59" s="39" t="str">
        <f t="shared" si="2"/>
        <v>L. N/</v>
      </c>
      <c r="B59" s="39" t="str">
        <f t="shared" si="3"/>
        <v>17.9</v>
      </c>
      <c r="C59" s="1">
        <v>225</v>
      </c>
      <c r="D59" s="46">
        <v>43725</v>
      </c>
      <c r="E59" s="1" t="s">
        <v>1022</v>
      </c>
      <c r="F59" s="1" t="s">
        <v>303</v>
      </c>
      <c r="G59" s="1" t="s">
        <v>1023</v>
      </c>
      <c r="H59" s="1">
        <v>1</v>
      </c>
      <c r="I59" s="1" t="s">
        <v>75</v>
      </c>
      <c r="J59" s="1" t="s">
        <v>174</v>
      </c>
      <c r="K59" s="1" t="s">
        <v>185</v>
      </c>
      <c r="L59" s="1" t="s">
        <v>226</v>
      </c>
      <c r="M59" s="1" t="s">
        <v>79</v>
      </c>
      <c r="N59" s="1" t="s">
        <v>117</v>
      </c>
      <c r="O59" s="1" t="s">
        <v>117</v>
      </c>
      <c r="P59" s="1" t="s">
        <v>79</v>
      </c>
      <c r="Q59" s="47">
        <v>43725</v>
      </c>
      <c r="R59" s="46">
        <v>43725</v>
      </c>
      <c r="S59" s="46">
        <v>43725</v>
      </c>
      <c r="T59" s="48">
        <v>0</v>
      </c>
      <c r="U59" s="49">
        <v>0</v>
      </c>
      <c r="V59" s="50" t="s">
        <v>84</v>
      </c>
      <c r="W59" s="1" t="s">
        <v>304</v>
      </c>
      <c r="X59" s="1" t="s">
        <v>190</v>
      </c>
      <c r="Y59" s="1" t="s">
        <v>1024</v>
      </c>
      <c r="Z59" s="1" t="s">
        <v>79</v>
      </c>
      <c r="AA59" s="1" t="s">
        <v>79</v>
      </c>
      <c r="AB59" s="1" t="s">
        <v>1021</v>
      </c>
    </row>
    <row r="60" spans="1:28" ht="348.75">
      <c r="A60" s="39" t="str">
        <f t="shared" si="2"/>
        <v>A. TR</v>
      </c>
      <c r="B60" s="39" t="str">
        <f t="shared" si="3"/>
        <v>23.9</v>
      </c>
      <c r="C60" s="1">
        <v>226</v>
      </c>
      <c r="D60" s="46">
        <v>43726</v>
      </c>
      <c r="E60" s="1" t="s">
        <v>310</v>
      </c>
      <c r="F60" s="1" t="s">
        <v>303</v>
      </c>
      <c r="G60" s="1" t="s">
        <v>311</v>
      </c>
      <c r="H60" s="1">
        <v>7</v>
      </c>
      <c r="I60" s="1" t="s">
        <v>75</v>
      </c>
      <c r="J60" s="1" t="s">
        <v>183</v>
      </c>
      <c r="K60" s="1" t="s">
        <v>192</v>
      </c>
      <c r="L60" s="1" t="s">
        <v>101</v>
      </c>
      <c r="M60" s="1" t="s">
        <v>1025</v>
      </c>
      <c r="N60" s="1" t="s">
        <v>83</v>
      </c>
      <c r="O60" s="1" t="s">
        <v>117</v>
      </c>
      <c r="P60" s="1" t="s">
        <v>1026</v>
      </c>
      <c r="Q60" s="47">
        <v>43726</v>
      </c>
      <c r="R60" s="46">
        <v>43746</v>
      </c>
      <c r="S60" s="46">
        <v>43731</v>
      </c>
      <c r="T60" s="48">
        <v>20</v>
      </c>
      <c r="U60" s="49">
        <v>5</v>
      </c>
      <c r="V60" s="50" t="s">
        <v>84</v>
      </c>
      <c r="W60" s="1" t="s">
        <v>304</v>
      </c>
      <c r="X60" s="1" t="s">
        <v>190</v>
      </c>
      <c r="Y60" s="1" t="s">
        <v>1027</v>
      </c>
      <c r="Z60" s="1" t="s">
        <v>79</v>
      </c>
      <c r="AA60" s="1" t="s">
        <v>79</v>
      </c>
      <c r="AB60" s="1" t="s">
        <v>1021</v>
      </c>
    </row>
    <row r="61" spans="1:28" ht="112.5">
      <c r="A61" s="39" t="str">
        <f t="shared" si="2"/>
        <v>E. N/</v>
      </c>
      <c r="B61" s="39" t="str">
        <f t="shared" si="3"/>
        <v>18.9</v>
      </c>
      <c r="C61" s="1">
        <v>227</v>
      </c>
      <c r="D61" s="46">
        <v>43726</v>
      </c>
      <c r="E61" s="1" t="s">
        <v>310</v>
      </c>
      <c r="F61" s="1" t="s">
        <v>303</v>
      </c>
      <c r="G61" s="1" t="s">
        <v>311</v>
      </c>
      <c r="H61" s="1">
        <v>57</v>
      </c>
      <c r="I61" s="1" t="s">
        <v>178</v>
      </c>
      <c r="J61" s="1" t="s">
        <v>183</v>
      </c>
      <c r="K61" s="1" t="s">
        <v>192</v>
      </c>
      <c r="L61" s="1" t="s">
        <v>216</v>
      </c>
      <c r="M61" s="1" t="s">
        <v>79</v>
      </c>
      <c r="N61" s="1" t="s">
        <v>117</v>
      </c>
      <c r="O61" s="1" t="s">
        <v>117</v>
      </c>
      <c r="P61" s="1" t="s">
        <v>79</v>
      </c>
      <c r="Q61" s="47">
        <v>43726</v>
      </c>
      <c r="R61" s="46">
        <v>43726</v>
      </c>
      <c r="S61" s="46">
        <v>43726</v>
      </c>
      <c r="T61" s="48">
        <v>0</v>
      </c>
      <c r="U61" s="49">
        <v>0</v>
      </c>
      <c r="V61" s="50" t="s">
        <v>84</v>
      </c>
      <c r="W61" s="1" t="s">
        <v>304</v>
      </c>
      <c r="X61" s="1" t="s">
        <v>190</v>
      </c>
      <c r="Y61" s="1" t="s">
        <v>1028</v>
      </c>
      <c r="Z61" s="1" t="s">
        <v>79</v>
      </c>
      <c r="AA61" s="1" t="s">
        <v>79</v>
      </c>
      <c r="AB61" s="1" t="s">
        <v>1029</v>
      </c>
    </row>
    <row r="62" spans="1:28" ht="348.75">
      <c r="A62" s="39" t="str">
        <f t="shared" si="2"/>
        <v>J. N/</v>
      </c>
      <c r="B62" s="39" t="str">
        <f t="shared" si="3"/>
        <v>19.9</v>
      </c>
      <c r="C62" s="1">
        <v>228</v>
      </c>
      <c r="D62" s="46">
        <v>43727</v>
      </c>
      <c r="E62" s="1" t="s">
        <v>310</v>
      </c>
      <c r="F62" s="1" t="s">
        <v>303</v>
      </c>
      <c r="G62" s="1" t="s">
        <v>311</v>
      </c>
      <c r="H62" s="1" t="s">
        <v>79</v>
      </c>
      <c r="I62" s="1" t="s">
        <v>178</v>
      </c>
      <c r="J62" s="1" t="s">
        <v>183</v>
      </c>
      <c r="K62" s="1" t="s">
        <v>192</v>
      </c>
      <c r="L62" s="1" t="s">
        <v>217</v>
      </c>
      <c r="M62" s="1" t="s">
        <v>79</v>
      </c>
      <c r="N62" s="1" t="s">
        <v>117</v>
      </c>
      <c r="O62" s="1" t="s">
        <v>117</v>
      </c>
      <c r="P62" s="1" t="s">
        <v>79</v>
      </c>
      <c r="Q62" s="47">
        <v>43727</v>
      </c>
      <c r="R62" s="46">
        <v>43727</v>
      </c>
      <c r="S62" s="46">
        <v>43727</v>
      </c>
      <c r="T62" s="48">
        <v>0</v>
      </c>
      <c r="U62" s="49">
        <v>0</v>
      </c>
      <c r="V62" s="50" t="s">
        <v>84</v>
      </c>
      <c r="W62" s="1" t="s">
        <v>304</v>
      </c>
      <c r="X62" s="1" t="s">
        <v>190</v>
      </c>
      <c r="Y62" s="1" t="s">
        <v>1030</v>
      </c>
      <c r="Z62" s="1" t="s">
        <v>138</v>
      </c>
      <c r="AA62" s="1" t="s">
        <v>79</v>
      </c>
      <c r="AB62" s="1" t="s">
        <v>918</v>
      </c>
    </row>
    <row r="63" spans="1:28" ht="382.5">
      <c r="A63" s="39" t="str">
        <f t="shared" si="2"/>
        <v>J. N/</v>
      </c>
      <c r="B63" s="39" t="str">
        <f t="shared" si="3"/>
        <v>19.9</v>
      </c>
      <c r="C63" s="1">
        <v>229</v>
      </c>
      <c r="D63" s="46">
        <v>43727</v>
      </c>
      <c r="E63" s="1" t="s">
        <v>310</v>
      </c>
      <c r="F63" s="1" t="s">
        <v>303</v>
      </c>
      <c r="G63" s="1" t="s">
        <v>311</v>
      </c>
      <c r="H63" s="1" t="s">
        <v>79</v>
      </c>
      <c r="I63" s="1" t="s">
        <v>75</v>
      </c>
      <c r="J63" s="1" t="s">
        <v>183</v>
      </c>
      <c r="K63" s="1" t="s">
        <v>192</v>
      </c>
      <c r="L63" s="1" t="s">
        <v>217</v>
      </c>
      <c r="M63" s="1" t="s">
        <v>79</v>
      </c>
      <c r="N63" s="1" t="s">
        <v>117</v>
      </c>
      <c r="O63" s="1" t="s">
        <v>117</v>
      </c>
      <c r="P63" s="1" t="s">
        <v>79</v>
      </c>
      <c r="Q63" s="47">
        <v>43727</v>
      </c>
      <c r="R63" s="46">
        <v>43727</v>
      </c>
      <c r="S63" s="46">
        <v>43727</v>
      </c>
      <c r="T63" s="48">
        <v>0</v>
      </c>
      <c r="U63" s="49">
        <v>0</v>
      </c>
      <c r="V63" s="50" t="s">
        <v>84</v>
      </c>
      <c r="W63" s="1" t="s">
        <v>304</v>
      </c>
      <c r="X63" s="1" t="s">
        <v>190</v>
      </c>
      <c r="Y63" s="1" t="s">
        <v>1031</v>
      </c>
      <c r="Z63" s="1" t="s">
        <v>121</v>
      </c>
      <c r="AA63" s="1" t="s">
        <v>1032</v>
      </c>
      <c r="AB63" s="1" t="s">
        <v>1029</v>
      </c>
    </row>
    <row r="64" spans="1:28" ht="168.75">
      <c r="A64" s="39" t="str">
        <f t="shared" si="2"/>
        <v>J. N/</v>
      </c>
      <c r="B64" s="39" t="str">
        <f t="shared" si="3"/>
        <v>19.9</v>
      </c>
      <c r="C64" s="1">
        <v>230</v>
      </c>
      <c r="D64" s="46">
        <v>43727</v>
      </c>
      <c r="E64" s="1" t="s">
        <v>1033</v>
      </c>
      <c r="F64" s="1" t="s">
        <v>303</v>
      </c>
      <c r="G64" s="1" t="s">
        <v>311</v>
      </c>
      <c r="H64" s="1" t="s">
        <v>79</v>
      </c>
      <c r="I64" s="1" t="s">
        <v>170</v>
      </c>
      <c r="J64" s="1" t="s">
        <v>183</v>
      </c>
      <c r="K64" s="1" t="s">
        <v>192</v>
      </c>
      <c r="L64" s="1" t="s">
        <v>217</v>
      </c>
      <c r="M64" s="1" t="s">
        <v>79</v>
      </c>
      <c r="N64" s="1" t="s">
        <v>117</v>
      </c>
      <c r="O64" s="1" t="s">
        <v>117</v>
      </c>
      <c r="P64" s="1" t="s">
        <v>79</v>
      </c>
      <c r="Q64" s="47">
        <v>43727</v>
      </c>
      <c r="R64" s="46">
        <v>43727</v>
      </c>
      <c r="S64" s="46">
        <v>43727</v>
      </c>
      <c r="T64" s="48">
        <v>0</v>
      </c>
      <c r="U64" s="49">
        <v>0</v>
      </c>
      <c r="V64" s="50" t="s">
        <v>84</v>
      </c>
      <c r="W64" s="1" t="s">
        <v>304</v>
      </c>
      <c r="X64" s="1" t="s">
        <v>190</v>
      </c>
      <c r="Y64" s="1" t="s">
        <v>1034</v>
      </c>
      <c r="Z64" s="1" t="s">
        <v>121</v>
      </c>
      <c r="AA64" s="1" t="s">
        <v>1035</v>
      </c>
      <c r="AB64" s="1" t="s">
        <v>1029</v>
      </c>
    </row>
    <row r="65" spans="1:28" ht="123.75">
      <c r="A65" s="39" t="str">
        <f t="shared" si="2"/>
        <v>J. N/</v>
      </c>
      <c r="B65" s="39" t="str">
        <f t="shared" si="3"/>
        <v>19.9</v>
      </c>
      <c r="C65" s="1">
        <v>231</v>
      </c>
      <c r="D65" s="46">
        <v>43727</v>
      </c>
      <c r="E65" s="1" t="s">
        <v>1036</v>
      </c>
      <c r="F65" s="1" t="s">
        <v>303</v>
      </c>
      <c r="G65" s="1" t="s">
        <v>311</v>
      </c>
      <c r="H65" s="1" t="s">
        <v>79</v>
      </c>
      <c r="I65" s="1" t="s">
        <v>170</v>
      </c>
      <c r="J65" s="1" t="s">
        <v>183</v>
      </c>
      <c r="K65" s="1" t="s">
        <v>192</v>
      </c>
      <c r="L65" s="1" t="s">
        <v>217</v>
      </c>
      <c r="M65" s="1" t="s">
        <v>79</v>
      </c>
      <c r="N65" s="1" t="s">
        <v>117</v>
      </c>
      <c r="O65" s="1" t="s">
        <v>117</v>
      </c>
      <c r="P65" s="1" t="s">
        <v>79</v>
      </c>
      <c r="Q65" s="47">
        <v>43727</v>
      </c>
      <c r="R65" s="46">
        <v>43727</v>
      </c>
      <c r="S65" s="46">
        <v>43727</v>
      </c>
      <c r="T65" s="48">
        <v>0</v>
      </c>
      <c r="U65" s="49">
        <v>0</v>
      </c>
      <c r="V65" s="50" t="s">
        <v>84</v>
      </c>
      <c r="W65" s="1" t="s">
        <v>304</v>
      </c>
      <c r="X65" s="1" t="s">
        <v>190</v>
      </c>
      <c r="Y65" s="1" t="s">
        <v>1037</v>
      </c>
      <c r="Z65" s="1" t="s">
        <v>121</v>
      </c>
      <c r="AA65" s="1" t="s">
        <v>1038</v>
      </c>
      <c r="AB65" s="1" t="s">
        <v>1029</v>
      </c>
    </row>
    <row r="66" spans="1:28" ht="157.5">
      <c r="A66" s="39" t="str">
        <f t="shared" si="2"/>
        <v>J. N/</v>
      </c>
      <c r="B66" s="39" t="str">
        <f t="shared" si="3"/>
        <v>19.9</v>
      </c>
      <c r="C66" s="1">
        <v>232</v>
      </c>
      <c r="D66" s="46">
        <v>43727</v>
      </c>
      <c r="E66" s="1" t="s">
        <v>1039</v>
      </c>
      <c r="F66" s="1" t="s">
        <v>303</v>
      </c>
      <c r="G66" s="1" t="s">
        <v>311</v>
      </c>
      <c r="H66" s="1" t="s">
        <v>79</v>
      </c>
      <c r="I66" s="1" t="s">
        <v>170</v>
      </c>
      <c r="J66" s="1" t="s">
        <v>183</v>
      </c>
      <c r="K66" s="1" t="s">
        <v>192</v>
      </c>
      <c r="L66" s="1" t="s">
        <v>217</v>
      </c>
      <c r="M66" s="1" t="s">
        <v>79</v>
      </c>
      <c r="N66" s="1" t="s">
        <v>117</v>
      </c>
      <c r="O66" s="1" t="s">
        <v>117</v>
      </c>
      <c r="P66" s="1" t="s">
        <v>79</v>
      </c>
      <c r="Q66" s="47">
        <v>43727</v>
      </c>
      <c r="R66" s="46">
        <v>43727</v>
      </c>
      <c r="S66" s="46">
        <v>43727</v>
      </c>
      <c r="T66" s="48">
        <v>0</v>
      </c>
      <c r="U66" s="49">
        <v>0</v>
      </c>
      <c r="V66" s="50" t="s">
        <v>84</v>
      </c>
      <c r="W66" s="1" t="s">
        <v>304</v>
      </c>
      <c r="X66" s="1" t="s">
        <v>190</v>
      </c>
      <c r="Y66" s="1" t="s">
        <v>1040</v>
      </c>
      <c r="Z66" s="1" t="s">
        <v>121</v>
      </c>
      <c r="AA66" s="1" t="s">
        <v>1041</v>
      </c>
      <c r="AB66" s="1" t="s">
        <v>1029</v>
      </c>
    </row>
    <row r="67" spans="1:28" ht="202.5">
      <c r="A67" s="39" t="str">
        <f t="shared" si="2"/>
        <v>J. N/</v>
      </c>
      <c r="B67" s="39" t="str">
        <f t="shared" si="3"/>
        <v>19.9</v>
      </c>
      <c r="C67" s="1">
        <v>233</v>
      </c>
      <c r="D67" s="46">
        <v>43727</v>
      </c>
      <c r="E67" s="1" t="s">
        <v>1042</v>
      </c>
      <c r="F67" s="1" t="s">
        <v>303</v>
      </c>
      <c r="G67" s="1" t="s">
        <v>311</v>
      </c>
      <c r="H67" s="1" t="s">
        <v>79</v>
      </c>
      <c r="I67" s="1" t="s">
        <v>75</v>
      </c>
      <c r="J67" s="1" t="s">
        <v>183</v>
      </c>
      <c r="K67" s="1" t="s">
        <v>192</v>
      </c>
      <c r="L67" s="1" t="s">
        <v>217</v>
      </c>
      <c r="M67" s="1" t="s">
        <v>79</v>
      </c>
      <c r="N67" s="1" t="s">
        <v>117</v>
      </c>
      <c r="O67" s="1" t="s">
        <v>117</v>
      </c>
      <c r="P67" s="1" t="s">
        <v>79</v>
      </c>
      <c r="Q67" s="47">
        <v>43727</v>
      </c>
      <c r="R67" s="46">
        <v>43727</v>
      </c>
      <c r="S67" s="46">
        <v>43727</v>
      </c>
      <c r="T67" s="48">
        <v>0</v>
      </c>
      <c r="U67" s="49">
        <v>0</v>
      </c>
      <c r="V67" s="50" t="s">
        <v>84</v>
      </c>
      <c r="W67" s="1" t="s">
        <v>304</v>
      </c>
      <c r="X67" s="1" t="s">
        <v>190</v>
      </c>
      <c r="Y67" s="1" t="s">
        <v>1043</v>
      </c>
      <c r="Z67" s="1" t="s">
        <v>121</v>
      </c>
      <c r="AA67" s="1" t="s">
        <v>1044</v>
      </c>
      <c r="AB67" s="1" t="s">
        <v>1045</v>
      </c>
    </row>
    <row r="68" spans="1:28" ht="180">
      <c r="A68" s="39" t="str">
        <f t="shared" si="2"/>
        <v>J. N/</v>
      </c>
      <c r="B68" s="39" t="str">
        <f t="shared" si="3"/>
        <v>19.9</v>
      </c>
      <c r="C68" s="1">
        <v>234</v>
      </c>
      <c r="D68" s="46">
        <v>43727</v>
      </c>
      <c r="E68" s="1" t="s">
        <v>1042</v>
      </c>
      <c r="F68" s="1" t="s">
        <v>303</v>
      </c>
      <c r="G68" s="1" t="s">
        <v>311</v>
      </c>
      <c r="H68" s="1" t="s">
        <v>79</v>
      </c>
      <c r="I68" s="1" t="s">
        <v>75</v>
      </c>
      <c r="J68" s="1" t="s">
        <v>183</v>
      </c>
      <c r="K68" s="1" t="s">
        <v>192</v>
      </c>
      <c r="L68" s="1" t="s">
        <v>217</v>
      </c>
      <c r="M68" s="1" t="s">
        <v>79</v>
      </c>
      <c r="N68" s="1" t="s">
        <v>117</v>
      </c>
      <c r="O68" s="1" t="s">
        <v>117</v>
      </c>
      <c r="P68" s="1" t="s">
        <v>79</v>
      </c>
      <c r="Q68" s="47">
        <v>43727</v>
      </c>
      <c r="R68" s="46">
        <v>43727</v>
      </c>
      <c r="S68" s="46">
        <v>43727</v>
      </c>
      <c r="T68" s="48">
        <v>0</v>
      </c>
      <c r="U68" s="49">
        <v>0</v>
      </c>
      <c r="V68" s="50" t="s">
        <v>84</v>
      </c>
      <c r="W68" s="1" t="s">
        <v>304</v>
      </c>
      <c r="X68" s="1" t="s">
        <v>190</v>
      </c>
      <c r="Y68" s="1" t="s">
        <v>1046</v>
      </c>
      <c r="Z68" s="1" t="s">
        <v>121</v>
      </c>
      <c r="AA68" s="1" t="s">
        <v>1047</v>
      </c>
      <c r="AB68" s="1" t="s">
        <v>915</v>
      </c>
    </row>
    <row r="69" spans="1:28" ht="409.5">
      <c r="A69" s="39" t="str">
        <f t="shared" si="2"/>
        <v>H. OT</v>
      </c>
      <c r="B69" s="39" t="str">
        <f t="shared" si="3"/>
        <v>23.9</v>
      </c>
      <c r="C69" s="1">
        <v>235</v>
      </c>
      <c r="D69" s="46">
        <v>43727</v>
      </c>
      <c r="E69" s="1" t="s">
        <v>310</v>
      </c>
      <c r="F69" s="1" t="s">
        <v>303</v>
      </c>
      <c r="G69" s="1" t="s">
        <v>311</v>
      </c>
      <c r="H69" s="1">
        <v>18</v>
      </c>
      <c r="I69" s="1" t="s">
        <v>75</v>
      </c>
      <c r="J69" s="1" t="s">
        <v>183</v>
      </c>
      <c r="K69" s="1" t="s">
        <v>192</v>
      </c>
      <c r="L69" s="1" t="s">
        <v>239</v>
      </c>
      <c r="M69" s="1" t="s">
        <v>798</v>
      </c>
      <c r="N69" s="1" t="s">
        <v>83</v>
      </c>
      <c r="O69" s="1" t="s">
        <v>117</v>
      </c>
      <c r="P69" s="1" t="s">
        <v>1048</v>
      </c>
      <c r="Q69" s="47">
        <v>43727</v>
      </c>
      <c r="R69" s="46">
        <v>43748</v>
      </c>
      <c r="S69" s="46">
        <v>43731</v>
      </c>
      <c r="T69" s="48">
        <v>21</v>
      </c>
      <c r="U69" s="49">
        <v>4</v>
      </c>
      <c r="V69" s="50" t="s">
        <v>84</v>
      </c>
      <c r="W69" s="1" t="s">
        <v>304</v>
      </c>
      <c r="X69" s="1" t="s">
        <v>190</v>
      </c>
      <c r="Y69" s="1" t="s">
        <v>1049</v>
      </c>
      <c r="Z69" s="1" t="s">
        <v>79</v>
      </c>
      <c r="AA69" s="1" t="s">
        <v>79</v>
      </c>
      <c r="AB69" s="1" t="s">
        <v>1029</v>
      </c>
    </row>
    <row r="70" spans="1:28" ht="180">
      <c r="A70" s="39" t="str">
        <f t="shared" ref="A70:A96" si="4">+CONCATENATE(LEFT(L70,2)," ",LEFT(M70,2))</f>
        <v>E. N/</v>
      </c>
      <c r="B70" s="39" t="str">
        <f t="shared" ref="B70:B96" si="5">IF(S70&lt;&gt;"",CONCATENATE(DAY(S70),".",MONTH(S70)),"")</f>
        <v>20.9</v>
      </c>
      <c r="C70" s="1">
        <v>236</v>
      </c>
      <c r="D70" s="46">
        <v>43728</v>
      </c>
      <c r="E70" s="1" t="s">
        <v>315</v>
      </c>
      <c r="F70" s="1" t="s">
        <v>316</v>
      </c>
      <c r="G70" s="1" t="s">
        <v>290</v>
      </c>
      <c r="H70" s="1">
        <v>14</v>
      </c>
      <c r="I70" s="1" t="s">
        <v>178</v>
      </c>
      <c r="J70" s="1" t="s">
        <v>183</v>
      </c>
      <c r="K70" s="1" t="s">
        <v>192</v>
      </c>
      <c r="L70" s="1" t="s">
        <v>216</v>
      </c>
      <c r="M70" s="1" t="s">
        <v>79</v>
      </c>
      <c r="N70" s="1" t="s">
        <v>117</v>
      </c>
      <c r="O70" s="1" t="s">
        <v>117</v>
      </c>
      <c r="P70" s="1" t="s">
        <v>79</v>
      </c>
      <c r="Q70" s="47">
        <v>43728</v>
      </c>
      <c r="R70" s="46">
        <v>43728</v>
      </c>
      <c r="S70" s="46">
        <v>43728</v>
      </c>
      <c r="T70" s="48">
        <v>0</v>
      </c>
      <c r="U70" s="49">
        <v>0</v>
      </c>
      <c r="V70" s="50" t="s">
        <v>84</v>
      </c>
      <c r="W70" s="1" t="s">
        <v>304</v>
      </c>
      <c r="X70" s="1" t="s">
        <v>190</v>
      </c>
      <c r="Y70" s="1" t="s">
        <v>1050</v>
      </c>
      <c r="Z70" s="1" t="s">
        <v>79</v>
      </c>
      <c r="AA70" s="1" t="s">
        <v>79</v>
      </c>
      <c r="AB70" s="1" t="s">
        <v>936</v>
      </c>
    </row>
    <row r="71" spans="1:28" ht="236.25">
      <c r="A71" s="39" t="str">
        <f t="shared" si="4"/>
        <v>J. N/</v>
      </c>
      <c r="B71" s="39" t="str">
        <f t="shared" si="5"/>
        <v>20.9</v>
      </c>
      <c r="C71" s="1">
        <v>237</v>
      </c>
      <c r="D71" s="46">
        <v>43728</v>
      </c>
      <c r="E71" s="1" t="s">
        <v>1051</v>
      </c>
      <c r="F71" s="1" t="s">
        <v>303</v>
      </c>
      <c r="G71" s="1" t="s">
        <v>311</v>
      </c>
      <c r="H71" s="1" t="s">
        <v>79</v>
      </c>
      <c r="I71" s="1" t="s">
        <v>75</v>
      </c>
      <c r="J71" s="1" t="s">
        <v>183</v>
      </c>
      <c r="K71" s="1" t="s">
        <v>192</v>
      </c>
      <c r="L71" s="1" t="s">
        <v>217</v>
      </c>
      <c r="M71" s="1" t="s">
        <v>79</v>
      </c>
      <c r="N71" s="1" t="s">
        <v>117</v>
      </c>
      <c r="O71" s="1" t="s">
        <v>117</v>
      </c>
      <c r="P71" s="1" t="s">
        <v>79</v>
      </c>
      <c r="Q71" s="47">
        <v>43728</v>
      </c>
      <c r="R71" s="46">
        <v>43728</v>
      </c>
      <c r="S71" s="46">
        <v>43728</v>
      </c>
      <c r="T71" s="48">
        <v>0</v>
      </c>
      <c r="U71" s="49">
        <v>0</v>
      </c>
      <c r="V71" s="50" t="s">
        <v>84</v>
      </c>
      <c r="W71" s="1" t="s">
        <v>304</v>
      </c>
      <c r="X71" s="1" t="s">
        <v>190</v>
      </c>
      <c r="Y71" s="1" t="s">
        <v>1052</v>
      </c>
      <c r="Z71" s="1" t="s">
        <v>121</v>
      </c>
      <c r="AA71" s="1" t="s">
        <v>1053</v>
      </c>
      <c r="AB71" s="1" t="s">
        <v>1054</v>
      </c>
    </row>
    <row r="72" spans="1:28" ht="337.5">
      <c r="A72" s="39" t="str">
        <f t="shared" si="4"/>
        <v>H. N/</v>
      </c>
      <c r="B72" s="39" t="str">
        <f t="shared" si="5"/>
        <v>20.9</v>
      </c>
      <c r="C72" s="1">
        <v>238</v>
      </c>
      <c r="D72" s="46">
        <v>43728</v>
      </c>
      <c r="E72" s="1" t="s">
        <v>1055</v>
      </c>
      <c r="F72" s="1" t="s">
        <v>316</v>
      </c>
      <c r="G72" s="1" t="s">
        <v>1056</v>
      </c>
      <c r="H72" s="1">
        <v>1</v>
      </c>
      <c r="I72" s="1" t="s">
        <v>178</v>
      </c>
      <c r="J72" s="1" t="s">
        <v>183</v>
      </c>
      <c r="K72" s="1" t="s">
        <v>192</v>
      </c>
      <c r="L72" s="1" t="s">
        <v>239</v>
      </c>
      <c r="M72" s="1" t="s">
        <v>79</v>
      </c>
      <c r="N72" s="1" t="s">
        <v>117</v>
      </c>
      <c r="O72" s="1" t="s">
        <v>117</v>
      </c>
      <c r="P72" s="1" t="s">
        <v>79</v>
      </c>
      <c r="Q72" s="47">
        <v>43728</v>
      </c>
      <c r="R72" s="46">
        <v>43728</v>
      </c>
      <c r="S72" s="46">
        <v>43728</v>
      </c>
      <c r="T72" s="48">
        <v>0</v>
      </c>
      <c r="U72" s="49">
        <v>0</v>
      </c>
      <c r="V72" s="50" t="s">
        <v>84</v>
      </c>
      <c r="W72" s="1" t="s">
        <v>304</v>
      </c>
      <c r="X72" s="1" t="s">
        <v>190</v>
      </c>
      <c r="Y72" s="1" t="s">
        <v>1057</v>
      </c>
      <c r="Z72" s="1" t="s">
        <v>79</v>
      </c>
      <c r="AA72" s="1" t="s">
        <v>79</v>
      </c>
      <c r="AB72" s="1" t="s">
        <v>1054</v>
      </c>
    </row>
    <row r="73" spans="1:28" ht="337.5">
      <c r="A73" s="39" t="str">
        <f t="shared" si="4"/>
        <v>H. N/</v>
      </c>
      <c r="B73" s="39" t="str">
        <f t="shared" si="5"/>
        <v>20.9</v>
      </c>
      <c r="C73" s="1">
        <v>239</v>
      </c>
      <c r="D73" s="46">
        <v>43728</v>
      </c>
      <c r="E73" s="1" t="s">
        <v>310</v>
      </c>
      <c r="F73" s="1" t="s">
        <v>303</v>
      </c>
      <c r="G73" s="1" t="s">
        <v>311</v>
      </c>
      <c r="H73" s="1">
        <v>1</v>
      </c>
      <c r="I73" s="1" t="s">
        <v>75</v>
      </c>
      <c r="J73" s="1" t="s">
        <v>183</v>
      </c>
      <c r="K73" s="1" t="s">
        <v>192</v>
      </c>
      <c r="L73" s="1" t="s">
        <v>239</v>
      </c>
      <c r="M73" s="1" t="s">
        <v>79</v>
      </c>
      <c r="N73" s="1" t="s">
        <v>117</v>
      </c>
      <c r="O73" s="1" t="s">
        <v>117</v>
      </c>
      <c r="P73" s="1" t="s">
        <v>79</v>
      </c>
      <c r="Q73" s="47">
        <v>43728</v>
      </c>
      <c r="R73" s="46">
        <v>43728</v>
      </c>
      <c r="S73" s="46">
        <v>43728</v>
      </c>
      <c r="T73" s="48">
        <v>0</v>
      </c>
      <c r="U73" s="49">
        <v>0</v>
      </c>
      <c r="V73" s="50" t="s">
        <v>84</v>
      </c>
      <c r="W73" s="1" t="s">
        <v>304</v>
      </c>
      <c r="X73" s="1" t="s">
        <v>190</v>
      </c>
      <c r="Y73" s="1" t="s">
        <v>1058</v>
      </c>
      <c r="Z73" s="1" t="s">
        <v>79</v>
      </c>
      <c r="AA73" s="1" t="s">
        <v>79</v>
      </c>
      <c r="AB73" s="1" t="s">
        <v>1054</v>
      </c>
    </row>
    <row r="74" spans="1:28" ht="101.25">
      <c r="A74" s="39" t="str">
        <f t="shared" si="4"/>
        <v>W. N/</v>
      </c>
      <c r="B74" s="39" t="str">
        <f t="shared" si="5"/>
        <v>20.9</v>
      </c>
      <c r="C74" s="1">
        <v>240</v>
      </c>
      <c r="D74" s="46">
        <v>43728</v>
      </c>
      <c r="E74" s="1" t="s">
        <v>281</v>
      </c>
      <c r="F74" s="1" t="s">
        <v>198</v>
      </c>
      <c r="G74" s="1" t="s">
        <v>1059</v>
      </c>
      <c r="H74" s="1" t="s">
        <v>79</v>
      </c>
      <c r="I74" s="1" t="s">
        <v>75</v>
      </c>
      <c r="J74" s="1" t="s">
        <v>100</v>
      </c>
      <c r="K74" s="1" t="s">
        <v>187</v>
      </c>
      <c r="L74" s="1" t="s">
        <v>254</v>
      </c>
      <c r="M74" s="1" t="s">
        <v>79</v>
      </c>
      <c r="N74" s="1" t="s">
        <v>117</v>
      </c>
      <c r="O74" s="1" t="s">
        <v>117</v>
      </c>
      <c r="P74" s="1" t="s">
        <v>79</v>
      </c>
      <c r="Q74" s="47">
        <v>43728</v>
      </c>
      <c r="R74" s="46">
        <v>43728</v>
      </c>
      <c r="S74" s="46">
        <v>43728</v>
      </c>
      <c r="T74" s="48">
        <v>0</v>
      </c>
      <c r="U74" s="49">
        <v>0</v>
      </c>
      <c r="V74" s="50" t="s">
        <v>84</v>
      </c>
      <c r="W74" s="1" t="s">
        <v>1060</v>
      </c>
      <c r="X74" s="1" t="s">
        <v>195</v>
      </c>
      <c r="Y74" s="1" t="s">
        <v>1061</v>
      </c>
      <c r="Z74" s="1" t="s">
        <v>79</v>
      </c>
      <c r="AA74" s="1" t="s">
        <v>79</v>
      </c>
      <c r="AB74" s="1" t="s">
        <v>918</v>
      </c>
    </row>
    <row r="75" spans="1:28" ht="101.25">
      <c r="A75" s="39" t="str">
        <f t="shared" si="4"/>
        <v>J. N/</v>
      </c>
      <c r="B75" s="39" t="str">
        <f t="shared" si="5"/>
        <v>21.9</v>
      </c>
      <c r="C75" s="1">
        <v>241</v>
      </c>
      <c r="D75" s="46">
        <v>43729</v>
      </c>
      <c r="E75" s="1" t="s">
        <v>1062</v>
      </c>
      <c r="F75" s="1" t="s">
        <v>306</v>
      </c>
      <c r="G75" s="1" t="s">
        <v>308</v>
      </c>
      <c r="H75" s="1" t="s">
        <v>79</v>
      </c>
      <c r="I75" s="1" t="s">
        <v>75</v>
      </c>
      <c r="J75" s="1" t="s">
        <v>183</v>
      </c>
      <c r="K75" s="1" t="s">
        <v>192</v>
      </c>
      <c r="L75" s="1" t="s">
        <v>217</v>
      </c>
      <c r="M75" s="1" t="s">
        <v>79</v>
      </c>
      <c r="N75" s="1" t="s">
        <v>117</v>
      </c>
      <c r="O75" s="1" t="s">
        <v>117</v>
      </c>
      <c r="P75" s="1" t="s">
        <v>79</v>
      </c>
      <c r="Q75" s="47">
        <v>43729</v>
      </c>
      <c r="R75" s="46">
        <v>43729</v>
      </c>
      <c r="S75" s="46">
        <v>43729</v>
      </c>
      <c r="T75" s="48">
        <v>0</v>
      </c>
      <c r="U75" s="49">
        <v>0</v>
      </c>
      <c r="V75" s="50" t="s">
        <v>84</v>
      </c>
      <c r="W75" s="1" t="s">
        <v>304</v>
      </c>
      <c r="X75" s="1" t="s">
        <v>190</v>
      </c>
      <c r="Y75" s="1" t="s">
        <v>1063</v>
      </c>
      <c r="Z75" s="1" t="s">
        <v>121</v>
      </c>
      <c r="AA75" s="1" t="s">
        <v>1064</v>
      </c>
      <c r="AB75" s="1" t="s">
        <v>918</v>
      </c>
    </row>
    <row r="76" spans="1:28" ht="45">
      <c r="A76" s="39" t="str">
        <f t="shared" si="4"/>
        <v>O. N/</v>
      </c>
      <c r="B76" s="39" t="str">
        <f t="shared" si="5"/>
        <v>23.9</v>
      </c>
      <c r="C76" s="1">
        <v>242</v>
      </c>
      <c r="D76" s="46">
        <v>43731</v>
      </c>
      <c r="E76" s="1" t="s">
        <v>310</v>
      </c>
      <c r="F76" s="1" t="s">
        <v>303</v>
      </c>
      <c r="G76" s="1" t="s">
        <v>311</v>
      </c>
      <c r="H76" s="1" t="s">
        <v>79</v>
      </c>
      <c r="I76" s="1" t="s">
        <v>75</v>
      </c>
      <c r="J76" s="1" t="s">
        <v>174</v>
      </c>
      <c r="K76" s="1" t="s">
        <v>175</v>
      </c>
      <c r="L76" s="52" t="s">
        <v>186</v>
      </c>
      <c r="M76" s="1" t="s">
        <v>79</v>
      </c>
      <c r="N76" s="1" t="s">
        <v>117</v>
      </c>
      <c r="O76" s="1" t="s">
        <v>117</v>
      </c>
      <c r="P76" s="1" t="s">
        <v>79</v>
      </c>
      <c r="Q76" s="47">
        <v>43731</v>
      </c>
      <c r="R76" s="46">
        <v>43731</v>
      </c>
      <c r="S76" s="46">
        <v>43731</v>
      </c>
      <c r="T76" s="48">
        <v>0</v>
      </c>
      <c r="U76" s="49">
        <v>0</v>
      </c>
      <c r="V76" s="50" t="s">
        <v>84</v>
      </c>
      <c r="W76" s="1" t="s">
        <v>304</v>
      </c>
      <c r="X76" s="52" t="s">
        <v>79</v>
      </c>
      <c r="Y76" s="52" t="s">
        <v>195</v>
      </c>
      <c r="Z76" s="52" t="s">
        <v>79</v>
      </c>
      <c r="AA76" s="52" t="s">
        <v>79</v>
      </c>
      <c r="AB76" s="1" t="s">
        <v>1065</v>
      </c>
    </row>
    <row r="77" spans="1:28" ht="45">
      <c r="A77" s="39" t="str">
        <f t="shared" si="4"/>
        <v>M. N/</v>
      </c>
      <c r="B77" s="39" t="str">
        <f t="shared" si="5"/>
        <v>23.9</v>
      </c>
      <c r="C77" s="1">
        <v>243</v>
      </c>
      <c r="D77" s="46">
        <v>43731</v>
      </c>
      <c r="E77" s="1" t="s">
        <v>310</v>
      </c>
      <c r="F77" s="1" t="s">
        <v>303</v>
      </c>
      <c r="G77" s="1" t="s">
        <v>311</v>
      </c>
      <c r="H77" s="1" t="s">
        <v>79</v>
      </c>
      <c r="I77" s="1" t="s">
        <v>75</v>
      </c>
      <c r="J77" s="1" t="s">
        <v>100</v>
      </c>
      <c r="K77" s="1" t="s">
        <v>187</v>
      </c>
      <c r="L77" s="52" t="s">
        <v>188</v>
      </c>
      <c r="M77" s="1" t="s">
        <v>79</v>
      </c>
      <c r="N77" s="1" t="s">
        <v>117</v>
      </c>
      <c r="O77" s="1" t="s">
        <v>117</v>
      </c>
      <c r="P77" s="1" t="s">
        <v>79</v>
      </c>
      <c r="Q77" s="47">
        <v>43731</v>
      </c>
      <c r="R77" s="46">
        <v>43731</v>
      </c>
      <c r="S77" s="46">
        <v>43731</v>
      </c>
      <c r="T77" s="48">
        <v>0</v>
      </c>
      <c r="U77" s="49">
        <v>0</v>
      </c>
      <c r="V77" s="50" t="s">
        <v>84</v>
      </c>
      <c r="W77" s="1" t="s">
        <v>304</v>
      </c>
      <c r="X77" s="52" t="s">
        <v>312</v>
      </c>
      <c r="Y77" s="52" t="s">
        <v>195</v>
      </c>
      <c r="Z77" s="52" t="s">
        <v>79</v>
      </c>
      <c r="AA77" s="52" t="s">
        <v>79</v>
      </c>
      <c r="AB77" s="1" t="s">
        <v>1065</v>
      </c>
    </row>
    <row r="78" spans="1:28" ht="45">
      <c r="A78" s="39" t="str">
        <f t="shared" si="4"/>
        <v>l. N/</v>
      </c>
      <c r="B78" s="39" t="str">
        <f t="shared" si="5"/>
        <v>23.9</v>
      </c>
      <c r="C78" s="1">
        <v>244</v>
      </c>
      <c r="D78" s="46">
        <v>43731</v>
      </c>
      <c r="E78" s="1" t="s">
        <v>310</v>
      </c>
      <c r="F78" s="1" t="s">
        <v>303</v>
      </c>
      <c r="G78" s="1" t="s">
        <v>311</v>
      </c>
      <c r="H78" s="1" t="s">
        <v>79</v>
      </c>
      <c r="I78" s="1" t="s">
        <v>75</v>
      </c>
      <c r="J78" s="1" t="s">
        <v>100</v>
      </c>
      <c r="K78" s="1" t="s">
        <v>187</v>
      </c>
      <c r="L78" s="52" t="s">
        <v>196</v>
      </c>
      <c r="M78" s="1" t="s">
        <v>79</v>
      </c>
      <c r="N78" s="1" t="s">
        <v>117</v>
      </c>
      <c r="O78" s="1" t="s">
        <v>117</v>
      </c>
      <c r="P78" s="1" t="s">
        <v>79</v>
      </c>
      <c r="Q78" s="47">
        <v>43731</v>
      </c>
      <c r="R78" s="46">
        <v>43731</v>
      </c>
      <c r="S78" s="46">
        <v>43731</v>
      </c>
      <c r="T78" s="48">
        <v>0</v>
      </c>
      <c r="U78" s="49">
        <v>0</v>
      </c>
      <c r="V78" s="50" t="s">
        <v>84</v>
      </c>
      <c r="W78" s="1" t="s">
        <v>304</v>
      </c>
      <c r="X78" s="52" t="s">
        <v>197</v>
      </c>
      <c r="Y78" s="52" t="s">
        <v>195</v>
      </c>
      <c r="Z78" s="52" t="s">
        <v>79</v>
      </c>
      <c r="AA78" s="52" t="s">
        <v>79</v>
      </c>
      <c r="AB78" s="1" t="s">
        <v>1065</v>
      </c>
    </row>
    <row r="79" spans="1:28" ht="56.25">
      <c r="A79" s="39" t="str">
        <f t="shared" si="4"/>
        <v>K. N/</v>
      </c>
      <c r="B79" s="39" t="str">
        <f t="shared" si="5"/>
        <v>23.9</v>
      </c>
      <c r="C79" s="1">
        <v>245</v>
      </c>
      <c r="D79" s="46">
        <v>43731</v>
      </c>
      <c r="E79" s="1" t="s">
        <v>310</v>
      </c>
      <c r="F79" s="1" t="s">
        <v>303</v>
      </c>
      <c r="G79" s="1" t="s">
        <v>311</v>
      </c>
      <c r="H79" s="1" t="s">
        <v>79</v>
      </c>
      <c r="I79" s="1" t="s">
        <v>75</v>
      </c>
      <c r="J79" s="1" t="s">
        <v>100</v>
      </c>
      <c r="K79" s="1" t="s">
        <v>187</v>
      </c>
      <c r="L79" s="52" t="s">
        <v>191</v>
      </c>
      <c r="M79" s="1" t="s">
        <v>79</v>
      </c>
      <c r="N79" s="1" t="s">
        <v>117</v>
      </c>
      <c r="O79" s="1" t="s">
        <v>117</v>
      </c>
      <c r="P79" s="1" t="s">
        <v>79</v>
      </c>
      <c r="Q79" s="47">
        <v>43731</v>
      </c>
      <c r="R79" s="46">
        <v>43731</v>
      </c>
      <c r="S79" s="46">
        <v>43731</v>
      </c>
      <c r="T79" s="48">
        <v>0</v>
      </c>
      <c r="U79" s="49">
        <v>0</v>
      </c>
      <c r="V79" s="50" t="s">
        <v>84</v>
      </c>
      <c r="W79" s="1" t="s">
        <v>304</v>
      </c>
      <c r="X79" s="52" t="s">
        <v>312</v>
      </c>
      <c r="Y79" s="52" t="s">
        <v>195</v>
      </c>
      <c r="Z79" s="52" t="s">
        <v>79</v>
      </c>
      <c r="AA79" s="52" t="s">
        <v>79</v>
      </c>
      <c r="AB79" s="1" t="s">
        <v>1065</v>
      </c>
    </row>
    <row r="80" spans="1:28" ht="213.75">
      <c r="A80" s="39" t="str">
        <f t="shared" si="4"/>
        <v>J. IE</v>
      </c>
      <c r="B80" s="39" t="str">
        <f t="shared" si="5"/>
        <v>23.9</v>
      </c>
      <c r="C80" s="1">
        <v>246</v>
      </c>
      <c r="D80" s="46">
        <v>43731</v>
      </c>
      <c r="E80" s="1" t="s">
        <v>1066</v>
      </c>
      <c r="F80" s="1" t="s">
        <v>303</v>
      </c>
      <c r="G80" s="1" t="s">
        <v>311</v>
      </c>
      <c r="H80" s="1" t="s">
        <v>79</v>
      </c>
      <c r="I80" s="1" t="s">
        <v>75</v>
      </c>
      <c r="J80" s="1" t="s">
        <v>183</v>
      </c>
      <c r="K80" s="1" t="s">
        <v>192</v>
      </c>
      <c r="L80" s="1" t="s">
        <v>217</v>
      </c>
      <c r="M80" s="1" t="s">
        <v>533</v>
      </c>
      <c r="N80" s="1" t="s">
        <v>83</v>
      </c>
      <c r="O80" s="1" t="s">
        <v>117</v>
      </c>
      <c r="P80" s="1" t="s">
        <v>1067</v>
      </c>
      <c r="Q80" s="47">
        <v>43731</v>
      </c>
      <c r="R80" s="46" t="s">
        <v>1068</v>
      </c>
      <c r="S80" s="46">
        <v>43731</v>
      </c>
      <c r="T80" s="48" t="e">
        <v>#VALUE!</v>
      </c>
      <c r="U80" s="49">
        <v>0</v>
      </c>
      <c r="V80" s="50" t="s">
        <v>84</v>
      </c>
      <c r="W80" s="1" t="s">
        <v>304</v>
      </c>
      <c r="X80" s="1" t="s">
        <v>190</v>
      </c>
      <c r="Y80" s="1" t="s">
        <v>1069</v>
      </c>
      <c r="Z80" s="1" t="s">
        <v>121</v>
      </c>
      <c r="AA80" s="1" t="s">
        <v>1070</v>
      </c>
      <c r="AB80" s="1" t="s">
        <v>1071</v>
      </c>
    </row>
    <row r="81" spans="1:28" ht="112.5">
      <c r="A81" s="39" t="str">
        <f t="shared" si="4"/>
        <v>H. N/</v>
      </c>
      <c r="B81" s="39" t="str">
        <f t="shared" si="5"/>
        <v>23.9</v>
      </c>
      <c r="C81" s="1">
        <v>247</v>
      </c>
      <c r="D81" s="46">
        <v>43731</v>
      </c>
      <c r="E81" s="1" t="s">
        <v>310</v>
      </c>
      <c r="F81" s="1" t="s">
        <v>303</v>
      </c>
      <c r="G81" s="1" t="s">
        <v>311</v>
      </c>
      <c r="H81" s="1">
        <v>1</v>
      </c>
      <c r="I81" s="1" t="s">
        <v>178</v>
      </c>
      <c r="J81" s="1" t="s">
        <v>87</v>
      </c>
      <c r="K81" s="1" t="s">
        <v>88</v>
      </c>
      <c r="L81" s="1" t="s">
        <v>239</v>
      </c>
      <c r="M81" s="1" t="s">
        <v>79</v>
      </c>
      <c r="N81" s="1" t="s">
        <v>117</v>
      </c>
      <c r="O81" s="1" t="s">
        <v>117</v>
      </c>
      <c r="P81" s="1" t="s">
        <v>79</v>
      </c>
      <c r="Q81" s="47">
        <v>43731</v>
      </c>
      <c r="R81" s="46">
        <v>43731</v>
      </c>
      <c r="S81" s="46">
        <v>43731</v>
      </c>
      <c r="T81" s="48">
        <v>0</v>
      </c>
      <c r="U81" s="49">
        <v>0</v>
      </c>
      <c r="V81" s="50" t="s">
        <v>84</v>
      </c>
      <c r="W81" s="1" t="s">
        <v>304</v>
      </c>
      <c r="X81" s="1" t="s">
        <v>190</v>
      </c>
      <c r="Y81" s="1" t="s">
        <v>1072</v>
      </c>
      <c r="Z81" s="52" t="s">
        <v>79</v>
      </c>
      <c r="AA81" s="52" t="s">
        <v>79</v>
      </c>
      <c r="AB81" s="1" t="s">
        <v>918</v>
      </c>
    </row>
    <row r="82" spans="1:28" ht="135">
      <c r="A82" s="39" t="str">
        <f t="shared" si="4"/>
        <v>F. N/</v>
      </c>
      <c r="B82" s="39" t="str">
        <f t="shared" si="5"/>
        <v>24.9</v>
      </c>
      <c r="C82" s="1">
        <v>248</v>
      </c>
      <c r="D82" s="46">
        <v>43732</v>
      </c>
      <c r="E82" s="1" t="s">
        <v>310</v>
      </c>
      <c r="F82" s="1" t="s">
        <v>303</v>
      </c>
      <c r="G82" s="1" t="s">
        <v>311</v>
      </c>
      <c r="H82" s="1" t="s">
        <v>79</v>
      </c>
      <c r="I82" s="1" t="s">
        <v>75</v>
      </c>
      <c r="J82" s="1" t="s">
        <v>87</v>
      </c>
      <c r="K82" s="1" t="s">
        <v>88</v>
      </c>
      <c r="L82" s="1" t="s">
        <v>222</v>
      </c>
      <c r="M82" s="1" t="s">
        <v>79</v>
      </c>
      <c r="N82" s="1" t="s">
        <v>117</v>
      </c>
      <c r="O82" s="1" t="s">
        <v>117</v>
      </c>
      <c r="P82" s="1" t="s">
        <v>79</v>
      </c>
      <c r="Q82" s="47">
        <v>43732</v>
      </c>
      <c r="R82" s="46">
        <v>43732</v>
      </c>
      <c r="S82" s="46">
        <v>43732</v>
      </c>
      <c r="T82" s="48">
        <v>0</v>
      </c>
      <c r="U82" s="49">
        <v>0</v>
      </c>
      <c r="V82" s="50" t="s">
        <v>84</v>
      </c>
      <c r="W82" s="1" t="s">
        <v>304</v>
      </c>
      <c r="X82" s="1" t="s">
        <v>190</v>
      </c>
      <c r="Y82" s="1" t="s">
        <v>1073</v>
      </c>
      <c r="Z82" s="52" t="s">
        <v>79</v>
      </c>
      <c r="AA82" s="52" t="s">
        <v>79</v>
      </c>
      <c r="AB82" s="1" t="s">
        <v>979</v>
      </c>
    </row>
    <row r="83" spans="1:28" ht="270">
      <c r="A83" s="39" t="str">
        <f t="shared" si="4"/>
        <v>J. SE</v>
      </c>
      <c r="B83" s="39" t="str">
        <f t="shared" si="5"/>
        <v>24.9</v>
      </c>
      <c r="C83" s="1">
        <v>249</v>
      </c>
      <c r="D83" s="46">
        <v>43732</v>
      </c>
      <c r="E83" s="1" t="s">
        <v>1074</v>
      </c>
      <c r="F83" s="1" t="s">
        <v>303</v>
      </c>
      <c r="G83" s="1" t="s">
        <v>311</v>
      </c>
      <c r="H83" s="1" t="s">
        <v>79</v>
      </c>
      <c r="I83" s="1" t="s">
        <v>178</v>
      </c>
      <c r="J83" s="1" t="s">
        <v>183</v>
      </c>
      <c r="K83" s="1" t="s">
        <v>192</v>
      </c>
      <c r="L83" s="1" t="s">
        <v>217</v>
      </c>
      <c r="M83" s="1" t="s">
        <v>694</v>
      </c>
      <c r="N83" s="1" t="s">
        <v>83</v>
      </c>
      <c r="O83" s="1" t="s">
        <v>117</v>
      </c>
      <c r="P83" s="1" t="s">
        <v>1075</v>
      </c>
      <c r="Q83" s="47">
        <v>43732</v>
      </c>
      <c r="R83" s="46">
        <v>43754</v>
      </c>
      <c r="S83" s="46">
        <v>43732</v>
      </c>
      <c r="T83" s="48">
        <v>22</v>
      </c>
      <c r="U83" s="49">
        <v>0</v>
      </c>
      <c r="V83" s="50" t="s">
        <v>84</v>
      </c>
      <c r="W83" s="1" t="s">
        <v>304</v>
      </c>
      <c r="X83" s="1" t="s">
        <v>190</v>
      </c>
      <c r="Y83" s="1" t="s">
        <v>1076</v>
      </c>
      <c r="Z83" s="1" t="s">
        <v>144</v>
      </c>
      <c r="AA83" s="52" t="s">
        <v>79</v>
      </c>
      <c r="AB83" s="1" t="s">
        <v>918</v>
      </c>
    </row>
    <row r="84" spans="1:28" ht="180">
      <c r="A84" s="39" t="str">
        <f t="shared" si="4"/>
        <v>J. N/</v>
      </c>
      <c r="B84" s="39" t="str">
        <f t="shared" si="5"/>
        <v>24.9</v>
      </c>
      <c r="C84" s="1">
        <v>250</v>
      </c>
      <c r="D84" s="46">
        <v>43732</v>
      </c>
      <c r="E84" s="1" t="s">
        <v>1077</v>
      </c>
      <c r="F84" s="1" t="s">
        <v>303</v>
      </c>
      <c r="G84" s="1" t="s">
        <v>311</v>
      </c>
      <c r="H84" s="1" t="s">
        <v>79</v>
      </c>
      <c r="I84" s="1" t="s">
        <v>170</v>
      </c>
      <c r="J84" s="1" t="s">
        <v>183</v>
      </c>
      <c r="K84" s="1" t="s">
        <v>192</v>
      </c>
      <c r="L84" s="1" t="s">
        <v>217</v>
      </c>
      <c r="M84" s="1" t="s">
        <v>79</v>
      </c>
      <c r="N84" s="1" t="s">
        <v>117</v>
      </c>
      <c r="O84" s="1" t="s">
        <v>117</v>
      </c>
      <c r="P84" s="1" t="s">
        <v>79</v>
      </c>
      <c r="Q84" s="47">
        <v>43732</v>
      </c>
      <c r="R84" s="46">
        <v>43732</v>
      </c>
      <c r="S84" s="46">
        <v>43732</v>
      </c>
      <c r="T84" s="48">
        <v>0</v>
      </c>
      <c r="U84" s="49">
        <v>0</v>
      </c>
      <c r="V84" s="50" t="s">
        <v>84</v>
      </c>
      <c r="W84" s="1" t="s">
        <v>304</v>
      </c>
      <c r="X84" s="1" t="s">
        <v>190</v>
      </c>
      <c r="Y84" s="1" t="s">
        <v>1078</v>
      </c>
      <c r="Z84" s="1" t="s">
        <v>121</v>
      </c>
      <c r="AA84" s="1" t="s">
        <v>1079</v>
      </c>
      <c r="AB84" s="1" t="s">
        <v>1080</v>
      </c>
    </row>
    <row r="85" spans="1:28" ht="202.5">
      <c r="A85" s="39" t="str">
        <f t="shared" si="4"/>
        <v>J. N/</v>
      </c>
      <c r="B85" s="39" t="str">
        <f t="shared" si="5"/>
        <v>24.9</v>
      </c>
      <c r="C85" s="1">
        <v>251</v>
      </c>
      <c r="D85" s="46">
        <v>43732</v>
      </c>
      <c r="E85" s="1" t="s">
        <v>1081</v>
      </c>
      <c r="F85" s="1" t="s">
        <v>303</v>
      </c>
      <c r="G85" s="1" t="s">
        <v>1082</v>
      </c>
      <c r="H85" s="1" t="s">
        <v>79</v>
      </c>
      <c r="I85" s="1" t="s">
        <v>170</v>
      </c>
      <c r="J85" s="1" t="s">
        <v>183</v>
      </c>
      <c r="K85" s="1" t="s">
        <v>192</v>
      </c>
      <c r="L85" s="1" t="s">
        <v>217</v>
      </c>
      <c r="M85" s="1" t="s">
        <v>79</v>
      </c>
      <c r="N85" s="1" t="s">
        <v>117</v>
      </c>
      <c r="O85" s="1" t="s">
        <v>117</v>
      </c>
      <c r="P85" s="1" t="s">
        <v>79</v>
      </c>
      <c r="Q85" s="47">
        <v>43732</v>
      </c>
      <c r="R85" s="46">
        <v>43732</v>
      </c>
      <c r="S85" s="46">
        <v>43732</v>
      </c>
      <c r="T85" s="48">
        <v>0</v>
      </c>
      <c r="U85" s="49">
        <v>0</v>
      </c>
      <c r="V85" s="50" t="s">
        <v>84</v>
      </c>
      <c r="W85" s="1" t="s">
        <v>304</v>
      </c>
      <c r="X85" s="1" t="s">
        <v>190</v>
      </c>
      <c r="Y85" s="1" t="s">
        <v>1083</v>
      </c>
      <c r="Z85" s="1" t="s">
        <v>121</v>
      </c>
      <c r="AA85" s="1" t="s">
        <v>1084</v>
      </c>
      <c r="AB85" s="1" t="s">
        <v>1080</v>
      </c>
    </row>
    <row r="86" spans="1:28" ht="180">
      <c r="A86" s="39" t="str">
        <f t="shared" si="4"/>
        <v>J. N/</v>
      </c>
      <c r="B86" s="39" t="str">
        <f t="shared" si="5"/>
        <v>24.9</v>
      </c>
      <c r="C86" s="1">
        <v>252</v>
      </c>
      <c r="D86" s="46">
        <v>43732</v>
      </c>
      <c r="E86" s="1" t="s">
        <v>1085</v>
      </c>
      <c r="F86" s="1" t="s">
        <v>303</v>
      </c>
      <c r="G86" s="1" t="s">
        <v>1082</v>
      </c>
      <c r="H86" s="1" t="s">
        <v>79</v>
      </c>
      <c r="I86" s="1" t="s">
        <v>170</v>
      </c>
      <c r="J86" s="1" t="s">
        <v>183</v>
      </c>
      <c r="K86" s="1" t="s">
        <v>192</v>
      </c>
      <c r="L86" s="1" t="s">
        <v>217</v>
      </c>
      <c r="M86" s="1" t="s">
        <v>79</v>
      </c>
      <c r="N86" s="1" t="s">
        <v>117</v>
      </c>
      <c r="O86" s="1" t="s">
        <v>117</v>
      </c>
      <c r="P86" s="1" t="s">
        <v>79</v>
      </c>
      <c r="Q86" s="47">
        <v>43732</v>
      </c>
      <c r="R86" s="46">
        <v>43732</v>
      </c>
      <c r="S86" s="46">
        <v>43732</v>
      </c>
      <c r="T86" s="48">
        <v>0</v>
      </c>
      <c r="U86" s="49">
        <v>0</v>
      </c>
      <c r="V86" s="50" t="s">
        <v>84</v>
      </c>
      <c r="W86" s="1" t="s">
        <v>304</v>
      </c>
      <c r="X86" s="1" t="s">
        <v>190</v>
      </c>
      <c r="Y86" s="1" t="s">
        <v>1086</v>
      </c>
      <c r="Z86" s="1" t="s">
        <v>121</v>
      </c>
      <c r="AA86" s="1" t="s">
        <v>1087</v>
      </c>
      <c r="AB86" s="1" t="s">
        <v>1080</v>
      </c>
    </row>
    <row r="87" spans="1:28" ht="180">
      <c r="A87" s="39" t="str">
        <f t="shared" si="4"/>
        <v>J. N/</v>
      </c>
      <c r="B87" s="39" t="str">
        <f t="shared" si="5"/>
        <v>24.9</v>
      </c>
      <c r="C87" s="1">
        <v>253</v>
      </c>
      <c r="D87" s="46">
        <v>43732</v>
      </c>
      <c r="E87" s="1" t="s">
        <v>1088</v>
      </c>
      <c r="F87" s="1" t="s">
        <v>303</v>
      </c>
      <c r="G87" s="1" t="s">
        <v>1082</v>
      </c>
      <c r="H87" s="1" t="s">
        <v>79</v>
      </c>
      <c r="I87" s="1" t="s">
        <v>170</v>
      </c>
      <c r="J87" s="1" t="s">
        <v>183</v>
      </c>
      <c r="K87" s="1" t="s">
        <v>192</v>
      </c>
      <c r="L87" s="1" t="s">
        <v>217</v>
      </c>
      <c r="M87" s="1" t="s">
        <v>79</v>
      </c>
      <c r="N87" s="1" t="s">
        <v>117</v>
      </c>
      <c r="O87" s="1" t="s">
        <v>117</v>
      </c>
      <c r="P87" s="1" t="s">
        <v>79</v>
      </c>
      <c r="Q87" s="47">
        <v>43732</v>
      </c>
      <c r="R87" s="46">
        <v>43732</v>
      </c>
      <c r="S87" s="46">
        <v>43732</v>
      </c>
      <c r="T87" s="48">
        <v>0</v>
      </c>
      <c r="U87" s="49">
        <v>0</v>
      </c>
      <c r="V87" s="50" t="s">
        <v>84</v>
      </c>
      <c r="W87" s="1" t="s">
        <v>304</v>
      </c>
      <c r="X87" s="1" t="s">
        <v>190</v>
      </c>
      <c r="Y87" s="1" t="s">
        <v>1089</v>
      </c>
      <c r="Z87" s="1" t="s">
        <v>121</v>
      </c>
      <c r="AA87" s="1" t="s">
        <v>1090</v>
      </c>
      <c r="AB87" s="1" t="s">
        <v>1080</v>
      </c>
    </row>
    <row r="88" spans="1:28" ht="191.25">
      <c r="A88" s="39" t="str">
        <f t="shared" si="4"/>
        <v>J. N/</v>
      </c>
      <c r="B88" s="39" t="str">
        <f t="shared" si="5"/>
        <v>24.9</v>
      </c>
      <c r="C88" s="1">
        <v>254</v>
      </c>
      <c r="D88" s="46">
        <v>43732</v>
      </c>
      <c r="E88" s="1" t="s">
        <v>1091</v>
      </c>
      <c r="F88" s="1" t="s">
        <v>303</v>
      </c>
      <c r="G88" s="1" t="s">
        <v>1092</v>
      </c>
      <c r="H88" s="1" t="s">
        <v>79</v>
      </c>
      <c r="I88" s="1" t="s">
        <v>170</v>
      </c>
      <c r="J88" s="1" t="s">
        <v>183</v>
      </c>
      <c r="K88" s="1" t="s">
        <v>192</v>
      </c>
      <c r="L88" s="1" t="s">
        <v>217</v>
      </c>
      <c r="M88" s="1" t="s">
        <v>79</v>
      </c>
      <c r="N88" s="1" t="s">
        <v>117</v>
      </c>
      <c r="O88" s="1" t="s">
        <v>117</v>
      </c>
      <c r="P88" s="1" t="s">
        <v>79</v>
      </c>
      <c r="Q88" s="47">
        <v>43732</v>
      </c>
      <c r="R88" s="46">
        <v>43732</v>
      </c>
      <c r="S88" s="46">
        <v>43732</v>
      </c>
      <c r="T88" s="48">
        <v>0</v>
      </c>
      <c r="U88" s="49">
        <v>0</v>
      </c>
      <c r="V88" s="50" t="s">
        <v>84</v>
      </c>
      <c r="W88" s="1" t="s">
        <v>304</v>
      </c>
      <c r="X88" s="1" t="s">
        <v>190</v>
      </c>
      <c r="Y88" s="1" t="s">
        <v>1093</v>
      </c>
      <c r="Z88" s="1" t="s">
        <v>121</v>
      </c>
      <c r="AA88" s="1" t="s">
        <v>1094</v>
      </c>
      <c r="AB88" s="1" t="s">
        <v>1080</v>
      </c>
    </row>
    <row r="89" spans="1:28" ht="123.75">
      <c r="A89" s="39" t="str">
        <f t="shared" si="4"/>
        <v>F. N/</v>
      </c>
      <c r="B89" s="39" t="str">
        <f t="shared" si="5"/>
        <v>24.9</v>
      </c>
      <c r="C89" s="1">
        <v>255</v>
      </c>
      <c r="D89" s="46">
        <v>43732</v>
      </c>
      <c r="E89" s="1" t="s">
        <v>310</v>
      </c>
      <c r="F89" s="1" t="s">
        <v>303</v>
      </c>
      <c r="G89" s="1" t="s">
        <v>311</v>
      </c>
      <c r="H89" s="1" t="s">
        <v>79</v>
      </c>
      <c r="I89" s="1" t="s">
        <v>75</v>
      </c>
      <c r="J89" s="1" t="s">
        <v>87</v>
      </c>
      <c r="K89" s="1" t="s">
        <v>88</v>
      </c>
      <c r="L89" s="1" t="s">
        <v>222</v>
      </c>
      <c r="M89" s="1" t="s">
        <v>79</v>
      </c>
      <c r="N89" s="1" t="s">
        <v>117</v>
      </c>
      <c r="O89" s="1" t="s">
        <v>117</v>
      </c>
      <c r="P89" s="1" t="s">
        <v>79</v>
      </c>
      <c r="Q89" s="47">
        <v>43732</v>
      </c>
      <c r="R89" s="46">
        <v>43732</v>
      </c>
      <c r="S89" s="46">
        <v>43732</v>
      </c>
      <c r="T89" s="48">
        <v>0</v>
      </c>
      <c r="U89" s="49">
        <v>0</v>
      </c>
      <c r="V89" s="50" t="s">
        <v>84</v>
      </c>
      <c r="W89" s="1" t="s">
        <v>304</v>
      </c>
      <c r="X89" s="1" t="s">
        <v>190</v>
      </c>
      <c r="Y89" s="1" t="s">
        <v>1095</v>
      </c>
      <c r="Z89" s="1" t="s">
        <v>79</v>
      </c>
      <c r="AA89" s="1" t="s">
        <v>79</v>
      </c>
      <c r="AB89" s="1" t="s">
        <v>918</v>
      </c>
    </row>
    <row r="90" spans="1:28" ht="78.75">
      <c r="A90" s="39" t="str">
        <f t="shared" si="4"/>
        <v>W. N/</v>
      </c>
      <c r="B90" s="39" t="str">
        <f t="shared" si="5"/>
        <v>24.9</v>
      </c>
      <c r="C90" s="1">
        <v>256</v>
      </c>
      <c r="D90" s="46">
        <v>43732</v>
      </c>
      <c r="E90" s="1" t="s">
        <v>1096</v>
      </c>
      <c r="F90" s="1" t="s">
        <v>397</v>
      </c>
      <c r="G90" s="1" t="s">
        <v>1097</v>
      </c>
      <c r="H90" s="1" t="s">
        <v>79</v>
      </c>
      <c r="I90" s="1" t="s">
        <v>75</v>
      </c>
      <c r="J90" s="1" t="s">
        <v>100</v>
      </c>
      <c r="K90" s="1" t="s">
        <v>187</v>
      </c>
      <c r="L90" s="1" t="s">
        <v>254</v>
      </c>
      <c r="M90" s="1" t="s">
        <v>79</v>
      </c>
      <c r="N90" s="1" t="s">
        <v>117</v>
      </c>
      <c r="O90" s="1" t="s">
        <v>117</v>
      </c>
      <c r="P90" s="1" t="s">
        <v>79</v>
      </c>
      <c r="Q90" s="47">
        <v>43732</v>
      </c>
      <c r="R90" s="46">
        <v>43732</v>
      </c>
      <c r="S90" s="46">
        <v>43732</v>
      </c>
      <c r="T90" s="48">
        <v>0</v>
      </c>
      <c r="U90" s="49">
        <v>0</v>
      </c>
      <c r="V90" s="50" t="s">
        <v>84</v>
      </c>
      <c r="W90" s="1" t="s">
        <v>1098</v>
      </c>
      <c r="X90" s="1" t="s">
        <v>195</v>
      </c>
      <c r="Y90" s="1" t="s">
        <v>1099</v>
      </c>
      <c r="Z90" s="1" t="s">
        <v>79</v>
      </c>
      <c r="AA90" s="1" t="s">
        <v>79</v>
      </c>
      <c r="AB90" s="1" t="s">
        <v>936</v>
      </c>
    </row>
    <row r="91" spans="1:28" ht="146.25">
      <c r="A91" s="39" t="str">
        <f t="shared" si="4"/>
        <v>L. N/</v>
      </c>
      <c r="B91" s="39" t="str">
        <f t="shared" si="5"/>
        <v>25.9</v>
      </c>
      <c r="C91" s="1">
        <v>257</v>
      </c>
      <c r="D91" s="46">
        <v>43733</v>
      </c>
      <c r="E91" s="1" t="s">
        <v>1100</v>
      </c>
      <c r="F91" s="1" t="s">
        <v>303</v>
      </c>
      <c r="G91" s="1" t="s">
        <v>311</v>
      </c>
      <c r="H91" s="1" t="s">
        <v>79</v>
      </c>
      <c r="I91" s="1" t="s">
        <v>75</v>
      </c>
      <c r="J91" s="1" t="s">
        <v>183</v>
      </c>
      <c r="K91" s="1" t="s">
        <v>192</v>
      </c>
      <c r="L91" s="1" t="s">
        <v>226</v>
      </c>
      <c r="M91" s="1" t="s">
        <v>79</v>
      </c>
      <c r="N91" s="1" t="s">
        <v>117</v>
      </c>
      <c r="O91" s="1" t="s">
        <v>117</v>
      </c>
      <c r="P91" s="1" t="s">
        <v>79</v>
      </c>
      <c r="Q91" s="47">
        <v>43733</v>
      </c>
      <c r="R91" s="46">
        <v>43733</v>
      </c>
      <c r="S91" s="46">
        <v>43733</v>
      </c>
      <c r="T91" s="48">
        <v>0</v>
      </c>
      <c r="U91" s="49">
        <v>0</v>
      </c>
      <c r="V91" s="50" t="s">
        <v>84</v>
      </c>
      <c r="W91" s="1" t="s">
        <v>304</v>
      </c>
      <c r="X91" s="1" t="s">
        <v>190</v>
      </c>
      <c r="Y91" s="1" t="s">
        <v>1101</v>
      </c>
      <c r="Z91" s="1" t="s">
        <v>79</v>
      </c>
      <c r="AA91" s="1" t="s">
        <v>79</v>
      </c>
      <c r="AB91" s="1" t="s">
        <v>946</v>
      </c>
    </row>
    <row r="92" spans="1:28" ht="146.25">
      <c r="A92" s="39" t="str">
        <f t="shared" si="4"/>
        <v>H. N/</v>
      </c>
      <c r="B92" s="39" t="str">
        <f t="shared" si="5"/>
        <v>25.9</v>
      </c>
      <c r="C92" s="1">
        <v>258</v>
      </c>
      <c r="D92" s="46">
        <v>43733</v>
      </c>
      <c r="E92" s="1" t="s">
        <v>1102</v>
      </c>
      <c r="F92" s="1" t="s">
        <v>307</v>
      </c>
      <c r="G92" s="1" t="s">
        <v>1103</v>
      </c>
      <c r="H92" s="1">
        <v>1</v>
      </c>
      <c r="I92" s="1" t="s">
        <v>75</v>
      </c>
      <c r="J92" s="1" t="s">
        <v>87</v>
      </c>
      <c r="K92" s="1" t="s">
        <v>480</v>
      </c>
      <c r="L92" s="1" t="s">
        <v>239</v>
      </c>
      <c r="M92" s="1" t="s">
        <v>79</v>
      </c>
      <c r="N92" s="1" t="s">
        <v>117</v>
      </c>
      <c r="O92" s="1" t="s">
        <v>117</v>
      </c>
      <c r="P92" s="1" t="s">
        <v>79</v>
      </c>
      <c r="Q92" s="47">
        <v>43733</v>
      </c>
      <c r="R92" s="46">
        <v>43733</v>
      </c>
      <c r="S92" s="46">
        <v>43733</v>
      </c>
      <c r="T92" s="48">
        <v>0</v>
      </c>
      <c r="U92" s="49">
        <v>0</v>
      </c>
      <c r="V92" s="50" t="s">
        <v>84</v>
      </c>
      <c r="W92" s="1" t="s">
        <v>304</v>
      </c>
      <c r="X92" s="1" t="s">
        <v>190</v>
      </c>
      <c r="Y92" s="1" t="s">
        <v>1104</v>
      </c>
      <c r="Z92" s="1" t="s">
        <v>79</v>
      </c>
      <c r="AA92" s="1" t="s">
        <v>79</v>
      </c>
      <c r="AB92" s="1" t="s">
        <v>979</v>
      </c>
    </row>
    <row r="93" spans="1:28" ht="191.25">
      <c r="A93" s="39" t="str">
        <f t="shared" si="4"/>
        <v>J. N/</v>
      </c>
      <c r="B93" s="39" t="str">
        <f t="shared" si="5"/>
        <v>25.9</v>
      </c>
      <c r="C93" s="1">
        <v>259</v>
      </c>
      <c r="D93" s="46">
        <v>43733</v>
      </c>
      <c r="E93" s="1" t="s">
        <v>985</v>
      </c>
      <c r="F93" s="1" t="s">
        <v>307</v>
      </c>
      <c r="G93" s="1" t="s">
        <v>1105</v>
      </c>
      <c r="H93" s="1" t="s">
        <v>79</v>
      </c>
      <c r="I93" s="1" t="s">
        <v>170</v>
      </c>
      <c r="J93" s="1" t="s">
        <v>183</v>
      </c>
      <c r="K93" s="1" t="s">
        <v>192</v>
      </c>
      <c r="L93" s="1" t="s">
        <v>217</v>
      </c>
      <c r="M93" s="1" t="s">
        <v>79</v>
      </c>
      <c r="N93" s="1" t="s">
        <v>117</v>
      </c>
      <c r="O93" s="1" t="s">
        <v>117</v>
      </c>
      <c r="P93" s="1" t="s">
        <v>79</v>
      </c>
      <c r="Q93" s="47">
        <v>43733</v>
      </c>
      <c r="R93" s="46">
        <v>43733</v>
      </c>
      <c r="S93" s="46">
        <v>43733</v>
      </c>
      <c r="T93" s="48">
        <v>0</v>
      </c>
      <c r="U93" s="49">
        <v>0</v>
      </c>
      <c r="V93" s="50" t="s">
        <v>84</v>
      </c>
      <c r="W93" s="1" t="s">
        <v>304</v>
      </c>
      <c r="X93" s="1" t="s">
        <v>190</v>
      </c>
      <c r="Y93" s="1" t="s">
        <v>1106</v>
      </c>
      <c r="Z93" s="1" t="s">
        <v>121</v>
      </c>
      <c r="AA93" s="1" t="s">
        <v>1107</v>
      </c>
      <c r="AB93" s="1" t="s">
        <v>1108</v>
      </c>
    </row>
    <row r="94" spans="1:28" ht="180">
      <c r="A94" s="39" t="str">
        <f t="shared" si="4"/>
        <v>J. N/</v>
      </c>
      <c r="B94" s="39" t="str">
        <f t="shared" si="5"/>
        <v>25.9</v>
      </c>
      <c r="C94" s="1">
        <v>260</v>
      </c>
      <c r="D94" s="46">
        <v>43733</v>
      </c>
      <c r="E94" s="1" t="s">
        <v>1109</v>
      </c>
      <c r="F94" s="1" t="s">
        <v>303</v>
      </c>
      <c r="G94" s="1" t="s">
        <v>336</v>
      </c>
      <c r="H94" s="1" t="s">
        <v>79</v>
      </c>
      <c r="I94" s="1" t="s">
        <v>178</v>
      </c>
      <c r="J94" s="1" t="s">
        <v>183</v>
      </c>
      <c r="K94" s="1" t="s">
        <v>192</v>
      </c>
      <c r="L94" s="1" t="s">
        <v>217</v>
      </c>
      <c r="M94" s="1" t="s">
        <v>79</v>
      </c>
      <c r="N94" s="1" t="s">
        <v>117</v>
      </c>
      <c r="O94" s="1" t="s">
        <v>117</v>
      </c>
      <c r="P94" s="1" t="s">
        <v>79</v>
      </c>
      <c r="Q94" s="47">
        <v>43733</v>
      </c>
      <c r="R94" s="46">
        <v>43733</v>
      </c>
      <c r="S94" s="46">
        <v>43733</v>
      </c>
      <c r="T94" s="48">
        <v>0</v>
      </c>
      <c r="U94" s="49">
        <v>0</v>
      </c>
      <c r="V94" s="50" t="s">
        <v>84</v>
      </c>
      <c r="W94" s="1" t="s">
        <v>304</v>
      </c>
      <c r="X94" s="1" t="s">
        <v>190</v>
      </c>
      <c r="Y94" s="1" t="s">
        <v>1110</v>
      </c>
      <c r="Z94" s="1" t="s">
        <v>121</v>
      </c>
      <c r="AA94" s="1" t="s">
        <v>1111</v>
      </c>
      <c r="AB94" s="1" t="s">
        <v>1108</v>
      </c>
    </row>
    <row r="95" spans="1:28" ht="146.25">
      <c r="A95" s="39" t="str">
        <f t="shared" si="4"/>
        <v>H. N/</v>
      </c>
      <c r="B95" s="39" t="str">
        <f t="shared" si="5"/>
        <v>25.9</v>
      </c>
      <c r="C95" s="1">
        <v>261</v>
      </c>
      <c r="D95" s="46">
        <v>43733</v>
      </c>
      <c r="E95" s="1" t="s">
        <v>310</v>
      </c>
      <c r="F95" s="1" t="s">
        <v>303</v>
      </c>
      <c r="G95" s="1" t="s">
        <v>311</v>
      </c>
      <c r="H95" s="1">
        <v>2</v>
      </c>
      <c r="I95" s="1" t="s">
        <v>178</v>
      </c>
      <c r="J95" s="1" t="s">
        <v>183</v>
      </c>
      <c r="K95" s="1" t="s">
        <v>192</v>
      </c>
      <c r="L95" s="1" t="s">
        <v>239</v>
      </c>
      <c r="M95" s="1" t="s">
        <v>79</v>
      </c>
      <c r="N95" s="1" t="s">
        <v>117</v>
      </c>
      <c r="O95" s="1" t="s">
        <v>117</v>
      </c>
      <c r="P95" s="1" t="s">
        <v>79</v>
      </c>
      <c r="Q95" s="47">
        <v>43733</v>
      </c>
      <c r="R95" s="46">
        <v>43733</v>
      </c>
      <c r="S95" s="46">
        <v>43733</v>
      </c>
      <c r="T95" s="48">
        <v>0</v>
      </c>
      <c r="U95" s="49">
        <v>0</v>
      </c>
      <c r="V95" s="50" t="s">
        <v>84</v>
      </c>
      <c r="W95" s="1" t="s">
        <v>304</v>
      </c>
      <c r="X95" s="1" t="s">
        <v>190</v>
      </c>
      <c r="Y95" s="1" t="s">
        <v>1112</v>
      </c>
      <c r="Z95" s="1" t="s">
        <v>79</v>
      </c>
      <c r="AA95" s="1" t="s">
        <v>79</v>
      </c>
      <c r="AB95" s="1" t="s">
        <v>1071</v>
      </c>
    </row>
    <row r="96" spans="1:28" ht="180">
      <c r="A96" s="39" t="str">
        <f t="shared" si="4"/>
        <v>H. OT</v>
      </c>
      <c r="B96" s="39" t="str">
        <f t="shared" si="5"/>
        <v/>
      </c>
      <c r="C96" s="1">
        <v>262</v>
      </c>
      <c r="D96" s="46">
        <v>43734</v>
      </c>
      <c r="E96" s="1" t="s">
        <v>1113</v>
      </c>
      <c r="F96" s="1" t="s">
        <v>307</v>
      </c>
      <c r="G96" s="1" t="s">
        <v>1105</v>
      </c>
      <c r="H96" s="1" t="s">
        <v>79</v>
      </c>
      <c r="I96" s="1" t="s">
        <v>75</v>
      </c>
      <c r="J96" s="1" t="s">
        <v>183</v>
      </c>
      <c r="K96" s="1" t="s">
        <v>192</v>
      </c>
      <c r="L96" s="1" t="s">
        <v>239</v>
      </c>
      <c r="M96" s="1" t="s">
        <v>798</v>
      </c>
      <c r="N96" s="1" t="s">
        <v>83</v>
      </c>
      <c r="O96" s="1" t="s">
        <v>117</v>
      </c>
      <c r="P96" s="1" t="s">
        <v>1114</v>
      </c>
      <c r="Q96" s="47">
        <v>43734</v>
      </c>
      <c r="R96" s="46">
        <v>43756</v>
      </c>
      <c r="S96" s="46"/>
      <c r="T96" s="48">
        <v>22</v>
      </c>
      <c r="U96" s="49">
        <v>-43734</v>
      </c>
      <c r="V96" s="50" t="s">
        <v>107</v>
      </c>
      <c r="W96" s="1" t="s">
        <v>304</v>
      </c>
      <c r="X96" s="1" t="s">
        <v>190</v>
      </c>
      <c r="Y96" s="1" t="s">
        <v>1115</v>
      </c>
      <c r="Z96" s="1" t="s">
        <v>79</v>
      </c>
      <c r="AA96" s="1" t="s">
        <v>79</v>
      </c>
      <c r="AB96" s="1" t="s">
        <v>1116</v>
      </c>
    </row>
    <row r="97" spans="1:28" ht="292.5">
      <c r="A97" s="39" t="str">
        <f t="shared" ref="A97:A133" si="6">+CONCATENATE(LEFT(K97,2)," ",LEFT(L97,2))</f>
        <v>3. H.</v>
      </c>
      <c r="B97" s="39" t="str">
        <f t="shared" ref="B97:B133" si="7">IF(R97&lt;&gt;"",CONCATENATE(DAY(R97),".",MONTH(R97)),"")</f>
        <v>18.10</v>
      </c>
      <c r="C97" s="1">
        <v>263</v>
      </c>
      <c r="D97" s="46">
        <v>43734</v>
      </c>
      <c r="E97" s="1" t="s">
        <v>943</v>
      </c>
      <c r="F97" s="1" t="s">
        <v>303</v>
      </c>
      <c r="G97" s="1" t="s">
        <v>311</v>
      </c>
      <c r="H97" s="1" t="s">
        <v>79</v>
      </c>
      <c r="I97" s="1" t="s">
        <v>75</v>
      </c>
      <c r="J97" s="1" t="s">
        <v>183</v>
      </c>
      <c r="K97" s="1" t="s">
        <v>192</v>
      </c>
      <c r="L97" s="1" t="s">
        <v>239</v>
      </c>
      <c r="M97" s="1" t="s">
        <v>798</v>
      </c>
      <c r="N97" s="1" t="s">
        <v>83</v>
      </c>
      <c r="O97" s="1" t="s">
        <v>117</v>
      </c>
      <c r="P97" s="1" t="s">
        <v>1114</v>
      </c>
      <c r="Q97" s="47">
        <v>43734</v>
      </c>
      <c r="R97" s="46">
        <v>43756</v>
      </c>
      <c r="S97" s="46"/>
      <c r="T97" s="48">
        <v>22</v>
      </c>
      <c r="U97" s="49">
        <v>-43734</v>
      </c>
      <c r="V97" s="50" t="s">
        <v>107</v>
      </c>
      <c r="W97" s="1" t="s">
        <v>304</v>
      </c>
      <c r="X97" s="1" t="s">
        <v>190</v>
      </c>
      <c r="Y97" s="1" t="s">
        <v>1117</v>
      </c>
      <c r="Z97" s="1" t="s">
        <v>79</v>
      </c>
      <c r="AA97" s="1" t="s">
        <v>79</v>
      </c>
      <c r="AB97" s="1" t="s">
        <v>1116</v>
      </c>
    </row>
    <row r="98" spans="1:28" ht="258.75">
      <c r="A98" s="39" t="str">
        <f t="shared" si="6"/>
        <v>3. H.</v>
      </c>
      <c r="B98" s="39" t="str">
        <f t="shared" si="7"/>
        <v>18.10</v>
      </c>
      <c r="C98" s="1">
        <v>264</v>
      </c>
      <c r="D98" s="46">
        <v>43734</v>
      </c>
      <c r="E98" s="1" t="s">
        <v>310</v>
      </c>
      <c r="F98" s="1" t="s">
        <v>303</v>
      </c>
      <c r="G98" s="1" t="s">
        <v>311</v>
      </c>
      <c r="H98" s="1" t="s">
        <v>79</v>
      </c>
      <c r="I98" s="1" t="s">
        <v>178</v>
      </c>
      <c r="J98" s="1" t="s">
        <v>183</v>
      </c>
      <c r="K98" s="1" t="s">
        <v>192</v>
      </c>
      <c r="L98" s="1" t="s">
        <v>239</v>
      </c>
      <c r="M98" s="1" t="s">
        <v>79</v>
      </c>
      <c r="N98" s="1" t="s">
        <v>117</v>
      </c>
      <c r="O98" s="1" t="s">
        <v>117</v>
      </c>
      <c r="P98" s="1" t="s">
        <v>79</v>
      </c>
      <c r="Q98" s="47">
        <v>43734</v>
      </c>
      <c r="R98" s="46">
        <v>43756</v>
      </c>
      <c r="S98" s="46"/>
      <c r="T98" s="48">
        <v>22</v>
      </c>
      <c r="U98" s="49">
        <v>-43734</v>
      </c>
      <c r="V98" s="50" t="s">
        <v>107</v>
      </c>
      <c r="W98" s="1" t="s">
        <v>304</v>
      </c>
      <c r="X98" s="1" t="s">
        <v>190</v>
      </c>
      <c r="Y98" s="1" t="s">
        <v>1118</v>
      </c>
      <c r="Z98" s="1" t="s">
        <v>79</v>
      </c>
      <c r="AA98" s="1" t="s">
        <v>79</v>
      </c>
      <c r="AB98" s="1" t="s">
        <v>915</v>
      </c>
    </row>
    <row r="99" spans="1:28" ht="258.75">
      <c r="A99" s="39" t="str">
        <f t="shared" si="6"/>
        <v>3. H.</v>
      </c>
      <c r="B99" s="39" t="str">
        <f t="shared" si="7"/>
        <v>18.10</v>
      </c>
      <c r="C99" s="1">
        <v>265</v>
      </c>
      <c r="D99" s="46">
        <v>43734</v>
      </c>
      <c r="E99" s="1" t="s">
        <v>310</v>
      </c>
      <c r="F99" s="1" t="s">
        <v>303</v>
      </c>
      <c r="G99" s="1" t="s">
        <v>311</v>
      </c>
      <c r="H99" s="1" t="s">
        <v>79</v>
      </c>
      <c r="I99" s="1" t="s">
        <v>75</v>
      </c>
      <c r="J99" s="1" t="s">
        <v>183</v>
      </c>
      <c r="K99" s="1" t="s">
        <v>192</v>
      </c>
      <c r="L99" s="1" t="s">
        <v>239</v>
      </c>
      <c r="M99" s="1" t="s">
        <v>798</v>
      </c>
      <c r="N99" s="1" t="s">
        <v>83</v>
      </c>
      <c r="O99" s="1" t="s">
        <v>117</v>
      </c>
      <c r="P99" s="1" t="s">
        <v>1114</v>
      </c>
      <c r="Q99" s="47">
        <v>43734</v>
      </c>
      <c r="R99" s="46">
        <v>43756</v>
      </c>
      <c r="S99" s="46"/>
      <c r="T99" s="48">
        <v>22</v>
      </c>
      <c r="U99" s="49">
        <v>-43734</v>
      </c>
      <c r="V99" s="50" t="s">
        <v>107</v>
      </c>
      <c r="W99" s="1" t="s">
        <v>304</v>
      </c>
      <c r="X99" s="1" t="s">
        <v>190</v>
      </c>
      <c r="Y99" s="1" t="s">
        <v>1119</v>
      </c>
      <c r="Z99" s="1" t="s">
        <v>79</v>
      </c>
      <c r="AA99" s="1" t="s">
        <v>79</v>
      </c>
      <c r="AB99" s="1" t="s">
        <v>979</v>
      </c>
    </row>
    <row r="100" spans="1:28" ht="191.25">
      <c r="A100" s="39" t="str">
        <f t="shared" si="6"/>
        <v>3. J.</v>
      </c>
      <c r="B100" s="39" t="str">
        <f t="shared" si="7"/>
        <v>30.9</v>
      </c>
      <c r="C100" s="1">
        <v>266</v>
      </c>
      <c r="D100" s="46">
        <v>43738</v>
      </c>
      <c r="E100" s="1" t="s">
        <v>310</v>
      </c>
      <c r="F100" s="1" t="s">
        <v>303</v>
      </c>
      <c r="G100" s="1" t="s">
        <v>311</v>
      </c>
      <c r="H100" s="1" t="s">
        <v>79</v>
      </c>
      <c r="I100" s="1" t="s">
        <v>75</v>
      </c>
      <c r="J100" s="1" t="s">
        <v>183</v>
      </c>
      <c r="K100" s="1" t="s">
        <v>192</v>
      </c>
      <c r="L100" s="1" t="s">
        <v>217</v>
      </c>
      <c r="M100" s="1" t="s">
        <v>79</v>
      </c>
      <c r="N100" s="1" t="s">
        <v>117</v>
      </c>
      <c r="O100" s="1" t="s">
        <v>117</v>
      </c>
      <c r="P100" s="1" t="s">
        <v>79</v>
      </c>
      <c r="Q100" s="47">
        <v>43738</v>
      </c>
      <c r="R100" s="46">
        <v>43738</v>
      </c>
      <c r="S100" s="46">
        <v>43738</v>
      </c>
      <c r="T100" s="48">
        <v>0</v>
      </c>
      <c r="U100" s="49">
        <v>0</v>
      </c>
      <c r="V100" s="50" t="s">
        <v>84</v>
      </c>
      <c r="W100" s="1" t="s">
        <v>304</v>
      </c>
      <c r="X100" s="1" t="s">
        <v>190</v>
      </c>
      <c r="Y100" s="1" t="s">
        <v>1120</v>
      </c>
      <c r="Z100" s="1" t="s">
        <v>121</v>
      </c>
      <c r="AA100" s="1" t="s">
        <v>1121</v>
      </c>
      <c r="AB100" s="1" t="s">
        <v>918</v>
      </c>
    </row>
    <row r="101" spans="1:28" ht="123.75">
      <c r="A101" s="39" t="str">
        <f t="shared" si="6"/>
        <v>3. J.</v>
      </c>
      <c r="B101" s="39" t="str">
        <f t="shared" si="7"/>
        <v>30.9</v>
      </c>
      <c r="C101" s="1">
        <v>267</v>
      </c>
      <c r="D101" s="46">
        <v>43738</v>
      </c>
      <c r="E101" s="1" t="s">
        <v>1122</v>
      </c>
      <c r="F101" s="1" t="s">
        <v>303</v>
      </c>
      <c r="G101" s="1" t="s">
        <v>311</v>
      </c>
      <c r="H101" s="1" t="s">
        <v>79</v>
      </c>
      <c r="I101" s="1" t="s">
        <v>75</v>
      </c>
      <c r="J101" s="1" t="s">
        <v>183</v>
      </c>
      <c r="K101" s="1" t="s">
        <v>192</v>
      </c>
      <c r="L101" s="1" t="s">
        <v>217</v>
      </c>
      <c r="M101" s="1" t="s">
        <v>79</v>
      </c>
      <c r="N101" s="1" t="s">
        <v>117</v>
      </c>
      <c r="O101" s="1" t="s">
        <v>117</v>
      </c>
      <c r="P101" s="1" t="s">
        <v>79</v>
      </c>
      <c r="Q101" s="47">
        <v>43738</v>
      </c>
      <c r="R101" s="46">
        <v>43738</v>
      </c>
      <c r="S101" s="46">
        <v>43738</v>
      </c>
      <c r="T101" s="48">
        <v>0</v>
      </c>
      <c r="U101" s="49">
        <v>0</v>
      </c>
      <c r="V101" s="50" t="s">
        <v>84</v>
      </c>
      <c r="W101" s="1" t="s">
        <v>304</v>
      </c>
      <c r="X101" s="1" t="s">
        <v>190</v>
      </c>
      <c r="Y101" s="1" t="s">
        <v>1123</v>
      </c>
      <c r="Z101" s="1" t="s">
        <v>121</v>
      </c>
      <c r="AA101" s="1" t="s">
        <v>1124</v>
      </c>
      <c r="AB101" s="1" t="s">
        <v>936</v>
      </c>
    </row>
    <row r="102" spans="1:28" ht="146.25">
      <c r="A102" s="39" t="str">
        <f t="shared" si="6"/>
        <v>3. J.</v>
      </c>
      <c r="B102" s="39" t="str">
        <f t="shared" si="7"/>
        <v>30.9</v>
      </c>
      <c r="C102" s="1">
        <v>268</v>
      </c>
      <c r="D102" s="46">
        <v>43738</v>
      </c>
      <c r="E102" s="1" t="s">
        <v>1122</v>
      </c>
      <c r="F102" s="1" t="s">
        <v>303</v>
      </c>
      <c r="G102" s="1" t="s">
        <v>311</v>
      </c>
      <c r="H102" s="1" t="s">
        <v>79</v>
      </c>
      <c r="I102" s="1" t="s">
        <v>75</v>
      </c>
      <c r="J102" s="1" t="s">
        <v>183</v>
      </c>
      <c r="K102" s="1" t="s">
        <v>192</v>
      </c>
      <c r="L102" s="1" t="s">
        <v>217</v>
      </c>
      <c r="M102" s="1" t="s">
        <v>798</v>
      </c>
      <c r="N102" s="1" t="s">
        <v>83</v>
      </c>
      <c r="O102" s="1" t="s">
        <v>117</v>
      </c>
      <c r="P102" s="1" t="s">
        <v>1125</v>
      </c>
      <c r="Q102" s="47">
        <v>43738</v>
      </c>
      <c r="R102" s="46">
        <v>43738</v>
      </c>
      <c r="S102" s="46">
        <v>43738</v>
      </c>
      <c r="T102" s="48">
        <v>0</v>
      </c>
      <c r="U102" s="49">
        <v>0</v>
      </c>
      <c r="V102" s="50" t="s">
        <v>84</v>
      </c>
      <c r="W102" s="1" t="s">
        <v>304</v>
      </c>
      <c r="X102" s="1" t="s">
        <v>190</v>
      </c>
      <c r="Y102" s="1" t="s">
        <v>1126</v>
      </c>
      <c r="Z102" s="1" t="s">
        <v>121</v>
      </c>
      <c r="AA102" s="1" t="s">
        <v>1127</v>
      </c>
      <c r="AB102" s="1" t="s">
        <v>936</v>
      </c>
    </row>
    <row r="103" spans="1:28" ht="45">
      <c r="A103" s="39" t="str">
        <f t="shared" si="6"/>
        <v>5. O.</v>
      </c>
      <c r="B103" s="39" t="str">
        <f t="shared" si="7"/>
        <v>30.9</v>
      </c>
      <c r="C103" s="1">
        <v>269</v>
      </c>
      <c r="D103" s="46">
        <v>43738</v>
      </c>
      <c r="E103" s="1" t="s">
        <v>310</v>
      </c>
      <c r="F103" s="1" t="s">
        <v>303</v>
      </c>
      <c r="G103" s="1" t="s">
        <v>311</v>
      </c>
      <c r="H103" s="1" t="s">
        <v>79</v>
      </c>
      <c r="I103" s="1" t="s">
        <v>75</v>
      </c>
      <c r="J103" s="1" t="s">
        <v>174</v>
      </c>
      <c r="K103" s="1" t="s">
        <v>175</v>
      </c>
      <c r="L103" s="52" t="s">
        <v>186</v>
      </c>
      <c r="M103" s="1" t="s">
        <v>79</v>
      </c>
      <c r="N103" s="1" t="s">
        <v>117</v>
      </c>
      <c r="O103" s="1" t="s">
        <v>117</v>
      </c>
      <c r="P103" s="1" t="s">
        <v>79</v>
      </c>
      <c r="Q103" s="47">
        <v>43738</v>
      </c>
      <c r="R103" s="46">
        <v>43738</v>
      </c>
      <c r="S103" s="46">
        <v>43738</v>
      </c>
      <c r="T103" s="48">
        <v>0</v>
      </c>
      <c r="U103" s="49">
        <v>0</v>
      </c>
      <c r="V103" s="50" t="s">
        <v>84</v>
      </c>
      <c r="W103" s="1" t="s">
        <v>304</v>
      </c>
      <c r="X103" s="52" t="s">
        <v>79</v>
      </c>
      <c r="Y103" s="52" t="s">
        <v>195</v>
      </c>
      <c r="Z103" s="52" t="s">
        <v>79</v>
      </c>
      <c r="AA103" s="52" t="s">
        <v>79</v>
      </c>
      <c r="AB103" s="1" t="s">
        <v>1065</v>
      </c>
    </row>
    <row r="104" spans="1:28" ht="45">
      <c r="A104" s="39" t="str">
        <f t="shared" si="6"/>
        <v>6. M.</v>
      </c>
      <c r="B104" s="39" t="str">
        <f t="shared" si="7"/>
        <v>30.9</v>
      </c>
      <c r="C104" s="1">
        <v>270</v>
      </c>
      <c r="D104" s="46">
        <v>43738</v>
      </c>
      <c r="E104" s="1" t="s">
        <v>310</v>
      </c>
      <c r="F104" s="1" t="s">
        <v>303</v>
      </c>
      <c r="G104" s="1" t="s">
        <v>311</v>
      </c>
      <c r="H104" s="1" t="s">
        <v>79</v>
      </c>
      <c r="I104" s="1" t="s">
        <v>75</v>
      </c>
      <c r="J104" s="1" t="s">
        <v>100</v>
      </c>
      <c r="K104" s="1" t="s">
        <v>187</v>
      </c>
      <c r="L104" s="52" t="s">
        <v>188</v>
      </c>
      <c r="M104" s="1" t="s">
        <v>79</v>
      </c>
      <c r="N104" s="1" t="s">
        <v>117</v>
      </c>
      <c r="O104" s="1" t="s">
        <v>117</v>
      </c>
      <c r="P104" s="1" t="s">
        <v>79</v>
      </c>
      <c r="Q104" s="47">
        <v>43738</v>
      </c>
      <c r="R104" s="46">
        <v>43738</v>
      </c>
      <c r="S104" s="46">
        <v>43738</v>
      </c>
      <c r="T104" s="48">
        <v>0</v>
      </c>
      <c r="U104" s="49">
        <v>0</v>
      </c>
      <c r="V104" s="50" t="s">
        <v>84</v>
      </c>
      <c r="W104" s="1" t="s">
        <v>304</v>
      </c>
      <c r="X104" s="52" t="s">
        <v>312</v>
      </c>
      <c r="Y104" s="52" t="s">
        <v>195</v>
      </c>
      <c r="Z104" s="52" t="s">
        <v>79</v>
      </c>
      <c r="AA104" s="52" t="s">
        <v>79</v>
      </c>
      <c r="AB104" s="1" t="s">
        <v>1065</v>
      </c>
    </row>
    <row r="105" spans="1:28" ht="45">
      <c r="A105" s="39" t="str">
        <f t="shared" si="6"/>
        <v>6. l.</v>
      </c>
      <c r="B105" s="39" t="str">
        <f t="shared" si="7"/>
        <v>30.9</v>
      </c>
      <c r="C105" s="1">
        <v>271</v>
      </c>
      <c r="D105" s="46">
        <v>43738</v>
      </c>
      <c r="E105" s="1" t="s">
        <v>310</v>
      </c>
      <c r="F105" s="1" t="s">
        <v>303</v>
      </c>
      <c r="G105" s="1" t="s">
        <v>311</v>
      </c>
      <c r="H105" s="1" t="s">
        <v>79</v>
      </c>
      <c r="I105" s="1" t="s">
        <v>75</v>
      </c>
      <c r="J105" s="1" t="s">
        <v>100</v>
      </c>
      <c r="K105" s="1" t="s">
        <v>187</v>
      </c>
      <c r="L105" s="52" t="s">
        <v>196</v>
      </c>
      <c r="M105" s="1" t="s">
        <v>79</v>
      </c>
      <c r="N105" s="1" t="s">
        <v>117</v>
      </c>
      <c r="O105" s="1" t="s">
        <v>117</v>
      </c>
      <c r="P105" s="1" t="s">
        <v>79</v>
      </c>
      <c r="Q105" s="47">
        <v>43738</v>
      </c>
      <c r="R105" s="46">
        <v>43738</v>
      </c>
      <c r="S105" s="46">
        <v>43738</v>
      </c>
      <c r="T105" s="48">
        <v>0</v>
      </c>
      <c r="U105" s="49">
        <v>0</v>
      </c>
      <c r="V105" s="50" t="s">
        <v>84</v>
      </c>
      <c r="W105" s="1" t="s">
        <v>304</v>
      </c>
      <c r="X105" s="52" t="s">
        <v>197</v>
      </c>
      <c r="Y105" s="52" t="s">
        <v>195</v>
      </c>
      <c r="Z105" s="52" t="s">
        <v>79</v>
      </c>
      <c r="AA105" s="52" t="s">
        <v>79</v>
      </c>
      <c r="AB105" s="1" t="s">
        <v>1065</v>
      </c>
    </row>
    <row r="106" spans="1:28" ht="56.25">
      <c r="A106" s="39" t="str">
        <f t="shared" si="6"/>
        <v>6. K.</v>
      </c>
      <c r="B106" s="39" t="str">
        <f t="shared" si="7"/>
        <v>30.9</v>
      </c>
      <c r="C106" s="1">
        <v>272</v>
      </c>
      <c r="D106" s="46">
        <v>43738</v>
      </c>
      <c r="E106" s="1" t="s">
        <v>310</v>
      </c>
      <c r="F106" s="1" t="s">
        <v>303</v>
      </c>
      <c r="G106" s="1" t="s">
        <v>311</v>
      </c>
      <c r="H106" s="1" t="s">
        <v>79</v>
      </c>
      <c r="I106" s="1" t="s">
        <v>75</v>
      </c>
      <c r="J106" s="1" t="s">
        <v>100</v>
      </c>
      <c r="K106" s="1" t="s">
        <v>187</v>
      </c>
      <c r="L106" s="52" t="s">
        <v>191</v>
      </c>
      <c r="M106" s="1" t="s">
        <v>79</v>
      </c>
      <c r="N106" s="1" t="s">
        <v>117</v>
      </c>
      <c r="O106" s="1" t="s">
        <v>117</v>
      </c>
      <c r="P106" s="1" t="s">
        <v>79</v>
      </c>
      <c r="Q106" s="47">
        <v>43738</v>
      </c>
      <c r="R106" s="46">
        <v>43738</v>
      </c>
      <c r="S106" s="46">
        <v>43738</v>
      </c>
      <c r="T106" s="48">
        <v>0</v>
      </c>
      <c r="U106" s="49">
        <v>0</v>
      </c>
      <c r="V106" s="50" t="s">
        <v>84</v>
      </c>
      <c r="W106" s="1" t="s">
        <v>304</v>
      </c>
      <c r="X106" s="52" t="s">
        <v>312</v>
      </c>
      <c r="Y106" s="52" t="s">
        <v>195</v>
      </c>
      <c r="Z106" s="52" t="s">
        <v>79</v>
      </c>
      <c r="AA106" s="52" t="s">
        <v>79</v>
      </c>
      <c r="AB106" s="1" t="s">
        <v>1065</v>
      </c>
    </row>
    <row r="107" spans="1:28">
      <c r="A107" s="39" t="str">
        <f t="shared" si="6"/>
        <v xml:space="preserve"> </v>
      </c>
      <c r="B107" s="39" t="str">
        <f t="shared" si="7"/>
        <v/>
      </c>
      <c r="C107" s="1">
        <v>103</v>
      </c>
      <c r="D107" s="46"/>
      <c r="E107" s="1"/>
      <c r="F107" s="1"/>
      <c r="G107" s="1"/>
      <c r="H107" s="1"/>
      <c r="I107" s="1"/>
      <c r="J107" s="1"/>
      <c r="K107" s="1"/>
      <c r="L107" s="1"/>
      <c r="M107" s="1"/>
      <c r="N107" s="1"/>
      <c r="O107" s="1"/>
      <c r="P107" s="47" t="str">
        <f t="shared" ref="P107:P133" si="8">+IF(D107&lt;&gt;"",D107,"")</f>
        <v/>
      </c>
      <c r="Q107" s="46"/>
      <c r="R107" s="46"/>
      <c r="S107" s="48" t="str">
        <f t="shared" ref="S107:S133" si="9">IF(P107&lt;&gt;"",_xlfn.DAYS(Q107,P107),"")</f>
        <v/>
      </c>
      <c r="T107" s="49" t="str">
        <f t="shared" ref="T107:T133" si="10">IF(P107&lt;&gt;"",_xlfn.DAYS(R107,P107),"")</f>
        <v/>
      </c>
      <c r="U107" s="50"/>
      <c r="V107" s="1"/>
      <c r="W107" s="1"/>
      <c r="X107" s="1"/>
      <c r="Y107" s="1"/>
      <c r="Z107" s="1"/>
      <c r="AA107" s="51"/>
    </row>
    <row r="108" spans="1:28">
      <c r="A108" s="39" t="str">
        <f t="shared" si="6"/>
        <v xml:space="preserve"> </v>
      </c>
      <c r="B108" s="39" t="str">
        <f t="shared" si="7"/>
        <v/>
      </c>
      <c r="C108" s="1">
        <v>104</v>
      </c>
      <c r="D108" s="46"/>
      <c r="E108" s="1"/>
      <c r="F108" s="1"/>
      <c r="G108" s="1"/>
      <c r="H108" s="1"/>
      <c r="I108" s="1"/>
      <c r="J108" s="1"/>
      <c r="K108" s="1"/>
      <c r="L108" s="1"/>
      <c r="M108" s="1"/>
      <c r="N108" s="1"/>
      <c r="O108" s="1"/>
      <c r="P108" s="47" t="str">
        <f t="shared" si="8"/>
        <v/>
      </c>
      <c r="Q108" s="46"/>
      <c r="R108" s="46"/>
      <c r="S108" s="48" t="str">
        <f t="shared" si="9"/>
        <v/>
      </c>
      <c r="T108" s="49" t="str">
        <f t="shared" si="10"/>
        <v/>
      </c>
      <c r="U108" s="50"/>
      <c r="V108" s="1"/>
      <c r="W108" s="1"/>
      <c r="X108" s="1"/>
      <c r="Y108" s="1"/>
      <c r="Z108" s="1"/>
      <c r="AA108" s="51"/>
    </row>
    <row r="109" spans="1:28">
      <c r="A109" s="39" t="str">
        <f t="shared" si="6"/>
        <v xml:space="preserve"> </v>
      </c>
      <c r="B109" s="39" t="str">
        <f t="shared" si="7"/>
        <v/>
      </c>
      <c r="C109" s="1">
        <v>105</v>
      </c>
      <c r="D109" s="46"/>
      <c r="E109" s="1"/>
      <c r="F109" s="1"/>
      <c r="G109" s="1"/>
      <c r="H109" s="1"/>
      <c r="I109" s="1"/>
      <c r="J109" s="1"/>
      <c r="K109" s="1"/>
      <c r="L109" s="1"/>
      <c r="M109" s="1"/>
      <c r="N109" s="1"/>
      <c r="O109" s="1"/>
      <c r="P109" s="47" t="str">
        <f t="shared" si="8"/>
        <v/>
      </c>
      <c r="Q109" s="46"/>
      <c r="R109" s="46"/>
      <c r="S109" s="48" t="str">
        <f t="shared" si="9"/>
        <v/>
      </c>
      <c r="T109" s="49" t="str">
        <f t="shared" si="10"/>
        <v/>
      </c>
      <c r="U109" s="50"/>
      <c r="V109" s="1"/>
      <c r="W109" s="1"/>
      <c r="X109" s="1"/>
      <c r="Y109" s="1"/>
      <c r="Z109" s="1"/>
      <c r="AA109" s="51"/>
    </row>
    <row r="110" spans="1:28">
      <c r="A110" s="39" t="str">
        <f t="shared" si="6"/>
        <v xml:space="preserve"> </v>
      </c>
      <c r="B110" s="39" t="str">
        <f t="shared" si="7"/>
        <v/>
      </c>
      <c r="C110" s="1">
        <v>106</v>
      </c>
      <c r="D110" s="46"/>
      <c r="E110" s="1"/>
      <c r="F110" s="1"/>
      <c r="G110" s="1"/>
      <c r="H110" s="1"/>
      <c r="I110" s="1"/>
      <c r="J110" s="1"/>
      <c r="K110" s="1"/>
      <c r="L110" s="1"/>
      <c r="M110" s="1"/>
      <c r="N110" s="1"/>
      <c r="O110" s="1"/>
      <c r="P110" s="47" t="str">
        <f t="shared" si="8"/>
        <v/>
      </c>
      <c r="Q110" s="46"/>
      <c r="R110" s="46"/>
      <c r="S110" s="48" t="str">
        <f t="shared" si="9"/>
        <v/>
      </c>
      <c r="T110" s="49" t="str">
        <f t="shared" si="10"/>
        <v/>
      </c>
      <c r="U110" s="50"/>
      <c r="V110" s="1"/>
      <c r="W110" s="1"/>
      <c r="X110" s="1"/>
      <c r="Y110" s="1"/>
      <c r="Z110" s="1"/>
      <c r="AA110" s="51"/>
    </row>
    <row r="111" spans="1:28">
      <c r="A111" s="39" t="str">
        <f t="shared" si="6"/>
        <v xml:space="preserve"> </v>
      </c>
      <c r="B111" s="39" t="str">
        <f t="shared" si="7"/>
        <v/>
      </c>
      <c r="C111" s="1">
        <v>107</v>
      </c>
      <c r="D111" s="46"/>
      <c r="E111" s="1"/>
      <c r="F111" s="1"/>
      <c r="G111" s="1"/>
      <c r="H111" s="1"/>
      <c r="I111" s="1"/>
      <c r="J111" s="1"/>
      <c r="K111" s="1"/>
      <c r="L111" s="1"/>
      <c r="M111" s="1"/>
      <c r="N111" s="1"/>
      <c r="O111" s="1"/>
      <c r="P111" s="47" t="str">
        <f t="shared" si="8"/>
        <v/>
      </c>
      <c r="Q111" s="46"/>
      <c r="R111" s="46"/>
      <c r="S111" s="48" t="str">
        <f t="shared" si="9"/>
        <v/>
      </c>
      <c r="T111" s="49" t="str">
        <f t="shared" si="10"/>
        <v/>
      </c>
      <c r="U111" s="50"/>
      <c r="V111" s="1"/>
      <c r="W111" s="1"/>
      <c r="X111" s="1"/>
      <c r="Y111" s="1"/>
      <c r="Z111" s="1"/>
      <c r="AA111" s="51"/>
    </row>
    <row r="112" spans="1:28">
      <c r="A112" s="39" t="str">
        <f t="shared" si="6"/>
        <v xml:space="preserve"> </v>
      </c>
      <c r="B112" s="39" t="str">
        <f t="shared" si="7"/>
        <v/>
      </c>
      <c r="C112" s="1">
        <v>108</v>
      </c>
      <c r="D112" s="46"/>
      <c r="E112" s="1"/>
      <c r="F112" s="1"/>
      <c r="G112" s="1"/>
      <c r="H112" s="1"/>
      <c r="I112" s="1"/>
      <c r="J112" s="1"/>
      <c r="K112" s="1"/>
      <c r="L112" s="1"/>
      <c r="M112" s="1"/>
      <c r="N112" s="1"/>
      <c r="O112" s="1"/>
      <c r="P112" s="47" t="str">
        <f t="shared" si="8"/>
        <v/>
      </c>
      <c r="Q112" s="46"/>
      <c r="R112" s="46"/>
      <c r="S112" s="48" t="str">
        <f t="shared" si="9"/>
        <v/>
      </c>
      <c r="T112" s="49" t="str">
        <f t="shared" si="10"/>
        <v/>
      </c>
      <c r="U112" s="50"/>
      <c r="V112" s="1"/>
      <c r="W112" s="1"/>
      <c r="X112" s="1"/>
      <c r="Y112" s="1"/>
      <c r="Z112" s="1"/>
      <c r="AA112" s="51"/>
    </row>
    <row r="113" spans="1:27">
      <c r="A113" s="39" t="str">
        <f t="shared" si="6"/>
        <v xml:space="preserve"> </v>
      </c>
      <c r="B113" s="39" t="str">
        <f t="shared" si="7"/>
        <v/>
      </c>
      <c r="C113" s="1">
        <v>109</v>
      </c>
      <c r="D113" s="46"/>
      <c r="E113" s="1"/>
      <c r="F113" s="1"/>
      <c r="G113" s="1"/>
      <c r="H113" s="1"/>
      <c r="I113" s="1"/>
      <c r="J113" s="1"/>
      <c r="K113" s="1"/>
      <c r="L113" s="1"/>
      <c r="M113" s="1"/>
      <c r="N113" s="1"/>
      <c r="O113" s="1"/>
      <c r="P113" s="47" t="str">
        <f t="shared" si="8"/>
        <v/>
      </c>
      <c r="Q113" s="46"/>
      <c r="R113" s="46"/>
      <c r="S113" s="48" t="str">
        <f t="shared" si="9"/>
        <v/>
      </c>
      <c r="T113" s="49" t="str">
        <f t="shared" si="10"/>
        <v/>
      </c>
      <c r="U113" s="50"/>
      <c r="V113" s="1"/>
      <c r="W113" s="1"/>
      <c r="X113" s="1"/>
      <c r="Y113" s="1"/>
      <c r="Z113" s="1"/>
      <c r="AA113" s="51"/>
    </row>
    <row r="114" spans="1:27">
      <c r="A114" s="39" t="str">
        <f t="shared" si="6"/>
        <v xml:space="preserve"> </v>
      </c>
      <c r="B114" s="39" t="str">
        <f t="shared" si="7"/>
        <v/>
      </c>
      <c r="C114" s="1">
        <v>110</v>
      </c>
      <c r="D114" s="46"/>
      <c r="E114" s="1"/>
      <c r="F114" s="1"/>
      <c r="G114" s="1"/>
      <c r="H114" s="1"/>
      <c r="I114" s="1"/>
      <c r="J114" s="1"/>
      <c r="K114" s="1"/>
      <c r="L114" s="1"/>
      <c r="M114" s="1"/>
      <c r="N114" s="1"/>
      <c r="O114" s="1"/>
      <c r="P114" s="47" t="str">
        <f t="shared" si="8"/>
        <v/>
      </c>
      <c r="Q114" s="46"/>
      <c r="R114" s="46"/>
      <c r="S114" s="48" t="str">
        <f t="shared" si="9"/>
        <v/>
      </c>
      <c r="T114" s="49" t="str">
        <f t="shared" si="10"/>
        <v/>
      </c>
      <c r="U114" s="50"/>
      <c r="V114" s="1"/>
      <c r="W114" s="1"/>
      <c r="X114" s="1"/>
      <c r="Y114" s="1"/>
      <c r="Z114" s="1"/>
      <c r="AA114" s="51"/>
    </row>
    <row r="115" spans="1:27">
      <c r="A115" s="39" t="str">
        <f t="shared" si="6"/>
        <v xml:space="preserve"> </v>
      </c>
      <c r="B115" s="39" t="str">
        <f t="shared" si="7"/>
        <v/>
      </c>
      <c r="C115" s="1">
        <v>111</v>
      </c>
      <c r="D115" s="46"/>
      <c r="E115" s="1"/>
      <c r="F115" s="1"/>
      <c r="G115" s="1"/>
      <c r="H115" s="1"/>
      <c r="I115" s="1"/>
      <c r="J115" s="1"/>
      <c r="K115" s="1"/>
      <c r="L115" s="1"/>
      <c r="M115" s="1"/>
      <c r="N115" s="1"/>
      <c r="O115" s="1"/>
      <c r="P115" s="47" t="str">
        <f t="shared" si="8"/>
        <v/>
      </c>
      <c r="Q115" s="46"/>
      <c r="R115" s="46"/>
      <c r="S115" s="48" t="str">
        <f t="shared" si="9"/>
        <v/>
      </c>
      <c r="T115" s="49" t="str">
        <f t="shared" si="10"/>
        <v/>
      </c>
      <c r="U115" s="50"/>
      <c r="V115" s="1"/>
      <c r="W115" s="1"/>
      <c r="X115" s="1"/>
      <c r="Y115" s="1"/>
      <c r="Z115" s="1"/>
      <c r="AA115" s="51"/>
    </row>
    <row r="116" spans="1:27">
      <c r="A116" s="39" t="str">
        <f t="shared" si="6"/>
        <v xml:space="preserve"> </v>
      </c>
      <c r="B116" s="39" t="str">
        <f t="shared" si="7"/>
        <v/>
      </c>
      <c r="C116" s="1">
        <v>112</v>
      </c>
      <c r="D116" s="46"/>
      <c r="E116" s="1"/>
      <c r="F116" s="1"/>
      <c r="G116" s="1"/>
      <c r="H116" s="1"/>
      <c r="I116" s="1"/>
      <c r="J116" s="1"/>
      <c r="K116" s="1"/>
      <c r="L116" s="1"/>
      <c r="M116" s="1"/>
      <c r="N116" s="1"/>
      <c r="O116" s="1"/>
      <c r="P116" s="47" t="str">
        <f t="shared" si="8"/>
        <v/>
      </c>
      <c r="Q116" s="46"/>
      <c r="R116" s="46"/>
      <c r="S116" s="48" t="str">
        <f t="shared" si="9"/>
        <v/>
      </c>
      <c r="T116" s="49" t="str">
        <f t="shared" si="10"/>
        <v/>
      </c>
      <c r="U116" s="50"/>
      <c r="V116" s="1"/>
      <c r="W116" s="1"/>
      <c r="X116" s="1"/>
      <c r="Y116" s="1"/>
      <c r="Z116" s="1"/>
      <c r="AA116" s="51"/>
    </row>
    <row r="117" spans="1:27">
      <c r="A117" s="39" t="str">
        <f t="shared" si="6"/>
        <v xml:space="preserve"> </v>
      </c>
      <c r="B117" s="39" t="str">
        <f t="shared" si="7"/>
        <v/>
      </c>
      <c r="C117" s="1">
        <v>113</v>
      </c>
      <c r="D117" s="46"/>
      <c r="E117" s="1"/>
      <c r="F117" s="1"/>
      <c r="G117" s="1"/>
      <c r="H117" s="1"/>
      <c r="I117" s="1"/>
      <c r="J117" s="1"/>
      <c r="K117" s="1"/>
      <c r="L117" s="1"/>
      <c r="M117" s="1"/>
      <c r="N117" s="1"/>
      <c r="O117" s="1"/>
      <c r="P117" s="47" t="str">
        <f t="shared" si="8"/>
        <v/>
      </c>
      <c r="Q117" s="46"/>
      <c r="R117" s="46"/>
      <c r="S117" s="48" t="str">
        <f t="shared" si="9"/>
        <v/>
      </c>
      <c r="T117" s="49" t="str">
        <f t="shared" si="10"/>
        <v/>
      </c>
      <c r="U117" s="50"/>
      <c r="V117" s="1"/>
      <c r="W117" s="1"/>
      <c r="X117" s="1"/>
      <c r="Y117" s="1"/>
      <c r="Z117" s="1"/>
      <c r="AA117" s="51"/>
    </row>
    <row r="118" spans="1:27">
      <c r="A118" s="39" t="str">
        <f t="shared" si="6"/>
        <v xml:space="preserve"> </v>
      </c>
      <c r="B118" s="39" t="str">
        <f t="shared" si="7"/>
        <v/>
      </c>
      <c r="C118" s="1">
        <v>114</v>
      </c>
      <c r="D118" s="46"/>
      <c r="E118" s="1"/>
      <c r="F118" s="1"/>
      <c r="G118" s="1"/>
      <c r="H118" s="1"/>
      <c r="I118" s="1"/>
      <c r="J118" s="1"/>
      <c r="K118" s="1"/>
      <c r="L118" s="1"/>
      <c r="M118" s="1"/>
      <c r="N118" s="1"/>
      <c r="O118" s="1"/>
      <c r="P118" s="47" t="str">
        <f t="shared" si="8"/>
        <v/>
      </c>
      <c r="Q118" s="46"/>
      <c r="R118" s="46"/>
      <c r="S118" s="48" t="str">
        <f t="shared" si="9"/>
        <v/>
      </c>
      <c r="T118" s="49" t="str">
        <f t="shared" si="10"/>
        <v/>
      </c>
      <c r="U118" s="50"/>
      <c r="V118" s="1"/>
      <c r="W118" s="1"/>
      <c r="X118" s="1"/>
      <c r="Y118" s="1"/>
      <c r="Z118" s="1"/>
      <c r="AA118" s="51"/>
    </row>
    <row r="119" spans="1:27">
      <c r="A119" s="39" t="str">
        <f t="shared" si="6"/>
        <v xml:space="preserve"> </v>
      </c>
      <c r="B119" s="39" t="str">
        <f t="shared" si="7"/>
        <v/>
      </c>
      <c r="C119" s="1">
        <v>115</v>
      </c>
      <c r="D119" s="46"/>
      <c r="E119" s="1"/>
      <c r="F119" s="1"/>
      <c r="G119" s="1"/>
      <c r="H119" s="1"/>
      <c r="I119" s="1"/>
      <c r="J119" s="1"/>
      <c r="K119" s="1"/>
      <c r="L119" s="1"/>
      <c r="M119" s="1"/>
      <c r="N119" s="1"/>
      <c r="O119" s="1"/>
      <c r="P119" s="47" t="str">
        <f t="shared" si="8"/>
        <v/>
      </c>
      <c r="Q119" s="46"/>
      <c r="R119" s="46"/>
      <c r="S119" s="48" t="str">
        <f t="shared" si="9"/>
        <v/>
      </c>
      <c r="T119" s="49" t="str">
        <f t="shared" si="10"/>
        <v/>
      </c>
      <c r="U119" s="50"/>
      <c r="V119" s="1"/>
      <c r="W119" s="1"/>
      <c r="X119" s="1"/>
      <c r="Y119" s="1"/>
      <c r="Z119" s="1"/>
      <c r="AA119" s="51"/>
    </row>
    <row r="120" spans="1:27">
      <c r="A120" s="39" t="str">
        <f t="shared" si="6"/>
        <v xml:space="preserve"> </v>
      </c>
      <c r="B120" s="39" t="str">
        <f t="shared" si="7"/>
        <v/>
      </c>
      <c r="C120" s="1">
        <v>116</v>
      </c>
      <c r="D120" s="46"/>
      <c r="E120" s="1"/>
      <c r="F120" s="1"/>
      <c r="G120" s="1"/>
      <c r="H120" s="1"/>
      <c r="I120" s="1"/>
      <c r="J120" s="1"/>
      <c r="K120" s="1"/>
      <c r="L120" s="1"/>
      <c r="M120" s="1"/>
      <c r="N120" s="1"/>
      <c r="O120" s="1"/>
      <c r="P120" s="47" t="str">
        <f t="shared" si="8"/>
        <v/>
      </c>
      <c r="Q120" s="46"/>
      <c r="R120" s="46"/>
      <c r="S120" s="48" t="str">
        <f t="shared" si="9"/>
        <v/>
      </c>
      <c r="T120" s="49" t="str">
        <f t="shared" si="10"/>
        <v/>
      </c>
      <c r="U120" s="50"/>
      <c r="V120" s="1"/>
      <c r="W120" s="1"/>
      <c r="X120" s="1"/>
      <c r="Y120" s="1"/>
      <c r="Z120" s="1"/>
      <c r="AA120" s="51"/>
    </row>
    <row r="121" spans="1:27">
      <c r="A121" s="39" t="str">
        <f t="shared" si="6"/>
        <v xml:space="preserve"> </v>
      </c>
      <c r="B121" s="39" t="str">
        <f t="shared" si="7"/>
        <v/>
      </c>
      <c r="C121" s="1">
        <v>117</v>
      </c>
      <c r="D121" s="46"/>
      <c r="E121" s="1"/>
      <c r="F121" s="1"/>
      <c r="G121" s="1"/>
      <c r="H121" s="1"/>
      <c r="I121" s="1"/>
      <c r="J121" s="1"/>
      <c r="K121" s="1"/>
      <c r="L121" s="1"/>
      <c r="M121" s="1"/>
      <c r="N121" s="1"/>
      <c r="O121" s="1"/>
      <c r="P121" s="47" t="str">
        <f t="shared" si="8"/>
        <v/>
      </c>
      <c r="Q121" s="46"/>
      <c r="R121" s="46"/>
      <c r="S121" s="48" t="str">
        <f t="shared" si="9"/>
        <v/>
      </c>
      <c r="T121" s="49" t="str">
        <f t="shared" si="10"/>
        <v/>
      </c>
      <c r="U121" s="50"/>
      <c r="V121" s="1"/>
      <c r="W121" s="1"/>
      <c r="X121" s="1"/>
      <c r="Y121" s="1"/>
      <c r="Z121" s="1"/>
      <c r="AA121" s="51"/>
    </row>
    <row r="122" spans="1:27">
      <c r="A122" s="39" t="str">
        <f t="shared" si="6"/>
        <v xml:space="preserve"> </v>
      </c>
      <c r="B122" s="39" t="str">
        <f t="shared" si="7"/>
        <v/>
      </c>
      <c r="C122" s="1">
        <v>118</v>
      </c>
      <c r="D122" s="46"/>
      <c r="E122" s="1"/>
      <c r="F122" s="1"/>
      <c r="G122" s="1"/>
      <c r="H122" s="1"/>
      <c r="I122" s="1"/>
      <c r="J122" s="1"/>
      <c r="K122" s="1"/>
      <c r="L122" s="1"/>
      <c r="M122" s="1"/>
      <c r="N122" s="1"/>
      <c r="O122" s="1"/>
      <c r="P122" s="47" t="str">
        <f t="shared" si="8"/>
        <v/>
      </c>
      <c r="Q122" s="46"/>
      <c r="R122" s="46"/>
      <c r="S122" s="48" t="str">
        <f t="shared" si="9"/>
        <v/>
      </c>
      <c r="T122" s="49" t="str">
        <f t="shared" si="10"/>
        <v/>
      </c>
      <c r="U122" s="50"/>
      <c r="V122" s="1"/>
      <c r="W122" s="1"/>
      <c r="X122" s="1"/>
      <c r="Y122" s="1"/>
      <c r="Z122" s="1"/>
      <c r="AA122" s="51"/>
    </row>
    <row r="123" spans="1:27">
      <c r="A123" s="39" t="str">
        <f t="shared" si="6"/>
        <v xml:space="preserve"> </v>
      </c>
      <c r="B123" s="39" t="str">
        <f t="shared" si="7"/>
        <v/>
      </c>
      <c r="C123" s="1">
        <v>119</v>
      </c>
      <c r="D123" s="46"/>
      <c r="E123" s="1"/>
      <c r="F123" s="1"/>
      <c r="G123" s="1"/>
      <c r="H123" s="1"/>
      <c r="I123" s="1"/>
      <c r="J123" s="1"/>
      <c r="K123" s="1"/>
      <c r="L123" s="1"/>
      <c r="M123" s="1"/>
      <c r="N123" s="1"/>
      <c r="O123" s="1"/>
      <c r="P123" s="47" t="str">
        <f t="shared" si="8"/>
        <v/>
      </c>
      <c r="Q123" s="46"/>
      <c r="R123" s="46"/>
      <c r="S123" s="48" t="str">
        <f t="shared" si="9"/>
        <v/>
      </c>
      <c r="T123" s="49" t="str">
        <f t="shared" si="10"/>
        <v/>
      </c>
      <c r="U123" s="50"/>
      <c r="V123" s="1"/>
      <c r="W123" s="1"/>
      <c r="X123" s="1"/>
      <c r="Y123" s="1"/>
      <c r="Z123" s="1"/>
      <c r="AA123" s="51"/>
    </row>
    <row r="124" spans="1:27">
      <c r="A124" s="39" t="str">
        <f t="shared" si="6"/>
        <v xml:space="preserve"> </v>
      </c>
      <c r="B124" s="39" t="str">
        <f t="shared" si="7"/>
        <v/>
      </c>
      <c r="C124" s="1">
        <v>120</v>
      </c>
      <c r="D124" s="46"/>
      <c r="E124" s="1"/>
      <c r="F124" s="1"/>
      <c r="G124" s="1"/>
      <c r="H124" s="1"/>
      <c r="I124" s="1"/>
      <c r="J124" s="1"/>
      <c r="K124" s="1"/>
      <c r="L124" s="1"/>
      <c r="M124" s="1"/>
      <c r="N124" s="1"/>
      <c r="O124" s="1"/>
      <c r="P124" s="47" t="str">
        <f t="shared" si="8"/>
        <v/>
      </c>
      <c r="Q124" s="46"/>
      <c r="R124" s="46"/>
      <c r="S124" s="48" t="str">
        <f t="shared" si="9"/>
        <v/>
      </c>
      <c r="T124" s="49" t="str">
        <f t="shared" si="10"/>
        <v/>
      </c>
      <c r="U124" s="50"/>
      <c r="V124" s="1"/>
      <c r="W124" s="1"/>
      <c r="X124" s="1"/>
      <c r="Y124" s="1"/>
      <c r="Z124" s="1"/>
      <c r="AA124" s="51"/>
    </row>
    <row r="125" spans="1:27">
      <c r="A125" s="39" t="str">
        <f t="shared" si="6"/>
        <v xml:space="preserve"> </v>
      </c>
      <c r="B125" s="39" t="str">
        <f t="shared" si="7"/>
        <v/>
      </c>
      <c r="C125" s="1">
        <v>121</v>
      </c>
      <c r="D125" s="46"/>
      <c r="E125" s="1"/>
      <c r="F125" s="1"/>
      <c r="G125" s="1"/>
      <c r="H125" s="1"/>
      <c r="I125" s="1"/>
      <c r="J125" s="1"/>
      <c r="K125" s="1"/>
      <c r="L125" s="1"/>
      <c r="M125" s="1"/>
      <c r="N125" s="1"/>
      <c r="O125" s="1"/>
      <c r="P125" s="47" t="str">
        <f t="shared" si="8"/>
        <v/>
      </c>
      <c r="Q125" s="46"/>
      <c r="R125" s="46"/>
      <c r="S125" s="48" t="str">
        <f t="shared" si="9"/>
        <v/>
      </c>
      <c r="T125" s="49" t="str">
        <f t="shared" si="10"/>
        <v/>
      </c>
      <c r="U125" s="50"/>
      <c r="V125" s="1"/>
      <c r="W125" s="1"/>
      <c r="X125" s="1"/>
      <c r="Y125" s="1"/>
      <c r="Z125" s="1"/>
      <c r="AA125" s="51"/>
    </row>
    <row r="126" spans="1:27">
      <c r="A126" s="39" t="str">
        <f t="shared" si="6"/>
        <v xml:space="preserve"> </v>
      </c>
      <c r="B126" s="39" t="str">
        <f t="shared" si="7"/>
        <v/>
      </c>
      <c r="C126" s="1">
        <v>122</v>
      </c>
      <c r="D126" s="46"/>
      <c r="E126" s="1"/>
      <c r="F126" s="1"/>
      <c r="G126" s="1"/>
      <c r="H126" s="1"/>
      <c r="I126" s="1"/>
      <c r="J126" s="1"/>
      <c r="K126" s="1"/>
      <c r="L126" s="1"/>
      <c r="M126" s="1"/>
      <c r="N126" s="1"/>
      <c r="O126" s="1"/>
      <c r="P126" s="47" t="str">
        <f t="shared" si="8"/>
        <v/>
      </c>
      <c r="Q126" s="46"/>
      <c r="R126" s="46"/>
      <c r="S126" s="48" t="str">
        <f t="shared" si="9"/>
        <v/>
      </c>
      <c r="T126" s="49" t="str">
        <f t="shared" si="10"/>
        <v/>
      </c>
      <c r="U126" s="50"/>
      <c r="V126" s="1"/>
      <c r="W126" s="1"/>
      <c r="X126" s="1"/>
      <c r="Y126" s="1"/>
      <c r="Z126" s="1"/>
      <c r="AA126" s="51"/>
    </row>
    <row r="127" spans="1:27">
      <c r="A127" s="39" t="str">
        <f t="shared" si="6"/>
        <v xml:space="preserve"> </v>
      </c>
      <c r="B127" s="39" t="str">
        <f t="shared" si="7"/>
        <v/>
      </c>
      <c r="C127" s="1">
        <v>123</v>
      </c>
      <c r="D127" s="46"/>
      <c r="E127" s="1"/>
      <c r="F127" s="1"/>
      <c r="G127" s="1"/>
      <c r="H127" s="1"/>
      <c r="I127" s="1"/>
      <c r="J127" s="1"/>
      <c r="K127" s="1"/>
      <c r="L127" s="1"/>
      <c r="M127" s="1"/>
      <c r="N127" s="1"/>
      <c r="O127" s="1"/>
      <c r="P127" s="47" t="str">
        <f t="shared" si="8"/>
        <v/>
      </c>
      <c r="Q127" s="46"/>
      <c r="R127" s="46"/>
      <c r="S127" s="48" t="str">
        <f t="shared" si="9"/>
        <v/>
      </c>
      <c r="T127" s="49" t="str">
        <f t="shared" si="10"/>
        <v/>
      </c>
      <c r="U127" s="50"/>
      <c r="V127" s="1"/>
      <c r="W127" s="1"/>
      <c r="X127" s="1"/>
      <c r="Y127" s="1"/>
      <c r="Z127" s="1"/>
      <c r="AA127" s="51"/>
    </row>
    <row r="128" spans="1:27">
      <c r="A128" s="39" t="str">
        <f t="shared" si="6"/>
        <v xml:space="preserve"> </v>
      </c>
      <c r="B128" s="39" t="str">
        <f t="shared" si="7"/>
        <v/>
      </c>
      <c r="C128" s="1">
        <v>124</v>
      </c>
      <c r="D128" s="46"/>
      <c r="E128" s="1"/>
      <c r="F128" s="1"/>
      <c r="G128" s="1"/>
      <c r="H128" s="1"/>
      <c r="I128" s="1"/>
      <c r="J128" s="1"/>
      <c r="K128" s="1"/>
      <c r="L128" s="1"/>
      <c r="M128" s="1"/>
      <c r="N128" s="1"/>
      <c r="O128" s="1"/>
      <c r="P128" s="47" t="str">
        <f t="shared" si="8"/>
        <v/>
      </c>
      <c r="Q128" s="46"/>
      <c r="R128" s="46"/>
      <c r="S128" s="48" t="str">
        <f t="shared" si="9"/>
        <v/>
      </c>
      <c r="T128" s="49" t="str">
        <f t="shared" si="10"/>
        <v/>
      </c>
      <c r="U128" s="50"/>
      <c r="V128" s="1"/>
      <c r="W128" s="1"/>
      <c r="X128" s="1"/>
      <c r="Y128" s="1"/>
      <c r="Z128" s="1"/>
      <c r="AA128" s="51"/>
    </row>
    <row r="129" spans="1:27">
      <c r="A129" s="39" t="str">
        <f t="shared" si="6"/>
        <v xml:space="preserve"> </v>
      </c>
      <c r="B129" s="39" t="str">
        <f t="shared" si="7"/>
        <v/>
      </c>
      <c r="C129" s="1">
        <v>125</v>
      </c>
      <c r="D129" s="46"/>
      <c r="E129" s="1"/>
      <c r="F129" s="1"/>
      <c r="G129" s="1"/>
      <c r="H129" s="1"/>
      <c r="I129" s="1"/>
      <c r="J129" s="1"/>
      <c r="K129" s="1"/>
      <c r="L129" s="1"/>
      <c r="M129" s="1"/>
      <c r="N129" s="1"/>
      <c r="O129" s="1"/>
      <c r="P129" s="47" t="str">
        <f t="shared" si="8"/>
        <v/>
      </c>
      <c r="Q129" s="46"/>
      <c r="R129" s="46"/>
      <c r="S129" s="48" t="str">
        <f t="shared" si="9"/>
        <v/>
      </c>
      <c r="T129" s="49" t="str">
        <f t="shared" si="10"/>
        <v/>
      </c>
      <c r="U129" s="50"/>
      <c r="V129" s="1"/>
      <c r="W129" s="1"/>
      <c r="X129" s="1"/>
      <c r="Y129" s="1"/>
      <c r="Z129" s="1"/>
      <c r="AA129" s="51"/>
    </row>
    <row r="130" spans="1:27">
      <c r="A130" s="39" t="str">
        <f t="shared" si="6"/>
        <v xml:space="preserve"> </v>
      </c>
      <c r="B130" s="39" t="str">
        <f t="shared" si="7"/>
        <v/>
      </c>
      <c r="C130" s="1">
        <v>126</v>
      </c>
      <c r="D130" s="46"/>
      <c r="E130" s="1"/>
      <c r="F130" s="1"/>
      <c r="G130" s="1"/>
      <c r="H130" s="1"/>
      <c r="I130" s="1"/>
      <c r="J130" s="1"/>
      <c r="K130" s="1"/>
      <c r="L130" s="1"/>
      <c r="M130" s="1"/>
      <c r="N130" s="1"/>
      <c r="O130" s="1"/>
      <c r="P130" s="47" t="str">
        <f t="shared" si="8"/>
        <v/>
      </c>
      <c r="Q130" s="46"/>
      <c r="R130" s="46"/>
      <c r="S130" s="48" t="str">
        <f t="shared" si="9"/>
        <v/>
      </c>
      <c r="T130" s="49" t="str">
        <f t="shared" si="10"/>
        <v/>
      </c>
      <c r="U130" s="50"/>
      <c r="V130" s="1"/>
      <c r="W130" s="1"/>
      <c r="X130" s="1"/>
      <c r="Y130" s="1"/>
      <c r="Z130" s="1"/>
      <c r="AA130" s="51"/>
    </row>
    <row r="131" spans="1:27">
      <c r="A131" s="39" t="str">
        <f t="shared" si="6"/>
        <v xml:space="preserve"> </v>
      </c>
      <c r="B131" s="39" t="str">
        <f t="shared" si="7"/>
        <v/>
      </c>
      <c r="C131" s="1">
        <v>127</v>
      </c>
      <c r="D131" s="46"/>
      <c r="E131" s="1"/>
      <c r="F131" s="1"/>
      <c r="G131" s="1"/>
      <c r="H131" s="1"/>
      <c r="I131" s="1"/>
      <c r="J131" s="1"/>
      <c r="K131" s="1"/>
      <c r="L131" s="1"/>
      <c r="M131" s="1"/>
      <c r="N131" s="1"/>
      <c r="O131" s="1"/>
      <c r="P131" s="47" t="str">
        <f t="shared" si="8"/>
        <v/>
      </c>
      <c r="Q131" s="46"/>
      <c r="R131" s="46"/>
      <c r="S131" s="48" t="str">
        <f t="shared" si="9"/>
        <v/>
      </c>
      <c r="T131" s="49" t="str">
        <f t="shared" si="10"/>
        <v/>
      </c>
      <c r="U131" s="50"/>
      <c r="V131" s="1"/>
      <c r="W131" s="1"/>
      <c r="X131" s="1"/>
      <c r="Y131" s="1"/>
      <c r="Z131" s="1"/>
      <c r="AA131" s="51"/>
    </row>
    <row r="132" spans="1:27">
      <c r="A132" s="39" t="str">
        <f t="shared" si="6"/>
        <v xml:space="preserve"> </v>
      </c>
      <c r="B132" s="39" t="str">
        <f t="shared" si="7"/>
        <v/>
      </c>
      <c r="C132" s="1">
        <v>128</v>
      </c>
      <c r="D132" s="46"/>
      <c r="E132" s="1"/>
      <c r="F132" s="1"/>
      <c r="G132" s="1"/>
      <c r="H132" s="1"/>
      <c r="I132" s="1"/>
      <c r="J132" s="1"/>
      <c r="K132" s="1"/>
      <c r="L132" s="1"/>
      <c r="M132" s="1"/>
      <c r="N132" s="1"/>
      <c r="O132" s="1"/>
      <c r="P132" s="47" t="str">
        <f t="shared" si="8"/>
        <v/>
      </c>
      <c r="Q132" s="46"/>
      <c r="R132" s="46"/>
      <c r="S132" s="48" t="str">
        <f t="shared" si="9"/>
        <v/>
      </c>
      <c r="T132" s="49" t="str">
        <f t="shared" si="10"/>
        <v/>
      </c>
      <c r="U132" s="50"/>
      <c r="V132" s="1"/>
      <c r="W132" s="1"/>
      <c r="X132" s="1"/>
      <c r="Y132" s="1"/>
      <c r="Z132" s="1"/>
      <c r="AA132" s="51"/>
    </row>
    <row r="133" spans="1:27">
      <c r="A133" s="39" t="str">
        <f t="shared" si="6"/>
        <v xml:space="preserve"> </v>
      </c>
      <c r="B133" s="39" t="str">
        <f t="shared" si="7"/>
        <v/>
      </c>
      <c r="C133" s="1">
        <v>129</v>
      </c>
      <c r="D133" s="46"/>
      <c r="E133" s="1"/>
      <c r="F133" s="1"/>
      <c r="G133" s="1"/>
      <c r="H133" s="1"/>
      <c r="I133" s="1"/>
      <c r="J133" s="1"/>
      <c r="K133" s="1"/>
      <c r="L133" s="1"/>
      <c r="M133" s="1"/>
      <c r="N133" s="1"/>
      <c r="O133" s="1"/>
      <c r="P133" s="47" t="str">
        <f t="shared" si="8"/>
        <v/>
      </c>
      <c r="Q133" s="46"/>
      <c r="R133" s="46"/>
      <c r="S133" s="48" t="str">
        <f t="shared" si="9"/>
        <v/>
      </c>
      <c r="T133" s="49" t="str">
        <f t="shared" si="10"/>
        <v/>
      </c>
      <c r="U133" s="50"/>
      <c r="V133" s="1"/>
      <c r="W133" s="1"/>
      <c r="X133" s="1"/>
      <c r="Y133" s="1"/>
      <c r="Z133" s="1"/>
      <c r="AA133" s="51"/>
    </row>
    <row r="134" spans="1:27">
      <c r="A134" s="39" t="str">
        <f t="shared" ref="A134:A197" si="11">+CONCATENATE(LEFT(K134,2)," ",LEFT(L134,2))</f>
        <v xml:space="preserve"> </v>
      </c>
      <c r="B134" s="39" t="str">
        <f t="shared" ref="B134:B197" si="12">IF(R134&lt;&gt;"",CONCATENATE(DAY(R134),".",MONTH(R134)),"")</f>
        <v/>
      </c>
      <c r="C134" s="1">
        <v>130</v>
      </c>
      <c r="D134" s="46"/>
      <c r="E134" s="1"/>
      <c r="F134" s="1"/>
      <c r="G134" s="1"/>
      <c r="H134" s="1"/>
      <c r="I134" s="1"/>
      <c r="J134" s="1"/>
      <c r="K134" s="1"/>
      <c r="L134" s="1"/>
      <c r="M134" s="1"/>
      <c r="N134" s="1"/>
      <c r="O134" s="1"/>
      <c r="P134" s="47" t="str">
        <f t="shared" ref="P134:P197" si="13">+IF(D134&lt;&gt;"",D134,"")</f>
        <v/>
      </c>
      <c r="Q134" s="46"/>
      <c r="R134" s="46"/>
      <c r="S134" s="48" t="str">
        <f t="shared" ref="S134:S197" si="14">IF(P134&lt;&gt;"",_xlfn.DAYS(Q134,P134),"")</f>
        <v/>
      </c>
      <c r="T134" s="49" t="str">
        <f t="shared" ref="T134:T197" si="15">IF(P134&lt;&gt;"",_xlfn.DAYS(R134,P134),"")</f>
        <v/>
      </c>
      <c r="U134" s="50"/>
      <c r="V134" s="1"/>
      <c r="W134" s="1"/>
      <c r="X134" s="1"/>
      <c r="Y134" s="1"/>
      <c r="Z134" s="1"/>
      <c r="AA134" s="51"/>
    </row>
    <row r="135" spans="1:27">
      <c r="A135" s="39" t="str">
        <f t="shared" si="11"/>
        <v xml:space="preserve"> </v>
      </c>
      <c r="B135" s="39" t="str">
        <f t="shared" si="12"/>
        <v/>
      </c>
      <c r="C135" s="1">
        <v>131</v>
      </c>
      <c r="D135" s="46"/>
      <c r="E135" s="1"/>
      <c r="F135" s="1"/>
      <c r="G135" s="1"/>
      <c r="H135" s="1"/>
      <c r="I135" s="1"/>
      <c r="J135" s="1"/>
      <c r="K135" s="1"/>
      <c r="L135" s="1"/>
      <c r="M135" s="1"/>
      <c r="N135" s="1"/>
      <c r="O135" s="1"/>
      <c r="P135" s="47" t="str">
        <f t="shared" si="13"/>
        <v/>
      </c>
      <c r="Q135" s="46"/>
      <c r="R135" s="46"/>
      <c r="S135" s="48" t="str">
        <f t="shared" si="14"/>
        <v/>
      </c>
      <c r="T135" s="49" t="str">
        <f t="shared" si="15"/>
        <v/>
      </c>
      <c r="U135" s="50"/>
      <c r="V135" s="1"/>
      <c r="W135" s="1"/>
      <c r="X135" s="1"/>
      <c r="Y135" s="1"/>
      <c r="Z135" s="1"/>
      <c r="AA135" s="51"/>
    </row>
    <row r="136" spans="1:27">
      <c r="A136" s="39" t="str">
        <f t="shared" si="11"/>
        <v xml:space="preserve"> </v>
      </c>
      <c r="B136" s="39" t="str">
        <f t="shared" si="12"/>
        <v/>
      </c>
      <c r="C136" s="1">
        <v>132</v>
      </c>
      <c r="D136" s="46"/>
      <c r="E136" s="1"/>
      <c r="F136" s="1"/>
      <c r="G136" s="1"/>
      <c r="H136" s="1"/>
      <c r="I136" s="1"/>
      <c r="J136" s="1"/>
      <c r="K136" s="1"/>
      <c r="L136" s="1"/>
      <c r="M136" s="1"/>
      <c r="N136" s="1"/>
      <c r="O136" s="1"/>
      <c r="P136" s="47" t="str">
        <f t="shared" si="13"/>
        <v/>
      </c>
      <c r="Q136" s="46"/>
      <c r="R136" s="46"/>
      <c r="S136" s="48" t="str">
        <f t="shared" si="14"/>
        <v/>
      </c>
      <c r="T136" s="49" t="str">
        <f t="shared" si="15"/>
        <v/>
      </c>
      <c r="U136" s="50"/>
      <c r="V136" s="1"/>
      <c r="W136" s="1"/>
      <c r="X136" s="1"/>
      <c r="Y136" s="1"/>
      <c r="Z136" s="1"/>
      <c r="AA136" s="51"/>
    </row>
    <row r="137" spans="1:27">
      <c r="A137" s="39" t="str">
        <f t="shared" si="11"/>
        <v xml:space="preserve"> </v>
      </c>
      <c r="B137" s="39" t="str">
        <f t="shared" si="12"/>
        <v/>
      </c>
      <c r="C137" s="1">
        <v>133</v>
      </c>
      <c r="D137" s="46"/>
      <c r="E137" s="1"/>
      <c r="F137" s="1"/>
      <c r="G137" s="1"/>
      <c r="H137" s="1"/>
      <c r="I137" s="1"/>
      <c r="J137" s="1"/>
      <c r="K137" s="1"/>
      <c r="L137" s="1"/>
      <c r="M137" s="1"/>
      <c r="N137" s="1"/>
      <c r="O137" s="1"/>
      <c r="P137" s="47" t="str">
        <f t="shared" si="13"/>
        <v/>
      </c>
      <c r="Q137" s="46"/>
      <c r="R137" s="46"/>
      <c r="S137" s="48" t="str">
        <f t="shared" si="14"/>
        <v/>
      </c>
      <c r="T137" s="49" t="str">
        <f t="shared" si="15"/>
        <v/>
      </c>
      <c r="U137" s="50"/>
      <c r="V137" s="1"/>
      <c r="W137" s="1"/>
      <c r="X137" s="1"/>
      <c r="Y137" s="1"/>
      <c r="Z137" s="1"/>
      <c r="AA137" s="51"/>
    </row>
    <row r="138" spans="1:27">
      <c r="A138" s="39" t="str">
        <f t="shared" si="11"/>
        <v xml:space="preserve"> </v>
      </c>
      <c r="B138" s="39" t="str">
        <f t="shared" si="12"/>
        <v/>
      </c>
      <c r="C138" s="1">
        <v>134</v>
      </c>
      <c r="D138" s="46"/>
      <c r="E138" s="1"/>
      <c r="F138" s="1"/>
      <c r="G138" s="1"/>
      <c r="H138" s="1"/>
      <c r="I138" s="1"/>
      <c r="J138" s="1"/>
      <c r="K138" s="1"/>
      <c r="L138" s="1"/>
      <c r="M138" s="1"/>
      <c r="N138" s="1"/>
      <c r="O138" s="1"/>
      <c r="P138" s="47" t="str">
        <f t="shared" si="13"/>
        <v/>
      </c>
      <c r="Q138" s="46"/>
      <c r="R138" s="46"/>
      <c r="S138" s="48" t="str">
        <f t="shared" si="14"/>
        <v/>
      </c>
      <c r="T138" s="49" t="str">
        <f t="shared" si="15"/>
        <v/>
      </c>
      <c r="U138" s="50"/>
      <c r="V138" s="1"/>
      <c r="W138" s="1"/>
      <c r="X138" s="1"/>
      <c r="Y138" s="1"/>
      <c r="Z138" s="1"/>
      <c r="AA138" s="51"/>
    </row>
    <row r="139" spans="1:27">
      <c r="A139" s="39" t="str">
        <f t="shared" si="11"/>
        <v xml:space="preserve"> </v>
      </c>
      <c r="B139" s="39" t="str">
        <f t="shared" si="12"/>
        <v/>
      </c>
      <c r="C139" s="1">
        <v>135</v>
      </c>
      <c r="D139" s="46"/>
      <c r="E139" s="1"/>
      <c r="F139" s="1"/>
      <c r="G139" s="1"/>
      <c r="H139" s="1"/>
      <c r="I139" s="1"/>
      <c r="J139" s="1"/>
      <c r="K139" s="1"/>
      <c r="L139" s="1"/>
      <c r="M139" s="1"/>
      <c r="N139" s="1"/>
      <c r="O139" s="1"/>
      <c r="P139" s="47" t="str">
        <f t="shared" si="13"/>
        <v/>
      </c>
      <c r="Q139" s="46"/>
      <c r="R139" s="46"/>
      <c r="S139" s="48" t="str">
        <f t="shared" si="14"/>
        <v/>
      </c>
      <c r="T139" s="49" t="str">
        <f t="shared" si="15"/>
        <v/>
      </c>
      <c r="U139" s="50"/>
      <c r="V139" s="1"/>
      <c r="W139" s="1"/>
      <c r="X139" s="1"/>
      <c r="Y139" s="1"/>
      <c r="Z139" s="1"/>
      <c r="AA139" s="51"/>
    </row>
    <row r="140" spans="1:27">
      <c r="A140" s="39" t="str">
        <f t="shared" si="11"/>
        <v xml:space="preserve"> </v>
      </c>
      <c r="B140" s="39" t="str">
        <f t="shared" si="12"/>
        <v/>
      </c>
      <c r="C140" s="1">
        <v>136</v>
      </c>
      <c r="D140" s="46"/>
      <c r="E140" s="1"/>
      <c r="F140" s="1"/>
      <c r="G140" s="1"/>
      <c r="H140" s="1"/>
      <c r="I140" s="1"/>
      <c r="J140" s="1"/>
      <c r="K140" s="1"/>
      <c r="L140" s="1"/>
      <c r="M140" s="1"/>
      <c r="N140" s="1"/>
      <c r="O140" s="1"/>
      <c r="P140" s="47" t="str">
        <f t="shared" si="13"/>
        <v/>
      </c>
      <c r="Q140" s="46"/>
      <c r="R140" s="46"/>
      <c r="S140" s="48" t="str">
        <f t="shared" si="14"/>
        <v/>
      </c>
      <c r="T140" s="49" t="str">
        <f t="shared" si="15"/>
        <v/>
      </c>
      <c r="U140" s="50"/>
      <c r="V140" s="1"/>
      <c r="W140" s="1"/>
      <c r="X140" s="1"/>
      <c r="Y140" s="1"/>
      <c r="Z140" s="1"/>
      <c r="AA140" s="51"/>
    </row>
    <row r="141" spans="1:27">
      <c r="A141" s="39" t="str">
        <f t="shared" si="11"/>
        <v xml:space="preserve"> </v>
      </c>
      <c r="B141" s="39" t="str">
        <f t="shared" si="12"/>
        <v/>
      </c>
      <c r="C141" s="1">
        <v>137</v>
      </c>
      <c r="D141" s="46"/>
      <c r="E141" s="1"/>
      <c r="F141" s="1"/>
      <c r="G141" s="1"/>
      <c r="H141" s="1"/>
      <c r="I141" s="1"/>
      <c r="J141" s="1"/>
      <c r="K141" s="1"/>
      <c r="L141" s="1"/>
      <c r="M141" s="1"/>
      <c r="N141" s="1"/>
      <c r="O141" s="1"/>
      <c r="P141" s="47" t="str">
        <f t="shared" si="13"/>
        <v/>
      </c>
      <c r="Q141" s="46"/>
      <c r="R141" s="46"/>
      <c r="S141" s="48" t="str">
        <f t="shared" si="14"/>
        <v/>
      </c>
      <c r="T141" s="49" t="str">
        <f t="shared" si="15"/>
        <v/>
      </c>
      <c r="U141" s="50"/>
      <c r="V141" s="1"/>
      <c r="W141" s="1"/>
      <c r="X141" s="1"/>
      <c r="Y141" s="1"/>
      <c r="Z141" s="1"/>
      <c r="AA141" s="51"/>
    </row>
    <row r="142" spans="1:27">
      <c r="A142" s="39" t="str">
        <f t="shared" si="11"/>
        <v xml:space="preserve"> </v>
      </c>
      <c r="B142" s="39" t="str">
        <f t="shared" si="12"/>
        <v/>
      </c>
      <c r="C142" s="1">
        <v>138</v>
      </c>
      <c r="D142" s="46"/>
      <c r="E142" s="1"/>
      <c r="F142" s="1"/>
      <c r="G142" s="1"/>
      <c r="H142" s="1"/>
      <c r="I142" s="1"/>
      <c r="J142" s="1"/>
      <c r="K142" s="1"/>
      <c r="L142" s="1"/>
      <c r="M142" s="1"/>
      <c r="N142" s="1"/>
      <c r="O142" s="1"/>
      <c r="P142" s="47" t="str">
        <f t="shared" si="13"/>
        <v/>
      </c>
      <c r="Q142" s="46"/>
      <c r="R142" s="46"/>
      <c r="S142" s="48" t="str">
        <f t="shared" si="14"/>
        <v/>
      </c>
      <c r="T142" s="49" t="str">
        <f t="shared" si="15"/>
        <v/>
      </c>
      <c r="U142" s="50"/>
      <c r="V142" s="1"/>
      <c r="W142" s="1"/>
      <c r="X142" s="1"/>
      <c r="Y142" s="1"/>
      <c r="Z142" s="1"/>
      <c r="AA142" s="51"/>
    </row>
    <row r="143" spans="1:27">
      <c r="A143" s="39" t="str">
        <f t="shared" si="11"/>
        <v xml:space="preserve"> </v>
      </c>
      <c r="B143" s="39" t="str">
        <f t="shared" si="12"/>
        <v/>
      </c>
      <c r="C143" s="1">
        <v>139</v>
      </c>
      <c r="D143" s="46"/>
      <c r="E143" s="1"/>
      <c r="F143" s="1"/>
      <c r="G143" s="1"/>
      <c r="H143" s="1"/>
      <c r="I143" s="1"/>
      <c r="J143" s="1"/>
      <c r="K143" s="1"/>
      <c r="L143" s="1"/>
      <c r="M143" s="1"/>
      <c r="N143" s="1"/>
      <c r="O143" s="1"/>
      <c r="P143" s="47" t="str">
        <f t="shared" si="13"/>
        <v/>
      </c>
      <c r="Q143" s="46"/>
      <c r="R143" s="46"/>
      <c r="S143" s="48" t="str">
        <f t="shared" si="14"/>
        <v/>
      </c>
      <c r="T143" s="49" t="str">
        <f t="shared" si="15"/>
        <v/>
      </c>
      <c r="U143" s="50"/>
      <c r="V143" s="1"/>
      <c r="W143" s="1"/>
      <c r="X143" s="1"/>
      <c r="Y143" s="1"/>
      <c r="Z143" s="1"/>
      <c r="AA143" s="51"/>
    </row>
    <row r="144" spans="1:27">
      <c r="A144" s="39" t="str">
        <f t="shared" si="11"/>
        <v xml:space="preserve"> </v>
      </c>
      <c r="B144" s="39" t="str">
        <f t="shared" si="12"/>
        <v/>
      </c>
      <c r="C144" s="1">
        <v>140</v>
      </c>
      <c r="D144" s="46"/>
      <c r="E144" s="1"/>
      <c r="F144" s="1"/>
      <c r="G144" s="1"/>
      <c r="H144" s="1"/>
      <c r="I144" s="1"/>
      <c r="J144" s="1"/>
      <c r="K144" s="1"/>
      <c r="L144" s="1"/>
      <c r="M144" s="1"/>
      <c r="N144" s="1"/>
      <c r="O144" s="1"/>
      <c r="P144" s="47" t="str">
        <f t="shared" si="13"/>
        <v/>
      </c>
      <c r="Q144" s="46"/>
      <c r="R144" s="46"/>
      <c r="S144" s="48" t="str">
        <f t="shared" si="14"/>
        <v/>
      </c>
      <c r="T144" s="49" t="str">
        <f t="shared" si="15"/>
        <v/>
      </c>
      <c r="U144" s="50"/>
      <c r="V144" s="1"/>
      <c r="W144" s="1"/>
      <c r="X144" s="1"/>
      <c r="Y144" s="1"/>
      <c r="Z144" s="1"/>
      <c r="AA144" s="51"/>
    </row>
    <row r="145" spans="1:27">
      <c r="A145" s="39" t="str">
        <f t="shared" si="11"/>
        <v xml:space="preserve"> </v>
      </c>
      <c r="B145" s="39" t="str">
        <f t="shared" si="12"/>
        <v/>
      </c>
      <c r="C145" s="1">
        <v>141</v>
      </c>
      <c r="D145" s="46"/>
      <c r="E145" s="1"/>
      <c r="F145" s="1"/>
      <c r="G145" s="1"/>
      <c r="H145" s="1"/>
      <c r="I145" s="1"/>
      <c r="J145" s="1"/>
      <c r="K145" s="1"/>
      <c r="L145" s="1"/>
      <c r="M145" s="1"/>
      <c r="N145" s="1"/>
      <c r="O145" s="1"/>
      <c r="P145" s="47" t="str">
        <f t="shared" si="13"/>
        <v/>
      </c>
      <c r="Q145" s="46"/>
      <c r="R145" s="46"/>
      <c r="S145" s="48" t="str">
        <f t="shared" si="14"/>
        <v/>
      </c>
      <c r="T145" s="49" t="str">
        <f t="shared" si="15"/>
        <v/>
      </c>
      <c r="U145" s="50"/>
      <c r="V145" s="1"/>
      <c r="W145" s="1"/>
      <c r="X145" s="1"/>
      <c r="Y145" s="1"/>
      <c r="Z145" s="1"/>
      <c r="AA145" s="51"/>
    </row>
    <row r="146" spans="1:27">
      <c r="A146" s="39" t="str">
        <f t="shared" si="11"/>
        <v xml:space="preserve"> </v>
      </c>
      <c r="B146" s="39" t="str">
        <f t="shared" si="12"/>
        <v/>
      </c>
      <c r="C146" s="1">
        <v>142</v>
      </c>
      <c r="D146" s="46"/>
      <c r="E146" s="1"/>
      <c r="F146" s="1"/>
      <c r="G146" s="1"/>
      <c r="H146" s="1"/>
      <c r="I146" s="1"/>
      <c r="J146" s="1"/>
      <c r="K146" s="1"/>
      <c r="L146" s="1"/>
      <c r="M146" s="1"/>
      <c r="N146" s="1"/>
      <c r="O146" s="1"/>
      <c r="P146" s="47" t="str">
        <f t="shared" si="13"/>
        <v/>
      </c>
      <c r="Q146" s="46"/>
      <c r="R146" s="46"/>
      <c r="S146" s="48" t="str">
        <f t="shared" si="14"/>
        <v/>
      </c>
      <c r="T146" s="49" t="str">
        <f t="shared" si="15"/>
        <v/>
      </c>
      <c r="U146" s="50"/>
      <c r="V146" s="1"/>
      <c r="W146" s="1"/>
      <c r="X146" s="1"/>
      <c r="Y146" s="1"/>
      <c r="Z146" s="1"/>
      <c r="AA146" s="51"/>
    </row>
    <row r="147" spans="1:27">
      <c r="A147" s="39" t="str">
        <f t="shared" si="11"/>
        <v xml:space="preserve"> </v>
      </c>
      <c r="B147" s="39" t="str">
        <f t="shared" si="12"/>
        <v/>
      </c>
      <c r="C147" s="1">
        <v>143</v>
      </c>
      <c r="D147" s="46"/>
      <c r="E147" s="1"/>
      <c r="F147" s="1"/>
      <c r="G147" s="1"/>
      <c r="H147" s="1"/>
      <c r="I147" s="1"/>
      <c r="J147" s="1"/>
      <c r="K147" s="1"/>
      <c r="L147" s="1"/>
      <c r="M147" s="1"/>
      <c r="N147" s="1"/>
      <c r="O147" s="1"/>
      <c r="P147" s="47" t="str">
        <f t="shared" si="13"/>
        <v/>
      </c>
      <c r="Q147" s="46"/>
      <c r="R147" s="46"/>
      <c r="S147" s="48" t="str">
        <f t="shared" si="14"/>
        <v/>
      </c>
      <c r="T147" s="49" t="str">
        <f t="shared" si="15"/>
        <v/>
      </c>
      <c r="U147" s="50"/>
      <c r="V147" s="1"/>
      <c r="W147" s="1"/>
      <c r="X147" s="1"/>
      <c r="Y147" s="1"/>
      <c r="Z147" s="1"/>
      <c r="AA147" s="51"/>
    </row>
    <row r="148" spans="1:27">
      <c r="A148" s="39" t="str">
        <f t="shared" si="11"/>
        <v xml:space="preserve"> </v>
      </c>
      <c r="B148" s="39" t="str">
        <f t="shared" si="12"/>
        <v/>
      </c>
      <c r="C148" s="1">
        <v>144</v>
      </c>
      <c r="D148" s="46"/>
      <c r="E148" s="1"/>
      <c r="F148" s="1"/>
      <c r="G148" s="1"/>
      <c r="H148" s="1"/>
      <c r="I148" s="1"/>
      <c r="J148" s="1"/>
      <c r="K148" s="1"/>
      <c r="L148" s="1"/>
      <c r="M148" s="1"/>
      <c r="N148" s="1"/>
      <c r="O148" s="1"/>
      <c r="P148" s="47" t="str">
        <f t="shared" si="13"/>
        <v/>
      </c>
      <c r="Q148" s="46"/>
      <c r="R148" s="46"/>
      <c r="S148" s="48" t="str">
        <f t="shared" si="14"/>
        <v/>
      </c>
      <c r="T148" s="49" t="str">
        <f t="shared" si="15"/>
        <v/>
      </c>
      <c r="U148" s="50"/>
      <c r="V148" s="1"/>
      <c r="W148" s="1"/>
      <c r="X148" s="1"/>
      <c r="Y148" s="1"/>
      <c r="Z148" s="1"/>
      <c r="AA148" s="51"/>
    </row>
    <row r="149" spans="1:27">
      <c r="A149" s="39" t="str">
        <f t="shared" si="11"/>
        <v xml:space="preserve"> </v>
      </c>
      <c r="B149" s="39" t="str">
        <f t="shared" si="12"/>
        <v/>
      </c>
      <c r="C149" s="1">
        <v>145</v>
      </c>
      <c r="D149" s="46"/>
      <c r="E149" s="1"/>
      <c r="F149" s="1"/>
      <c r="G149" s="1"/>
      <c r="H149" s="1"/>
      <c r="I149" s="1"/>
      <c r="J149" s="1"/>
      <c r="K149" s="1"/>
      <c r="L149" s="1"/>
      <c r="M149" s="1"/>
      <c r="N149" s="1"/>
      <c r="O149" s="1"/>
      <c r="P149" s="47" t="str">
        <f t="shared" si="13"/>
        <v/>
      </c>
      <c r="Q149" s="46"/>
      <c r="R149" s="46"/>
      <c r="S149" s="48" t="str">
        <f t="shared" si="14"/>
        <v/>
      </c>
      <c r="T149" s="49" t="str">
        <f t="shared" si="15"/>
        <v/>
      </c>
      <c r="U149" s="50"/>
      <c r="V149" s="1"/>
      <c r="W149" s="1"/>
      <c r="X149" s="1"/>
      <c r="Y149" s="1"/>
      <c r="Z149" s="1"/>
      <c r="AA149" s="51"/>
    </row>
    <row r="150" spans="1:27">
      <c r="A150" s="39" t="str">
        <f t="shared" si="11"/>
        <v xml:space="preserve"> </v>
      </c>
      <c r="B150" s="39" t="str">
        <f t="shared" si="12"/>
        <v/>
      </c>
      <c r="C150" s="1">
        <v>146</v>
      </c>
      <c r="D150" s="46"/>
      <c r="E150" s="1"/>
      <c r="F150" s="1"/>
      <c r="G150" s="1"/>
      <c r="H150" s="1"/>
      <c r="I150" s="1"/>
      <c r="J150" s="1"/>
      <c r="K150" s="1"/>
      <c r="L150" s="1"/>
      <c r="M150" s="1"/>
      <c r="N150" s="1"/>
      <c r="O150" s="1"/>
      <c r="P150" s="47" t="str">
        <f t="shared" si="13"/>
        <v/>
      </c>
      <c r="Q150" s="46"/>
      <c r="R150" s="46"/>
      <c r="S150" s="48" t="str">
        <f t="shared" si="14"/>
        <v/>
      </c>
      <c r="T150" s="49" t="str">
        <f t="shared" si="15"/>
        <v/>
      </c>
      <c r="U150" s="50"/>
      <c r="V150" s="1"/>
      <c r="W150" s="1"/>
      <c r="X150" s="1"/>
      <c r="Y150" s="1"/>
      <c r="Z150" s="1"/>
      <c r="AA150" s="51"/>
    </row>
    <row r="151" spans="1:27">
      <c r="A151" s="39" t="str">
        <f t="shared" si="11"/>
        <v xml:space="preserve"> </v>
      </c>
      <c r="B151" s="39" t="str">
        <f t="shared" si="12"/>
        <v/>
      </c>
      <c r="C151" s="1">
        <v>147</v>
      </c>
      <c r="D151" s="46"/>
      <c r="E151" s="1"/>
      <c r="F151" s="1"/>
      <c r="G151" s="1"/>
      <c r="H151" s="1"/>
      <c r="I151" s="1"/>
      <c r="J151" s="1"/>
      <c r="K151" s="1"/>
      <c r="L151" s="1"/>
      <c r="M151" s="1"/>
      <c r="N151" s="1"/>
      <c r="O151" s="1"/>
      <c r="P151" s="47" t="str">
        <f t="shared" si="13"/>
        <v/>
      </c>
      <c r="Q151" s="46"/>
      <c r="R151" s="46"/>
      <c r="S151" s="48" t="str">
        <f t="shared" si="14"/>
        <v/>
      </c>
      <c r="T151" s="49" t="str">
        <f t="shared" si="15"/>
        <v/>
      </c>
      <c r="U151" s="50"/>
      <c r="V151" s="1"/>
      <c r="W151" s="1"/>
      <c r="X151" s="1"/>
      <c r="Y151" s="1"/>
      <c r="Z151" s="1"/>
      <c r="AA151" s="51"/>
    </row>
    <row r="152" spans="1:27">
      <c r="A152" s="39" t="str">
        <f t="shared" si="11"/>
        <v xml:space="preserve"> </v>
      </c>
      <c r="B152" s="39" t="str">
        <f t="shared" si="12"/>
        <v/>
      </c>
      <c r="C152" s="1">
        <v>148</v>
      </c>
      <c r="D152" s="46"/>
      <c r="E152" s="1"/>
      <c r="F152" s="1"/>
      <c r="G152" s="1"/>
      <c r="H152" s="1"/>
      <c r="I152" s="1"/>
      <c r="J152" s="1"/>
      <c r="K152" s="1"/>
      <c r="L152" s="1"/>
      <c r="M152" s="1"/>
      <c r="N152" s="1"/>
      <c r="O152" s="1"/>
      <c r="P152" s="47" t="str">
        <f t="shared" si="13"/>
        <v/>
      </c>
      <c r="Q152" s="46"/>
      <c r="R152" s="46"/>
      <c r="S152" s="48" t="str">
        <f t="shared" si="14"/>
        <v/>
      </c>
      <c r="T152" s="49" t="str">
        <f t="shared" si="15"/>
        <v/>
      </c>
      <c r="U152" s="50"/>
      <c r="V152" s="1"/>
      <c r="W152" s="1"/>
      <c r="X152" s="1"/>
      <c r="Y152" s="1"/>
      <c r="Z152" s="1"/>
      <c r="AA152" s="51"/>
    </row>
    <row r="153" spans="1:27">
      <c r="A153" s="39" t="str">
        <f t="shared" si="11"/>
        <v xml:space="preserve"> </v>
      </c>
      <c r="B153" s="39" t="str">
        <f t="shared" si="12"/>
        <v/>
      </c>
      <c r="C153" s="1">
        <v>149</v>
      </c>
      <c r="D153" s="46"/>
      <c r="E153" s="1"/>
      <c r="F153" s="1"/>
      <c r="G153" s="1"/>
      <c r="H153" s="1"/>
      <c r="I153" s="1"/>
      <c r="J153" s="1"/>
      <c r="K153" s="1"/>
      <c r="L153" s="1"/>
      <c r="M153" s="1"/>
      <c r="N153" s="1"/>
      <c r="O153" s="1"/>
      <c r="P153" s="47" t="str">
        <f t="shared" si="13"/>
        <v/>
      </c>
      <c r="Q153" s="46"/>
      <c r="R153" s="46"/>
      <c r="S153" s="48" t="str">
        <f t="shared" si="14"/>
        <v/>
      </c>
      <c r="T153" s="49" t="str">
        <f t="shared" si="15"/>
        <v/>
      </c>
      <c r="U153" s="50"/>
      <c r="V153" s="1"/>
      <c r="W153" s="1"/>
      <c r="X153" s="1"/>
      <c r="Y153" s="1"/>
      <c r="Z153" s="1"/>
      <c r="AA153" s="51"/>
    </row>
    <row r="154" spans="1:27">
      <c r="A154" s="39" t="str">
        <f t="shared" si="11"/>
        <v xml:space="preserve"> </v>
      </c>
      <c r="B154" s="39" t="str">
        <f t="shared" si="12"/>
        <v/>
      </c>
      <c r="C154" s="1">
        <v>150</v>
      </c>
      <c r="D154" s="46"/>
      <c r="E154" s="1"/>
      <c r="F154" s="1"/>
      <c r="G154" s="1"/>
      <c r="H154" s="1"/>
      <c r="I154" s="1"/>
      <c r="J154" s="1"/>
      <c r="K154" s="1"/>
      <c r="L154" s="1"/>
      <c r="M154" s="1"/>
      <c r="N154" s="1"/>
      <c r="O154" s="1"/>
      <c r="P154" s="47" t="str">
        <f t="shared" si="13"/>
        <v/>
      </c>
      <c r="Q154" s="46"/>
      <c r="R154" s="46"/>
      <c r="S154" s="48" t="str">
        <f t="shared" si="14"/>
        <v/>
      </c>
      <c r="T154" s="49" t="str">
        <f t="shared" si="15"/>
        <v/>
      </c>
      <c r="U154" s="50"/>
      <c r="V154" s="1"/>
      <c r="W154" s="1"/>
      <c r="X154" s="1"/>
      <c r="Y154" s="1"/>
      <c r="Z154" s="1"/>
      <c r="AA154" s="51"/>
    </row>
    <row r="155" spans="1:27">
      <c r="A155" s="39" t="str">
        <f t="shared" si="11"/>
        <v xml:space="preserve"> </v>
      </c>
      <c r="B155" s="39" t="str">
        <f t="shared" si="12"/>
        <v/>
      </c>
      <c r="C155" s="1">
        <v>151</v>
      </c>
      <c r="D155" s="46"/>
      <c r="E155" s="1"/>
      <c r="F155" s="1"/>
      <c r="G155" s="1"/>
      <c r="H155" s="1"/>
      <c r="I155" s="1"/>
      <c r="J155" s="1"/>
      <c r="K155" s="1"/>
      <c r="L155" s="1"/>
      <c r="M155" s="1"/>
      <c r="N155" s="1"/>
      <c r="O155" s="1"/>
      <c r="P155" s="47" t="str">
        <f t="shared" si="13"/>
        <v/>
      </c>
      <c r="Q155" s="46"/>
      <c r="R155" s="46"/>
      <c r="S155" s="48" t="str">
        <f t="shared" si="14"/>
        <v/>
      </c>
      <c r="T155" s="49" t="str">
        <f t="shared" si="15"/>
        <v/>
      </c>
      <c r="U155" s="50"/>
      <c r="V155" s="1"/>
      <c r="W155" s="1"/>
      <c r="X155" s="1"/>
      <c r="Y155" s="1"/>
      <c r="Z155" s="1"/>
      <c r="AA155" s="51"/>
    </row>
    <row r="156" spans="1:27">
      <c r="A156" s="39" t="str">
        <f t="shared" si="11"/>
        <v xml:space="preserve"> </v>
      </c>
      <c r="B156" s="39" t="str">
        <f t="shared" si="12"/>
        <v/>
      </c>
      <c r="C156" s="1">
        <v>152</v>
      </c>
      <c r="D156" s="46"/>
      <c r="E156" s="1"/>
      <c r="F156" s="1"/>
      <c r="G156" s="1"/>
      <c r="H156" s="1"/>
      <c r="I156" s="1"/>
      <c r="J156" s="1"/>
      <c r="K156" s="1"/>
      <c r="L156" s="1"/>
      <c r="M156" s="1"/>
      <c r="N156" s="1"/>
      <c r="O156" s="1"/>
      <c r="P156" s="47" t="str">
        <f t="shared" si="13"/>
        <v/>
      </c>
      <c r="Q156" s="46"/>
      <c r="R156" s="46"/>
      <c r="S156" s="48" t="str">
        <f t="shared" si="14"/>
        <v/>
      </c>
      <c r="T156" s="49" t="str">
        <f t="shared" si="15"/>
        <v/>
      </c>
      <c r="U156" s="50"/>
      <c r="V156" s="1"/>
      <c r="W156" s="1"/>
      <c r="X156" s="1"/>
      <c r="Y156" s="1"/>
      <c r="Z156" s="1"/>
      <c r="AA156" s="51"/>
    </row>
    <row r="157" spans="1:27">
      <c r="A157" s="39" t="str">
        <f t="shared" si="11"/>
        <v xml:space="preserve"> </v>
      </c>
      <c r="B157" s="39" t="str">
        <f t="shared" si="12"/>
        <v/>
      </c>
      <c r="C157" s="1">
        <v>153</v>
      </c>
      <c r="D157" s="46"/>
      <c r="E157" s="1"/>
      <c r="F157" s="1"/>
      <c r="G157" s="1"/>
      <c r="H157" s="1"/>
      <c r="I157" s="1"/>
      <c r="J157" s="1"/>
      <c r="K157" s="1"/>
      <c r="L157" s="1"/>
      <c r="M157" s="1"/>
      <c r="N157" s="1"/>
      <c r="O157" s="1"/>
      <c r="P157" s="47" t="str">
        <f t="shared" si="13"/>
        <v/>
      </c>
      <c r="Q157" s="46"/>
      <c r="R157" s="46"/>
      <c r="S157" s="48" t="str">
        <f t="shared" si="14"/>
        <v/>
      </c>
      <c r="T157" s="49" t="str">
        <f t="shared" si="15"/>
        <v/>
      </c>
      <c r="U157" s="50"/>
      <c r="V157" s="1"/>
      <c r="W157" s="1"/>
      <c r="X157" s="1"/>
      <c r="Y157" s="1"/>
      <c r="Z157" s="1"/>
      <c r="AA157" s="51"/>
    </row>
    <row r="158" spans="1:27">
      <c r="A158" s="39" t="str">
        <f t="shared" si="11"/>
        <v xml:space="preserve"> </v>
      </c>
      <c r="B158" s="39" t="str">
        <f t="shared" si="12"/>
        <v/>
      </c>
      <c r="C158" s="1">
        <v>154</v>
      </c>
      <c r="D158" s="46"/>
      <c r="E158" s="1"/>
      <c r="F158" s="1"/>
      <c r="G158" s="1"/>
      <c r="H158" s="1"/>
      <c r="I158" s="1"/>
      <c r="J158" s="1"/>
      <c r="K158" s="1"/>
      <c r="L158" s="1"/>
      <c r="M158" s="1"/>
      <c r="N158" s="1"/>
      <c r="O158" s="1"/>
      <c r="P158" s="47" t="str">
        <f t="shared" si="13"/>
        <v/>
      </c>
      <c r="Q158" s="46"/>
      <c r="R158" s="46"/>
      <c r="S158" s="48" t="str">
        <f t="shared" si="14"/>
        <v/>
      </c>
      <c r="T158" s="49" t="str">
        <f t="shared" si="15"/>
        <v/>
      </c>
      <c r="U158" s="50"/>
      <c r="V158" s="1"/>
      <c r="W158" s="1"/>
      <c r="X158" s="1"/>
      <c r="Y158" s="1"/>
      <c r="Z158" s="1"/>
      <c r="AA158" s="51"/>
    </row>
    <row r="159" spans="1:27">
      <c r="A159" s="39" t="str">
        <f t="shared" si="11"/>
        <v xml:space="preserve"> </v>
      </c>
      <c r="B159" s="39" t="str">
        <f t="shared" si="12"/>
        <v/>
      </c>
      <c r="C159" s="1">
        <v>155</v>
      </c>
      <c r="D159" s="46"/>
      <c r="E159" s="1"/>
      <c r="F159" s="1"/>
      <c r="G159" s="1"/>
      <c r="H159" s="1"/>
      <c r="I159" s="1"/>
      <c r="J159" s="1"/>
      <c r="K159" s="1"/>
      <c r="L159" s="1"/>
      <c r="M159" s="1"/>
      <c r="N159" s="1"/>
      <c r="O159" s="1"/>
      <c r="P159" s="47" t="str">
        <f t="shared" si="13"/>
        <v/>
      </c>
      <c r="Q159" s="46"/>
      <c r="R159" s="46"/>
      <c r="S159" s="48" t="str">
        <f t="shared" si="14"/>
        <v/>
      </c>
      <c r="T159" s="49" t="str">
        <f t="shared" si="15"/>
        <v/>
      </c>
      <c r="U159" s="50"/>
      <c r="V159" s="1"/>
      <c r="W159" s="1"/>
      <c r="X159" s="1"/>
      <c r="Y159" s="1"/>
      <c r="Z159" s="1"/>
      <c r="AA159" s="51"/>
    </row>
    <row r="160" spans="1:27">
      <c r="A160" s="39" t="str">
        <f t="shared" si="11"/>
        <v xml:space="preserve"> </v>
      </c>
      <c r="B160" s="39" t="str">
        <f t="shared" si="12"/>
        <v/>
      </c>
      <c r="C160" s="1">
        <v>156</v>
      </c>
      <c r="D160" s="46"/>
      <c r="E160" s="1"/>
      <c r="F160" s="1"/>
      <c r="G160" s="1"/>
      <c r="H160" s="1"/>
      <c r="I160" s="1"/>
      <c r="J160" s="1"/>
      <c r="K160" s="1"/>
      <c r="L160" s="1"/>
      <c r="M160" s="1"/>
      <c r="N160" s="1"/>
      <c r="O160" s="1"/>
      <c r="P160" s="47" t="str">
        <f t="shared" si="13"/>
        <v/>
      </c>
      <c r="Q160" s="46"/>
      <c r="R160" s="46"/>
      <c r="S160" s="48" t="str">
        <f t="shared" si="14"/>
        <v/>
      </c>
      <c r="T160" s="49" t="str">
        <f t="shared" si="15"/>
        <v/>
      </c>
      <c r="U160" s="50"/>
      <c r="V160" s="1"/>
      <c r="W160" s="1"/>
      <c r="X160" s="1"/>
      <c r="Y160" s="1"/>
      <c r="Z160" s="1"/>
      <c r="AA160" s="51"/>
    </row>
    <row r="161" spans="1:27">
      <c r="A161" s="39" t="str">
        <f t="shared" si="11"/>
        <v xml:space="preserve"> </v>
      </c>
      <c r="B161" s="39" t="str">
        <f t="shared" si="12"/>
        <v/>
      </c>
      <c r="C161" s="1">
        <v>157</v>
      </c>
      <c r="D161" s="46"/>
      <c r="E161" s="1"/>
      <c r="F161" s="1"/>
      <c r="G161" s="1"/>
      <c r="H161" s="1"/>
      <c r="I161" s="1"/>
      <c r="J161" s="1"/>
      <c r="K161" s="1"/>
      <c r="L161" s="1"/>
      <c r="M161" s="1"/>
      <c r="N161" s="1"/>
      <c r="O161" s="1"/>
      <c r="P161" s="47" t="str">
        <f t="shared" si="13"/>
        <v/>
      </c>
      <c r="Q161" s="46"/>
      <c r="R161" s="46"/>
      <c r="S161" s="48" t="str">
        <f t="shared" si="14"/>
        <v/>
      </c>
      <c r="T161" s="49" t="str">
        <f t="shared" si="15"/>
        <v/>
      </c>
      <c r="U161" s="50"/>
      <c r="V161" s="1"/>
      <c r="W161" s="1"/>
      <c r="X161" s="1"/>
      <c r="Y161" s="1"/>
      <c r="Z161" s="1"/>
      <c r="AA161" s="51"/>
    </row>
    <row r="162" spans="1:27">
      <c r="A162" s="39" t="str">
        <f t="shared" si="11"/>
        <v xml:space="preserve"> </v>
      </c>
      <c r="B162" s="39" t="str">
        <f t="shared" si="12"/>
        <v/>
      </c>
      <c r="C162" s="1">
        <v>158</v>
      </c>
      <c r="D162" s="46"/>
      <c r="E162" s="1"/>
      <c r="F162" s="1"/>
      <c r="G162" s="1"/>
      <c r="H162" s="1"/>
      <c r="I162" s="1"/>
      <c r="J162" s="1"/>
      <c r="K162" s="1"/>
      <c r="L162" s="1"/>
      <c r="M162" s="1"/>
      <c r="N162" s="1"/>
      <c r="O162" s="1"/>
      <c r="P162" s="47" t="str">
        <f t="shared" si="13"/>
        <v/>
      </c>
      <c r="Q162" s="46"/>
      <c r="R162" s="46"/>
      <c r="S162" s="48" t="str">
        <f t="shared" si="14"/>
        <v/>
      </c>
      <c r="T162" s="49" t="str">
        <f t="shared" si="15"/>
        <v/>
      </c>
      <c r="U162" s="50"/>
      <c r="V162" s="1"/>
      <c r="W162" s="1"/>
      <c r="X162" s="1"/>
      <c r="Y162" s="1"/>
      <c r="Z162" s="1"/>
      <c r="AA162" s="51"/>
    </row>
    <row r="163" spans="1:27">
      <c r="A163" s="39" t="str">
        <f t="shared" si="11"/>
        <v xml:space="preserve"> </v>
      </c>
      <c r="B163" s="39" t="str">
        <f t="shared" si="12"/>
        <v/>
      </c>
      <c r="C163" s="1">
        <v>159</v>
      </c>
      <c r="D163" s="46"/>
      <c r="E163" s="1"/>
      <c r="F163" s="1"/>
      <c r="G163" s="1"/>
      <c r="H163" s="1"/>
      <c r="I163" s="1"/>
      <c r="J163" s="1"/>
      <c r="K163" s="1"/>
      <c r="L163" s="1"/>
      <c r="M163" s="1"/>
      <c r="N163" s="1"/>
      <c r="O163" s="1"/>
      <c r="P163" s="47" t="str">
        <f t="shared" si="13"/>
        <v/>
      </c>
      <c r="Q163" s="46"/>
      <c r="R163" s="46"/>
      <c r="S163" s="48" t="str">
        <f t="shared" si="14"/>
        <v/>
      </c>
      <c r="T163" s="49" t="str">
        <f t="shared" si="15"/>
        <v/>
      </c>
      <c r="U163" s="50"/>
      <c r="V163" s="1"/>
      <c r="W163" s="1"/>
      <c r="X163" s="1"/>
      <c r="Y163" s="1"/>
      <c r="Z163" s="1"/>
      <c r="AA163" s="51"/>
    </row>
    <row r="164" spans="1:27">
      <c r="A164" s="39" t="str">
        <f t="shared" si="11"/>
        <v xml:space="preserve"> </v>
      </c>
      <c r="B164" s="39" t="str">
        <f t="shared" si="12"/>
        <v/>
      </c>
      <c r="C164" s="1">
        <v>160</v>
      </c>
      <c r="D164" s="46"/>
      <c r="E164" s="1"/>
      <c r="F164" s="1"/>
      <c r="G164" s="1"/>
      <c r="H164" s="1"/>
      <c r="I164" s="1"/>
      <c r="J164" s="1"/>
      <c r="K164" s="1"/>
      <c r="L164" s="1"/>
      <c r="M164" s="1"/>
      <c r="N164" s="1"/>
      <c r="O164" s="1"/>
      <c r="P164" s="47" t="str">
        <f t="shared" si="13"/>
        <v/>
      </c>
      <c r="Q164" s="46"/>
      <c r="R164" s="46"/>
      <c r="S164" s="48" t="str">
        <f t="shared" si="14"/>
        <v/>
      </c>
      <c r="T164" s="49" t="str">
        <f t="shared" si="15"/>
        <v/>
      </c>
      <c r="U164" s="50"/>
      <c r="V164" s="1"/>
      <c r="W164" s="1"/>
      <c r="X164" s="1"/>
      <c r="Y164" s="1"/>
      <c r="Z164" s="1"/>
      <c r="AA164" s="51"/>
    </row>
    <row r="165" spans="1:27">
      <c r="A165" s="39" t="str">
        <f t="shared" si="11"/>
        <v xml:space="preserve"> </v>
      </c>
      <c r="B165" s="39" t="str">
        <f t="shared" si="12"/>
        <v/>
      </c>
      <c r="C165" s="1">
        <v>161</v>
      </c>
      <c r="D165" s="46"/>
      <c r="E165" s="1"/>
      <c r="F165" s="1"/>
      <c r="G165" s="1"/>
      <c r="H165" s="1"/>
      <c r="I165" s="1"/>
      <c r="J165" s="1"/>
      <c r="K165" s="1"/>
      <c r="L165" s="1"/>
      <c r="M165" s="1"/>
      <c r="N165" s="1"/>
      <c r="O165" s="1"/>
      <c r="P165" s="47" t="str">
        <f t="shared" si="13"/>
        <v/>
      </c>
      <c r="Q165" s="46"/>
      <c r="R165" s="46"/>
      <c r="S165" s="48" t="str">
        <f t="shared" si="14"/>
        <v/>
      </c>
      <c r="T165" s="49" t="str">
        <f t="shared" si="15"/>
        <v/>
      </c>
      <c r="U165" s="50"/>
      <c r="V165" s="1"/>
      <c r="W165" s="1"/>
      <c r="X165" s="1"/>
      <c r="Y165" s="1"/>
      <c r="Z165" s="1"/>
      <c r="AA165" s="51"/>
    </row>
    <row r="166" spans="1:27">
      <c r="A166" s="39" t="str">
        <f t="shared" si="11"/>
        <v xml:space="preserve"> </v>
      </c>
      <c r="B166" s="39" t="str">
        <f t="shared" si="12"/>
        <v/>
      </c>
      <c r="C166" s="1">
        <v>162</v>
      </c>
      <c r="D166" s="46"/>
      <c r="E166" s="1"/>
      <c r="F166" s="1"/>
      <c r="G166" s="1"/>
      <c r="H166" s="1"/>
      <c r="I166" s="1"/>
      <c r="J166" s="1"/>
      <c r="K166" s="1"/>
      <c r="L166" s="1"/>
      <c r="M166" s="1"/>
      <c r="N166" s="1"/>
      <c r="O166" s="1"/>
      <c r="P166" s="47" t="str">
        <f t="shared" si="13"/>
        <v/>
      </c>
      <c r="Q166" s="46"/>
      <c r="R166" s="46"/>
      <c r="S166" s="48" t="str">
        <f t="shared" si="14"/>
        <v/>
      </c>
      <c r="T166" s="49" t="str">
        <f t="shared" si="15"/>
        <v/>
      </c>
      <c r="U166" s="50"/>
      <c r="V166" s="1"/>
      <c r="W166" s="1"/>
      <c r="X166" s="1"/>
      <c r="Y166" s="1"/>
      <c r="Z166" s="1"/>
      <c r="AA166" s="51"/>
    </row>
    <row r="167" spans="1:27">
      <c r="A167" s="39" t="str">
        <f t="shared" si="11"/>
        <v xml:space="preserve"> </v>
      </c>
      <c r="B167" s="39" t="str">
        <f t="shared" si="12"/>
        <v/>
      </c>
      <c r="C167" s="1">
        <v>163</v>
      </c>
      <c r="D167" s="46"/>
      <c r="E167" s="1"/>
      <c r="F167" s="1"/>
      <c r="G167" s="1"/>
      <c r="H167" s="1"/>
      <c r="I167" s="1"/>
      <c r="J167" s="1"/>
      <c r="K167" s="1"/>
      <c r="L167" s="1"/>
      <c r="M167" s="1"/>
      <c r="N167" s="1"/>
      <c r="O167" s="1"/>
      <c r="P167" s="47" t="str">
        <f t="shared" si="13"/>
        <v/>
      </c>
      <c r="Q167" s="46"/>
      <c r="R167" s="46"/>
      <c r="S167" s="48" t="str">
        <f t="shared" si="14"/>
        <v/>
      </c>
      <c r="T167" s="49" t="str">
        <f t="shared" si="15"/>
        <v/>
      </c>
      <c r="U167" s="50"/>
      <c r="V167" s="1"/>
      <c r="W167" s="1"/>
      <c r="X167" s="1"/>
      <c r="Y167" s="1"/>
      <c r="Z167" s="1"/>
      <c r="AA167" s="51"/>
    </row>
    <row r="168" spans="1:27">
      <c r="A168" s="39" t="str">
        <f t="shared" si="11"/>
        <v xml:space="preserve"> </v>
      </c>
      <c r="B168" s="39" t="str">
        <f t="shared" si="12"/>
        <v/>
      </c>
      <c r="C168" s="1">
        <v>164</v>
      </c>
      <c r="D168" s="46"/>
      <c r="E168" s="1"/>
      <c r="F168" s="1"/>
      <c r="G168" s="1"/>
      <c r="H168" s="1"/>
      <c r="I168" s="1"/>
      <c r="J168" s="1"/>
      <c r="K168" s="1"/>
      <c r="L168" s="1"/>
      <c r="M168" s="1"/>
      <c r="N168" s="1"/>
      <c r="O168" s="1"/>
      <c r="P168" s="47" t="str">
        <f t="shared" si="13"/>
        <v/>
      </c>
      <c r="Q168" s="46"/>
      <c r="R168" s="46"/>
      <c r="S168" s="48" t="str">
        <f t="shared" si="14"/>
        <v/>
      </c>
      <c r="T168" s="49" t="str">
        <f t="shared" si="15"/>
        <v/>
      </c>
      <c r="U168" s="50"/>
      <c r="V168" s="1"/>
      <c r="W168" s="1"/>
      <c r="X168" s="1"/>
      <c r="Y168" s="1"/>
      <c r="Z168" s="1"/>
      <c r="AA168" s="51"/>
    </row>
    <row r="169" spans="1:27">
      <c r="A169" s="39" t="str">
        <f t="shared" si="11"/>
        <v xml:space="preserve"> </v>
      </c>
      <c r="B169" s="39" t="str">
        <f t="shared" si="12"/>
        <v/>
      </c>
      <c r="C169" s="1">
        <v>165</v>
      </c>
      <c r="D169" s="46"/>
      <c r="E169" s="1"/>
      <c r="F169" s="1"/>
      <c r="G169" s="1"/>
      <c r="H169" s="1"/>
      <c r="I169" s="1"/>
      <c r="J169" s="1"/>
      <c r="K169" s="1"/>
      <c r="L169" s="1"/>
      <c r="M169" s="1"/>
      <c r="N169" s="1"/>
      <c r="O169" s="1"/>
      <c r="P169" s="47" t="str">
        <f t="shared" si="13"/>
        <v/>
      </c>
      <c r="Q169" s="46"/>
      <c r="R169" s="46"/>
      <c r="S169" s="48" t="str">
        <f t="shared" si="14"/>
        <v/>
      </c>
      <c r="T169" s="49" t="str">
        <f t="shared" si="15"/>
        <v/>
      </c>
      <c r="U169" s="50"/>
      <c r="V169" s="1"/>
      <c r="W169" s="1"/>
      <c r="X169" s="1"/>
      <c r="Y169" s="1"/>
      <c r="Z169" s="1"/>
      <c r="AA169" s="51"/>
    </row>
    <row r="170" spans="1:27">
      <c r="A170" s="39" t="str">
        <f t="shared" si="11"/>
        <v xml:space="preserve"> </v>
      </c>
      <c r="B170" s="39" t="str">
        <f t="shared" si="12"/>
        <v/>
      </c>
      <c r="C170" s="1">
        <v>166</v>
      </c>
      <c r="D170" s="46"/>
      <c r="E170" s="1"/>
      <c r="F170" s="1"/>
      <c r="G170" s="1"/>
      <c r="H170" s="1"/>
      <c r="I170" s="1"/>
      <c r="J170" s="1"/>
      <c r="K170" s="1"/>
      <c r="L170" s="1"/>
      <c r="M170" s="1"/>
      <c r="N170" s="1"/>
      <c r="O170" s="1"/>
      <c r="P170" s="47" t="str">
        <f t="shared" si="13"/>
        <v/>
      </c>
      <c r="Q170" s="46"/>
      <c r="R170" s="46"/>
      <c r="S170" s="48" t="str">
        <f t="shared" si="14"/>
        <v/>
      </c>
      <c r="T170" s="49" t="str">
        <f t="shared" si="15"/>
        <v/>
      </c>
      <c r="U170" s="50"/>
      <c r="V170" s="1"/>
      <c r="W170" s="1"/>
      <c r="X170" s="1"/>
      <c r="Y170" s="1"/>
      <c r="Z170" s="1"/>
      <c r="AA170" s="51"/>
    </row>
    <row r="171" spans="1:27">
      <c r="A171" s="39" t="str">
        <f t="shared" si="11"/>
        <v xml:space="preserve"> </v>
      </c>
      <c r="B171" s="39" t="str">
        <f t="shared" si="12"/>
        <v/>
      </c>
      <c r="C171" s="1">
        <v>167</v>
      </c>
      <c r="D171" s="46"/>
      <c r="E171" s="1"/>
      <c r="F171" s="1"/>
      <c r="G171" s="1"/>
      <c r="H171" s="1"/>
      <c r="I171" s="1"/>
      <c r="J171" s="1"/>
      <c r="K171" s="1"/>
      <c r="L171" s="1"/>
      <c r="M171" s="1"/>
      <c r="N171" s="1"/>
      <c r="O171" s="1"/>
      <c r="P171" s="47" t="str">
        <f t="shared" si="13"/>
        <v/>
      </c>
      <c r="Q171" s="46"/>
      <c r="R171" s="46"/>
      <c r="S171" s="48" t="str">
        <f t="shared" si="14"/>
        <v/>
      </c>
      <c r="T171" s="49" t="str">
        <f t="shared" si="15"/>
        <v/>
      </c>
      <c r="U171" s="50"/>
      <c r="V171" s="1"/>
      <c r="W171" s="1"/>
      <c r="X171" s="1"/>
      <c r="Y171" s="1"/>
      <c r="Z171" s="1"/>
      <c r="AA171" s="51"/>
    </row>
    <row r="172" spans="1:27">
      <c r="A172" s="39" t="str">
        <f t="shared" si="11"/>
        <v xml:space="preserve"> </v>
      </c>
      <c r="B172" s="39" t="str">
        <f t="shared" si="12"/>
        <v/>
      </c>
      <c r="C172" s="1">
        <v>168</v>
      </c>
      <c r="D172" s="46"/>
      <c r="E172" s="1"/>
      <c r="F172" s="1"/>
      <c r="G172" s="1"/>
      <c r="H172" s="1"/>
      <c r="I172" s="1"/>
      <c r="J172" s="1"/>
      <c r="K172" s="1"/>
      <c r="L172" s="1"/>
      <c r="M172" s="1"/>
      <c r="N172" s="1"/>
      <c r="O172" s="1"/>
      <c r="P172" s="47" t="str">
        <f t="shared" si="13"/>
        <v/>
      </c>
      <c r="Q172" s="46"/>
      <c r="R172" s="46"/>
      <c r="S172" s="48" t="str">
        <f t="shared" si="14"/>
        <v/>
      </c>
      <c r="T172" s="49" t="str">
        <f t="shared" si="15"/>
        <v/>
      </c>
      <c r="U172" s="50"/>
      <c r="V172" s="1"/>
      <c r="W172" s="1"/>
      <c r="X172" s="1"/>
      <c r="Y172" s="1"/>
      <c r="Z172" s="1"/>
      <c r="AA172" s="51"/>
    </row>
    <row r="173" spans="1:27">
      <c r="A173" s="39" t="str">
        <f t="shared" si="11"/>
        <v xml:space="preserve"> </v>
      </c>
      <c r="B173" s="39" t="str">
        <f t="shared" si="12"/>
        <v/>
      </c>
      <c r="C173" s="1">
        <v>169</v>
      </c>
      <c r="D173" s="46"/>
      <c r="E173" s="1"/>
      <c r="F173" s="1"/>
      <c r="G173" s="1"/>
      <c r="H173" s="1"/>
      <c r="I173" s="1"/>
      <c r="J173" s="1"/>
      <c r="K173" s="1"/>
      <c r="L173" s="1"/>
      <c r="M173" s="1"/>
      <c r="N173" s="1"/>
      <c r="O173" s="1"/>
      <c r="P173" s="47" t="str">
        <f t="shared" si="13"/>
        <v/>
      </c>
      <c r="Q173" s="46"/>
      <c r="R173" s="46"/>
      <c r="S173" s="48" t="str">
        <f t="shared" si="14"/>
        <v/>
      </c>
      <c r="T173" s="49" t="str">
        <f t="shared" si="15"/>
        <v/>
      </c>
      <c r="U173" s="50"/>
      <c r="V173" s="1"/>
      <c r="W173" s="1"/>
      <c r="X173" s="1"/>
      <c r="Y173" s="1"/>
      <c r="Z173" s="1"/>
      <c r="AA173" s="51"/>
    </row>
    <row r="174" spans="1:27">
      <c r="A174" s="39" t="str">
        <f t="shared" si="11"/>
        <v xml:space="preserve"> </v>
      </c>
      <c r="B174" s="39" t="str">
        <f t="shared" si="12"/>
        <v/>
      </c>
      <c r="C174" s="1">
        <v>170</v>
      </c>
      <c r="D174" s="46"/>
      <c r="E174" s="1"/>
      <c r="F174" s="1"/>
      <c r="G174" s="1"/>
      <c r="H174" s="1"/>
      <c r="I174" s="1"/>
      <c r="J174" s="1"/>
      <c r="K174" s="1"/>
      <c r="L174" s="1"/>
      <c r="M174" s="1"/>
      <c r="N174" s="1"/>
      <c r="O174" s="1"/>
      <c r="P174" s="47" t="str">
        <f t="shared" si="13"/>
        <v/>
      </c>
      <c r="Q174" s="46"/>
      <c r="R174" s="46"/>
      <c r="S174" s="48" t="str">
        <f t="shared" si="14"/>
        <v/>
      </c>
      <c r="T174" s="49" t="str">
        <f t="shared" si="15"/>
        <v/>
      </c>
      <c r="U174" s="50"/>
      <c r="V174" s="1"/>
      <c r="W174" s="1"/>
      <c r="X174" s="1"/>
      <c r="Y174" s="1"/>
      <c r="Z174" s="1"/>
      <c r="AA174" s="51"/>
    </row>
    <row r="175" spans="1:27">
      <c r="A175" s="39" t="str">
        <f t="shared" si="11"/>
        <v xml:space="preserve"> </v>
      </c>
      <c r="B175" s="39" t="str">
        <f t="shared" si="12"/>
        <v/>
      </c>
      <c r="C175" s="1">
        <v>171</v>
      </c>
      <c r="D175" s="46"/>
      <c r="E175" s="1"/>
      <c r="F175" s="1"/>
      <c r="G175" s="1"/>
      <c r="H175" s="1"/>
      <c r="I175" s="1"/>
      <c r="J175" s="1"/>
      <c r="K175" s="1"/>
      <c r="L175" s="1"/>
      <c r="M175" s="1"/>
      <c r="N175" s="1"/>
      <c r="O175" s="1"/>
      <c r="P175" s="47" t="str">
        <f t="shared" si="13"/>
        <v/>
      </c>
      <c r="Q175" s="46"/>
      <c r="R175" s="46"/>
      <c r="S175" s="48" t="str">
        <f t="shared" si="14"/>
        <v/>
      </c>
      <c r="T175" s="49" t="str">
        <f t="shared" si="15"/>
        <v/>
      </c>
      <c r="U175" s="50"/>
      <c r="V175" s="1"/>
      <c r="W175" s="1"/>
      <c r="X175" s="1"/>
      <c r="Y175" s="1"/>
      <c r="Z175" s="1"/>
      <c r="AA175" s="51"/>
    </row>
    <row r="176" spans="1:27">
      <c r="A176" s="39" t="str">
        <f t="shared" si="11"/>
        <v xml:space="preserve"> </v>
      </c>
      <c r="B176" s="39" t="str">
        <f t="shared" si="12"/>
        <v/>
      </c>
      <c r="C176" s="1">
        <v>172</v>
      </c>
      <c r="D176" s="46"/>
      <c r="E176" s="1"/>
      <c r="F176" s="1"/>
      <c r="G176" s="1"/>
      <c r="H176" s="1"/>
      <c r="I176" s="1"/>
      <c r="J176" s="1"/>
      <c r="K176" s="1"/>
      <c r="L176" s="1"/>
      <c r="M176" s="1"/>
      <c r="N176" s="1"/>
      <c r="O176" s="1"/>
      <c r="P176" s="47" t="str">
        <f t="shared" si="13"/>
        <v/>
      </c>
      <c r="Q176" s="46"/>
      <c r="R176" s="46"/>
      <c r="S176" s="48" t="str">
        <f t="shared" si="14"/>
        <v/>
      </c>
      <c r="T176" s="49" t="str">
        <f t="shared" si="15"/>
        <v/>
      </c>
      <c r="U176" s="50"/>
      <c r="V176" s="1"/>
      <c r="W176" s="1"/>
      <c r="X176" s="1"/>
      <c r="Y176" s="1"/>
      <c r="Z176" s="1"/>
      <c r="AA176" s="51"/>
    </row>
    <row r="177" spans="1:27">
      <c r="A177" s="39" t="str">
        <f t="shared" si="11"/>
        <v xml:space="preserve"> </v>
      </c>
      <c r="B177" s="39" t="str">
        <f t="shared" si="12"/>
        <v/>
      </c>
      <c r="C177" s="1">
        <v>173</v>
      </c>
      <c r="D177" s="46"/>
      <c r="E177" s="1"/>
      <c r="F177" s="1"/>
      <c r="G177" s="1"/>
      <c r="H177" s="1"/>
      <c r="I177" s="1"/>
      <c r="J177" s="1"/>
      <c r="K177" s="1"/>
      <c r="L177" s="1"/>
      <c r="M177" s="1"/>
      <c r="N177" s="1"/>
      <c r="O177" s="1"/>
      <c r="P177" s="47" t="str">
        <f t="shared" si="13"/>
        <v/>
      </c>
      <c r="Q177" s="46"/>
      <c r="R177" s="46"/>
      <c r="S177" s="48" t="str">
        <f t="shared" si="14"/>
        <v/>
      </c>
      <c r="T177" s="49" t="str">
        <f t="shared" si="15"/>
        <v/>
      </c>
      <c r="U177" s="50"/>
      <c r="V177" s="1"/>
      <c r="W177" s="1"/>
      <c r="X177" s="1"/>
      <c r="Y177" s="1"/>
      <c r="Z177" s="1"/>
      <c r="AA177" s="51"/>
    </row>
    <row r="178" spans="1:27">
      <c r="A178" s="39" t="str">
        <f t="shared" si="11"/>
        <v xml:space="preserve"> </v>
      </c>
      <c r="B178" s="39" t="str">
        <f t="shared" si="12"/>
        <v/>
      </c>
      <c r="C178" s="1">
        <v>174</v>
      </c>
      <c r="D178" s="46"/>
      <c r="E178" s="1"/>
      <c r="F178" s="1"/>
      <c r="G178" s="1"/>
      <c r="H178" s="1"/>
      <c r="I178" s="1"/>
      <c r="J178" s="1"/>
      <c r="K178" s="1"/>
      <c r="L178" s="1"/>
      <c r="M178" s="1"/>
      <c r="N178" s="1"/>
      <c r="O178" s="1"/>
      <c r="P178" s="47" t="str">
        <f t="shared" si="13"/>
        <v/>
      </c>
      <c r="Q178" s="46"/>
      <c r="R178" s="46"/>
      <c r="S178" s="48" t="str">
        <f t="shared" si="14"/>
        <v/>
      </c>
      <c r="T178" s="49" t="str">
        <f t="shared" si="15"/>
        <v/>
      </c>
      <c r="U178" s="50"/>
      <c r="V178" s="1"/>
      <c r="W178" s="1"/>
      <c r="X178" s="1"/>
      <c r="Y178" s="1"/>
      <c r="Z178" s="1"/>
      <c r="AA178" s="51"/>
    </row>
    <row r="179" spans="1:27">
      <c r="A179" s="39" t="str">
        <f t="shared" si="11"/>
        <v xml:space="preserve"> </v>
      </c>
      <c r="B179" s="39" t="str">
        <f t="shared" si="12"/>
        <v/>
      </c>
      <c r="C179" s="1">
        <v>175</v>
      </c>
      <c r="D179" s="46"/>
      <c r="E179" s="1"/>
      <c r="F179" s="1"/>
      <c r="G179" s="1"/>
      <c r="H179" s="1"/>
      <c r="I179" s="1"/>
      <c r="J179" s="1"/>
      <c r="K179" s="1"/>
      <c r="L179" s="1"/>
      <c r="M179" s="1"/>
      <c r="N179" s="1"/>
      <c r="O179" s="1"/>
      <c r="P179" s="47" t="str">
        <f t="shared" si="13"/>
        <v/>
      </c>
      <c r="Q179" s="46"/>
      <c r="R179" s="46"/>
      <c r="S179" s="48" t="str">
        <f t="shared" si="14"/>
        <v/>
      </c>
      <c r="T179" s="49" t="str">
        <f t="shared" si="15"/>
        <v/>
      </c>
      <c r="U179" s="50"/>
      <c r="V179" s="1"/>
      <c r="W179" s="1"/>
      <c r="X179" s="1"/>
      <c r="Y179" s="1"/>
      <c r="Z179" s="1"/>
      <c r="AA179" s="51"/>
    </row>
    <row r="180" spans="1:27">
      <c r="A180" s="39" t="str">
        <f t="shared" si="11"/>
        <v xml:space="preserve"> </v>
      </c>
      <c r="B180" s="39" t="str">
        <f t="shared" si="12"/>
        <v/>
      </c>
      <c r="C180" s="1">
        <v>176</v>
      </c>
      <c r="D180" s="46"/>
      <c r="E180" s="1"/>
      <c r="F180" s="1"/>
      <c r="G180" s="1"/>
      <c r="H180" s="1"/>
      <c r="I180" s="1"/>
      <c r="J180" s="1"/>
      <c r="K180" s="1"/>
      <c r="L180" s="1"/>
      <c r="M180" s="1"/>
      <c r="N180" s="1"/>
      <c r="O180" s="1"/>
      <c r="P180" s="47" t="str">
        <f t="shared" si="13"/>
        <v/>
      </c>
      <c r="Q180" s="46"/>
      <c r="R180" s="46"/>
      <c r="S180" s="48" t="str">
        <f t="shared" si="14"/>
        <v/>
      </c>
      <c r="T180" s="49" t="str">
        <f t="shared" si="15"/>
        <v/>
      </c>
      <c r="U180" s="50"/>
      <c r="V180" s="1"/>
      <c r="W180" s="1"/>
      <c r="X180" s="1"/>
      <c r="Y180" s="1"/>
      <c r="Z180" s="1"/>
      <c r="AA180" s="51"/>
    </row>
    <row r="181" spans="1:27">
      <c r="A181" s="39" t="str">
        <f t="shared" si="11"/>
        <v xml:space="preserve"> </v>
      </c>
      <c r="B181" s="39" t="str">
        <f t="shared" si="12"/>
        <v/>
      </c>
      <c r="C181" s="1">
        <v>177</v>
      </c>
      <c r="D181" s="46"/>
      <c r="E181" s="1"/>
      <c r="F181" s="1"/>
      <c r="G181" s="1"/>
      <c r="H181" s="1"/>
      <c r="I181" s="1"/>
      <c r="J181" s="1"/>
      <c r="K181" s="1"/>
      <c r="L181" s="1"/>
      <c r="M181" s="1"/>
      <c r="N181" s="1"/>
      <c r="O181" s="1"/>
      <c r="P181" s="47" t="str">
        <f t="shared" si="13"/>
        <v/>
      </c>
      <c r="Q181" s="46"/>
      <c r="R181" s="46"/>
      <c r="S181" s="48" t="str">
        <f t="shared" si="14"/>
        <v/>
      </c>
      <c r="T181" s="49" t="str">
        <f t="shared" si="15"/>
        <v/>
      </c>
      <c r="U181" s="50"/>
      <c r="V181" s="1"/>
      <c r="W181" s="1"/>
      <c r="X181" s="1"/>
      <c r="Y181" s="1"/>
      <c r="Z181" s="1"/>
      <c r="AA181" s="51"/>
    </row>
    <row r="182" spans="1:27">
      <c r="A182" s="39" t="str">
        <f t="shared" si="11"/>
        <v xml:space="preserve"> </v>
      </c>
      <c r="B182" s="39" t="str">
        <f t="shared" si="12"/>
        <v/>
      </c>
      <c r="C182" s="1">
        <v>178</v>
      </c>
      <c r="D182" s="46"/>
      <c r="E182" s="1"/>
      <c r="F182" s="1"/>
      <c r="G182" s="1"/>
      <c r="H182" s="1"/>
      <c r="I182" s="1"/>
      <c r="J182" s="1"/>
      <c r="K182" s="1"/>
      <c r="L182" s="1"/>
      <c r="M182" s="1"/>
      <c r="N182" s="1"/>
      <c r="O182" s="1"/>
      <c r="P182" s="47" t="str">
        <f t="shared" si="13"/>
        <v/>
      </c>
      <c r="Q182" s="46"/>
      <c r="R182" s="46"/>
      <c r="S182" s="48" t="str">
        <f t="shared" si="14"/>
        <v/>
      </c>
      <c r="T182" s="49" t="str">
        <f t="shared" si="15"/>
        <v/>
      </c>
      <c r="U182" s="50"/>
      <c r="V182" s="1"/>
      <c r="W182" s="1"/>
      <c r="X182" s="1"/>
      <c r="Y182" s="1"/>
      <c r="Z182" s="1"/>
      <c r="AA182" s="51"/>
    </row>
    <row r="183" spans="1:27">
      <c r="A183" s="39" t="str">
        <f t="shared" si="11"/>
        <v xml:space="preserve"> </v>
      </c>
      <c r="B183" s="39" t="str">
        <f t="shared" si="12"/>
        <v/>
      </c>
      <c r="C183" s="1">
        <v>179</v>
      </c>
      <c r="D183" s="46"/>
      <c r="E183" s="1"/>
      <c r="F183" s="1"/>
      <c r="G183" s="1"/>
      <c r="H183" s="1"/>
      <c r="I183" s="1"/>
      <c r="J183" s="1"/>
      <c r="K183" s="1"/>
      <c r="L183" s="1"/>
      <c r="M183" s="1"/>
      <c r="N183" s="1"/>
      <c r="O183" s="1"/>
      <c r="P183" s="47" t="str">
        <f t="shared" si="13"/>
        <v/>
      </c>
      <c r="Q183" s="46"/>
      <c r="R183" s="46"/>
      <c r="S183" s="48" t="str">
        <f t="shared" si="14"/>
        <v/>
      </c>
      <c r="T183" s="49" t="str">
        <f t="shared" si="15"/>
        <v/>
      </c>
      <c r="U183" s="50"/>
      <c r="V183" s="1"/>
      <c r="W183" s="1"/>
      <c r="X183" s="1"/>
      <c r="Y183" s="1"/>
      <c r="Z183" s="1"/>
      <c r="AA183" s="51"/>
    </row>
    <row r="184" spans="1:27">
      <c r="A184" s="39" t="str">
        <f t="shared" si="11"/>
        <v xml:space="preserve"> </v>
      </c>
      <c r="B184" s="39" t="str">
        <f t="shared" si="12"/>
        <v/>
      </c>
      <c r="C184" s="1">
        <v>180</v>
      </c>
      <c r="D184" s="46"/>
      <c r="E184" s="1"/>
      <c r="F184" s="1"/>
      <c r="G184" s="1"/>
      <c r="H184" s="1"/>
      <c r="I184" s="1"/>
      <c r="J184" s="1"/>
      <c r="K184" s="1"/>
      <c r="L184" s="1"/>
      <c r="M184" s="1"/>
      <c r="N184" s="1"/>
      <c r="O184" s="1"/>
      <c r="P184" s="47" t="str">
        <f t="shared" si="13"/>
        <v/>
      </c>
      <c r="Q184" s="46"/>
      <c r="R184" s="46"/>
      <c r="S184" s="48" t="str">
        <f t="shared" si="14"/>
        <v/>
      </c>
      <c r="T184" s="49" t="str">
        <f t="shared" si="15"/>
        <v/>
      </c>
      <c r="U184" s="50"/>
      <c r="V184" s="1"/>
      <c r="W184" s="1"/>
      <c r="X184" s="1"/>
      <c r="Y184" s="1"/>
      <c r="Z184" s="1"/>
      <c r="AA184" s="51"/>
    </row>
    <row r="185" spans="1:27">
      <c r="A185" s="39" t="str">
        <f t="shared" si="11"/>
        <v xml:space="preserve"> </v>
      </c>
      <c r="B185" s="39" t="str">
        <f t="shared" si="12"/>
        <v/>
      </c>
      <c r="C185" s="1">
        <v>181</v>
      </c>
      <c r="D185" s="46"/>
      <c r="E185" s="1"/>
      <c r="F185" s="1"/>
      <c r="G185" s="1"/>
      <c r="H185" s="1"/>
      <c r="I185" s="1"/>
      <c r="J185" s="1"/>
      <c r="K185" s="1"/>
      <c r="L185" s="1"/>
      <c r="M185" s="1"/>
      <c r="N185" s="1"/>
      <c r="O185" s="1"/>
      <c r="P185" s="47" t="str">
        <f t="shared" si="13"/>
        <v/>
      </c>
      <c r="Q185" s="46"/>
      <c r="R185" s="46"/>
      <c r="S185" s="48" t="str">
        <f t="shared" si="14"/>
        <v/>
      </c>
      <c r="T185" s="49" t="str">
        <f t="shared" si="15"/>
        <v/>
      </c>
      <c r="U185" s="50"/>
      <c r="V185" s="1"/>
      <c r="W185" s="1"/>
      <c r="X185" s="1"/>
      <c r="Y185" s="1"/>
      <c r="Z185" s="1"/>
      <c r="AA185" s="51"/>
    </row>
    <row r="186" spans="1:27">
      <c r="A186" s="39" t="str">
        <f t="shared" si="11"/>
        <v xml:space="preserve"> </v>
      </c>
      <c r="B186" s="39" t="str">
        <f t="shared" si="12"/>
        <v/>
      </c>
      <c r="C186" s="1">
        <v>182</v>
      </c>
      <c r="D186" s="46"/>
      <c r="E186" s="1"/>
      <c r="F186" s="1"/>
      <c r="G186" s="1"/>
      <c r="H186" s="1"/>
      <c r="I186" s="1"/>
      <c r="J186" s="1"/>
      <c r="K186" s="1"/>
      <c r="L186" s="1"/>
      <c r="M186" s="1"/>
      <c r="N186" s="1"/>
      <c r="O186" s="1"/>
      <c r="P186" s="47" t="str">
        <f t="shared" si="13"/>
        <v/>
      </c>
      <c r="Q186" s="46"/>
      <c r="R186" s="46"/>
      <c r="S186" s="48" t="str">
        <f t="shared" si="14"/>
        <v/>
      </c>
      <c r="T186" s="49" t="str">
        <f t="shared" si="15"/>
        <v/>
      </c>
      <c r="U186" s="50"/>
      <c r="V186" s="1"/>
      <c r="W186" s="1"/>
      <c r="X186" s="1"/>
      <c r="Y186" s="1"/>
      <c r="Z186" s="1"/>
      <c r="AA186" s="51"/>
    </row>
    <row r="187" spans="1:27">
      <c r="A187" s="39" t="str">
        <f t="shared" si="11"/>
        <v xml:space="preserve"> </v>
      </c>
      <c r="B187" s="39" t="str">
        <f t="shared" si="12"/>
        <v/>
      </c>
      <c r="C187" s="1">
        <v>183</v>
      </c>
      <c r="D187" s="46"/>
      <c r="E187" s="1"/>
      <c r="F187" s="1"/>
      <c r="G187" s="1"/>
      <c r="H187" s="1"/>
      <c r="I187" s="1"/>
      <c r="J187" s="1"/>
      <c r="K187" s="1"/>
      <c r="L187" s="1"/>
      <c r="M187" s="1"/>
      <c r="N187" s="1"/>
      <c r="O187" s="1"/>
      <c r="P187" s="47" t="str">
        <f t="shared" si="13"/>
        <v/>
      </c>
      <c r="Q187" s="46"/>
      <c r="R187" s="46"/>
      <c r="S187" s="48" t="str">
        <f t="shared" si="14"/>
        <v/>
      </c>
      <c r="T187" s="49" t="str">
        <f t="shared" si="15"/>
        <v/>
      </c>
      <c r="U187" s="50"/>
      <c r="V187" s="1"/>
      <c r="W187" s="1"/>
      <c r="X187" s="1"/>
      <c r="Y187" s="1"/>
      <c r="Z187" s="1"/>
      <c r="AA187" s="51"/>
    </row>
    <row r="188" spans="1:27">
      <c r="A188" s="39" t="str">
        <f t="shared" si="11"/>
        <v xml:space="preserve"> </v>
      </c>
      <c r="B188" s="39" t="str">
        <f t="shared" si="12"/>
        <v/>
      </c>
      <c r="C188" s="1">
        <v>184</v>
      </c>
      <c r="D188" s="46"/>
      <c r="E188" s="1"/>
      <c r="F188" s="1"/>
      <c r="G188" s="1"/>
      <c r="H188" s="1"/>
      <c r="I188" s="1"/>
      <c r="J188" s="1"/>
      <c r="K188" s="1"/>
      <c r="L188" s="1"/>
      <c r="M188" s="1"/>
      <c r="N188" s="1"/>
      <c r="O188" s="1"/>
      <c r="P188" s="47" t="str">
        <f t="shared" si="13"/>
        <v/>
      </c>
      <c r="Q188" s="46"/>
      <c r="R188" s="46"/>
      <c r="S188" s="48" t="str">
        <f t="shared" si="14"/>
        <v/>
      </c>
      <c r="T188" s="49" t="str">
        <f t="shared" si="15"/>
        <v/>
      </c>
      <c r="U188" s="50"/>
      <c r="V188" s="1"/>
      <c r="W188" s="1"/>
      <c r="X188" s="1"/>
      <c r="Y188" s="1"/>
      <c r="Z188" s="1"/>
      <c r="AA188" s="51"/>
    </row>
    <row r="189" spans="1:27">
      <c r="A189" s="39" t="str">
        <f t="shared" si="11"/>
        <v xml:space="preserve"> </v>
      </c>
      <c r="B189" s="39" t="str">
        <f t="shared" si="12"/>
        <v/>
      </c>
      <c r="C189" s="1">
        <v>185</v>
      </c>
      <c r="D189" s="46"/>
      <c r="E189" s="1"/>
      <c r="F189" s="1"/>
      <c r="G189" s="1"/>
      <c r="H189" s="1"/>
      <c r="I189" s="1"/>
      <c r="J189" s="1"/>
      <c r="K189" s="1"/>
      <c r="L189" s="1"/>
      <c r="M189" s="1"/>
      <c r="N189" s="1"/>
      <c r="O189" s="1"/>
      <c r="P189" s="47" t="str">
        <f t="shared" si="13"/>
        <v/>
      </c>
      <c r="Q189" s="46"/>
      <c r="R189" s="46"/>
      <c r="S189" s="48" t="str">
        <f t="shared" si="14"/>
        <v/>
      </c>
      <c r="T189" s="49" t="str">
        <f t="shared" si="15"/>
        <v/>
      </c>
      <c r="U189" s="50"/>
      <c r="V189" s="1"/>
      <c r="W189" s="1"/>
      <c r="X189" s="1"/>
      <c r="Y189" s="1"/>
      <c r="Z189" s="1"/>
      <c r="AA189" s="51"/>
    </row>
    <row r="190" spans="1:27">
      <c r="A190" s="39" t="str">
        <f t="shared" si="11"/>
        <v xml:space="preserve"> </v>
      </c>
      <c r="B190" s="39" t="str">
        <f t="shared" si="12"/>
        <v/>
      </c>
      <c r="C190" s="1">
        <v>186</v>
      </c>
      <c r="D190" s="46"/>
      <c r="E190" s="1"/>
      <c r="F190" s="1"/>
      <c r="G190" s="1"/>
      <c r="H190" s="1"/>
      <c r="I190" s="1"/>
      <c r="J190" s="1"/>
      <c r="K190" s="1"/>
      <c r="L190" s="1"/>
      <c r="M190" s="1"/>
      <c r="N190" s="1"/>
      <c r="O190" s="1"/>
      <c r="P190" s="47" t="str">
        <f t="shared" si="13"/>
        <v/>
      </c>
      <c r="Q190" s="46"/>
      <c r="R190" s="46"/>
      <c r="S190" s="48" t="str">
        <f t="shared" si="14"/>
        <v/>
      </c>
      <c r="T190" s="49" t="str">
        <f t="shared" si="15"/>
        <v/>
      </c>
      <c r="U190" s="50"/>
      <c r="V190" s="1"/>
      <c r="W190" s="1"/>
      <c r="X190" s="1"/>
      <c r="Y190" s="1"/>
      <c r="Z190" s="1"/>
      <c r="AA190" s="51"/>
    </row>
    <row r="191" spans="1:27">
      <c r="A191" s="39" t="str">
        <f t="shared" si="11"/>
        <v xml:space="preserve"> </v>
      </c>
      <c r="B191" s="39" t="str">
        <f t="shared" si="12"/>
        <v/>
      </c>
      <c r="C191" s="1">
        <v>187</v>
      </c>
      <c r="D191" s="46"/>
      <c r="E191" s="1"/>
      <c r="F191" s="1"/>
      <c r="G191" s="1"/>
      <c r="H191" s="1"/>
      <c r="I191" s="1"/>
      <c r="J191" s="1"/>
      <c r="K191" s="1"/>
      <c r="L191" s="1"/>
      <c r="M191" s="1"/>
      <c r="N191" s="1"/>
      <c r="O191" s="1"/>
      <c r="P191" s="47" t="str">
        <f t="shared" si="13"/>
        <v/>
      </c>
      <c r="Q191" s="46"/>
      <c r="R191" s="46"/>
      <c r="S191" s="48" t="str">
        <f t="shared" si="14"/>
        <v/>
      </c>
      <c r="T191" s="49" t="str">
        <f t="shared" si="15"/>
        <v/>
      </c>
      <c r="U191" s="50"/>
      <c r="V191" s="1"/>
      <c r="W191" s="1"/>
      <c r="X191" s="1"/>
      <c r="Y191" s="1"/>
      <c r="Z191" s="1"/>
      <c r="AA191" s="51"/>
    </row>
    <row r="192" spans="1:27">
      <c r="A192" s="39" t="str">
        <f t="shared" si="11"/>
        <v xml:space="preserve"> </v>
      </c>
      <c r="B192" s="39" t="str">
        <f t="shared" si="12"/>
        <v/>
      </c>
      <c r="C192" s="1">
        <v>188</v>
      </c>
      <c r="D192" s="46"/>
      <c r="E192" s="1"/>
      <c r="F192" s="1"/>
      <c r="G192" s="1"/>
      <c r="H192" s="1"/>
      <c r="I192" s="1"/>
      <c r="J192" s="1"/>
      <c r="K192" s="1"/>
      <c r="L192" s="1"/>
      <c r="M192" s="1"/>
      <c r="N192" s="1"/>
      <c r="O192" s="1"/>
      <c r="P192" s="47" t="str">
        <f t="shared" si="13"/>
        <v/>
      </c>
      <c r="Q192" s="46"/>
      <c r="R192" s="46"/>
      <c r="S192" s="48" t="str">
        <f t="shared" si="14"/>
        <v/>
      </c>
      <c r="T192" s="49" t="str">
        <f t="shared" si="15"/>
        <v/>
      </c>
      <c r="U192" s="50"/>
      <c r="V192" s="1"/>
      <c r="W192" s="1"/>
      <c r="X192" s="1"/>
      <c r="Y192" s="1"/>
      <c r="Z192" s="1"/>
      <c r="AA192" s="51"/>
    </row>
    <row r="193" spans="1:27">
      <c r="A193" s="39" t="str">
        <f t="shared" si="11"/>
        <v xml:space="preserve"> </v>
      </c>
      <c r="B193" s="39" t="str">
        <f t="shared" si="12"/>
        <v/>
      </c>
      <c r="C193" s="1">
        <v>189</v>
      </c>
      <c r="D193" s="46"/>
      <c r="E193" s="1"/>
      <c r="F193" s="1"/>
      <c r="G193" s="1"/>
      <c r="H193" s="1"/>
      <c r="I193" s="1"/>
      <c r="J193" s="1"/>
      <c r="K193" s="1"/>
      <c r="L193" s="1"/>
      <c r="M193" s="1"/>
      <c r="N193" s="1"/>
      <c r="O193" s="1"/>
      <c r="P193" s="47" t="str">
        <f t="shared" si="13"/>
        <v/>
      </c>
      <c r="Q193" s="46"/>
      <c r="R193" s="46"/>
      <c r="S193" s="48" t="str">
        <f t="shared" si="14"/>
        <v/>
      </c>
      <c r="T193" s="49" t="str">
        <f t="shared" si="15"/>
        <v/>
      </c>
      <c r="U193" s="50"/>
      <c r="V193" s="1"/>
      <c r="W193" s="1"/>
      <c r="X193" s="1"/>
      <c r="Y193" s="1"/>
      <c r="Z193" s="1"/>
      <c r="AA193" s="51"/>
    </row>
    <row r="194" spans="1:27">
      <c r="A194" s="39" t="str">
        <f t="shared" si="11"/>
        <v xml:space="preserve"> </v>
      </c>
      <c r="B194" s="39" t="str">
        <f t="shared" si="12"/>
        <v/>
      </c>
      <c r="C194" s="1">
        <v>190</v>
      </c>
      <c r="D194" s="46"/>
      <c r="E194" s="1"/>
      <c r="F194" s="1"/>
      <c r="G194" s="1"/>
      <c r="H194" s="1"/>
      <c r="I194" s="1"/>
      <c r="J194" s="1"/>
      <c r="K194" s="1"/>
      <c r="L194" s="1"/>
      <c r="M194" s="1"/>
      <c r="N194" s="1"/>
      <c r="O194" s="1"/>
      <c r="P194" s="47" t="str">
        <f t="shared" si="13"/>
        <v/>
      </c>
      <c r="Q194" s="46"/>
      <c r="R194" s="46"/>
      <c r="S194" s="48" t="str">
        <f t="shared" si="14"/>
        <v/>
      </c>
      <c r="T194" s="49" t="str">
        <f t="shared" si="15"/>
        <v/>
      </c>
      <c r="U194" s="50"/>
      <c r="V194" s="1"/>
      <c r="W194" s="1"/>
      <c r="X194" s="1"/>
      <c r="Y194" s="1"/>
      <c r="Z194" s="1"/>
      <c r="AA194" s="51"/>
    </row>
    <row r="195" spans="1:27">
      <c r="A195" s="39" t="str">
        <f t="shared" si="11"/>
        <v xml:space="preserve"> </v>
      </c>
      <c r="B195" s="39" t="str">
        <f t="shared" si="12"/>
        <v/>
      </c>
      <c r="C195" s="1">
        <v>191</v>
      </c>
      <c r="D195" s="46"/>
      <c r="E195" s="1"/>
      <c r="F195" s="1"/>
      <c r="G195" s="1"/>
      <c r="H195" s="1"/>
      <c r="I195" s="1"/>
      <c r="J195" s="1"/>
      <c r="K195" s="1"/>
      <c r="L195" s="1"/>
      <c r="M195" s="1"/>
      <c r="N195" s="1"/>
      <c r="O195" s="1"/>
      <c r="P195" s="47" t="str">
        <f t="shared" si="13"/>
        <v/>
      </c>
      <c r="Q195" s="46"/>
      <c r="R195" s="46"/>
      <c r="S195" s="48" t="str">
        <f t="shared" si="14"/>
        <v/>
      </c>
      <c r="T195" s="49" t="str">
        <f t="shared" si="15"/>
        <v/>
      </c>
      <c r="U195" s="50"/>
      <c r="V195" s="1"/>
      <c r="W195" s="1"/>
      <c r="X195" s="1"/>
      <c r="Y195" s="1"/>
      <c r="Z195" s="1"/>
      <c r="AA195" s="51"/>
    </row>
    <row r="196" spans="1:27">
      <c r="A196" s="39" t="str">
        <f t="shared" si="11"/>
        <v xml:space="preserve"> </v>
      </c>
      <c r="B196" s="39" t="str">
        <f t="shared" si="12"/>
        <v/>
      </c>
      <c r="C196" s="1">
        <v>192</v>
      </c>
      <c r="D196" s="46"/>
      <c r="E196" s="1"/>
      <c r="F196" s="1"/>
      <c r="G196" s="1"/>
      <c r="H196" s="1"/>
      <c r="I196" s="1"/>
      <c r="J196" s="1"/>
      <c r="K196" s="1"/>
      <c r="L196" s="1"/>
      <c r="M196" s="1"/>
      <c r="N196" s="1"/>
      <c r="O196" s="1"/>
      <c r="P196" s="47" t="str">
        <f t="shared" si="13"/>
        <v/>
      </c>
      <c r="Q196" s="46"/>
      <c r="R196" s="46"/>
      <c r="S196" s="48" t="str">
        <f t="shared" si="14"/>
        <v/>
      </c>
      <c r="T196" s="49" t="str">
        <f t="shared" si="15"/>
        <v/>
      </c>
      <c r="U196" s="50"/>
      <c r="V196" s="1"/>
      <c r="W196" s="1"/>
      <c r="X196" s="1"/>
      <c r="Y196" s="1"/>
      <c r="Z196" s="1"/>
      <c r="AA196" s="51"/>
    </row>
    <row r="197" spans="1:27">
      <c r="A197" s="39" t="str">
        <f t="shared" si="11"/>
        <v xml:space="preserve"> </v>
      </c>
      <c r="B197" s="39" t="str">
        <f t="shared" si="12"/>
        <v/>
      </c>
      <c r="C197" s="1">
        <v>193</v>
      </c>
      <c r="D197" s="46"/>
      <c r="E197" s="1"/>
      <c r="F197" s="1"/>
      <c r="G197" s="1"/>
      <c r="H197" s="1"/>
      <c r="I197" s="1"/>
      <c r="J197" s="1"/>
      <c r="K197" s="1"/>
      <c r="L197" s="1"/>
      <c r="M197" s="1"/>
      <c r="N197" s="1"/>
      <c r="O197" s="1"/>
      <c r="P197" s="47" t="str">
        <f t="shared" si="13"/>
        <v/>
      </c>
      <c r="Q197" s="46"/>
      <c r="R197" s="46"/>
      <c r="S197" s="48" t="str">
        <f t="shared" si="14"/>
        <v/>
      </c>
      <c r="T197" s="49" t="str">
        <f t="shared" si="15"/>
        <v/>
      </c>
      <c r="U197" s="50"/>
      <c r="V197" s="1"/>
      <c r="W197" s="1"/>
      <c r="X197" s="1"/>
      <c r="Y197" s="1"/>
      <c r="Z197" s="1"/>
      <c r="AA197" s="51"/>
    </row>
    <row r="198" spans="1:27">
      <c r="A198" s="39" t="str">
        <f t="shared" ref="A198:A202" si="16">+CONCATENATE(LEFT(K198,2)," ",LEFT(L198,2))</f>
        <v xml:space="preserve"> </v>
      </c>
      <c r="B198" s="39" t="str">
        <f t="shared" ref="B198:B202" si="17">IF(R198&lt;&gt;"",CONCATENATE(DAY(R198),".",MONTH(R198)),"")</f>
        <v/>
      </c>
      <c r="C198" s="1">
        <v>194</v>
      </c>
      <c r="D198" s="46"/>
      <c r="E198" s="1"/>
      <c r="F198" s="1"/>
      <c r="G198" s="1"/>
      <c r="H198" s="1"/>
      <c r="I198" s="1"/>
      <c r="J198" s="1"/>
      <c r="K198" s="1"/>
      <c r="L198" s="1"/>
      <c r="M198" s="1"/>
      <c r="N198" s="1"/>
      <c r="O198" s="1"/>
      <c r="P198" s="47" t="str">
        <f t="shared" ref="P198:P202" si="18">+IF(D198&lt;&gt;"",D198,"")</f>
        <v/>
      </c>
      <c r="Q198" s="46"/>
      <c r="R198" s="46"/>
      <c r="S198" s="48" t="str">
        <f t="shared" ref="S198:S202" si="19">IF(P198&lt;&gt;"",_xlfn.DAYS(Q198,P198),"")</f>
        <v/>
      </c>
      <c r="T198" s="49" t="str">
        <f t="shared" ref="T198:T202" si="20">IF(P198&lt;&gt;"",_xlfn.DAYS(R198,P198),"")</f>
        <v/>
      </c>
      <c r="U198" s="50"/>
      <c r="V198" s="1"/>
      <c r="W198" s="1"/>
      <c r="X198" s="1"/>
      <c r="Y198" s="1"/>
      <c r="Z198" s="1"/>
      <c r="AA198" s="51"/>
    </row>
    <row r="199" spans="1:27">
      <c r="A199" s="39" t="str">
        <f t="shared" si="16"/>
        <v xml:space="preserve"> </v>
      </c>
      <c r="B199" s="39" t="str">
        <f t="shared" si="17"/>
        <v/>
      </c>
      <c r="C199" s="1">
        <v>195</v>
      </c>
      <c r="D199" s="46"/>
      <c r="E199" s="1"/>
      <c r="F199" s="1"/>
      <c r="G199" s="1"/>
      <c r="H199" s="1"/>
      <c r="I199" s="1"/>
      <c r="J199" s="1"/>
      <c r="K199" s="1"/>
      <c r="L199" s="1"/>
      <c r="M199" s="1"/>
      <c r="N199" s="1"/>
      <c r="O199" s="1"/>
      <c r="P199" s="47" t="str">
        <f t="shared" si="18"/>
        <v/>
      </c>
      <c r="Q199" s="46"/>
      <c r="R199" s="46"/>
      <c r="S199" s="48" t="str">
        <f t="shared" si="19"/>
        <v/>
      </c>
      <c r="T199" s="49" t="str">
        <f t="shared" si="20"/>
        <v/>
      </c>
      <c r="U199" s="50"/>
      <c r="V199" s="1"/>
      <c r="W199" s="1"/>
      <c r="X199" s="1"/>
      <c r="Y199" s="1"/>
      <c r="Z199" s="1"/>
      <c r="AA199" s="51"/>
    </row>
    <row r="200" spans="1:27">
      <c r="A200" s="39" t="str">
        <f t="shared" si="16"/>
        <v xml:space="preserve"> </v>
      </c>
      <c r="B200" s="39" t="str">
        <f t="shared" si="17"/>
        <v/>
      </c>
      <c r="C200" s="1">
        <v>196</v>
      </c>
      <c r="D200" s="46"/>
      <c r="E200" s="1"/>
      <c r="F200" s="1"/>
      <c r="G200" s="1"/>
      <c r="H200" s="1"/>
      <c r="I200" s="1"/>
      <c r="J200" s="1"/>
      <c r="K200" s="1"/>
      <c r="L200" s="1"/>
      <c r="M200" s="1"/>
      <c r="N200" s="1"/>
      <c r="O200" s="1"/>
      <c r="P200" s="47" t="str">
        <f t="shared" si="18"/>
        <v/>
      </c>
      <c r="Q200" s="46"/>
      <c r="R200" s="46"/>
      <c r="S200" s="48" t="str">
        <f t="shared" si="19"/>
        <v/>
      </c>
      <c r="T200" s="49" t="str">
        <f t="shared" si="20"/>
        <v/>
      </c>
      <c r="U200" s="50"/>
      <c r="V200" s="1"/>
      <c r="W200" s="1"/>
      <c r="X200" s="1"/>
      <c r="Y200" s="1"/>
      <c r="Z200" s="1"/>
      <c r="AA200" s="51"/>
    </row>
    <row r="201" spans="1:27">
      <c r="A201" s="39" t="str">
        <f t="shared" si="16"/>
        <v xml:space="preserve"> </v>
      </c>
      <c r="B201" s="39" t="str">
        <f t="shared" si="17"/>
        <v/>
      </c>
      <c r="C201" s="1">
        <v>197</v>
      </c>
      <c r="D201" s="46"/>
      <c r="E201" s="1"/>
      <c r="F201" s="1"/>
      <c r="G201" s="1"/>
      <c r="H201" s="1"/>
      <c r="I201" s="1"/>
      <c r="J201" s="1"/>
      <c r="K201" s="1"/>
      <c r="L201" s="1"/>
      <c r="M201" s="1"/>
      <c r="N201" s="1"/>
      <c r="O201" s="1"/>
      <c r="P201" s="47" t="str">
        <f t="shared" si="18"/>
        <v/>
      </c>
      <c r="Q201" s="46"/>
      <c r="R201" s="46"/>
      <c r="S201" s="48" t="str">
        <f t="shared" si="19"/>
        <v/>
      </c>
      <c r="T201" s="49" t="str">
        <f t="shared" si="20"/>
        <v/>
      </c>
      <c r="U201" s="50"/>
      <c r="V201" s="1"/>
      <c r="W201" s="1"/>
      <c r="X201" s="1"/>
      <c r="Y201" s="1"/>
      <c r="Z201" s="1"/>
      <c r="AA201" s="51"/>
    </row>
    <row r="202" spans="1:27">
      <c r="A202" s="39" t="str">
        <f t="shared" si="16"/>
        <v xml:space="preserve"> </v>
      </c>
      <c r="B202" s="39" t="str">
        <f t="shared" si="17"/>
        <v/>
      </c>
      <c r="C202" s="1">
        <v>198</v>
      </c>
      <c r="D202" s="46"/>
      <c r="E202" s="1"/>
      <c r="F202" s="1"/>
      <c r="G202" s="1"/>
      <c r="H202" s="1"/>
      <c r="I202" s="1"/>
      <c r="J202" s="1"/>
      <c r="K202" s="1"/>
      <c r="L202" s="1"/>
      <c r="M202" s="1"/>
      <c r="N202" s="1"/>
      <c r="O202" s="1"/>
      <c r="P202" s="47" t="str">
        <f t="shared" si="18"/>
        <v/>
      </c>
      <c r="Q202" s="46"/>
      <c r="R202" s="46"/>
      <c r="S202" s="48" t="str">
        <f t="shared" si="19"/>
        <v/>
      </c>
      <c r="T202" s="49" t="str">
        <f t="shared" si="20"/>
        <v/>
      </c>
      <c r="U202" s="50"/>
      <c r="V202" s="1"/>
      <c r="W202" s="1"/>
      <c r="X202" s="1"/>
      <c r="Y202" s="1"/>
      <c r="Z202" s="1"/>
      <c r="AA202" s="51"/>
    </row>
  </sheetData>
  <mergeCells count="5">
    <mergeCell ref="C1:D4"/>
    <mergeCell ref="E1:AA1"/>
    <mergeCell ref="E2:AA2"/>
    <mergeCell ref="E4:AA4"/>
    <mergeCell ref="E3:AA3"/>
  </mergeCells>
  <conditionalFormatting sqref="T107:T202">
    <cfRule type="cellIs" dxfId="602" priority="75" operator="greaterThan">
      <formula>S107</formula>
    </cfRule>
  </conditionalFormatting>
  <conditionalFormatting sqref="T107:T202">
    <cfRule type="cellIs" dxfId="601" priority="74" operator="lessThan">
      <formula>S107</formula>
    </cfRule>
  </conditionalFormatting>
  <conditionalFormatting sqref="T107:T202">
    <cfRule type="cellIs" dxfId="600" priority="73" operator="equal">
      <formula>S107</formula>
    </cfRule>
  </conditionalFormatting>
  <conditionalFormatting sqref="U6:U106">
    <cfRule type="cellIs" dxfId="599" priority="6" operator="greaterThan">
      <formula>T6</formula>
    </cfRule>
  </conditionalFormatting>
  <conditionalFormatting sqref="U6:U106">
    <cfRule type="cellIs" dxfId="598" priority="5" operator="lessThan">
      <formula>T6</formula>
    </cfRule>
  </conditionalFormatting>
  <conditionalFormatting sqref="U6:U106">
    <cfRule type="cellIs" dxfId="597" priority="4" operator="equal">
      <formula>T6</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ellIs" priority="70" operator="equal" id="{AEEC5DED-9EF4-4B65-872F-400B9449F52E}">
            <xm:f>'C:\Users\Lenovo\Documents\procedimiento de participacion\[PM06-PR04-F02.xlsx]LD'!#REF!</xm:f>
            <x14:dxf>
              <font>
                <color rgb="FF9C6500"/>
              </font>
              <fill>
                <patternFill>
                  <bgColor rgb="FFFFEB9C"/>
                </patternFill>
              </fill>
            </x14:dxf>
          </x14:cfRule>
          <x14:cfRule type="cellIs" priority="71" operator="equal" id="{52480E7B-66A9-4283-80A1-79F63200D2E4}">
            <xm:f>'C:\Users\Lenovo\Documents\procedimiento de participacion\[PM06-PR04-F02.xlsx]LD'!#REF!</xm:f>
            <x14:dxf>
              <font>
                <color rgb="FF9C0006"/>
              </font>
              <fill>
                <patternFill>
                  <bgColor rgb="FFFFC7CE"/>
                </patternFill>
              </fill>
            </x14:dxf>
          </x14:cfRule>
          <x14:cfRule type="cellIs" priority="72" operator="equal" id="{9A372377-E368-4C41-B8D6-1C3E42347F52}">
            <xm:f>'C:\Users\Lenovo\Documents\procedimiento de participacion\[PM06-PR04-F02.xlsx]LD'!#REF!</xm:f>
            <x14:dxf>
              <font>
                <color rgb="FF006100"/>
              </font>
              <fill>
                <patternFill>
                  <bgColor rgb="FFC6EFCE"/>
                </patternFill>
              </fill>
            </x14:dxf>
          </x14:cfRule>
          <xm:sqref>U107:U202</xm:sqref>
        </x14:conditionalFormatting>
        <x14:conditionalFormatting xmlns:xm="http://schemas.microsoft.com/office/excel/2006/main">
          <x14:cfRule type="cellIs" priority="1" operator="equal" id="{2DBBB906-D7BA-46E5-86CD-8DB23E2D9E23}">
            <xm:f>'\\storage_Admin\CentrosLocalesMovilidad\2019\POA\SEPTIEMBRE\7. BOSA\[FRL07.xlsx]LD'!#REF!</xm:f>
            <x14:dxf>
              <font>
                <color rgb="FF9C6500"/>
              </font>
              <fill>
                <patternFill>
                  <bgColor rgb="FFFFEB9C"/>
                </patternFill>
              </fill>
            </x14:dxf>
          </x14:cfRule>
          <x14:cfRule type="cellIs" priority="2" operator="equal" id="{6C65A643-0E6B-43D7-A8B1-89FCF143A846}">
            <xm:f>'\\storage_Admin\CentrosLocalesMovilidad\2019\POA\SEPTIEMBRE\7. BOSA\[FRL07.xlsx]LD'!#REF!</xm:f>
            <x14:dxf>
              <font>
                <color rgb="FF9C0006"/>
              </font>
              <fill>
                <patternFill>
                  <bgColor rgb="FFFFC7CE"/>
                </patternFill>
              </fill>
            </x14:dxf>
          </x14:cfRule>
          <x14:cfRule type="cellIs" priority="3" operator="equal" id="{DBB0BBBF-3159-4EDD-8463-684545AF9862}">
            <xm:f>'\\storage_Admin\CentrosLocalesMovilidad\2019\POA\SEPTIEMBRE\7. BOSA\[FRL07.xlsx]LD'!#REF!</xm:f>
            <x14:dxf>
              <font>
                <color rgb="FF006100"/>
              </font>
              <fill>
                <patternFill>
                  <bgColor rgb="FFC6EFCE"/>
                </patternFill>
              </fill>
            </x14:dxf>
          </x14:cfRule>
          <xm:sqref>V6:V106</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14:formula1>
            <xm:f>'C:\Users\Lenovo\Documents\procedimiento de participacion\[PM06-PR04-F02.xlsx]LD'!#REF!</xm:f>
          </x14:formula1>
          <xm:sqref>I107:N202 Y107:Y202 U107:U202 F107:F202</xm:sqref>
        </x14:dataValidation>
        <x14:dataValidation type="list" allowBlank="1" showInputMessage="1" showErrorMessage="1">
          <x14:formula1>
            <xm:f>'\\storage_Admin\CentrosLocalesMovilidad\2019\POA\SEPTIEMBRE\7. BOSA\[FRL07.xlsx]LD'!#REF!</xm:f>
          </x14:formula1>
          <xm:sqref>M6:M106</xm:sqref>
        </x14:dataValidation>
        <x14:dataValidation type="list" allowBlank="1" showInputMessage="1" showErrorMessage="1">
          <x14:formula1>
            <xm:f>'\\storage_Admin\CentrosLocalesMovilidad\2019\POA\SEPTIEMBRE\7. BOSA\[FRL07.xlsx]LD'!#REF!</xm:f>
          </x14:formula1>
          <xm:sqref>F6:F106</xm:sqref>
        </x14:dataValidation>
        <x14:dataValidation type="list" allowBlank="1" showInputMessage="1" showErrorMessage="1">
          <x14:formula1>
            <xm:f>'\\storage_Admin\CentrosLocalesMovilidad\2019\POA\SEPTIEMBRE\7. BOSA\[FRL07.xlsx]LD'!#REF!</xm:f>
          </x14:formula1>
          <xm:sqref>L6:L106</xm:sqref>
        </x14:dataValidation>
        <x14:dataValidation type="list" allowBlank="1" showInputMessage="1" showErrorMessage="1">
          <x14:formula1>
            <xm:f>'\\storage_Admin\CentrosLocalesMovilidad\2019\POA\SEPTIEMBRE\7. BOSA\[FRL07.xlsx]LD'!#REF!</xm:f>
          </x14:formula1>
          <xm:sqref>Z62:Z106 Z6:Z60</xm:sqref>
        </x14:dataValidation>
        <x14:dataValidation type="list" allowBlank="1" showInputMessage="1" showErrorMessage="1">
          <x14:formula1>
            <xm:f>'\\storage_Admin\CentrosLocalesMovilidad\2019\POA\SEPTIEMBRE\7. BOSA\[FRL07.xlsx]LD'!#REF!</xm:f>
          </x14:formula1>
          <xm:sqref>N6:O106</xm:sqref>
        </x14:dataValidation>
        <x14:dataValidation type="list" allowBlank="1" showInputMessage="1" showErrorMessage="1">
          <x14:formula1>
            <xm:f>'\\storage_Admin\CentrosLocalesMovilidad\2019\POA\SEPTIEMBRE\7. BOSA\[FRL07.xlsx]LD'!#REF!</xm:f>
          </x14:formula1>
          <xm:sqref>K6:K106</xm:sqref>
        </x14:dataValidation>
        <x14:dataValidation type="list" allowBlank="1" showInputMessage="1" showErrorMessage="1">
          <x14:formula1>
            <xm:f>'\\storage_Admin\CentrosLocalesMovilidad\2019\POA\SEPTIEMBRE\7. BOSA\[FRL07.xlsx]LD'!#REF!</xm:f>
          </x14:formula1>
          <xm:sqref>J6:J106</xm:sqref>
        </x14:dataValidation>
        <x14:dataValidation type="list" allowBlank="1" showInputMessage="1" showErrorMessage="1">
          <x14:formula1>
            <xm:f>'\\storage_Admin\CentrosLocalesMovilidad\2019\POA\SEPTIEMBRE\7. BOSA\[FRL07.xlsx]LD'!#REF!</xm:f>
          </x14:formula1>
          <xm:sqref>V6:V106</xm:sqref>
        </x14:dataValidation>
        <x14:dataValidation type="list" allowBlank="1" showInputMessage="1" showErrorMessage="1">
          <x14:formula1>
            <xm:f>'\\storage_Admin\CentrosLocalesMovilidad\2019\POA\SEPTIEMBRE\7. BOSA\[FRL07.xlsx]LD'!#REF!</xm:f>
          </x14:formula1>
          <xm:sqref>I6:I106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C5" workbookViewId="0">
      <selection activeCell="N9" sqref="N9"/>
    </sheetView>
  </sheetViews>
  <sheetFormatPr baseColWidth="10" defaultRowHeight="15"/>
  <cols>
    <col min="1" max="1" width="0" hidden="1" customWidth="1"/>
    <col min="2" max="2" width="8.28515625" hidden="1" customWidth="1"/>
    <col min="18" max="18" width="30.7109375" customWidth="1"/>
    <col min="29" max="29" width="32.42578125" bestFit="1" customWidth="1"/>
    <col min="30" max="30" width="22.42578125" customWidth="1"/>
    <col min="31" max="31" width="12.5703125"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536</v>
      </c>
    </row>
    <row r="6" spans="1:28" ht="67.5">
      <c r="A6" s="39" t="str">
        <f>+CONCATENATE(LEFT(K6,2)," ",LEFT(L6,2))</f>
        <v>6. N.</v>
      </c>
      <c r="B6" s="39" t="str">
        <f>IF(R6&lt;&gt;"",CONCATENATE(DAY(R6),".",MONTH(R6)),"")</f>
        <v>2.9</v>
      </c>
      <c r="C6" s="1">
        <v>159</v>
      </c>
      <c r="D6" s="46">
        <v>43710</v>
      </c>
      <c r="E6" s="1" t="s">
        <v>2335</v>
      </c>
      <c r="F6" s="1" t="s">
        <v>319</v>
      </c>
      <c r="G6" s="1" t="s">
        <v>320</v>
      </c>
      <c r="H6" s="1">
        <v>0</v>
      </c>
      <c r="I6" s="1" t="s">
        <v>180</v>
      </c>
      <c r="J6" s="1" t="s">
        <v>100</v>
      </c>
      <c r="K6" s="1" t="s">
        <v>187</v>
      </c>
      <c r="L6" s="1" t="s">
        <v>287</v>
      </c>
      <c r="M6" s="1"/>
      <c r="N6" s="1" t="s">
        <v>117</v>
      </c>
      <c r="O6" s="1" t="s">
        <v>117</v>
      </c>
      <c r="P6" s="1" t="s">
        <v>79</v>
      </c>
      <c r="Q6" s="47">
        <v>43710</v>
      </c>
      <c r="R6" s="46">
        <v>43710</v>
      </c>
      <c r="S6" s="46">
        <v>43710</v>
      </c>
      <c r="T6" s="48">
        <v>0</v>
      </c>
      <c r="U6" s="49">
        <v>0</v>
      </c>
      <c r="V6" s="50" t="s">
        <v>84</v>
      </c>
      <c r="W6" s="1" t="s">
        <v>329</v>
      </c>
      <c r="X6" s="1" t="s">
        <v>195</v>
      </c>
      <c r="Y6" s="1" t="s">
        <v>2356</v>
      </c>
      <c r="Z6" s="1"/>
      <c r="AA6" s="1"/>
      <c r="AB6" s="1" t="s">
        <v>536</v>
      </c>
    </row>
    <row r="7" spans="1:28" ht="45">
      <c r="A7" s="39" t="str">
        <f t="shared" ref="A7:A70" si="0">+CONCATENATE(LEFT(K7,2)," ",LEFT(L7,2))</f>
        <v>6. O.</v>
      </c>
      <c r="B7" s="39" t="str">
        <f t="shared" ref="B7:B70" si="1">IF(R7&lt;&gt;"",CONCATENATE(DAY(R7),".",MONTH(R7)),"")</f>
        <v>2.9</v>
      </c>
      <c r="C7" s="1">
        <v>160</v>
      </c>
      <c r="D7" s="46">
        <v>43710</v>
      </c>
      <c r="E7" s="1" t="s">
        <v>2335</v>
      </c>
      <c r="F7" s="1" t="s">
        <v>319</v>
      </c>
      <c r="G7" s="1" t="s">
        <v>320</v>
      </c>
      <c r="H7" s="1">
        <v>0</v>
      </c>
      <c r="I7" s="1" t="s">
        <v>180</v>
      </c>
      <c r="J7" s="1" t="s">
        <v>100</v>
      </c>
      <c r="K7" s="1" t="s">
        <v>187</v>
      </c>
      <c r="L7" s="1" t="s">
        <v>224</v>
      </c>
      <c r="M7" s="1"/>
      <c r="N7" s="1" t="s">
        <v>117</v>
      </c>
      <c r="O7" s="1" t="s">
        <v>117</v>
      </c>
      <c r="P7" s="1" t="s">
        <v>79</v>
      </c>
      <c r="Q7" s="47">
        <v>43710</v>
      </c>
      <c r="R7" s="46">
        <v>43710</v>
      </c>
      <c r="S7" s="46">
        <v>43710</v>
      </c>
      <c r="T7" s="48">
        <v>0</v>
      </c>
      <c r="U7" s="49">
        <v>0</v>
      </c>
      <c r="V7" s="50" t="s">
        <v>84</v>
      </c>
      <c r="W7" s="1" t="s">
        <v>329</v>
      </c>
      <c r="X7" s="1" t="s">
        <v>195</v>
      </c>
      <c r="Y7" s="1" t="s">
        <v>2357</v>
      </c>
      <c r="Z7" s="1"/>
      <c r="AA7" s="1"/>
      <c r="AB7" s="1" t="s">
        <v>536</v>
      </c>
    </row>
    <row r="8" spans="1:28" ht="56.25">
      <c r="A8" s="39" t="str">
        <f t="shared" si="0"/>
        <v>6. P.</v>
      </c>
      <c r="B8" s="39" t="str">
        <f t="shared" si="1"/>
        <v>2.9</v>
      </c>
      <c r="C8" s="1">
        <v>161</v>
      </c>
      <c r="D8" s="46">
        <v>43710</v>
      </c>
      <c r="E8" s="1" t="s">
        <v>2335</v>
      </c>
      <c r="F8" s="1" t="s">
        <v>319</v>
      </c>
      <c r="G8" s="1" t="s">
        <v>320</v>
      </c>
      <c r="H8" s="1">
        <v>0</v>
      </c>
      <c r="I8" s="1" t="s">
        <v>180</v>
      </c>
      <c r="J8" s="1" t="s">
        <v>100</v>
      </c>
      <c r="K8" s="1" t="s">
        <v>187</v>
      </c>
      <c r="L8" s="1" t="s">
        <v>225</v>
      </c>
      <c r="M8" s="1"/>
      <c r="N8" s="1" t="s">
        <v>117</v>
      </c>
      <c r="O8" s="1" t="s">
        <v>117</v>
      </c>
      <c r="P8" s="1" t="s">
        <v>79</v>
      </c>
      <c r="Q8" s="47">
        <v>43710</v>
      </c>
      <c r="R8" s="46">
        <v>43710</v>
      </c>
      <c r="S8" s="46">
        <v>43710</v>
      </c>
      <c r="T8" s="48">
        <v>0</v>
      </c>
      <c r="U8" s="49">
        <v>0</v>
      </c>
      <c r="V8" s="50" t="s">
        <v>84</v>
      </c>
      <c r="W8" s="1" t="s">
        <v>329</v>
      </c>
      <c r="X8" s="1" t="s">
        <v>195</v>
      </c>
      <c r="Y8" s="1" t="s">
        <v>2358</v>
      </c>
      <c r="Z8" s="1"/>
      <c r="AA8" s="1"/>
      <c r="AB8" s="1" t="s">
        <v>536</v>
      </c>
    </row>
    <row r="9" spans="1:28" ht="78.75">
      <c r="A9" s="39" t="str">
        <f t="shared" si="0"/>
        <v>6. R.</v>
      </c>
      <c r="B9" s="39" t="str">
        <f t="shared" si="1"/>
        <v>2.9</v>
      </c>
      <c r="C9" s="1">
        <v>162</v>
      </c>
      <c r="D9" s="46">
        <v>43710</v>
      </c>
      <c r="E9" s="1" t="s">
        <v>2335</v>
      </c>
      <c r="F9" s="1" t="s">
        <v>319</v>
      </c>
      <c r="G9" s="1" t="s">
        <v>320</v>
      </c>
      <c r="H9" s="1">
        <v>0</v>
      </c>
      <c r="I9" s="1" t="s">
        <v>180</v>
      </c>
      <c r="J9" s="1" t="s">
        <v>100</v>
      </c>
      <c r="K9" s="1" t="s">
        <v>187</v>
      </c>
      <c r="L9" s="1" t="s">
        <v>223</v>
      </c>
      <c r="M9" s="1"/>
      <c r="N9" s="1" t="s">
        <v>117</v>
      </c>
      <c r="O9" s="1" t="s">
        <v>117</v>
      </c>
      <c r="P9" s="1" t="s">
        <v>79</v>
      </c>
      <c r="Q9" s="47">
        <v>43710</v>
      </c>
      <c r="R9" s="46">
        <v>43710</v>
      </c>
      <c r="S9" s="46">
        <v>43710</v>
      </c>
      <c r="T9" s="48">
        <v>0</v>
      </c>
      <c r="U9" s="49">
        <v>0</v>
      </c>
      <c r="V9" s="50" t="s">
        <v>84</v>
      </c>
      <c r="W9" s="1" t="s">
        <v>329</v>
      </c>
      <c r="X9" s="1" t="s">
        <v>195</v>
      </c>
      <c r="Y9" s="1" t="s">
        <v>2359</v>
      </c>
      <c r="Z9" s="1"/>
      <c r="AA9" s="1"/>
      <c r="AB9" s="1" t="s">
        <v>536</v>
      </c>
    </row>
    <row r="10" spans="1:28" ht="67.5">
      <c r="A10" s="39" t="str">
        <f t="shared" si="0"/>
        <v>3. J.</v>
      </c>
      <c r="B10" s="39" t="str">
        <f t="shared" si="1"/>
        <v>2.9</v>
      </c>
      <c r="C10" s="1">
        <v>163</v>
      </c>
      <c r="D10" s="46">
        <v>43710</v>
      </c>
      <c r="E10" s="1" t="s">
        <v>2360</v>
      </c>
      <c r="F10" s="1" t="s">
        <v>319</v>
      </c>
      <c r="G10" s="1" t="s">
        <v>320</v>
      </c>
      <c r="H10" s="1">
        <v>0</v>
      </c>
      <c r="I10" s="1" t="s">
        <v>180</v>
      </c>
      <c r="J10" s="1" t="s">
        <v>183</v>
      </c>
      <c r="K10" s="1" t="s">
        <v>182</v>
      </c>
      <c r="L10" s="1" t="s">
        <v>217</v>
      </c>
      <c r="M10" s="1"/>
      <c r="N10" s="1" t="s">
        <v>117</v>
      </c>
      <c r="O10" s="1" t="s">
        <v>117</v>
      </c>
      <c r="P10" s="1" t="s">
        <v>79</v>
      </c>
      <c r="Q10" s="47">
        <v>43710</v>
      </c>
      <c r="R10" s="46">
        <v>43710</v>
      </c>
      <c r="S10" s="46">
        <v>43710</v>
      </c>
      <c r="T10" s="48">
        <v>0</v>
      </c>
      <c r="U10" s="49">
        <v>0</v>
      </c>
      <c r="V10" s="50" t="s">
        <v>84</v>
      </c>
      <c r="W10" s="1" t="s">
        <v>329</v>
      </c>
      <c r="X10" s="1" t="s">
        <v>190</v>
      </c>
      <c r="Y10" s="1" t="s">
        <v>2361</v>
      </c>
      <c r="Z10" s="1" t="s">
        <v>121</v>
      </c>
      <c r="AA10" s="1" t="s">
        <v>2362</v>
      </c>
      <c r="AB10" s="1" t="s">
        <v>536</v>
      </c>
    </row>
    <row r="11" spans="1:28" ht="67.5">
      <c r="A11" s="39" t="str">
        <f t="shared" si="0"/>
        <v>5. I.</v>
      </c>
      <c r="B11" s="39" t="str">
        <f t="shared" si="1"/>
        <v>2.9</v>
      </c>
      <c r="C11" s="1">
        <v>164</v>
      </c>
      <c r="D11" s="46">
        <v>43710</v>
      </c>
      <c r="E11" s="1" t="s">
        <v>2360</v>
      </c>
      <c r="F11" s="1" t="s">
        <v>319</v>
      </c>
      <c r="G11" s="1" t="s">
        <v>320</v>
      </c>
      <c r="H11" s="1">
        <v>1</v>
      </c>
      <c r="I11" s="1" t="s">
        <v>180</v>
      </c>
      <c r="J11" s="1" t="s">
        <v>174</v>
      </c>
      <c r="K11" s="1" t="s">
        <v>175</v>
      </c>
      <c r="L11" s="1" t="s">
        <v>279</v>
      </c>
      <c r="M11" s="1"/>
      <c r="N11" s="1" t="s">
        <v>117</v>
      </c>
      <c r="O11" s="1" t="s">
        <v>117</v>
      </c>
      <c r="P11" s="1" t="s">
        <v>79</v>
      </c>
      <c r="Q11" s="47">
        <v>43710</v>
      </c>
      <c r="R11" s="46">
        <v>43710</v>
      </c>
      <c r="S11" s="46">
        <v>43710</v>
      </c>
      <c r="T11" s="48">
        <v>0</v>
      </c>
      <c r="U11" s="49">
        <v>0</v>
      </c>
      <c r="V11" s="50" t="s">
        <v>84</v>
      </c>
      <c r="W11" s="1" t="s">
        <v>329</v>
      </c>
      <c r="X11" s="1" t="s">
        <v>190</v>
      </c>
      <c r="Y11" s="1" t="s">
        <v>2363</v>
      </c>
      <c r="Z11" s="1"/>
      <c r="AA11" s="1"/>
      <c r="AB11" s="1" t="s">
        <v>536</v>
      </c>
    </row>
    <row r="12" spans="1:28" ht="90">
      <c r="A12" s="39" t="str">
        <f t="shared" si="0"/>
        <v>4. L.</v>
      </c>
      <c r="B12" s="39" t="str">
        <f t="shared" si="1"/>
        <v>3.9</v>
      </c>
      <c r="C12" s="1">
        <v>165</v>
      </c>
      <c r="D12" s="46">
        <v>43711</v>
      </c>
      <c r="E12" s="1" t="s">
        <v>2364</v>
      </c>
      <c r="F12" s="1" t="s">
        <v>319</v>
      </c>
      <c r="G12" s="1" t="s">
        <v>2309</v>
      </c>
      <c r="H12" s="1">
        <v>0</v>
      </c>
      <c r="I12" s="1" t="s">
        <v>180</v>
      </c>
      <c r="J12" s="1" t="s">
        <v>115</v>
      </c>
      <c r="K12" s="1" t="s">
        <v>116</v>
      </c>
      <c r="L12" s="1" t="s">
        <v>226</v>
      </c>
      <c r="M12" s="1"/>
      <c r="N12" s="1" t="s">
        <v>117</v>
      </c>
      <c r="O12" s="1" t="s">
        <v>117</v>
      </c>
      <c r="P12" s="1" t="s">
        <v>79</v>
      </c>
      <c r="Q12" s="47">
        <v>43711</v>
      </c>
      <c r="R12" s="46">
        <v>43711</v>
      </c>
      <c r="S12" s="46">
        <v>43711</v>
      </c>
      <c r="T12" s="48">
        <v>0</v>
      </c>
      <c r="U12" s="49">
        <v>0</v>
      </c>
      <c r="V12" s="50" t="s">
        <v>84</v>
      </c>
      <c r="W12" s="1" t="s">
        <v>329</v>
      </c>
      <c r="X12" s="1" t="s">
        <v>190</v>
      </c>
      <c r="Y12" s="1" t="s">
        <v>2365</v>
      </c>
      <c r="Z12" s="1"/>
      <c r="AA12" s="1"/>
      <c r="AB12" s="1" t="s">
        <v>536</v>
      </c>
    </row>
    <row r="13" spans="1:28" ht="90">
      <c r="A13" s="39" t="str">
        <f t="shared" si="0"/>
        <v>4. L.</v>
      </c>
      <c r="B13" s="39" t="str">
        <f t="shared" si="1"/>
        <v>3.9</v>
      </c>
      <c r="C13" s="1">
        <v>166</v>
      </c>
      <c r="D13" s="46">
        <v>43711</v>
      </c>
      <c r="E13" s="1" t="s">
        <v>2366</v>
      </c>
      <c r="F13" s="1" t="s">
        <v>319</v>
      </c>
      <c r="G13" s="1" t="s">
        <v>2309</v>
      </c>
      <c r="H13" s="1">
        <v>0</v>
      </c>
      <c r="I13" s="1" t="s">
        <v>180</v>
      </c>
      <c r="J13" s="1" t="s">
        <v>115</v>
      </c>
      <c r="K13" s="1" t="s">
        <v>116</v>
      </c>
      <c r="L13" s="1" t="s">
        <v>226</v>
      </c>
      <c r="M13" s="1"/>
      <c r="N13" s="1" t="s">
        <v>117</v>
      </c>
      <c r="O13" s="1" t="s">
        <v>117</v>
      </c>
      <c r="P13" s="1" t="s">
        <v>79</v>
      </c>
      <c r="Q13" s="47">
        <v>43711</v>
      </c>
      <c r="R13" s="46">
        <v>43711</v>
      </c>
      <c r="S13" s="46">
        <v>43711</v>
      </c>
      <c r="T13" s="48">
        <v>0</v>
      </c>
      <c r="U13" s="49">
        <v>0</v>
      </c>
      <c r="V13" s="50" t="s">
        <v>84</v>
      </c>
      <c r="W13" s="1" t="s">
        <v>329</v>
      </c>
      <c r="X13" s="1" t="s">
        <v>190</v>
      </c>
      <c r="Y13" s="1" t="s">
        <v>2365</v>
      </c>
      <c r="Z13" s="1"/>
      <c r="AA13" s="1"/>
      <c r="AB13" s="1" t="s">
        <v>536</v>
      </c>
    </row>
    <row r="14" spans="1:28" ht="56.25">
      <c r="A14" s="39" t="str">
        <f t="shared" si="0"/>
        <v>4. J.</v>
      </c>
      <c r="B14" s="39" t="str">
        <f t="shared" si="1"/>
        <v>3.9</v>
      </c>
      <c r="C14" s="1">
        <v>167</v>
      </c>
      <c r="D14" s="46">
        <v>43711</v>
      </c>
      <c r="E14" s="1" t="s">
        <v>2367</v>
      </c>
      <c r="F14" s="1" t="s">
        <v>319</v>
      </c>
      <c r="G14" s="1" t="s">
        <v>2309</v>
      </c>
      <c r="H14" s="1">
        <v>0</v>
      </c>
      <c r="I14" s="1" t="s">
        <v>180</v>
      </c>
      <c r="J14" s="1" t="s">
        <v>115</v>
      </c>
      <c r="K14" s="1" t="s">
        <v>116</v>
      </c>
      <c r="L14" s="1" t="s">
        <v>217</v>
      </c>
      <c r="M14" s="1"/>
      <c r="N14" s="1" t="s">
        <v>117</v>
      </c>
      <c r="O14" s="1" t="s">
        <v>117</v>
      </c>
      <c r="P14" s="1" t="s">
        <v>79</v>
      </c>
      <c r="Q14" s="47">
        <v>43711</v>
      </c>
      <c r="R14" s="46">
        <v>43711</v>
      </c>
      <c r="S14" s="46">
        <v>43711</v>
      </c>
      <c r="T14" s="48">
        <v>0</v>
      </c>
      <c r="U14" s="49">
        <v>0</v>
      </c>
      <c r="V14" s="50" t="s">
        <v>84</v>
      </c>
      <c r="W14" s="1" t="s">
        <v>329</v>
      </c>
      <c r="X14" s="1" t="s">
        <v>190</v>
      </c>
      <c r="Y14" s="1" t="s">
        <v>2368</v>
      </c>
      <c r="Z14" s="1"/>
      <c r="AA14" s="1"/>
      <c r="AB14" s="1" t="s">
        <v>536</v>
      </c>
    </row>
    <row r="15" spans="1:28" ht="67.5">
      <c r="A15" s="39" t="str">
        <f t="shared" si="0"/>
        <v>5. I.</v>
      </c>
      <c r="B15" s="39" t="str">
        <f t="shared" si="1"/>
        <v>3.9</v>
      </c>
      <c r="C15" s="1">
        <v>168</v>
      </c>
      <c r="D15" s="46">
        <v>43711</v>
      </c>
      <c r="E15" s="1" t="s">
        <v>2369</v>
      </c>
      <c r="F15" s="1" t="s">
        <v>319</v>
      </c>
      <c r="G15" s="1" t="s">
        <v>2309</v>
      </c>
      <c r="H15" s="1">
        <v>3</v>
      </c>
      <c r="I15" s="1" t="s">
        <v>180</v>
      </c>
      <c r="J15" s="1" t="s">
        <v>174</v>
      </c>
      <c r="K15" s="1" t="s">
        <v>175</v>
      </c>
      <c r="L15" s="1" t="s">
        <v>279</v>
      </c>
      <c r="M15" s="1"/>
      <c r="N15" s="1" t="s">
        <v>117</v>
      </c>
      <c r="O15" s="1" t="s">
        <v>117</v>
      </c>
      <c r="P15" s="1" t="s">
        <v>79</v>
      </c>
      <c r="Q15" s="47">
        <v>43711</v>
      </c>
      <c r="R15" s="46">
        <v>43711</v>
      </c>
      <c r="S15" s="46">
        <v>43711</v>
      </c>
      <c r="T15" s="48">
        <v>0</v>
      </c>
      <c r="U15" s="49">
        <v>0</v>
      </c>
      <c r="V15" s="50" t="s">
        <v>84</v>
      </c>
      <c r="W15" s="1" t="s">
        <v>329</v>
      </c>
      <c r="X15" s="1" t="s">
        <v>190</v>
      </c>
      <c r="Y15" s="1" t="s">
        <v>2370</v>
      </c>
      <c r="Z15" s="1"/>
      <c r="AA15" s="1"/>
      <c r="AB15" s="1" t="s">
        <v>536</v>
      </c>
    </row>
    <row r="16" spans="1:28" ht="236.25">
      <c r="A16" s="39" t="str">
        <f t="shared" si="0"/>
        <v>5. H.</v>
      </c>
      <c r="B16" s="39" t="str">
        <f t="shared" si="1"/>
        <v>24.9</v>
      </c>
      <c r="C16" s="1">
        <v>169</v>
      </c>
      <c r="D16" s="46">
        <v>43711</v>
      </c>
      <c r="E16" s="1" t="s">
        <v>2308</v>
      </c>
      <c r="F16" s="1" t="s">
        <v>319</v>
      </c>
      <c r="G16" s="1" t="s">
        <v>2309</v>
      </c>
      <c r="H16" s="1">
        <v>6</v>
      </c>
      <c r="I16" s="1" t="s">
        <v>180</v>
      </c>
      <c r="J16" s="1" t="s">
        <v>174</v>
      </c>
      <c r="K16" s="1" t="s">
        <v>175</v>
      </c>
      <c r="L16" s="1" t="s">
        <v>239</v>
      </c>
      <c r="M16" s="1" t="s">
        <v>798</v>
      </c>
      <c r="N16" s="1" t="s">
        <v>83</v>
      </c>
      <c r="O16" s="1" t="s">
        <v>83</v>
      </c>
      <c r="P16" s="1" t="s">
        <v>2310</v>
      </c>
      <c r="Q16" s="47">
        <v>43711</v>
      </c>
      <c r="R16" s="46">
        <v>43732</v>
      </c>
      <c r="S16" s="46">
        <v>43717</v>
      </c>
      <c r="T16" s="48">
        <v>21</v>
      </c>
      <c r="U16" s="49">
        <v>6</v>
      </c>
      <c r="V16" s="50" t="s">
        <v>84</v>
      </c>
      <c r="W16" s="1" t="s">
        <v>329</v>
      </c>
      <c r="X16" s="1" t="s">
        <v>190</v>
      </c>
      <c r="Y16" s="1" t="s">
        <v>2311</v>
      </c>
      <c r="Z16" s="1"/>
      <c r="AA16" s="1"/>
      <c r="AB16" s="1" t="s">
        <v>536</v>
      </c>
    </row>
    <row r="17" spans="1:28" ht="180">
      <c r="A17" s="39" t="str">
        <f t="shared" si="0"/>
        <v>5. H.</v>
      </c>
      <c r="B17" s="39" t="str">
        <f t="shared" si="1"/>
        <v>25.9</v>
      </c>
      <c r="C17" s="1">
        <v>170</v>
      </c>
      <c r="D17" s="46">
        <v>43712</v>
      </c>
      <c r="E17" s="1" t="s">
        <v>2312</v>
      </c>
      <c r="F17" s="1" t="s">
        <v>323</v>
      </c>
      <c r="G17" s="1" t="s">
        <v>325</v>
      </c>
      <c r="H17" s="1">
        <v>8</v>
      </c>
      <c r="I17" s="1" t="s">
        <v>180</v>
      </c>
      <c r="J17" s="1" t="s">
        <v>174</v>
      </c>
      <c r="K17" s="1" t="s">
        <v>175</v>
      </c>
      <c r="L17" s="1" t="s">
        <v>239</v>
      </c>
      <c r="M17" s="1" t="s">
        <v>534</v>
      </c>
      <c r="N17" s="1" t="s">
        <v>83</v>
      </c>
      <c r="O17" s="1" t="s">
        <v>83</v>
      </c>
      <c r="P17" s="1" t="s">
        <v>2313</v>
      </c>
      <c r="Q17" s="47">
        <v>43712</v>
      </c>
      <c r="R17" s="46">
        <v>43733</v>
      </c>
      <c r="S17" s="46">
        <v>43738</v>
      </c>
      <c r="T17" s="48">
        <v>21</v>
      </c>
      <c r="U17" s="49">
        <v>26</v>
      </c>
      <c r="V17" s="50" t="s">
        <v>84</v>
      </c>
      <c r="W17" s="1" t="s">
        <v>329</v>
      </c>
      <c r="X17" s="1" t="s">
        <v>190</v>
      </c>
      <c r="Y17" s="1" t="s">
        <v>2314</v>
      </c>
      <c r="Z17" s="1"/>
      <c r="AA17" s="1"/>
      <c r="AB17" s="1" t="s">
        <v>536</v>
      </c>
    </row>
    <row r="18" spans="1:28" ht="292.5">
      <c r="A18" s="39" t="str">
        <f t="shared" si="0"/>
        <v>5. H.</v>
      </c>
      <c r="B18" s="39" t="str">
        <f t="shared" si="1"/>
        <v>25.9</v>
      </c>
      <c r="C18" s="1">
        <v>171</v>
      </c>
      <c r="D18" s="46">
        <v>43712</v>
      </c>
      <c r="E18" s="1" t="s">
        <v>2315</v>
      </c>
      <c r="F18" s="1" t="s">
        <v>328</v>
      </c>
      <c r="G18" s="1" t="s">
        <v>2316</v>
      </c>
      <c r="H18" s="1">
        <v>1</v>
      </c>
      <c r="I18" s="1" t="s">
        <v>180</v>
      </c>
      <c r="J18" s="1" t="s">
        <v>174</v>
      </c>
      <c r="K18" s="1" t="s">
        <v>175</v>
      </c>
      <c r="L18" s="1" t="s">
        <v>239</v>
      </c>
      <c r="M18" s="1" t="s">
        <v>533</v>
      </c>
      <c r="N18" s="1" t="s">
        <v>83</v>
      </c>
      <c r="O18" s="1" t="s">
        <v>83</v>
      </c>
      <c r="P18" s="1" t="s">
        <v>2317</v>
      </c>
      <c r="Q18" s="47">
        <v>43712</v>
      </c>
      <c r="R18" s="46">
        <v>43733</v>
      </c>
      <c r="S18" s="46">
        <v>43712</v>
      </c>
      <c r="T18" s="48">
        <v>21</v>
      </c>
      <c r="U18" s="49">
        <v>0</v>
      </c>
      <c r="V18" s="50" t="s">
        <v>84</v>
      </c>
      <c r="W18" s="1" t="s">
        <v>329</v>
      </c>
      <c r="X18" s="1" t="s">
        <v>190</v>
      </c>
      <c r="Y18" s="1" t="s">
        <v>2318</v>
      </c>
      <c r="Z18" s="1"/>
      <c r="AA18" s="1"/>
      <c r="AB18" s="1" t="s">
        <v>536</v>
      </c>
    </row>
    <row r="19" spans="1:28" ht="112.5">
      <c r="A19" s="39" t="str">
        <f t="shared" si="0"/>
        <v>4. L.</v>
      </c>
      <c r="B19" s="39" t="str">
        <f t="shared" si="1"/>
        <v>25.9</v>
      </c>
      <c r="C19" s="1">
        <v>172</v>
      </c>
      <c r="D19" s="46">
        <v>43712</v>
      </c>
      <c r="E19" s="1" t="s">
        <v>2319</v>
      </c>
      <c r="F19" s="1" t="s">
        <v>328</v>
      </c>
      <c r="G19" s="1" t="s">
        <v>2316</v>
      </c>
      <c r="H19" s="1">
        <v>0</v>
      </c>
      <c r="I19" s="1" t="s">
        <v>180</v>
      </c>
      <c r="J19" s="1" t="s">
        <v>115</v>
      </c>
      <c r="K19" s="1" t="s">
        <v>116</v>
      </c>
      <c r="L19" s="1" t="s">
        <v>226</v>
      </c>
      <c r="M19" s="1" t="s">
        <v>2320</v>
      </c>
      <c r="N19" s="1" t="s">
        <v>83</v>
      </c>
      <c r="O19" s="1" t="s">
        <v>117</v>
      </c>
      <c r="P19" s="1" t="s">
        <v>2321</v>
      </c>
      <c r="Q19" s="47">
        <v>43712</v>
      </c>
      <c r="R19" s="46">
        <v>43733</v>
      </c>
      <c r="S19" s="46">
        <v>43712</v>
      </c>
      <c r="T19" s="48">
        <v>21</v>
      </c>
      <c r="U19" s="49">
        <v>0</v>
      </c>
      <c r="V19" s="50" t="s">
        <v>84</v>
      </c>
      <c r="W19" s="1" t="s">
        <v>329</v>
      </c>
      <c r="X19" s="1" t="s">
        <v>190</v>
      </c>
      <c r="Y19" s="1" t="s">
        <v>2322</v>
      </c>
      <c r="Z19" s="1"/>
      <c r="AA19" s="1"/>
      <c r="AB19" s="1" t="s">
        <v>536</v>
      </c>
    </row>
    <row r="20" spans="1:28" ht="78.75">
      <c r="A20" s="39" t="str">
        <f t="shared" si="0"/>
        <v>5. I.</v>
      </c>
      <c r="B20" s="39" t="str">
        <f t="shared" si="1"/>
        <v>5.9</v>
      </c>
      <c r="C20" s="1">
        <v>173</v>
      </c>
      <c r="D20" s="46">
        <v>43713</v>
      </c>
      <c r="E20" s="1" t="s">
        <v>2371</v>
      </c>
      <c r="F20" s="1" t="s">
        <v>324</v>
      </c>
      <c r="G20" s="1" t="s">
        <v>2372</v>
      </c>
      <c r="H20" s="1">
        <v>1</v>
      </c>
      <c r="I20" s="1" t="s">
        <v>180</v>
      </c>
      <c r="J20" s="1" t="s">
        <v>174</v>
      </c>
      <c r="K20" s="1" t="s">
        <v>175</v>
      </c>
      <c r="L20" s="1" t="s">
        <v>279</v>
      </c>
      <c r="M20" s="1"/>
      <c r="N20" s="1" t="s">
        <v>117</v>
      </c>
      <c r="O20" s="1" t="s">
        <v>117</v>
      </c>
      <c r="P20" s="1" t="s">
        <v>79</v>
      </c>
      <c r="Q20" s="47">
        <v>43713</v>
      </c>
      <c r="R20" s="46">
        <v>43713</v>
      </c>
      <c r="S20" s="46">
        <v>43713</v>
      </c>
      <c r="T20" s="48">
        <v>0</v>
      </c>
      <c r="U20" s="49">
        <v>0</v>
      </c>
      <c r="V20" s="50" t="s">
        <v>84</v>
      </c>
      <c r="W20" s="1" t="s">
        <v>329</v>
      </c>
      <c r="X20" s="1" t="s">
        <v>190</v>
      </c>
      <c r="Y20" s="1" t="s">
        <v>2373</v>
      </c>
      <c r="Z20" s="1"/>
      <c r="AA20" s="1"/>
      <c r="AB20" s="1" t="s">
        <v>536</v>
      </c>
    </row>
    <row r="21" spans="1:28" ht="78.75">
      <c r="A21" s="39" t="str">
        <f t="shared" si="0"/>
        <v>5. I.</v>
      </c>
      <c r="B21" s="39" t="str">
        <f t="shared" si="1"/>
        <v>5.9</v>
      </c>
      <c r="C21" s="1">
        <v>174</v>
      </c>
      <c r="D21" s="46">
        <v>43713</v>
      </c>
      <c r="E21" s="1" t="s">
        <v>2374</v>
      </c>
      <c r="F21" s="1" t="s">
        <v>324</v>
      </c>
      <c r="G21" s="1" t="s">
        <v>2372</v>
      </c>
      <c r="H21" s="1">
        <v>1</v>
      </c>
      <c r="I21" s="1" t="s">
        <v>180</v>
      </c>
      <c r="J21" s="1" t="s">
        <v>174</v>
      </c>
      <c r="K21" s="1" t="s">
        <v>175</v>
      </c>
      <c r="L21" s="1" t="s">
        <v>279</v>
      </c>
      <c r="M21" s="1"/>
      <c r="N21" s="1" t="s">
        <v>117</v>
      </c>
      <c r="O21" s="1" t="s">
        <v>117</v>
      </c>
      <c r="P21" s="1" t="s">
        <v>79</v>
      </c>
      <c r="Q21" s="47">
        <v>43713</v>
      </c>
      <c r="R21" s="46">
        <v>43713</v>
      </c>
      <c r="S21" s="46">
        <v>43713</v>
      </c>
      <c r="T21" s="48">
        <v>0</v>
      </c>
      <c r="U21" s="49">
        <v>0</v>
      </c>
      <c r="V21" s="50" t="s">
        <v>84</v>
      </c>
      <c r="W21" s="1" t="s">
        <v>329</v>
      </c>
      <c r="X21" s="1" t="s">
        <v>190</v>
      </c>
      <c r="Y21" s="1" t="s">
        <v>2373</v>
      </c>
      <c r="Z21" s="1"/>
      <c r="AA21" s="1"/>
      <c r="AB21" s="1" t="s">
        <v>536</v>
      </c>
    </row>
    <row r="22" spans="1:28" ht="78.75">
      <c r="A22" s="39" t="str">
        <f t="shared" si="0"/>
        <v>5. I.</v>
      </c>
      <c r="B22" s="39" t="str">
        <f t="shared" si="1"/>
        <v>5.9</v>
      </c>
      <c r="C22" s="1">
        <v>175</v>
      </c>
      <c r="D22" s="46">
        <v>43713</v>
      </c>
      <c r="E22" s="1" t="s">
        <v>2375</v>
      </c>
      <c r="F22" s="1" t="s">
        <v>324</v>
      </c>
      <c r="G22" s="1" t="s">
        <v>2372</v>
      </c>
      <c r="H22" s="1">
        <v>1</v>
      </c>
      <c r="I22" s="1" t="s">
        <v>180</v>
      </c>
      <c r="J22" s="1" t="s">
        <v>115</v>
      </c>
      <c r="K22" s="1" t="s">
        <v>175</v>
      </c>
      <c r="L22" s="1" t="s">
        <v>279</v>
      </c>
      <c r="M22" s="1"/>
      <c r="N22" s="1" t="s">
        <v>117</v>
      </c>
      <c r="O22" s="1" t="s">
        <v>117</v>
      </c>
      <c r="P22" s="1" t="s">
        <v>79</v>
      </c>
      <c r="Q22" s="47">
        <v>43713</v>
      </c>
      <c r="R22" s="46">
        <v>43713</v>
      </c>
      <c r="S22" s="46">
        <v>43713</v>
      </c>
      <c r="T22" s="48">
        <v>0</v>
      </c>
      <c r="U22" s="49">
        <v>0</v>
      </c>
      <c r="V22" s="50" t="s">
        <v>84</v>
      </c>
      <c r="W22" s="1" t="s">
        <v>329</v>
      </c>
      <c r="X22" s="1" t="s">
        <v>190</v>
      </c>
      <c r="Y22" s="1" t="s">
        <v>2373</v>
      </c>
      <c r="Z22" s="1"/>
      <c r="AA22" s="1"/>
      <c r="AB22" s="1" t="s">
        <v>536</v>
      </c>
    </row>
    <row r="23" spans="1:28" ht="45">
      <c r="A23" s="39" t="str">
        <f t="shared" si="0"/>
        <v>5. I.</v>
      </c>
      <c r="B23" s="39" t="str">
        <f t="shared" si="1"/>
        <v>5.9</v>
      </c>
      <c r="C23" s="1">
        <v>176</v>
      </c>
      <c r="D23" s="46">
        <v>43713</v>
      </c>
      <c r="E23" s="1" t="s">
        <v>2376</v>
      </c>
      <c r="F23" s="1" t="s">
        <v>319</v>
      </c>
      <c r="G23" s="1" t="s">
        <v>320</v>
      </c>
      <c r="H23" s="1">
        <v>1</v>
      </c>
      <c r="I23" s="1" t="s">
        <v>180</v>
      </c>
      <c r="J23" s="1" t="s">
        <v>174</v>
      </c>
      <c r="K23" s="1" t="s">
        <v>175</v>
      </c>
      <c r="L23" s="1" t="s">
        <v>279</v>
      </c>
      <c r="M23" s="1"/>
      <c r="N23" s="1" t="s">
        <v>117</v>
      </c>
      <c r="O23" s="1" t="s">
        <v>117</v>
      </c>
      <c r="P23" s="1" t="s">
        <v>79</v>
      </c>
      <c r="Q23" s="47">
        <v>43713</v>
      </c>
      <c r="R23" s="46">
        <v>43713</v>
      </c>
      <c r="S23" s="46">
        <v>43713</v>
      </c>
      <c r="T23" s="48">
        <v>0</v>
      </c>
      <c r="U23" s="49">
        <v>0</v>
      </c>
      <c r="V23" s="50" t="s">
        <v>84</v>
      </c>
      <c r="W23" s="1" t="s">
        <v>329</v>
      </c>
      <c r="X23" s="1" t="s">
        <v>190</v>
      </c>
      <c r="Y23" s="1" t="s">
        <v>2377</v>
      </c>
      <c r="Z23" s="1"/>
      <c r="AA23" s="1"/>
      <c r="AB23" s="1" t="s">
        <v>536</v>
      </c>
    </row>
    <row r="24" spans="1:28" ht="157.5">
      <c r="A24" s="39" t="str">
        <f t="shared" si="0"/>
        <v>3. J.</v>
      </c>
      <c r="B24" s="39" t="str">
        <f t="shared" si="1"/>
        <v>26.9</v>
      </c>
      <c r="C24" s="1">
        <v>177</v>
      </c>
      <c r="D24" s="46">
        <v>43713</v>
      </c>
      <c r="E24" s="1" t="s">
        <v>2323</v>
      </c>
      <c r="F24" s="1" t="s">
        <v>365</v>
      </c>
      <c r="G24" s="1" t="s">
        <v>2324</v>
      </c>
      <c r="H24" s="1">
        <v>3</v>
      </c>
      <c r="I24" s="1" t="s">
        <v>180</v>
      </c>
      <c r="J24" s="1" t="s">
        <v>183</v>
      </c>
      <c r="K24" s="1" t="s">
        <v>192</v>
      </c>
      <c r="L24" s="1" t="s">
        <v>217</v>
      </c>
      <c r="M24" s="1" t="s">
        <v>798</v>
      </c>
      <c r="N24" s="1" t="s">
        <v>83</v>
      </c>
      <c r="O24" s="1" t="s">
        <v>83</v>
      </c>
      <c r="P24" s="1" t="s">
        <v>2325</v>
      </c>
      <c r="Q24" s="47">
        <v>43713</v>
      </c>
      <c r="R24" s="46">
        <v>43734</v>
      </c>
      <c r="S24" s="46">
        <v>43720</v>
      </c>
      <c r="T24" s="48">
        <v>21</v>
      </c>
      <c r="U24" s="49">
        <v>7</v>
      </c>
      <c r="V24" s="50" t="s">
        <v>84</v>
      </c>
      <c r="W24" s="1" t="s">
        <v>329</v>
      </c>
      <c r="X24" s="1" t="s">
        <v>190</v>
      </c>
      <c r="Y24" s="1" t="s">
        <v>2326</v>
      </c>
      <c r="Z24" s="1"/>
      <c r="AA24" s="1"/>
      <c r="AB24" s="1" t="s">
        <v>536</v>
      </c>
    </row>
    <row r="25" spans="1:28" ht="180">
      <c r="A25" s="39" t="str">
        <f t="shared" si="0"/>
        <v>5. H.</v>
      </c>
      <c r="B25" s="39" t="str">
        <f t="shared" si="1"/>
        <v>27.9</v>
      </c>
      <c r="C25" s="1">
        <v>178</v>
      </c>
      <c r="D25" s="46">
        <v>43714</v>
      </c>
      <c r="E25" s="1" t="s">
        <v>2327</v>
      </c>
      <c r="F25" s="1" t="s">
        <v>201</v>
      </c>
      <c r="G25" s="1" t="s">
        <v>2328</v>
      </c>
      <c r="H25" s="1">
        <v>16</v>
      </c>
      <c r="I25" s="1" t="s">
        <v>180</v>
      </c>
      <c r="J25" s="1" t="s">
        <v>174</v>
      </c>
      <c r="K25" s="1" t="s">
        <v>175</v>
      </c>
      <c r="L25" s="1" t="s">
        <v>239</v>
      </c>
      <c r="M25" s="1" t="s">
        <v>534</v>
      </c>
      <c r="N25" s="1" t="s">
        <v>83</v>
      </c>
      <c r="O25" s="1" t="s">
        <v>83</v>
      </c>
      <c r="P25" s="1" t="s">
        <v>2329</v>
      </c>
      <c r="Q25" s="47">
        <v>43714</v>
      </c>
      <c r="R25" s="46">
        <v>43735</v>
      </c>
      <c r="S25" s="46">
        <v>43714</v>
      </c>
      <c r="T25" s="48">
        <v>21</v>
      </c>
      <c r="U25" s="49">
        <v>0</v>
      </c>
      <c r="V25" s="50" t="s">
        <v>84</v>
      </c>
      <c r="W25" s="1" t="s">
        <v>329</v>
      </c>
      <c r="X25" s="1" t="s">
        <v>190</v>
      </c>
      <c r="Y25" s="1" t="s">
        <v>2330</v>
      </c>
      <c r="Z25" s="1"/>
      <c r="AA25" s="1"/>
      <c r="AB25" s="1" t="s">
        <v>536</v>
      </c>
    </row>
    <row r="26" spans="1:28" ht="157.5">
      <c r="A26" s="39" t="str">
        <f t="shared" si="0"/>
        <v>5. H.</v>
      </c>
      <c r="B26" s="39" t="str">
        <f t="shared" si="1"/>
        <v>27.9</v>
      </c>
      <c r="C26" s="1">
        <v>179</v>
      </c>
      <c r="D26" s="46">
        <v>43714</v>
      </c>
      <c r="E26" s="1" t="s">
        <v>2331</v>
      </c>
      <c r="F26" s="1" t="s">
        <v>322</v>
      </c>
      <c r="G26" s="1" t="s">
        <v>2332</v>
      </c>
      <c r="H26" s="1">
        <v>12</v>
      </c>
      <c r="I26" s="1" t="s">
        <v>180</v>
      </c>
      <c r="J26" s="1" t="s">
        <v>174</v>
      </c>
      <c r="K26" s="1" t="s">
        <v>175</v>
      </c>
      <c r="L26" s="1" t="s">
        <v>239</v>
      </c>
      <c r="M26" s="1" t="s">
        <v>694</v>
      </c>
      <c r="N26" s="1" t="s">
        <v>83</v>
      </c>
      <c r="O26" s="1" t="s">
        <v>83</v>
      </c>
      <c r="P26" s="1" t="s">
        <v>2333</v>
      </c>
      <c r="Q26" s="47">
        <v>43714</v>
      </c>
      <c r="R26" s="46">
        <v>43735</v>
      </c>
      <c r="S26" s="46">
        <v>43738</v>
      </c>
      <c r="T26" s="48">
        <v>21</v>
      </c>
      <c r="U26" s="49">
        <v>24</v>
      </c>
      <c r="V26" s="50" t="s">
        <v>84</v>
      </c>
      <c r="W26" s="1" t="s">
        <v>329</v>
      </c>
      <c r="X26" s="1" t="s">
        <v>190</v>
      </c>
      <c r="Y26" s="1" t="s">
        <v>2334</v>
      </c>
      <c r="Z26" s="1"/>
      <c r="AA26" s="1"/>
      <c r="AB26" s="1" t="s">
        <v>536</v>
      </c>
    </row>
    <row r="27" spans="1:28" ht="78.75">
      <c r="A27" s="39" t="str">
        <f t="shared" si="0"/>
        <v>6. N.</v>
      </c>
      <c r="B27" s="39" t="str">
        <f t="shared" si="1"/>
        <v>9.9</v>
      </c>
      <c r="C27" s="1">
        <v>180</v>
      </c>
      <c r="D27" s="46">
        <v>43717</v>
      </c>
      <c r="E27" s="1" t="s">
        <v>2335</v>
      </c>
      <c r="F27" s="1" t="s">
        <v>319</v>
      </c>
      <c r="G27" s="1" t="s">
        <v>320</v>
      </c>
      <c r="H27" s="1">
        <v>0</v>
      </c>
      <c r="I27" s="1" t="s">
        <v>180</v>
      </c>
      <c r="J27" s="1" t="s">
        <v>100</v>
      </c>
      <c r="K27" s="1" t="s">
        <v>187</v>
      </c>
      <c r="L27" s="1" t="s">
        <v>287</v>
      </c>
      <c r="M27" s="1"/>
      <c r="N27" s="1" t="s">
        <v>117</v>
      </c>
      <c r="O27" s="1" t="s">
        <v>117</v>
      </c>
      <c r="P27" s="1" t="s">
        <v>79</v>
      </c>
      <c r="Q27" s="47">
        <v>43717</v>
      </c>
      <c r="R27" s="46">
        <v>43717</v>
      </c>
      <c r="S27" s="46">
        <v>43717</v>
      </c>
      <c r="T27" s="48">
        <v>0</v>
      </c>
      <c r="U27" s="49">
        <v>0</v>
      </c>
      <c r="V27" s="50" t="s">
        <v>84</v>
      </c>
      <c r="W27" s="1" t="s">
        <v>329</v>
      </c>
      <c r="X27" s="1" t="s">
        <v>195</v>
      </c>
      <c r="Y27" s="1" t="s">
        <v>2378</v>
      </c>
      <c r="Z27" s="1"/>
      <c r="AA27" s="1"/>
      <c r="AB27" s="1" t="s">
        <v>536</v>
      </c>
    </row>
    <row r="28" spans="1:28" ht="45">
      <c r="A28" s="39" t="str">
        <f t="shared" si="0"/>
        <v>6. O.</v>
      </c>
      <c r="B28" s="39" t="str">
        <f t="shared" si="1"/>
        <v>9.9</v>
      </c>
      <c r="C28" s="1">
        <v>181</v>
      </c>
      <c r="D28" s="46">
        <v>43717</v>
      </c>
      <c r="E28" s="1" t="s">
        <v>2335</v>
      </c>
      <c r="F28" s="1" t="s">
        <v>319</v>
      </c>
      <c r="G28" s="1" t="s">
        <v>320</v>
      </c>
      <c r="H28" s="1">
        <v>0</v>
      </c>
      <c r="I28" s="1" t="s">
        <v>180</v>
      </c>
      <c r="J28" s="1" t="s">
        <v>100</v>
      </c>
      <c r="K28" s="1" t="s">
        <v>187</v>
      </c>
      <c r="L28" s="1" t="s">
        <v>224</v>
      </c>
      <c r="M28" s="1"/>
      <c r="N28" s="1" t="s">
        <v>117</v>
      </c>
      <c r="O28" s="1" t="s">
        <v>117</v>
      </c>
      <c r="P28" s="1" t="s">
        <v>79</v>
      </c>
      <c r="Q28" s="47">
        <v>43717</v>
      </c>
      <c r="R28" s="46">
        <v>43717</v>
      </c>
      <c r="S28" s="46">
        <v>43717</v>
      </c>
      <c r="T28" s="48">
        <v>0</v>
      </c>
      <c r="U28" s="49">
        <v>0</v>
      </c>
      <c r="V28" s="50" t="s">
        <v>84</v>
      </c>
      <c r="W28" s="1" t="s">
        <v>329</v>
      </c>
      <c r="X28" s="1" t="s">
        <v>195</v>
      </c>
      <c r="Y28" s="1" t="s">
        <v>2379</v>
      </c>
      <c r="Z28" s="1"/>
      <c r="AA28" s="1"/>
      <c r="AB28" s="1" t="s">
        <v>536</v>
      </c>
    </row>
    <row r="29" spans="1:28" ht="56.25">
      <c r="A29" s="39" t="str">
        <f t="shared" si="0"/>
        <v>6. P.</v>
      </c>
      <c r="B29" s="39" t="str">
        <f t="shared" si="1"/>
        <v>9.9</v>
      </c>
      <c r="C29" s="1">
        <v>182</v>
      </c>
      <c r="D29" s="46">
        <v>43717</v>
      </c>
      <c r="E29" s="1" t="s">
        <v>2335</v>
      </c>
      <c r="F29" s="1" t="s">
        <v>319</v>
      </c>
      <c r="G29" s="1" t="s">
        <v>320</v>
      </c>
      <c r="H29" s="1">
        <v>0</v>
      </c>
      <c r="I29" s="1" t="s">
        <v>180</v>
      </c>
      <c r="J29" s="1" t="s">
        <v>100</v>
      </c>
      <c r="K29" s="1" t="s">
        <v>187</v>
      </c>
      <c r="L29" s="1" t="s">
        <v>225</v>
      </c>
      <c r="M29" s="1"/>
      <c r="N29" s="1" t="s">
        <v>117</v>
      </c>
      <c r="O29" s="1" t="s">
        <v>117</v>
      </c>
      <c r="P29" s="1" t="s">
        <v>79</v>
      </c>
      <c r="Q29" s="47">
        <v>43717</v>
      </c>
      <c r="R29" s="46">
        <v>43717</v>
      </c>
      <c r="S29" s="46">
        <v>43717</v>
      </c>
      <c r="T29" s="48">
        <v>0</v>
      </c>
      <c r="U29" s="49">
        <v>0</v>
      </c>
      <c r="V29" s="50" t="s">
        <v>84</v>
      </c>
      <c r="W29" s="1" t="s">
        <v>329</v>
      </c>
      <c r="X29" s="1" t="s">
        <v>195</v>
      </c>
      <c r="Y29" s="1" t="s">
        <v>2358</v>
      </c>
      <c r="Z29" s="1"/>
      <c r="AA29" s="1"/>
      <c r="AB29" s="1" t="s">
        <v>536</v>
      </c>
    </row>
    <row r="30" spans="1:28" ht="90">
      <c r="A30" s="39" t="str">
        <f t="shared" si="0"/>
        <v>6. R.</v>
      </c>
      <c r="B30" s="39" t="str">
        <f t="shared" si="1"/>
        <v>9.9</v>
      </c>
      <c r="C30" s="1">
        <v>183</v>
      </c>
      <c r="D30" s="46">
        <v>43717</v>
      </c>
      <c r="E30" s="1" t="s">
        <v>2335</v>
      </c>
      <c r="F30" s="1" t="s">
        <v>319</v>
      </c>
      <c r="G30" s="1" t="s">
        <v>320</v>
      </c>
      <c r="H30" s="1">
        <v>0</v>
      </c>
      <c r="I30" s="1" t="s">
        <v>180</v>
      </c>
      <c r="J30" s="1" t="s">
        <v>100</v>
      </c>
      <c r="K30" s="1" t="s">
        <v>187</v>
      </c>
      <c r="L30" s="1" t="s">
        <v>223</v>
      </c>
      <c r="M30" s="1"/>
      <c r="N30" s="1" t="s">
        <v>117</v>
      </c>
      <c r="O30" s="1" t="s">
        <v>117</v>
      </c>
      <c r="P30" s="1" t="s">
        <v>79</v>
      </c>
      <c r="Q30" s="47">
        <v>43717</v>
      </c>
      <c r="R30" s="46">
        <v>43717</v>
      </c>
      <c r="S30" s="46">
        <v>43717</v>
      </c>
      <c r="T30" s="48">
        <v>0</v>
      </c>
      <c r="U30" s="49">
        <v>0</v>
      </c>
      <c r="V30" s="50" t="s">
        <v>84</v>
      </c>
      <c r="W30" s="1" t="s">
        <v>329</v>
      </c>
      <c r="X30" s="1" t="s">
        <v>195</v>
      </c>
      <c r="Y30" s="1" t="s">
        <v>2380</v>
      </c>
      <c r="Z30" s="1"/>
      <c r="AA30" s="1"/>
      <c r="AB30" s="1" t="s">
        <v>536</v>
      </c>
    </row>
    <row r="31" spans="1:28" ht="281.25">
      <c r="A31" s="39" t="str">
        <f t="shared" si="0"/>
        <v>5. H.</v>
      </c>
      <c r="B31" s="39" t="str">
        <f t="shared" si="1"/>
        <v>30.9</v>
      </c>
      <c r="C31" s="1">
        <v>184</v>
      </c>
      <c r="D31" s="46">
        <v>43717</v>
      </c>
      <c r="E31" s="1" t="s">
        <v>2335</v>
      </c>
      <c r="F31" s="1" t="s">
        <v>319</v>
      </c>
      <c r="G31" s="1" t="s">
        <v>320</v>
      </c>
      <c r="H31" s="1">
        <v>4</v>
      </c>
      <c r="I31" s="1" t="s">
        <v>180</v>
      </c>
      <c r="J31" s="1" t="s">
        <v>174</v>
      </c>
      <c r="K31" s="1" t="s">
        <v>175</v>
      </c>
      <c r="L31" s="1" t="s">
        <v>239</v>
      </c>
      <c r="M31" s="1" t="s">
        <v>533</v>
      </c>
      <c r="N31" s="1" t="s">
        <v>83</v>
      </c>
      <c r="O31" s="1" t="s">
        <v>83</v>
      </c>
      <c r="P31" s="1" t="s">
        <v>2336</v>
      </c>
      <c r="Q31" s="47">
        <v>43717</v>
      </c>
      <c r="R31" s="46">
        <v>43738</v>
      </c>
      <c r="S31" s="46">
        <v>43717</v>
      </c>
      <c r="T31" s="48">
        <v>21</v>
      </c>
      <c r="U31" s="49">
        <v>0</v>
      </c>
      <c r="V31" s="50" t="s">
        <v>84</v>
      </c>
      <c r="W31" s="1" t="s">
        <v>329</v>
      </c>
      <c r="X31" s="1" t="s">
        <v>190</v>
      </c>
      <c r="Y31" s="1" t="s">
        <v>2337</v>
      </c>
      <c r="Z31" s="1"/>
      <c r="AA31" s="1"/>
      <c r="AB31" s="1" t="s">
        <v>536</v>
      </c>
    </row>
    <row r="32" spans="1:28" ht="409.5">
      <c r="A32" s="39" t="str">
        <f t="shared" si="0"/>
        <v>5. I.</v>
      </c>
      <c r="B32" s="39" t="str">
        <f t="shared" si="1"/>
        <v>9.9</v>
      </c>
      <c r="C32" s="1">
        <v>185</v>
      </c>
      <c r="D32" s="46">
        <v>43717</v>
      </c>
      <c r="E32" s="1" t="s">
        <v>2335</v>
      </c>
      <c r="F32" s="1" t="s">
        <v>319</v>
      </c>
      <c r="G32" s="1" t="s">
        <v>320</v>
      </c>
      <c r="H32" s="1">
        <v>1</v>
      </c>
      <c r="I32" s="1" t="s">
        <v>180</v>
      </c>
      <c r="J32" s="1" t="s">
        <v>174</v>
      </c>
      <c r="K32" s="1" t="s">
        <v>175</v>
      </c>
      <c r="L32" s="1" t="s">
        <v>279</v>
      </c>
      <c r="M32" s="1"/>
      <c r="N32" s="1" t="s">
        <v>117</v>
      </c>
      <c r="O32" s="1" t="s">
        <v>117</v>
      </c>
      <c r="P32" s="1" t="s">
        <v>79</v>
      </c>
      <c r="Q32" s="47">
        <v>43717</v>
      </c>
      <c r="R32" s="46">
        <v>43717</v>
      </c>
      <c r="S32" s="46">
        <v>43717</v>
      </c>
      <c r="T32" s="48">
        <v>0</v>
      </c>
      <c r="U32" s="49">
        <v>0</v>
      </c>
      <c r="V32" s="50" t="s">
        <v>84</v>
      </c>
      <c r="W32" s="1" t="s">
        <v>329</v>
      </c>
      <c r="X32" s="1" t="s">
        <v>190</v>
      </c>
      <c r="Y32" s="1" t="s">
        <v>2381</v>
      </c>
      <c r="Z32" s="1"/>
      <c r="AA32" s="1"/>
      <c r="AB32" s="1" t="s">
        <v>536</v>
      </c>
    </row>
    <row r="33" spans="1:28" ht="157.5">
      <c r="A33" s="39" t="str">
        <f t="shared" si="0"/>
        <v>4. V.</v>
      </c>
      <c r="B33" s="39" t="str">
        <f t="shared" si="1"/>
        <v>9.9</v>
      </c>
      <c r="C33" s="1">
        <v>186</v>
      </c>
      <c r="D33" s="46">
        <v>43717</v>
      </c>
      <c r="E33" s="1" t="s">
        <v>2335</v>
      </c>
      <c r="F33" s="1" t="s">
        <v>319</v>
      </c>
      <c r="G33" s="1" t="s">
        <v>320</v>
      </c>
      <c r="H33" s="1">
        <v>0</v>
      </c>
      <c r="I33" s="1" t="s">
        <v>180</v>
      </c>
      <c r="J33" s="1" t="s">
        <v>115</v>
      </c>
      <c r="K33" s="1" t="s">
        <v>116</v>
      </c>
      <c r="L33" s="1" t="s">
        <v>231</v>
      </c>
      <c r="M33" s="1"/>
      <c r="N33" s="1" t="s">
        <v>117</v>
      </c>
      <c r="O33" s="1" t="s">
        <v>117</v>
      </c>
      <c r="P33" s="1" t="s">
        <v>79</v>
      </c>
      <c r="Q33" s="47">
        <v>43717</v>
      </c>
      <c r="R33" s="46">
        <v>43717</v>
      </c>
      <c r="S33" s="46">
        <v>43717</v>
      </c>
      <c r="T33" s="48">
        <v>0</v>
      </c>
      <c r="U33" s="49">
        <v>0</v>
      </c>
      <c r="V33" s="50" t="s">
        <v>84</v>
      </c>
      <c r="W33" s="1" t="s">
        <v>329</v>
      </c>
      <c r="X33" s="1" t="s">
        <v>2341</v>
      </c>
      <c r="Y33" s="1" t="s">
        <v>2382</v>
      </c>
      <c r="Z33" s="1"/>
      <c r="AA33" s="1"/>
      <c r="AB33" s="1" t="s">
        <v>536</v>
      </c>
    </row>
    <row r="34" spans="1:28" ht="247.5">
      <c r="A34" s="39" t="str">
        <f t="shared" si="0"/>
        <v>3. J.</v>
      </c>
      <c r="B34" s="39" t="str">
        <f t="shared" si="1"/>
        <v>10.9</v>
      </c>
      <c r="C34" s="1">
        <v>187</v>
      </c>
      <c r="D34" s="46">
        <v>43718</v>
      </c>
      <c r="E34" s="1" t="s">
        <v>2383</v>
      </c>
      <c r="F34" s="1" t="s">
        <v>319</v>
      </c>
      <c r="G34" s="1" t="s">
        <v>320</v>
      </c>
      <c r="H34" s="1">
        <v>0</v>
      </c>
      <c r="I34" s="1" t="s">
        <v>180</v>
      </c>
      <c r="J34" s="1" t="s">
        <v>183</v>
      </c>
      <c r="K34" s="1" t="s">
        <v>182</v>
      </c>
      <c r="L34" s="1" t="s">
        <v>217</v>
      </c>
      <c r="M34" s="1"/>
      <c r="N34" s="1" t="s">
        <v>117</v>
      </c>
      <c r="O34" s="1" t="s">
        <v>117</v>
      </c>
      <c r="P34" s="1" t="s">
        <v>79</v>
      </c>
      <c r="Q34" s="47">
        <v>43718</v>
      </c>
      <c r="R34" s="46">
        <v>43718</v>
      </c>
      <c r="S34" s="46">
        <v>43718</v>
      </c>
      <c r="T34" s="48">
        <v>0</v>
      </c>
      <c r="U34" s="49">
        <v>0</v>
      </c>
      <c r="V34" s="50" t="s">
        <v>84</v>
      </c>
      <c r="W34" s="1" t="s">
        <v>329</v>
      </c>
      <c r="X34" s="1" t="s">
        <v>2341</v>
      </c>
      <c r="Y34" s="1" t="s">
        <v>2384</v>
      </c>
      <c r="Z34" s="1" t="s">
        <v>144</v>
      </c>
      <c r="AA34" s="1" t="s">
        <v>2385</v>
      </c>
      <c r="AB34" s="1" t="s">
        <v>1533</v>
      </c>
    </row>
    <row r="35" spans="1:28" ht="409.5">
      <c r="A35" s="39" t="str">
        <f t="shared" si="0"/>
        <v>3. J.</v>
      </c>
      <c r="B35" s="39" t="str">
        <f t="shared" si="1"/>
        <v>11.9</v>
      </c>
      <c r="C35" s="1">
        <v>188</v>
      </c>
      <c r="D35" s="46">
        <v>43719</v>
      </c>
      <c r="E35" s="1" t="s">
        <v>2335</v>
      </c>
      <c r="F35" s="1" t="s">
        <v>319</v>
      </c>
      <c r="G35" s="1" t="s">
        <v>320</v>
      </c>
      <c r="H35" s="1">
        <v>0</v>
      </c>
      <c r="I35" s="1" t="s">
        <v>180</v>
      </c>
      <c r="J35" s="1" t="s">
        <v>183</v>
      </c>
      <c r="K35" s="1" t="s">
        <v>182</v>
      </c>
      <c r="L35" s="1" t="s">
        <v>217</v>
      </c>
      <c r="M35" s="1"/>
      <c r="N35" s="1" t="s">
        <v>117</v>
      </c>
      <c r="O35" s="1" t="s">
        <v>117</v>
      </c>
      <c r="P35" s="1" t="s">
        <v>79</v>
      </c>
      <c r="Q35" s="47">
        <v>43719</v>
      </c>
      <c r="R35" s="46">
        <v>43719</v>
      </c>
      <c r="S35" s="46">
        <v>43719</v>
      </c>
      <c r="T35" s="48">
        <v>0</v>
      </c>
      <c r="U35" s="49">
        <v>0</v>
      </c>
      <c r="V35" s="50" t="s">
        <v>84</v>
      </c>
      <c r="W35" s="1" t="s">
        <v>329</v>
      </c>
      <c r="X35" s="1" t="s">
        <v>2341</v>
      </c>
      <c r="Y35" s="1" t="s">
        <v>2386</v>
      </c>
      <c r="Z35" s="1" t="s">
        <v>146</v>
      </c>
      <c r="AA35" s="1" t="s">
        <v>2387</v>
      </c>
      <c r="AB35" s="1" t="s">
        <v>1533</v>
      </c>
    </row>
    <row r="36" spans="1:28" ht="236.25">
      <c r="A36" s="39" t="str">
        <f t="shared" si="0"/>
        <v>4. L.</v>
      </c>
      <c r="B36" s="39" t="str">
        <f t="shared" si="1"/>
        <v>12.9</v>
      </c>
      <c r="C36" s="1">
        <v>189</v>
      </c>
      <c r="D36" s="46">
        <v>43720</v>
      </c>
      <c r="E36" s="1" t="s">
        <v>2388</v>
      </c>
      <c r="F36" s="1" t="s">
        <v>201</v>
      </c>
      <c r="G36" s="1" t="s">
        <v>2389</v>
      </c>
      <c r="H36" s="1">
        <v>0</v>
      </c>
      <c r="I36" s="1" t="s">
        <v>180</v>
      </c>
      <c r="J36" s="1" t="s">
        <v>115</v>
      </c>
      <c r="K36" s="1" t="s">
        <v>116</v>
      </c>
      <c r="L36" s="1" t="s">
        <v>226</v>
      </c>
      <c r="M36" s="1"/>
      <c r="N36" s="1" t="s">
        <v>117</v>
      </c>
      <c r="O36" s="1" t="s">
        <v>117</v>
      </c>
      <c r="P36" s="1" t="s">
        <v>79</v>
      </c>
      <c r="Q36" s="47">
        <v>43720</v>
      </c>
      <c r="R36" s="46">
        <v>43720</v>
      </c>
      <c r="S36" s="46">
        <v>43720</v>
      </c>
      <c r="T36" s="48">
        <v>0</v>
      </c>
      <c r="U36" s="49">
        <v>0</v>
      </c>
      <c r="V36" s="50" t="s">
        <v>84</v>
      </c>
      <c r="W36" s="1" t="s">
        <v>329</v>
      </c>
      <c r="X36" s="1" t="s">
        <v>1253</v>
      </c>
      <c r="Y36" s="1" t="s">
        <v>2390</v>
      </c>
      <c r="Z36" s="1"/>
      <c r="AA36" s="1"/>
      <c r="AB36" s="1" t="s">
        <v>2343</v>
      </c>
    </row>
    <row r="37" spans="1:28" ht="236.25">
      <c r="A37" s="39" t="str">
        <f t="shared" si="0"/>
        <v>4. L.</v>
      </c>
      <c r="B37" s="39" t="str">
        <f t="shared" si="1"/>
        <v>12.9</v>
      </c>
      <c r="C37" s="1">
        <v>190</v>
      </c>
      <c r="D37" s="46">
        <v>43720</v>
      </c>
      <c r="E37" s="1" t="s">
        <v>2391</v>
      </c>
      <c r="F37" s="1" t="s">
        <v>323</v>
      </c>
      <c r="G37" s="1" t="s">
        <v>2392</v>
      </c>
      <c r="H37" s="1">
        <v>0</v>
      </c>
      <c r="I37" s="1" t="s">
        <v>180</v>
      </c>
      <c r="J37" s="1" t="s">
        <v>115</v>
      </c>
      <c r="K37" s="1" t="s">
        <v>116</v>
      </c>
      <c r="L37" s="1" t="s">
        <v>226</v>
      </c>
      <c r="M37" s="1"/>
      <c r="N37" s="1" t="s">
        <v>117</v>
      </c>
      <c r="O37" s="1" t="s">
        <v>117</v>
      </c>
      <c r="P37" s="1" t="s">
        <v>79</v>
      </c>
      <c r="Q37" s="47">
        <v>43720</v>
      </c>
      <c r="R37" s="46">
        <v>43720</v>
      </c>
      <c r="S37" s="46">
        <v>43720</v>
      </c>
      <c r="T37" s="48">
        <v>0</v>
      </c>
      <c r="U37" s="49">
        <v>0</v>
      </c>
      <c r="V37" s="50" t="s">
        <v>84</v>
      </c>
      <c r="W37" s="1" t="s">
        <v>329</v>
      </c>
      <c r="X37" s="1" t="s">
        <v>1253</v>
      </c>
      <c r="Y37" s="1" t="s">
        <v>2393</v>
      </c>
      <c r="Z37" s="1"/>
      <c r="AA37" s="1"/>
      <c r="AB37" s="1" t="s">
        <v>2343</v>
      </c>
    </row>
    <row r="38" spans="1:28" ht="213.75">
      <c r="A38" s="39" t="str">
        <f t="shared" si="0"/>
        <v>4. L.</v>
      </c>
      <c r="B38" s="39" t="str">
        <f t="shared" si="1"/>
        <v>12.9</v>
      </c>
      <c r="C38" s="1">
        <v>191</v>
      </c>
      <c r="D38" s="46">
        <v>43720</v>
      </c>
      <c r="E38" s="1" t="s">
        <v>2394</v>
      </c>
      <c r="F38" s="1" t="s">
        <v>323</v>
      </c>
      <c r="G38" s="1" t="s">
        <v>2392</v>
      </c>
      <c r="H38" s="1">
        <v>0</v>
      </c>
      <c r="I38" s="1" t="s">
        <v>180</v>
      </c>
      <c r="J38" s="1" t="s">
        <v>115</v>
      </c>
      <c r="K38" s="1" t="s">
        <v>116</v>
      </c>
      <c r="L38" s="1" t="s">
        <v>226</v>
      </c>
      <c r="M38" s="1"/>
      <c r="N38" s="1" t="s">
        <v>117</v>
      </c>
      <c r="O38" s="1" t="s">
        <v>117</v>
      </c>
      <c r="P38" s="1" t="s">
        <v>79</v>
      </c>
      <c r="Q38" s="47">
        <v>43720</v>
      </c>
      <c r="R38" s="46">
        <v>43720</v>
      </c>
      <c r="S38" s="46">
        <v>43720</v>
      </c>
      <c r="T38" s="48">
        <v>0</v>
      </c>
      <c r="U38" s="49">
        <v>0</v>
      </c>
      <c r="V38" s="50" t="s">
        <v>84</v>
      </c>
      <c r="W38" s="1" t="s">
        <v>329</v>
      </c>
      <c r="X38" s="1" t="s">
        <v>1253</v>
      </c>
      <c r="Y38" s="1" t="s">
        <v>2395</v>
      </c>
      <c r="Z38" s="1"/>
      <c r="AA38" s="1"/>
      <c r="AB38" s="1" t="s">
        <v>2343</v>
      </c>
    </row>
    <row r="39" spans="1:28" ht="123.75">
      <c r="A39" s="39" t="str">
        <f t="shared" si="0"/>
        <v>4. L.</v>
      </c>
      <c r="B39" s="39" t="str">
        <f t="shared" si="1"/>
        <v>12.9</v>
      </c>
      <c r="C39" s="1">
        <v>192</v>
      </c>
      <c r="D39" s="46">
        <v>43720</v>
      </c>
      <c r="E39" s="1" t="s">
        <v>2396</v>
      </c>
      <c r="F39" s="1" t="s">
        <v>201</v>
      </c>
      <c r="G39" s="1" t="s">
        <v>2389</v>
      </c>
      <c r="H39" s="1">
        <v>0</v>
      </c>
      <c r="I39" s="1" t="s">
        <v>180</v>
      </c>
      <c r="J39" s="1" t="s">
        <v>115</v>
      </c>
      <c r="K39" s="1" t="s">
        <v>116</v>
      </c>
      <c r="L39" s="1" t="s">
        <v>226</v>
      </c>
      <c r="M39" s="1"/>
      <c r="N39" s="1" t="s">
        <v>117</v>
      </c>
      <c r="O39" s="1" t="s">
        <v>117</v>
      </c>
      <c r="P39" s="1" t="s">
        <v>79</v>
      </c>
      <c r="Q39" s="47">
        <v>43720</v>
      </c>
      <c r="R39" s="46">
        <v>43720</v>
      </c>
      <c r="S39" s="46">
        <v>43720</v>
      </c>
      <c r="T39" s="48">
        <v>0</v>
      </c>
      <c r="U39" s="49">
        <v>0</v>
      </c>
      <c r="V39" s="50" t="s">
        <v>84</v>
      </c>
      <c r="W39" s="1" t="s">
        <v>329</v>
      </c>
      <c r="X39" s="1" t="s">
        <v>1253</v>
      </c>
      <c r="Y39" s="1" t="s">
        <v>2397</v>
      </c>
      <c r="Z39" s="1"/>
      <c r="AA39" s="1"/>
      <c r="AB39" s="1" t="s">
        <v>2398</v>
      </c>
    </row>
    <row r="40" spans="1:28" ht="180">
      <c r="A40" s="39" t="str">
        <f t="shared" si="0"/>
        <v>4. L.</v>
      </c>
      <c r="B40" s="39" t="str">
        <f t="shared" si="1"/>
        <v>12.9</v>
      </c>
      <c r="C40" s="1">
        <v>193</v>
      </c>
      <c r="D40" s="46">
        <v>43720</v>
      </c>
      <c r="E40" s="1" t="s">
        <v>2399</v>
      </c>
      <c r="F40" s="1" t="s">
        <v>2400</v>
      </c>
      <c r="G40" s="1" t="s">
        <v>2401</v>
      </c>
      <c r="H40" s="1">
        <v>0</v>
      </c>
      <c r="I40" s="1" t="s">
        <v>180</v>
      </c>
      <c r="J40" s="1" t="s">
        <v>115</v>
      </c>
      <c r="K40" s="1" t="s">
        <v>116</v>
      </c>
      <c r="L40" s="1" t="s">
        <v>226</v>
      </c>
      <c r="M40" s="1"/>
      <c r="N40" s="1" t="s">
        <v>117</v>
      </c>
      <c r="O40" s="1" t="s">
        <v>117</v>
      </c>
      <c r="P40" s="1" t="s">
        <v>79</v>
      </c>
      <c r="Q40" s="47">
        <v>43720</v>
      </c>
      <c r="R40" s="46">
        <v>43720</v>
      </c>
      <c r="S40" s="46">
        <v>43720</v>
      </c>
      <c r="T40" s="48">
        <v>0</v>
      </c>
      <c r="U40" s="49">
        <v>0</v>
      </c>
      <c r="V40" s="50" t="s">
        <v>84</v>
      </c>
      <c r="W40" s="1" t="s">
        <v>329</v>
      </c>
      <c r="X40" s="1" t="s">
        <v>1253</v>
      </c>
      <c r="Y40" s="1" t="s">
        <v>2402</v>
      </c>
      <c r="Z40" s="1"/>
      <c r="AA40" s="1"/>
      <c r="AB40" s="1" t="s">
        <v>2343</v>
      </c>
    </row>
    <row r="41" spans="1:28" ht="405">
      <c r="A41" s="39" t="str">
        <f t="shared" si="0"/>
        <v>3. J.</v>
      </c>
      <c r="B41" s="39" t="str">
        <f t="shared" si="1"/>
        <v>13.9</v>
      </c>
      <c r="C41" s="1">
        <v>194</v>
      </c>
      <c r="D41" s="46">
        <v>43721</v>
      </c>
      <c r="E41" s="1" t="s">
        <v>2403</v>
      </c>
      <c r="F41" s="1" t="s">
        <v>324</v>
      </c>
      <c r="G41" s="1" t="s">
        <v>324</v>
      </c>
      <c r="H41" s="1">
        <v>0</v>
      </c>
      <c r="I41" s="1" t="s">
        <v>180</v>
      </c>
      <c r="J41" s="1" t="s">
        <v>183</v>
      </c>
      <c r="K41" s="1" t="s">
        <v>182</v>
      </c>
      <c r="L41" s="1" t="s">
        <v>217</v>
      </c>
      <c r="M41" s="1"/>
      <c r="N41" s="1" t="s">
        <v>117</v>
      </c>
      <c r="O41" s="1" t="s">
        <v>117</v>
      </c>
      <c r="P41" s="1" t="s">
        <v>79</v>
      </c>
      <c r="Q41" s="47">
        <v>43721</v>
      </c>
      <c r="R41" s="46">
        <v>43721</v>
      </c>
      <c r="S41" s="46">
        <v>43721</v>
      </c>
      <c r="T41" s="48">
        <v>0</v>
      </c>
      <c r="U41" s="49">
        <v>0</v>
      </c>
      <c r="V41" s="50" t="s">
        <v>84</v>
      </c>
      <c r="W41" s="1" t="s">
        <v>329</v>
      </c>
      <c r="X41" s="1" t="s">
        <v>2341</v>
      </c>
      <c r="Y41" s="1" t="s">
        <v>2404</v>
      </c>
      <c r="Z41" s="1" t="s">
        <v>147</v>
      </c>
      <c r="AA41" s="1"/>
      <c r="AB41" s="1" t="s">
        <v>1533</v>
      </c>
    </row>
    <row r="42" spans="1:28" ht="360">
      <c r="A42" s="39" t="str">
        <f t="shared" si="0"/>
        <v>5. H.</v>
      </c>
      <c r="B42" s="39" t="str">
        <f t="shared" si="1"/>
        <v>4.10</v>
      </c>
      <c r="C42" s="1">
        <v>195</v>
      </c>
      <c r="D42" s="46">
        <v>43722</v>
      </c>
      <c r="E42" s="1" t="s">
        <v>2338</v>
      </c>
      <c r="F42" s="1" t="s">
        <v>322</v>
      </c>
      <c r="G42" s="1" t="s">
        <v>2339</v>
      </c>
      <c r="H42" s="1">
        <v>18</v>
      </c>
      <c r="I42" s="1" t="s">
        <v>180</v>
      </c>
      <c r="J42" s="1" t="s">
        <v>174</v>
      </c>
      <c r="K42" s="1" t="s">
        <v>175</v>
      </c>
      <c r="L42" s="1" t="s">
        <v>239</v>
      </c>
      <c r="M42" s="1" t="s">
        <v>798</v>
      </c>
      <c r="N42" s="1" t="s">
        <v>83</v>
      </c>
      <c r="O42" s="1" t="s">
        <v>117</v>
      </c>
      <c r="P42" s="1" t="s">
        <v>2340</v>
      </c>
      <c r="Q42" s="47">
        <v>43722</v>
      </c>
      <c r="R42" s="46">
        <v>43742</v>
      </c>
      <c r="S42" s="46">
        <v>43742</v>
      </c>
      <c r="T42" s="48">
        <v>20</v>
      </c>
      <c r="U42" s="49">
        <v>20</v>
      </c>
      <c r="V42" s="50" t="s">
        <v>84</v>
      </c>
      <c r="W42" s="1" t="s">
        <v>329</v>
      </c>
      <c r="X42" s="1" t="s">
        <v>2341</v>
      </c>
      <c r="Y42" s="1" t="s">
        <v>2342</v>
      </c>
      <c r="Z42" s="1"/>
      <c r="AA42" s="1"/>
      <c r="AB42" s="1" t="s">
        <v>2343</v>
      </c>
    </row>
    <row r="43" spans="1:28" ht="292.5">
      <c r="A43" s="39" t="str">
        <f t="shared" si="0"/>
        <v>1. D.</v>
      </c>
      <c r="B43" s="39" t="str">
        <f t="shared" si="1"/>
        <v>15.9</v>
      </c>
      <c r="C43" s="1">
        <v>196</v>
      </c>
      <c r="D43" s="46">
        <v>43723</v>
      </c>
      <c r="E43" s="1" t="s">
        <v>2405</v>
      </c>
      <c r="F43" s="1" t="s">
        <v>2406</v>
      </c>
      <c r="G43" s="1" t="s">
        <v>2407</v>
      </c>
      <c r="H43" s="1">
        <v>78</v>
      </c>
      <c r="I43" s="1" t="s">
        <v>180</v>
      </c>
      <c r="J43" s="1" t="s">
        <v>87</v>
      </c>
      <c r="K43" s="1" t="s">
        <v>88</v>
      </c>
      <c r="L43" s="1" t="s">
        <v>220</v>
      </c>
      <c r="M43" s="1"/>
      <c r="N43" s="1" t="s">
        <v>117</v>
      </c>
      <c r="O43" s="1" t="s">
        <v>117</v>
      </c>
      <c r="P43" s="1" t="s">
        <v>79</v>
      </c>
      <c r="Q43" s="47">
        <v>43723</v>
      </c>
      <c r="R43" s="46">
        <v>43723</v>
      </c>
      <c r="S43" s="46">
        <v>43723</v>
      </c>
      <c r="T43" s="48">
        <v>0</v>
      </c>
      <c r="U43" s="49">
        <v>0</v>
      </c>
      <c r="V43" s="50" t="s">
        <v>84</v>
      </c>
      <c r="W43" s="1" t="s">
        <v>329</v>
      </c>
      <c r="X43" s="1" t="s">
        <v>2408</v>
      </c>
      <c r="Y43" s="1" t="s">
        <v>2409</v>
      </c>
      <c r="Z43" s="1"/>
      <c r="AA43" s="1"/>
      <c r="AB43" s="1" t="s">
        <v>2343</v>
      </c>
    </row>
    <row r="44" spans="1:28" ht="78.75">
      <c r="A44" s="39" t="str">
        <f t="shared" si="0"/>
        <v>6. N.</v>
      </c>
      <c r="B44" s="39" t="str">
        <f t="shared" si="1"/>
        <v>16.9</v>
      </c>
      <c r="C44" s="1">
        <v>197</v>
      </c>
      <c r="D44" s="46">
        <v>43724</v>
      </c>
      <c r="E44" s="1" t="s">
        <v>2335</v>
      </c>
      <c r="F44" s="1" t="s">
        <v>319</v>
      </c>
      <c r="G44" s="1" t="s">
        <v>320</v>
      </c>
      <c r="H44" s="1">
        <v>0</v>
      </c>
      <c r="I44" s="1" t="s">
        <v>180</v>
      </c>
      <c r="J44" s="1" t="s">
        <v>100</v>
      </c>
      <c r="K44" s="1" t="s">
        <v>187</v>
      </c>
      <c r="L44" s="1" t="s">
        <v>287</v>
      </c>
      <c r="M44" s="1"/>
      <c r="N44" s="1" t="s">
        <v>117</v>
      </c>
      <c r="O44" s="1" t="s">
        <v>117</v>
      </c>
      <c r="P44" s="1" t="s">
        <v>79</v>
      </c>
      <c r="Q44" s="47">
        <v>43724</v>
      </c>
      <c r="R44" s="46">
        <v>43724</v>
      </c>
      <c r="S44" s="46">
        <v>43724</v>
      </c>
      <c r="T44" s="48">
        <v>0</v>
      </c>
      <c r="U44" s="49">
        <v>0</v>
      </c>
      <c r="V44" s="50" t="s">
        <v>84</v>
      </c>
      <c r="W44" s="1" t="s">
        <v>329</v>
      </c>
      <c r="X44" s="1" t="s">
        <v>195</v>
      </c>
      <c r="Y44" s="1" t="s">
        <v>2378</v>
      </c>
      <c r="Z44" s="1"/>
      <c r="AA44" s="1"/>
      <c r="AB44" s="1" t="s">
        <v>2343</v>
      </c>
    </row>
    <row r="45" spans="1:28" ht="45">
      <c r="A45" s="39" t="str">
        <f t="shared" si="0"/>
        <v>6. P.</v>
      </c>
      <c r="B45" s="39" t="str">
        <f t="shared" si="1"/>
        <v>16.9</v>
      </c>
      <c r="C45" s="1">
        <v>198</v>
      </c>
      <c r="D45" s="46">
        <v>43724</v>
      </c>
      <c r="E45" s="1" t="s">
        <v>2335</v>
      </c>
      <c r="F45" s="1" t="s">
        <v>319</v>
      </c>
      <c r="G45" s="1" t="s">
        <v>320</v>
      </c>
      <c r="H45" s="1">
        <v>0</v>
      </c>
      <c r="I45" s="1" t="s">
        <v>180</v>
      </c>
      <c r="J45" s="1" t="s">
        <v>100</v>
      </c>
      <c r="K45" s="1" t="s">
        <v>187</v>
      </c>
      <c r="L45" s="1" t="s">
        <v>225</v>
      </c>
      <c r="M45" s="1"/>
      <c r="N45" s="1" t="s">
        <v>117</v>
      </c>
      <c r="O45" s="1" t="s">
        <v>117</v>
      </c>
      <c r="P45" s="1" t="s">
        <v>79</v>
      </c>
      <c r="Q45" s="47">
        <v>43724</v>
      </c>
      <c r="R45" s="46">
        <v>43724</v>
      </c>
      <c r="S45" s="46">
        <v>43724</v>
      </c>
      <c r="T45" s="48">
        <v>0</v>
      </c>
      <c r="U45" s="49">
        <v>0</v>
      </c>
      <c r="V45" s="50" t="s">
        <v>84</v>
      </c>
      <c r="W45" s="1" t="s">
        <v>329</v>
      </c>
      <c r="X45" s="1" t="s">
        <v>195</v>
      </c>
      <c r="Y45" s="1" t="s">
        <v>2379</v>
      </c>
      <c r="Z45" s="1"/>
      <c r="AA45" s="1"/>
      <c r="AB45" s="1" t="s">
        <v>2343</v>
      </c>
    </row>
    <row r="46" spans="1:28" ht="56.25">
      <c r="A46" s="39" t="str">
        <f t="shared" si="0"/>
        <v>6. R.</v>
      </c>
      <c r="B46" s="39" t="str">
        <f t="shared" si="1"/>
        <v>16.9</v>
      </c>
      <c r="C46" s="1">
        <v>199</v>
      </c>
      <c r="D46" s="46">
        <v>43724</v>
      </c>
      <c r="E46" s="1" t="s">
        <v>2335</v>
      </c>
      <c r="F46" s="1" t="s">
        <v>319</v>
      </c>
      <c r="G46" s="1" t="s">
        <v>320</v>
      </c>
      <c r="H46" s="1">
        <v>0</v>
      </c>
      <c r="I46" s="1" t="s">
        <v>180</v>
      </c>
      <c r="J46" s="1" t="s">
        <v>100</v>
      </c>
      <c r="K46" s="1" t="s">
        <v>187</v>
      </c>
      <c r="L46" s="1" t="s">
        <v>223</v>
      </c>
      <c r="M46" s="1"/>
      <c r="N46" s="1" t="s">
        <v>117</v>
      </c>
      <c r="O46" s="1" t="s">
        <v>117</v>
      </c>
      <c r="P46" s="1" t="s">
        <v>79</v>
      </c>
      <c r="Q46" s="47">
        <v>43724</v>
      </c>
      <c r="R46" s="46">
        <v>43724</v>
      </c>
      <c r="S46" s="46">
        <v>43724</v>
      </c>
      <c r="T46" s="48">
        <v>0</v>
      </c>
      <c r="U46" s="49">
        <v>0</v>
      </c>
      <c r="V46" s="50" t="s">
        <v>84</v>
      </c>
      <c r="W46" s="1" t="s">
        <v>329</v>
      </c>
      <c r="X46" s="1" t="s">
        <v>195</v>
      </c>
      <c r="Y46" s="1" t="s">
        <v>2358</v>
      </c>
      <c r="Z46" s="1"/>
      <c r="AA46" s="1"/>
      <c r="AB46" s="1" t="s">
        <v>2343</v>
      </c>
    </row>
    <row r="47" spans="1:28" ht="90">
      <c r="A47" s="39" t="str">
        <f t="shared" si="0"/>
        <v>6. O.</v>
      </c>
      <c r="B47" s="39" t="str">
        <f t="shared" si="1"/>
        <v>16.9</v>
      </c>
      <c r="C47" s="1">
        <v>200</v>
      </c>
      <c r="D47" s="46">
        <v>43724</v>
      </c>
      <c r="E47" s="1" t="s">
        <v>2335</v>
      </c>
      <c r="F47" s="1" t="s">
        <v>319</v>
      </c>
      <c r="G47" s="1" t="s">
        <v>320</v>
      </c>
      <c r="H47" s="1">
        <v>0</v>
      </c>
      <c r="I47" s="1" t="s">
        <v>180</v>
      </c>
      <c r="J47" s="1" t="s">
        <v>100</v>
      </c>
      <c r="K47" s="1" t="s">
        <v>187</v>
      </c>
      <c r="L47" s="1" t="s">
        <v>224</v>
      </c>
      <c r="M47" s="1"/>
      <c r="N47" s="1" t="s">
        <v>117</v>
      </c>
      <c r="O47" s="1" t="s">
        <v>117</v>
      </c>
      <c r="P47" s="1" t="s">
        <v>79</v>
      </c>
      <c r="Q47" s="47">
        <v>43724</v>
      </c>
      <c r="R47" s="46">
        <v>43724</v>
      </c>
      <c r="S47" s="46">
        <v>43724</v>
      </c>
      <c r="T47" s="48">
        <v>0</v>
      </c>
      <c r="U47" s="49">
        <v>0</v>
      </c>
      <c r="V47" s="50" t="s">
        <v>84</v>
      </c>
      <c r="W47" s="1" t="s">
        <v>329</v>
      </c>
      <c r="X47" s="1" t="s">
        <v>195</v>
      </c>
      <c r="Y47" s="1" t="s">
        <v>2380</v>
      </c>
      <c r="Z47" s="1"/>
      <c r="AA47" s="1"/>
      <c r="AB47" s="1" t="s">
        <v>2343</v>
      </c>
    </row>
    <row r="48" spans="1:28" ht="157.5">
      <c r="A48" s="39" t="str">
        <f t="shared" si="0"/>
        <v>6. U.</v>
      </c>
      <c r="B48" s="39" t="str">
        <f t="shared" si="1"/>
        <v>17.9</v>
      </c>
      <c r="C48" s="1">
        <v>201</v>
      </c>
      <c r="D48" s="46">
        <v>43725</v>
      </c>
      <c r="E48" s="1" t="s">
        <v>2410</v>
      </c>
      <c r="F48" s="1" t="s">
        <v>198</v>
      </c>
      <c r="G48" s="1" t="s">
        <v>460</v>
      </c>
      <c r="H48" s="1">
        <v>0</v>
      </c>
      <c r="I48" s="1" t="s">
        <v>180</v>
      </c>
      <c r="J48" s="1" t="s">
        <v>100</v>
      </c>
      <c r="K48" s="1" t="s">
        <v>187</v>
      </c>
      <c r="L48" s="1" t="s">
        <v>250</v>
      </c>
      <c r="M48" s="1"/>
      <c r="N48" s="1" t="s">
        <v>117</v>
      </c>
      <c r="O48" s="1" t="s">
        <v>117</v>
      </c>
      <c r="P48" s="1" t="s">
        <v>79</v>
      </c>
      <c r="Q48" s="47">
        <v>43725</v>
      </c>
      <c r="R48" s="46">
        <v>43725</v>
      </c>
      <c r="S48" s="46">
        <v>43725</v>
      </c>
      <c r="T48" s="48">
        <v>0</v>
      </c>
      <c r="U48" s="49">
        <v>0</v>
      </c>
      <c r="V48" s="50" t="s">
        <v>84</v>
      </c>
      <c r="W48" s="1" t="s">
        <v>329</v>
      </c>
      <c r="X48" s="1" t="s">
        <v>195</v>
      </c>
      <c r="Y48" s="1" t="s">
        <v>2411</v>
      </c>
      <c r="Z48" s="1"/>
      <c r="AA48" s="1"/>
      <c r="AB48" s="1" t="s">
        <v>2343</v>
      </c>
    </row>
    <row r="49" spans="1:28" ht="191.25">
      <c r="A49" s="39" t="str">
        <f t="shared" si="0"/>
        <v>3. J.</v>
      </c>
      <c r="B49" s="39" t="str">
        <f t="shared" si="1"/>
        <v>17.9</v>
      </c>
      <c r="C49" s="1">
        <v>202</v>
      </c>
      <c r="D49" s="46">
        <v>43725</v>
      </c>
      <c r="E49" s="1" t="s">
        <v>2412</v>
      </c>
      <c r="F49" s="1" t="s">
        <v>319</v>
      </c>
      <c r="G49" s="1" t="s">
        <v>320</v>
      </c>
      <c r="H49" s="1" t="s">
        <v>79</v>
      </c>
      <c r="I49" s="1" t="s">
        <v>180</v>
      </c>
      <c r="J49" s="1" t="s">
        <v>183</v>
      </c>
      <c r="K49" s="1" t="s">
        <v>182</v>
      </c>
      <c r="L49" s="1" t="s">
        <v>217</v>
      </c>
      <c r="M49" s="1"/>
      <c r="N49" s="1" t="s">
        <v>117</v>
      </c>
      <c r="O49" s="1" t="s">
        <v>117</v>
      </c>
      <c r="P49" s="1" t="s">
        <v>79</v>
      </c>
      <c r="Q49" s="47">
        <v>43725</v>
      </c>
      <c r="R49" s="46">
        <v>43725</v>
      </c>
      <c r="S49" s="46">
        <v>43725</v>
      </c>
      <c r="T49" s="48">
        <v>0</v>
      </c>
      <c r="U49" s="49">
        <v>0</v>
      </c>
      <c r="V49" s="50" t="s">
        <v>84</v>
      </c>
      <c r="W49" s="1" t="s">
        <v>329</v>
      </c>
      <c r="X49" s="1" t="s">
        <v>1315</v>
      </c>
      <c r="Y49" s="1" t="s">
        <v>2413</v>
      </c>
      <c r="Z49" s="1" t="s">
        <v>143</v>
      </c>
      <c r="AA49" s="1"/>
      <c r="AB49" s="1" t="s">
        <v>1533</v>
      </c>
    </row>
    <row r="50" spans="1:28" ht="258.75">
      <c r="A50" s="39" t="str">
        <f t="shared" si="0"/>
        <v>3. J.</v>
      </c>
      <c r="B50" s="39" t="str">
        <f t="shared" si="1"/>
        <v>18.9</v>
      </c>
      <c r="C50" s="1">
        <v>203</v>
      </c>
      <c r="D50" s="46">
        <v>43726</v>
      </c>
      <c r="E50" s="1" t="s">
        <v>2344</v>
      </c>
      <c r="F50" s="1" t="s">
        <v>319</v>
      </c>
      <c r="G50" s="1" t="s">
        <v>320</v>
      </c>
      <c r="H50" s="1" t="s">
        <v>79</v>
      </c>
      <c r="I50" s="1" t="s">
        <v>180</v>
      </c>
      <c r="J50" s="1" t="s">
        <v>183</v>
      </c>
      <c r="K50" s="1" t="s">
        <v>182</v>
      </c>
      <c r="L50" s="1" t="s">
        <v>217</v>
      </c>
      <c r="M50" s="1"/>
      <c r="N50" s="1" t="s">
        <v>117</v>
      </c>
      <c r="O50" s="1" t="s">
        <v>117</v>
      </c>
      <c r="P50" s="1" t="s">
        <v>79</v>
      </c>
      <c r="Q50" s="47">
        <v>43726</v>
      </c>
      <c r="R50" s="46">
        <v>43726</v>
      </c>
      <c r="S50" s="46">
        <v>43726</v>
      </c>
      <c r="T50" s="48">
        <v>0</v>
      </c>
      <c r="U50" s="49">
        <v>0</v>
      </c>
      <c r="V50" s="50" t="s">
        <v>84</v>
      </c>
      <c r="W50" s="1" t="s">
        <v>329</v>
      </c>
      <c r="X50" s="1" t="s">
        <v>1315</v>
      </c>
      <c r="Y50" s="1" t="s">
        <v>2414</v>
      </c>
      <c r="Z50" s="1" t="s">
        <v>147</v>
      </c>
      <c r="AA50" s="1" t="s">
        <v>2415</v>
      </c>
      <c r="AB50" s="1" t="s">
        <v>1533</v>
      </c>
    </row>
    <row r="51" spans="1:28" ht="157.5">
      <c r="A51" s="39" t="str">
        <f t="shared" si="0"/>
        <v>5. I.</v>
      </c>
      <c r="B51" s="39" t="str">
        <f t="shared" si="1"/>
        <v>8.10</v>
      </c>
      <c r="C51" s="1">
        <v>204</v>
      </c>
      <c r="D51" s="46">
        <v>43726</v>
      </c>
      <c r="E51" s="1" t="s">
        <v>2344</v>
      </c>
      <c r="F51" s="1" t="s">
        <v>319</v>
      </c>
      <c r="G51" s="1" t="s">
        <v>320</v>
      </c>
      <c r="H51" s="1">
        <v>1</v>
      </c>
      <c r="I51" s="1" t="s">
        <v>180</v>
      </c>
      <c r="J51" s="1" t="s">
        <v>174</v>
      </c>
      <c r="K51" s="1" t="s">
        <v>175</v>
      </c>
      <c r="L51" s="1" t="s">
        <v>279</v>
      </c>
      <c r="M51" s="1" t="s">
        <v>534</v>
      </c>
      <c r="N51" s="1" t="s">
        <v>83</v>
      </c>
      <c r="O51" s="1" t="s">
        <v>117</v>
      </c>
      <c r="P51" s="1" t="s">
        <v>2345</v>
      </c>
      <c r="Q51" s="47">
        <v>43726</v>
      </c>
      <c r="R51" s="46">
        <v>43746</v>
      </c>
      <c r="S51" s="46">
        <v>43739</v>
      </c>
      <c r="T51" s="48">
        <v>20</v>
      </c>
      <c r="U51" s="49">
        <v>13</v>
      </c>
      <c r="V51" s="50" t="s">
        <v>84</v>
      </c>
      <c r="W51" s="1" t="s">
        <v>329</v>
      </c>
      <c r="X51" s="1" t="s">
        <v>190</v>
      </c>
      <c r="Y51" s="1" t="s">
        <v>2346</v>
      </c>
      <c r="Z51" s="1"/>
      <c r="AA51" s="1"/>
      <c r="AB51" s="1" t="s">
        <v>2343</v>
      </c>
    </row>
    <row r="52" spans="1:28" ht="123.75">
      <c r="A52" s="39" t="str">
        <f t="shared" si="0"/>
        <v>1. F.</v>
      </c>
      <c r="B52" s="39" t="str">
        <f t="shared" si="1"/>
        <v>18.9</v>
      </c>
      <c r="C52" s="1">
        <v>205</v>
      </c>
      <c r="D52" s="46">
        <v>43726</v>
      </c>
      <c r="E52" s="1" t="s">
        <v>2344</v>
      </c>
      <c r="F52" s="1" t="s">
        <v>319</v>
      </c>
      <c r="G52" s="1" t="s">
        <v>320</v>
      </c>
      <c r="H52" s="1">
        <v>0</v>
      </c>
      <c r="I52" s="1" t="s">
        <v>180</v>
      </c>
      <c r="J52" s="1" t="s">
        <v>87</v>
      </c>
      <c r="K52" s="1" t="s">
        <v>88</v>
      </c>
      <c r="L52" s="1" t="s">
        <v>222</v>
      </c>
      <c r="M52" s="1"/>
      <c r="N52" s="1" t="s">
        <v>117</v>
      </c>
      <c r="O52" s="1" t="s">
        <v>117</v>
      </c>
      <c r="P52" s="1" t="s">
        <v>79</v>
      </c>
      <c r="Q52" s="47">
        <v>43726</v>
      </c>
      <c r="R52" s="46">
        <v>43726</v>
      </c>
      <c r="S52" s="46">
        <v>43726</v>
      </c>
      <c r="T52" s="48">
        <v>0</v>
      </c>
      <c r="U52" s="49">
        <v>0</v>
      </c>
      <c r="V52" s="50" t="s">
        <v>84</v>
      </c>
      <c r="W52" s="1" t="s">
        <v>329</v>
      </c>
      <c r="X52" s="1" t="s">
        <v>190</v>
      </c>
      <c r="Y52" s="1" t="s">
        <v>2416</v>
      </c>
      <c r="Z52" s="1"/>
      <c r="AA52" s="1"/>
      <c r="AB52" s="1" t="s">
        <v>2343</v>
      </c>
    </row>
    <row r="53" spans="1:28" ht="90">
      <c r="A53" s="39" t="str">
        <f t="shared" si="0"/>
        <v>4. L.</v>
      </c>
      <c r="B53" s="39" t="str">
        <f t="shared" si="1"/>
        <v>18.9</v>
      </c>
      <c r="C53" s="1">
        <v>206</v>
      </c>
      <c r="D53" s="46">
        <v>43726</v>
      </c>
      <c r="E53" s="1" t="s">
        <v>2417</v>
      </c>
      <c r="F53" s="1" t="s">
        <v>2406</v>
      </c>
      <c r="G53" s="1" t="s">
        <v>2418</v>
      </c>
      <c r="H53" s="1">
        <v>1</v>
      </c>
      <c r="I53" s="1" t="s">
        <v>180</v>
      </c>
      <c r="J53" s="1" t="s">
        <v>115</v>
      </c>
      <c r="K53" s="1" t="s">
        <v>116</v>
      </c>
      <c r="L53" s="1" t="s">
        <v>226</v>
      </c>
      <c r="M53" s="1"/>
      <c r="N53" s="1" t="s">
        <v>117</v>
      </c>
      <c r="O53" s="1" t="s">
        <v>117</v>
      </c>
      <c r="P53" s="1" t="s">
        <v>79</v>
      </c>
      <c r="Q53" s="47">
        <v>43726</v>
      </c>
      <c r="R53" s="46">
        <v>43726</v>
      </c>
      <c r="S53" s="46">
        <v>43726</v>
      </c>
      <c r="T53" s="48">
        <v>0</v>
      </c>
      <c r="U53" s="49">
        <v>0</v>
      </c>
      <c r="V53" s="50" t="s">
        <v>84</v>
      </c>
      <c r="W53" s="1" t="s">
        <v>329</v>
      </c>
      <c r="X53" s="1" t="s">
        <v>190</v>
      </c>
      <c r="Y53" s="1" t="s">
        <v>2419</v>
      </c>
      <c r="Z53" s="1"/>
      <c r="AA53" s="1"/>
      <c r="AB53" s="1" t="s">
        <v>2343</v>
      </c>
    </row>
    <row r="54" spans="1:28" ht="157.5">
      <c r="A54" s="39" t="str">
        <f t="shared" si="0"/>
        <v>4. L.</v>
      </c>
      <c r="B54" s="39" t="str">
        <f t="shared" si="1"/>
        <v>18.9</v>
      </c>
      <c r="C54" s="1">
        <v>207</v>
      </c>
      <c r="D54" s="46">
        <v>43726</v>
      </c>
      <c r="E54" s="1" t="s">
        <v>2420</v>
      </c>
      <c r="F54" s="1" t="s">
        <v>2421</v>
      </c>
      <c r="G54" s="1" t="s">
        <v>2422</v>
      </c>
      <c r="H54" s="1">
        <v>1</v>
      </c>
      <c r="I54" s="1" t="s">
        <v>180</v>
      </c>
      <c r="J54" s="1" t="s">
        <v>115</v>
      </c>
      <c r="K54" s="1" t="s">
        <v>116</v>
      </c>
      <c r="L54" s="1" t="s">
        <v>226</v>
      </c>
      <c r="M54" s="1" t="s">
        <v>534</v>
      </c>
      <c r="N54" s="1" t="s">
        <v>117</v>
      </c>
      <c r="O54" s="1" t="s">
        <v>117</v>
      </c>
      <c r="P54" s="1" t="s">
        <v>2423</v>
      </c>
      <c r="Q54" s="47">
        <v>43726</v>
      </c>
      <c r="R54" s="46">
        <v>43726</v>
      </c>
      <c r="S54" s="46">
        <v>43726</v>
      </c>
      <c r="T54" s="48">
        <v>0</v>
      </c>
      <c r="U54" s="49">
        <v>0</v>
      </c>
      <c r="V54" s="50" t="s">
        <v>84</v>
      </c>
      <c r="W54" s="1" t="s">
        <v>329</v>
      </c>
      <c r="X54" s="1" t="s">
        <v>190</v>
      </c>
      <c r="Y54" s="1" t="s">
        <v>2424</v>
      </c>
      <c r="Z54" s="1"/>
      <c r="AA54" s="1"/>
      <c r="AB54" s="1" t="s">
        <v>2343</v>
      </c>
    </row>
    <row r="55" spans="1:28" ht="213.75">
      <c r="A55" s="39" t="str">
        <f t="shared" si="0"/>
        <v>4. L.</v>
      </c>
      <c r="B55" s="39" t="str">
        <f t="shared" si="1"/>
        <v>18.9</v>
      </c>
      <c r="C55" s="1">
        <v>208</v>
      </c>
      <c r="D55" s="46">
        <v>43726</v>
      </c>
      <c r="E55" s="1" t="s">
        <v>2425</v>
      </c>
      <c r="F55" s="1" t="s">
        <v>319</v>
      </c>
      <c r="G55" s="1" t="s">
        <v>2426</v>
      </c>
      <c r="H55" s="1">
        <v>0</v>
      </c>
      <c r="I55" s="1" t="s">
        <v>180</v>
      </c>
      <c r="J55" s="1" t="s">
        <v>115</v>
      </c>
      <c r="K55" s="1" t="s">
        <v>116</v>
      </c>
      <c r="L55" s="1" t="s">
        <v>226</v>
      </c>
      <c r="M55" s="1"/>
      <c r="N55" s="1" t="s">
        <v>117</v>
      </c>
      <c r="O55" s="1" t="s">
        <v>117</v>
      </c>
      <c r="P55" s="1" t="s">
        <v>79</v>
      </c>
      <c r="Q55" s="47">
        <v>43726</v>
      </c>
      <c r="R55" s="46">
        <v>43726</v>
      </c>
      <c r="S55" s="46">
        <v>43726</v>
      </c>
      <c r="T55" s="48">
        <v>0</v>
      </c>
      <c r="U55" s="49">
        <v>0</v>
      </c>
      <c r="V55" s="50" t="s">
        <v>84</v>
      </c>
      <c r="W55" s="1" t="s">
        <v>329</v>
      </c>
      <c r="X55" s="1" t="s">
        <v>1253</v>
      </c>
      <c r="Y55" s="1" t="s">
        <v>2427</v>
      </c>
      <c r="Z55" s="1"/>
      <c r="AA55" s="1"/>
      <c r="AB55" s="1" t="s">
        <v>2343</v>
      </c>
    </row>
    <row r="56" spans="1:28" ht="180">
      <c r="A56" s="39" t="str">
        <f t="shared" si="0"/>
        <v>5. I.</v>
      </c>
      <c r="B56" s="39" t="str">
        <f t="shared" si="1"/>
        <v>18.9</v>
      </c>
      <c r="C56" s="1">
        <v>209</v>
      </c>
      <c r="D56" s="46">
        <v>43726</v>
      </c>
      <c r="E56" s="1" t="s">
        <v>2428</v>
      </c>
      <c r="F56" s="1" t="s">
        <v>319</v>
      </c>
      <c r="G56" s="1" t="s">
        <v>2426</v>
      </c>
      <c r="H56" s="1">
        <v>1</v>
      </c>
      <c r="I56" s="1" t="s">
        <v>180</v>
      </c>
      <c r="J56" s="1" t="s">
        <v>174</v>
      </c>
      <c r="K56" s="1" t="s">
        <v>185</v>
      </c>
      <c r="L56" s="1" t="s">
        <v>279</v>
      </c>
      <c r="M56" s="1"/>
      <c r="N56" s="1" t="s">
        <v>117</v>
      </c>
      <c r="O56" s="1" t="s">
        <v>117</v>
      </c>
      <c r="P56" s="1" t="s">
        <v>79</v>
      </c>
      <c r="Q56" s="47">
        <v>43726</v>
      </c>
      <c r="R56" s="46">
        <v>43726</v>
      </c>
      <c r="S56" s="46">
        <v>43726</v>
      </c>
      <c r="T56" s="48">
        <v>0</v>
      </c>
      <c r="U56" s="49">
        <v>0</v>
      </c>
      <c r="V56" s="50" t="s">
        <v>84</v>
      </c>
      <c r="W56" s="1" t="s">
        <v>329</v>
      </c>
      <c r="X56" s="1" t="s">
        <v>1253</v>
      </c>
      <c r="Y56" s="1" t="s">
        <v>2429</v>
      </c>
      <c r="Z56" s="1"/>
      <c r="AA56" s="1"/>
      <c r="AB56" s="1" t="s">
        <v>2343</v>
      </c>
    </row>
    <row r="57" spans="1:28" ht="180">
      <c r="A57" s="39" t="str">
        <f t="shared" si="0"/>
        <v>5. H.</v>
      </c>
      <c r="B57" s="39" t="str">
        <f t="shared" si="1"/>
        <v>9.10</v>
      </c>
      <c r="C57" s="1">
        <v>210</v>
      </c>
      <c r="D57" s="46">
        <v>43726</v>
      </c>
      <c r="E57" s="1" t="s">
        <v>2347</v>
      </c>
      <c r="F57" s="1" t="s">
        <v>306</v>
      </c>
      <c r="G57" s="1" t="s">
        <v>2348</v>
      </c>
      <c r="H57" s="1">
        <v>25</v>
      </c>
      <c r="I57" s="1" t="s">
        <v>180</v>
      </c>
      <c r="J57" s="1" t="s">
        <v>174</v>
      </c>
      <c r="K57" s="1" t="s">
        <v>175</v>
      </c>
      <c r="L57" s="1" t="s">
        <v>239</v>
      </c>
      <c r="M57" s="1" t="s">
        <v>533</v>
      </c>
      <c r="N57" s="1" t="s">
        <v>83</v>
      </c>
      <c r="O57" s="1" t="s">
        <v>117</v>
      </c>
      <c r="P57" s="1" t="s">
        <v>2349</v>
      </c>
      <c r="Q57" s="47">
        <v>43726</v>
      </c>
      <c r="R57" s="46">
        <v>43747</v>
      </c>
      <c r="S57" s="46">
        <v>43739</v>
      </c>
      <c r="T57" s="48">
        <v>21</v>
      </c>
      <c r="U57" s="49">
        <v>13</v>
      </c>
      <c r="V57" s="50" t="s">
        <v>84</v>
      </c>
      <c r="W57" s="1" t="s">
        <v>329</v>
      </c>
      <c r="X57" s="1" t="s">
        <v>2341</v>
      </c>
      <c r="Y57" s="1" t="s">
        <v>2350</v>
      </c>
      <c r="Z57" s="1"/>
      <c r="AA57" s="1"/>
      <c r="AB57" s="1" t="s">
        <v>2343</v>
      </c>
    </row>
    <row r="58" spans="1:28" ht="213.75">
      <c r="A58" s="39" t="str">
        <f t="shared" si="0"/>
        <v>1. D.</v>
      </c>
      <c r="B58" s="39" t="str">
        <f t="shared" si="1"/>
        <v>19.9</v>
      </c>
      <c r="C58" s="1">
        <v>211</v>
      </c>
      <c r="D58" s="46">
        <v>43727</v>
      </c>
      <c r="E58" s="1" t="s">
        <v>2430</v>
      </c>
      <c r="F58" s="1" t="s">
        <v>322</v>
      </c>
      <c r="G58" s="1" t="s">
        <v>2431</v>
      </c>
      <c r="H58" s="1">
        <v>31</v>
      </c>
      <c r="I58" s="1" t="s">
        <v>170</v>
      </c>
      <c r="J58" s="1" t="s">
        <v>87</v>
      </c>
      <c r="K58" s="1" t="s">
        <v>88</v>
      </c>
      <c r="L58" s="1" t="s">
        <v>220</v>
      </c>
      <c r="M58" s="1"/>
      <c r="N58" s="1" t="s">
        <v>117</v>
      </c>
      <c r="O58" s="1" t="s">
        <v>117</v>
      </c>
      <c r="P58" s="1" t="s">
        <v>79</v>
      </c>
      <c r="Q58" s="47">
        <v>43727</v>
      </c>
      <c r="R58" s="46">
        <v>43727</v>
      </c>
      <c r="S58" s="46">
        <v>43727</v>
      </c>
      <c r="T58" s="48">
        <v>0</v>
      </c>
      <c r="U58" s="49">
        <v>0</v>
      </c>
      <c r="V58" s="50" t="s">
        <v>84</v>
      </c>
      <c r="W58" s="1" t="s">
        <v>329</v>
      </c>
      <c r="X58" s="1" t="s">
        <v>2432</v>
      </c>
      <c r="Y58" s="1" t="s">
        <v>2433</v>
      </c>
      <c r="Z58" s="1"/>
      <c r="AA58" s="1"/>
      <c r="AB58" s="1" t="s">
        <v>2343</v>
      </c>
    </row>
    <row r="59" spans="1:28" ht="213.75">
      <c r="A59" s="39" t="str">
        <f t="shared" si="0"/>
        <v>1. D.</v>
      </c>
      <c r="B59" s="39" t="str">
        <f t="shared" si="1"/>
        <v>19.9</v>
      </c>
      <c r="C59" s="1">
        <v>212</v>
      </c>
      <c r="D59" s="46">
        <v>43727</v>
      </c>
      <c r="E59" s="1" t="s">
        <v>2430</v>
      </c>
      <c r="F59" s="1" t="s">
        <v>322</v>
      </c>
      <c r="G59" s="1" t="s">
        <v>2431</v>
      </c>
      <c r="H59" s="1">
        <v>25</v>
      </c>
      <c r="I59" s="1" t="s">
        <v>170</v>
      </c>
      <c r="J59" s="1" t="s">
        <v>87</v>
      </c>
      <c r="K59" s="1" t="s">
        <v>88</v>
      </c>
      <c r="L59" s="1" t="s">
        <v>220</v>
      </c>
      <c r="M59" s="1"/>
      <c r="N59" s="1" t="s">
        <v>117</v>
      </c>
      <c r="O59" s="1" t="s">
        <v>117</v>
      </c>
      <c r="P59" s="1" t="s">
        <v>79</v>
      </c>
      <c r="Q59" s="47">
        <v>43727</v>
      </c>
      <c r="R59" s="46">
        <v>43727</v>
      </c>
      <c r="S59" s="46">
        <v>43727</v>
      </c>
      <c r="T59" s="48">
        <v>0</v>
      </c>
      <c r="U59" s="49">
        <v>0</v>
      </c>
      <c r="V59" s="50" t="s">
        <v>84</v>
      </c>
      <c r="W59" s="1" t="s">
        <v>329</v>
      </c>
      <c r="X59" s="1" t="s">
        <v>2432</v>
      </c>
      <c r="Y59" s="1" t="s">
        <v>2433</v>
      </c>
      <c r="Z59" s="1"/>
      <c r="AA59" s="1"/>
      <c r="AB59" s="1" t="s">
        <v>2343</v>
      </c>
    </row>
    <row r="60" spans="1:28" ht="213.75">
      <c r="A60" s="39" t="str">
        <f t="shared" si="0"/>
        <v>1. D.</v>
      </c>
      <c r="B60" s="39" t="str">
        <f t="shared" si="1"/>
        <v>19.9</v>
      </c>
      <c r="C60" s="1">
        <v>213</v>
      </c>
      <c r="D60" s="46">
        <v>43727</v>
      </c>
      <c r="E60" s="1" t="s">
        <v>2430</v>
      </c>
      <c r="F60" s="1" t="s">
        <v>322</v>
      </c>
      <c r="G60" s="1" t="s">
        <v>2431</v>
      </c>
      <c r="H60" s="1">
        <v>24</v>
      </c>
      <c r="I60" s="1" t="s">
        <v>170</v>
      </c>
      <c r="J60" s="1" t="s">
        <v>87</v>
      </c>
      <c r="K60" s="1" t="s">
        <v>88</v>
      </c>
      <c r="L60" s="1" t="s">
        <v>220</v>
      </c>
      <c r="M60" s="1"/>
      <c r="N60" s="1" t="s">
        <v>117</v>
      </c>
      <c r="O60" s="1" t="s">
        <v>117</v>
      </c>
      <c r="P60" s="1" t="s">
        <v>79</v>
      </c>
      <c r="Q60" s="47">
        <v>43727</v>
      </c>
      <c r="R60" s="46">
        <v>43727</v>
      </c>
      <c r="S60" s="46">
        <v>43727</v>
      </c>
      <c r="T60" s="48">
        <v>0</v>
      </c>
      <c r="U60" s="49">
        <v>0</v>
      </c>
      <c r="V60" s="50" t="s">
        <v>84</v>
      </c>
      <c r="W60" s="1" t="s">
        <v>329</v>
      </c>
      <c r="X60" s="1" t="s">
        <v>2432</v>
      </c>
      <c r="Y60" s="1" t="s">
        <v>2433</v>
      </c>
      <c r="Z60" s="1"/>
      <c r="AA60" s="1"/>
      <c r="AB60" s="1" t="s">
        <v>2343</v>
      </c>
    </row>
    <row r="61" spans="1:28" ht="213.75">
      <c r="A61" s="39" t="str">
        <f t="shared" si="0"/>
        <v>1. D.</v>
      </c>
      <c r="B61" s="39" t="str">
        <f t="shared" si="1"/>
        <v>19.9</v>
      </c>
      <c r="C61" s="1">
        <v>214</v>
      </c>
      <c r="D61" s="46">
        <v>43727</v>
      </c>
      <c r="E61" s="1" t="s">
        <v>2430</v>
      </c>
      <c r="F61" s="1" t="s">
        <v>322</v>
      </c>
      <c r="G61" s="1" t="s">
        <v>2431</v>
      </c>
      <c r="H61" s="1">
        <v>28</v>
      </c>
      <c r="I61" s="1" t="s">
        <v>170</v>
      </c>
      <c r="J61" s="1" t="s">
        <v>87</v>
      </c>
      <c r="K61" s="1" t="s">
        <v>88</v>
      </c>
      <c r="L61" s="1" t="s">
        <v>220</v>
      </c>
      <c r="M61" s="1"/>
      <c r="N61" s="1" t="s">
        <v>117</v>
      </c>
      <c r="O61" s="1" t="s">
        <v>117</v>
      </c>
      <c r="P61" s="1" t="s">
        <v>79</v>
      </c>
      <c r="Q61" s="47">
        <v>43727</v>
      </c>
      <c r="R61" s="46">
        <v>43727</v>
      </c>
      <c r="S61" s="46">
        <v>43727</v>
      </c>
      <c r="T61" s="48">
        <v>0</v>
      </c>
      <c r="U61" s="49">
        <v>0</v>
      </c>
      <c r="V61" s="50" t="s">
        <v>84</v>
      </c>
      <c r="W61" s="1" t="s">
        <v>329</v>
      </c>
      <c r="X61" s="1" t="s">
        <v>2432</v>
      </c>
      <c r="Y61" s="1" t="s">
        <v>2433</v>
      </c>
      <c r="Z61" s="1"/>
      <c r="AA61" s="1"/>
      <c r="AB61" s="1" t="s">
        <v>2343</v>
      </c>
    </row>
    <row r="62" spans="1:28" ht="180">
      <c r="A62" s="39" t="str">
        <f t="shared" si="0"/>
        <v>3. J.</v>
      </c>
      <c r="B62" s="39" t="str">
        <f t="shared" si="1"/>
        <v>19.9</v>
      </c>
      <c r="C62" s="1">
        <v>215</v>
      </c>
      <c r="D62" s="46">
        <v>43727</v>
      </c>
      <c r="E62" s="1" t="s">
        <v>2344</v>
      </c>
      <c r="F62" s="1" t="s">
        <v>319</v>
      </c>
      <c r="G62" s="1" t="s">
        <v>320</v>
      </c>
      <c r="H62" s="1" t="s">
        <v>79</v>
      </c>
      <c r="I62" s="1" t="s">
        <v>180</v>
      </c>
      <c r="J62" s="1" t="s">
        <v>183</v>
      </c>
      <c r="K62" s="1" t="s">
        <v>182</v>
      </c>
      <c r="L62" s="1" t="s">
        <v>217</v>
      </c>
      <c r="M62" s="1"/>
      <c r="N62" s="1" t="s">
        <v>117</v>
      </c>
      <c r="O62" s="1" t="s">
        <v>117</v>
      </c>
      <c r="P62" s="1" t="s">
        <v>79</v>
      </c>
      <c r="Q62" s="47">
        <v>43727</v>
      </c>
      <c r="R62" s="46">
        <v>43727</v>
      </c>
      <c r="S62" s="46">
        <v>43727</v>
      </c>
      <c r="T62" s="48">
        <v>0</v>
      </c>
      <c r="U62" s="49">
        <v>0</v>
      </c>
      <c r="V62" s="50" t="s">
        <v>84</v>
      </c>
      <c r="W62" s="1" t="s">
        <v>329</v>
      </c>
      <c r="X62" s="1" t="s">
        <v>2341</v>
      </c>
      <c r="Y62" s="1" t="s">
        <v>2434</v>
      </c>
      <c r="Z62" s="1" t="s">
        <v>138</v>
      </c>
      <c r="AA62" s="1" t="s">
        <v>514</v>
      </c>
      <c r="AB62" s="1" t="s">
        <v>1533</v>
      </c>
    </row>
    <row r="63" spans="1:28" ht="236.25">
      <c r="A63" s="39" t="str">
        <f t="shared" si="0"/>
        <v>6. F.</v>
      </c>
      <c r="B63" s="39" t="str">
        <f t="shared" si="1"/>
        <v>23.9</v>
      </c>
      <c r="C63" s="1">
        <v>216</v>
      </c>
      <c r="D63" s="46">
        <v>43731</v>
      </c>
      <c r="E63" s="1" t="s">
        <v>2344</v>
      </c>
      <c r="F63" s="1" t="s">
        <v>319</v>
      </c>
      <c r="G63" s="1" t="s">
        <v>320</v>
      </c>
      <c r="H63" s="1" t="s">
        <v>79</v>
      </c>
      <c r="I63" s="1" t="s">
        <v>75</v>
      </c>
      <c r="J63" s="1" t="s">
        <v>100</v>
      </c>
      <c r="K63" s="1" t="s">
        <v>187</v>
      </c>
      <c r="L63" s="1" t="s">
        <v>222</v>
      </c>
      <c r="M63" s="1"/>
      <c r="N63" s="1" t="s">
        <v>117</v>
      </c>
      <c r="O63" s="1" t="s">
        <v>117</v>
      </c>
      <c r="P63" s="1" t="s">
        <v>79</v>
      </c>
      <c r="Q63" s="47">
        <v>43731</v>
      </c>
      <c r="R63" s="46">
        <v>43731</v>
      </c>
      <c r="S63" s="46">
        <v>43731</v>
      </c>
      <c r="T63" s="48">
        <v>0</v>
      </c>
      <c r="U63" s="49">
        <v>0</v>
      </c>
      <c r="V63" s="50" t="s">
        <v>84</v>
      </c>
      <c r="W63" s="1" t="s">
        <v>329</v>
      </c>
      <c r="X63" s="1" t="s">
        <v>1253</v>
      </c>
      <c r="Y63" s="1" t="s">
        <v>2435</v>
      </c>
      <c r="Z63" s="1"/>
      <c r="AA63" s="1"/>
      <c r="AB63" s="1" t="s">
        <v>2343</v>
      </c>
    </row>
    <row r="64" spans="1:28" ht="56.25">
      <c r="A64" s="39" t="str">
        <f t="shared" si="0"/>
        <v>6. N.</v>
      </c>
      <c r="B64" s="39" t="str">
        <f t="shared" si="1"/>
        <v>23.9</v>
      </c>
      <c r="C64" s="1">
        <v>217</v>
      </c>
      <c r="D64" s="46">
        <v>43731</v>
      </c>
      <c r="E64" s="1" t="s">
        <v>2335</v>
      </c>
      <c r="F64" s="1" t="s">
        <v>319</v>
      </c>
      <c r="G64" s="1" t="s">
        <v>320</v>
      </c>
      <c r="H64" s="1">
        <v>0</v>
      </c>
      <c r="I64" s="1" t="s">
        <v>180</v>
      </c>
      <c r="J64" s="1" t="s">
        <v>100</v>
      </c>
      <c r="K64" s="1" t="s">
        <v>187</v>
      </c>
      <c r="L64" s="1" t="s">
        <v>287</v>
      </c>
      <c r="M64" s="1"/>
      <c r="N64" s="1" t="s">
        <v>117</v>
      </c>
      <c r="O64" s="1" t="s">
        <v>117</v>
      </c>
      <c r="P64" s="1" t="s">
        <v>79</v>
      </c>
      <c r="Q64" s="47">
        <v>43731</v>
      </c>
      <c r="R64" s="46">
        <v>43731</v>
      </c>
      <c r="S64" s="46">
        <v>43731</v>
      </c>
      <c r="T64" s="48">
        <v>0</v>
      </c>
      <c r="U64" s="49">
        <v>0</v>
      </c>
      <c r="V64" s="50" t="s">
        <v>84</v>
      </c>
      <c r="W64" s="1" t="s">
        <v>329</v>
      </c>
      <c r="X64" s="1" t="s">
        <v>195</v>
      </c>
      <c r="Y64" s="1" t="s">
        <v>2436</v>
      </c>
      <c r="Z64" s="1"/>
      <c r="AA64" s="1"/>
      <c r="AB64" s="1" t="s">
        <v>2343</v>
      </c>
    </row>
    <row r="65" spans="1:28" ht="45">
      <c r="A65" s="39" t="str">
        <f t="shared" si="0"/>
        <v>6. P.</v>
      </c>
      <c r="B65" s="39" t="str">
        <f t="shared" si="1"/>
        <v>23.9</v>
      </c>
      <c r="C65" s="1">
        <v>218</v>
      </c>
      <c r="D65" s="46">
        <v>43731</v>
      </c>
      <c r="E65" s="1" t="s">
        <v>2335</v>
      </c>
      <c r="F65" s="1" t="s">
        <v>319</v>
      </c>
      <c r="G65" s="1" t="s">
        <v>320</v>
      </c>
      <c r="H65" s="1">
        <v>0</v>
      </c>
      <c r="I65" s="1" t="s">
        <v>180</v>
      </c>
      <c r="J65" s="1" t="s">
        <v>100</v>
      </c>
      <c r="K65" s="1" t="s">
        <v>187</v>
      </c>
      <c r="L65" s="1" t="s">
        <v>225</v>
      </c>
      <c r="M65" s="1"/>
      <c r="N65" s="1" t="s">
        <v>117</v>
      </c>
      <c r="O65" s="1" t="s">
        <v>117</v>
      </c>
      <c r="P65" s="1" t="s">
        <v>79</v>
      </c>
      <c r="Q65" s="47">
        <v>43731</v>
      </c>
      <c r="R65" s="46">
        <v>43731</v>
      </c>
      <c r="S65" s="46">
        <v>43731</v>
      </c>
      <c r="T65" s="48">
        <v>0</v>
      </c>
      <c r="U65" s="49">
        <v>0</v>
      </c>
      <c r="V65" s="50" t="s">
        <v>84</v>
      </c>
      <c r="W65" s="1" t="s">
        <v>329</v>
      </c>
      <c r="X65" s="1" t="s">
        <v>195</v>
      </c>
      <c r="Y65" s="1" t="s">
        <v>394</v>
      </c>
      <c r="Z65" s="1"/>
      <c r="AA65" s="1"/>
      <c r="AB65" s="1" t="s">
        <v>2343</v>
      </c>
    </row>
    <row r="66" spans="1:28" ht="33.75">
      <c r="A66" s="39" t="str">
        <f t="shared" si="0"/>
        <v>6. R.</v>
      </c>
      <c r="B66" s="39" t="str">
        <f t="shared" si="1"/>
        <v>23.9</v>
      </c>
      <c r="C66" s="1">
        <v>219</v>
      </c>
      <c r="D66" s="46">
        <v>43731</v>
      </c>
      <c r="E66" s="1" t="s">
        <v>2335</v>
      </c>
      <c r="F66" s="1" t="s">
        <v>319</v>
      </c>
      <c r="G66" s="1" t="s">
        <v>320</v>
      </c>
      <c r="H66" s="1">
        <v>0</v>
      </c>
      <c r="I66" s="1" t="s">
        <v>180</v>
      </c>
      <c r="J66" s="1" t="s">
        <v>100</v>
      </c>
      <c r="K66" s="1" t="s">
        <v>187</v>
      </c>
      <c r="L66" s="1" t="s">
        <v>223</v>
      </c>
      <c r="M66" s="1"/>
      <c r="N66" s="1" t="s">
        <v>117</v>
      </c>
      <c r="O66" s="1" t="s">
        <v>117</v>
      </c>
      <c r="P66" s="1" t="s">
        <v>79</v>
      </c>
      <c r="Q66" s="47">
        <v>43731</v>
      </c>
      <c r="R66" s="46">
        <v>43731</v>
      </c>
      <c r="S66" s="46">
        <v>43731</v>
      </c>
      <c r="T66" s="48">
        <v>0</v>
      </c>
      <c r="U66" s="49">
        <v>0</v>
      </c>
      <c r="V66" s="50" t="s">
        <v>84</v>
      </c>
      <c r="W66" s="1" t="s">
        <v>329</v>
      </c>
      <c r="X66" s="1" t="s">
        <v>195</v>
      </c>
      <c r="Y66" s="1" t="s">
        <v>2437</v>
      </c>
      <c r="Z66" s="1"/>
      <c r="AA66" s="1"/>
      <c r="AB66" s="1" t="s">
        <v>2343</v>
      </c>
    </row>
    <row r="67" spans="1:28" ht="45">
      <c r="A67" s="39" t="str">
        <f t="shared" si="0"/>
        <v>6. O.</v>
      </c>
      <c r="B67" s="39" t="str">
        <f t="shared" si="1"/>
        <v>23.9</v>
      </c>
      <c r="C67" s="1">
        <v>220</v>
      </c>
      <c r="D67" s="46">
        <v>43731</v>
      </c>
      <c r="E67" s="1" t="s">
        <v>2335</v>
      </c>
      <c r="F67" s="1" t="s">
        <v>319</v>
      </c>
      <c r="G67" s="1" t="s">
        <v>320</v>
      </c>
      <c r="H67" s="1">
        <v>0</v>
      </c>
      <c r="I67" s="1" t="s">
        <v>180</v>
      </c>
      <c r="J67" s="1" t="s">
        <v>100</v>
      </c>
      <c r="K67" s="1" t="s">
        <v>187</v>
      </c>
      <c r="L67" s="1" t="s">
        <v>224</v>
      </c>
      <c r="M67" s="1"/>
      <c r="N67" s="1" t="s">
        <v>117</v>
      </c>
      <c r="O67" s="1" t="s">
        <v>117</v>
      </c>
      <c r="P67" s="1" t="s">
        <v>79</v>
      </c>
      <c r="Q67" s="47">
        <v>43731</v>
      </c>
      <c r="R67" s="46">
        <v>43731</v>
      </c>
      <c r="S67" s="46">
        <v>43731</v>
      </c>
      <c r="T67" s="48">
        <v>0</v>
      </c>
      <c r="U67" s="49">
        <v>0</v>
      </c>
      <c r="V67" s="50" t="s">
        <v>84</v>
      </c>
      <c r="W67" s="1" t="s">
        <v>329</v>
      </c>
      <c r="X67" s="1" t="s">
        <v>195</v>
      </c>
      <c r="Y67" s="1" t="s">
        <v>2438</v>
      </c>
      <c r="Z67" s="1"/>
      <c r="AA67" s="1"/>
      <c r="AB67" s="1" t="s">
        <v>2343</v>
      </c>
    </row>
    <row r="68" spans="1:28" ht="56.25">
      <c r="A68" s="39" t="str">
        <f t="shared" si="0"/>
        <v>3. J.</v>
      </c>
      <c r="B68" s="39" t="str">
        <f t="shared" si="1"/>
        <v>24.9</v>
      </c>
      <c r="C68" s="1">
        <v>221</v>
      </c>
      <c r="D68" s="46">
        <v>43732</v>
      </c>
      <c r="E68" s="1" t="s">
        <v>2335</v>
      </c>
      <c r="F68" s="1" t="s">
        <v>319</v>
      </c>
      <c r="G68" s="1" t="s">
        <v>320</v>
      </c>
      <c r="H68" s="1">
        <v>0</v>
      </c>
      <c r="I68" s="1" t="s">
        <v>180</v>
      </c>
      <c r="J68" s="1" t="s">
        <v>183</v>
      </c>
      <c r="K68" s="1" t="s">
        <v>182</v>
      </c>
      <c r="L68" s="1" t="s">
        <v>217</v>
      </c>
      <c r="M68" s="1"/>
      <c r="N68" s="1" t="s">
        <v>117</v>
      </c>
      <c r="O68" s="1" t="s">
        <v>117</v>
      </c>
      <c r="P68" s="1" t="s">
        <v>79</v>
      </c>
      <c r="Q68" s="47">
        <v>43732</v>
      </c>
      <c r="R68" s="46">
        <v>43732</v>
      </c>
      <c r="S68" s="46">
        <v>43732</v>
      </c>
      <c r="T68" s="48">
        <v>0</v>
      </c>
      <c r="U68" s="49">
        <v>0</v>
      </c>
      <c r="V68" s="50" t="s">
        <v>84</v>
      </c>
      <c r="W68" s="1" t="s">
        <v>329</v>
      </c>
      <c r="X68" s="1" t="s">
        <v>208</v>
      </c>
      <c r="Y68" s="1" t="s">
        <v>2439</v>
      </c>
      <c r="Z68" s="1" t="s">
        <v>177</v>
      </c>
      <c r="AA68" s="1"/>
      <c r="AB68" s="1" t="s">
        <v>2440</v>
      </c>
    </row>
    <row r="69" spans="1:28" ht="191.25">
      <c r="A69" s="39" t="str">
        <f t="shared" si="0"/>
        <v>5. H.</v>
      </c>
      <c r="B69" s="39" t="str">
        <f t="shared" si="1"/>
        <v>16.10</v>
      </c>
      <c r="C69" s="1">
        <v>222</v>
      </c>
      <c r="D69" s="46">
        <v>43732</v>
      </c>
      <c r="E69" s="1" t="s">
        <v>2351</v>
      </c>
      <c r="F69" s="1" t="s">
        <v>201</v>
      </c>
      <c r="G69" s="1" t="s">
        <v>2352</v>
      </c>
      <c r="H69" s="1">
        <v>14</v>
      </c>
      <c r="I69" s="1" t="s">
        <v>180</v>
      </c>
      <c r="J69" s="1" t="s">
        <v>174</v>
      </c>
      <c r="K69" s="1" t="s">
        <v>175</v>
      </c>
      <c r="L69" s="1" t="s">
        <v>239</v>
      </c>
      <c r="M69" s="1" t="s">
        <v>798</v>
      </c>
      <c r="N69" s="1" t="s">
        <v>83</v>
      </c>
      <c r="O69" s="1" t="s">
        <v>83</v>
      </c>
      <c r="P69" s="1" t="s">
        <v>2353</v>
      </c>
      <c r="Q69" s="47">
        <v>43732</v>
      </c>
      <c r="R69" s="46">
        <v>43754</v>
      </c>
      <c r="S69" s="46">
        <v>43735</v>
      </c>
      <c r="T69" s="48">
        <v>22</v>
      </c>
      <c r="U69" s="49">
        <v>3</v>
      </c>
      <c r="V69" s="50" t="s">
        <v>84</v>
      </c>
      <c r="W69" s="1" t="s">
        <v>329</v>
      </c>
      <c r="X69" s="1" t="s">
        <v>2354</v>
      </c>
      <c r="Y69" s="1" t="s">
        <v>2355</v>
      </c>
      <c r="Z69" s="1"/>
      <c r="AA69" s="1"/>
      <c r="AB69" s="1" t="s">
        <v>2343</v>
      </c>
    </row>
    <row r="70" spans="1:28" ht="202.5">
      <c r="A70" s="39" t="str">
        <f t="shared" si="0"/>
        <v>5. I.</v>
      </c>
      <c r="B70" s="39" t="str">
        <f t="shared" si="1"/>
        <v>25.9</v>
      </c>
      <c r="C70" s="1">
        <v>223</v>
      </c>
      <c r="D70" s="46">
        <v>43733</v>
      </c>
      <c r="E70" s="1" t="s">
        <v>2441</v>
      </c>
      <c r="F70" s="1" t="s">
        <v>322</v>
      </c>
      <c r="G70" s="1" t="s">
        <v>2431</v>
      </c>
      <c r="H70" s="1">
        <v>1</v>
      </c>
      <c r="I70" s="1" t="s">
        <v>180</v>
      </c>
      <c r="J70" s="1" t="s">
        <v>174</v>
      </c>
      <c r="K70" s="1" t="s">
        <v>175</v>
      </c>
      <c r="L70" s="1" t="s">
        <v>279</v>
      </c>
      <c r="M70" s="1"/>
      <c r="N70" s="1" t="s">
        <v>117</v>
      </c>
      <c r="O70" s="1" t="s">
        <v>117</v>
      </c>
      <c r="P70" s="1" t="s">
        <v>79</v>
      </c>
      <c r="Q70" s="47">
        <v>43733</v>
      </c>
      <c r="R70" s="46">
        <v>43733</v>
      </c>
      <c r="S70" s="46">
        <v>43733</v>
      </c>
      <c r="T70" s="48">
        <v>0</v>
      </c>
      <c r="U70" s="49">
        <v>0</v>
      </c>
      <c r="V70" s="50" t="s">
        <v>84</v>
      </c>
      <c r="W70" s="1" t="s">
        <v>329</v>
      </c>
      <c r="X70" s="1" t="s">
        <v>1253</v>
      </c>
      <c r="Y70" s="1" t="s">
        <v>2442</v>
      </c>
      <c r="Z70" s="1"/>
      <c r="AA70" s="1"/>
      <c r="AB70" s="1" t="s">
        <v>2343</v>
      </c>
    </row>
    <row r="71" spans="1:28" ht="270">
      <c r="A71" s="39" t="str">
        <f t="shared" ref="A71:A134" si="2">+CONCATENATE(LEFT(K71,2)," ",LEFT(L71,2))</f>
        <v>1. E.</v>
      </c>
      <c r="B71" s="39" t="str">
        <f t="shared" ref="B71:B134" si="3">IF(R71&lt;&gt;"",CONCATENATE(DAY(R71),".",MONTH(R71)),"")</f>
        <v>25.9</v>
      </c>
      <c r="C71" s="1">
        <v>224</v>
      </c>
      <c r="D71" s="46">
        <v>43733</v>
      </c>
      <c r="E71" s="1" t="s">
        <v>2443</v>
      </c>
      <c r="F71" s="1" t="s">
        <v>2421</v>
      </c>
      <c r="G71" s="1" t="s">
        <v>2444</v>
      </c>
      <c r="H71" s="1" t="s">
        <v>79</v>
      </c>
      <c r="I71" s="1" t="s">
        <v>180</v>
      </c>
      <c r="J71" s="1" t="s">
        <v>87</v>
      </c>
      <c r="K71" s="1" t="s">
        <v>88</v>
      </c>
      <c r="L71" s="1" t="s">
        <v>216</v>
      </c>
      <c r="M71" s="1"/>
      <c r="N71" s="1" t="s">
        <v>117</v>
      </c>
      <c r="O71" s="1" t="s">
        <v>117</v>
      </c>
      <c r="P71" s="1" t="s">
        <v>79</v>
      </c>
      <c r="Q71" s="47">
        <v>43733</v>
      </c>
      <c r="R71" s="46">
        <v>43733</v>
      </c>
      <c r="S71" s="46">
        <v>43733</v>
      </c>
      <c r="T71" s="48">
        <v>0</v>
      </c>
      <c r="U71" s="49">
        <v>0</v>
      </c>
      <c r="V71" s="50" t="s">
        <v>84</v>
      </c>
      <c r="W71" s="1" t="s">
        <v>329</v>
      </c>
      <c r="X71" s="1" t="s">
        <v>2445</v>
      </c>
      <c r="Y71" s="1" t="s">
        <v>2446</v>
      </c>
      <c r="Z71" s="1"/>
      <c r="AA71" s="1"/>
      <c r="AB71" s="1" t="s">
        <v>2343</v>
      </c>
    </row>
    <row r="72" spans="1:28" ht="213.75">
      <c r="A72" s="39" t="str">
        <f t="shared" si="2"/>
        <v>1. D.</v>
      </c>
      <c r="B72" s="39" t="str">
        <f t="shared" si="3"/>
        <v>25.9</v>
      </c>
      <c r="C72" s="1">
        <v>225</v>
      </c>
      <c r="D72" s="46">
        <v>43733</v>
      </c>
      <c r="E72" s="1" t="s">
        <v>2441</v>
      </c>
      <c r="F72" s="1" t="s">
        <v>322</v>
      </c>
      <c r="G72" s="1" t="s">
        <v>2431</v>
      </c>
      <c r="H72" s="1">
        <v>23</v>
      </c>
      <c r="I72" s="1" t="s">
        <v>172</v>
      </c>
      <c r="J72" s="1" t="s">
        <v>87</v>
      </c>
      <c r="K72" s="1" t="s">
        <v>88</v>
      </c>
      <c r="L72" s="1" t="s">
        <v>220</v>
      </c>
      <c r="M72" s="1"/>
      <c r="N72" s="1" t="s">
        <v>117</v>
      </c>
      <c r="O72" s="1" t="s">
        <v>117</v>
      </c>
      <c r="P72" s="1" t="s">
        <v>79</v>
      </c>
      <c r="Q72" s="47">
        <v>43733</v>
      </c>
      <c r="R72" s="46">
        <v>43733</v>
      </c>
      <c r="S72" s="46">
        <v>43733</v>
      </c>
      <c r="T72" s="48">
        <v>0</v>
      </c>
      <c r="U72" s="49">
        <v>0</v>
      </c>
      <c r="V72" s="50" t="s">
        <v>84</v>
      </c>
      <c r="W72" s="1" t="s">
        <v>329</v>
      </c>
      <c r="X72" s="1" t="s">
        <v>2432</v>
      </c>
      <c r="Y72" s="1" t="s">
        <v>2433</v>
      </c>
      <c r="Z72" s="1"/>
      <c r="AA72" s="1"/>
      <c r="AB72" s="1" t="s">
        <v>2343</v>
      </c>
    </row>
    <row r="73" spans="1:28" ht="213.75">
      <c r="A73" s="39" t="str">
        <f t="shared" si="2"/>
        <v>1. D.</v>
      </c>
      <c r="B73" s="39" t="str">
        <f t="shared" si="3"/>
        <v>25.9</v>
      </c>
      <c r="C73" s="1">
        <v>226</v>
      </c>
      <c r="D73" s="46">
        <v>43733</v>
      </c>
      <c r="E73" s="1" t="s">
        <v>2441</v>
      </c>
      <c r="F73" s="1" t="s">
        <v>322</v>
      </c>
      <c r="G73" s="1" t="s">
        <v>2431</v>
      </c>
      <c r="H73" s="1">
        <v>23</v>
      </c>
      <c r="I73" s="1" t="s">
        <v>172</v>
      </c>
      <c r="J73" s="1" t="s">
        <v>87</v>
      </c>
      <c r="K73" s="1" t="s">
        <v>88</v>
      </c>
      <c r="L73" s="1" t="s">
        <v>220</v>
      </c>
      <c r="M73" s="1"/>
      <c r="N73" s="1" t="s">
        <v>117</v>
      </c>
      <c r="O73" s="1" t="s">
        <v>117</v>
      </c>
      <c r="P73" s="1" t="s">
        <v>79</v>
      </c>
      <c r="Q73" s="47">
        <v>43733</v>
      </c>
      <c r="R73" s="46">
        <v>43733</v>
      </c>
      <c r="S73" s="46">
        <v>43733</v>
      </c>
      <c r="T73" s="48">
        <v>0</v>
      </c>
      <c r="U73" s="49">
        <v>0</v>
      </c>
      <c r="V73" s="50" t="s">
        <v>84</v>
      </c>
      <c r="W73" s="1" t="s">
        <v>329</v>
      </c>
      <c r="X73" s="1" t="s">
        <v>2432</v>
      </c>
      <c r="Y73" s="1" t="s">
        <v>2433</v>
      </c>
      <c r="Z73" s="1"/>
      <c r="AA73" s="1"/>
      <c r="AB73" s="1" t="s">
        <v>2343</v>
      </c>
    </row>
    <row r="74" spans="1:28" ht="213.75">
      <c r="A74" s="39" t="str">
        <f t="shared" si="2"/>
        <v>1. D.</v>
      </c>
      <c r="B74" s="39" t="str">
        <f t="shared" si="3"/>
        <v>25.9</v>
      </c>
      <c r="C74" s="1">
        <v>227</v>
      </c>
      <c r="D74" s="46">
        <v>43733</v>
      </c>
      <c r="E74" s="1" t="s">
        <v>2441</v>
      </c>
      <c r="F74" s="1" t="s">
        <v>322</v>
      </c>
      <c r="G74" s="1" t="s">
        <v>2431</v>
      </c>
      <c r="H74" s="1">
        <v>25</v>
      </c>
      <c r="I74" s="1" t="s">
        <v>172</v>
      </c>
      <c r="J74" s="1" t="s">
        <v>87</v>
      </c>
      <c r="K74" s="1" t="s">
        <v>88</v>
      </c>
      <c r="L74" s="1" t="s">
        <v>220</v>
      </c>
      <c r="M74" s="1"/>
      <c r="N74" s="1" t="s">
        <v>117</v>
      </c>
      <c r="O74" s="1" t="s">
        <v>117</v>
      </c>
      <c r="P74" s="1" t="s">
        <v>79</v>
      </c>
      <c r="Q74" s="47">
        <v>43733</v>
      </c>
      <c r="R74" s="46">
        <v>43733</v>
      </c>
      <c r="S74" s="46">
        <v>43733</v>
      </c>
      <c r="T74" s="48">
        <v>0</v>
      </c>
      <c r="U74" s="49">
        <v>0</v>
      </c>
      <c r="V74" s="50" t="s">
        <v>84</v>
      </c>
      <c r="W74" s="1" t="s">
        <v>329</v>
      </c>
      <c r="X74" s="1" t="s">
        <v>2432</v>
      </c>
      <c r="Y74" s="1" t="s">
        <v>2433</v>
      </c>
      <c r="Z74" s="1"/>
      <c r="AA74" s="1"/>
      <c r="AB74" s="1" t="s">
        <v>2343</v>
      </c>
    </row>
    <row r="75" spans="1:28" ht="112.5">
      <c r="A75" s="39" t="str">
        <f t="shared" si="2"/>
        <v>3. J.</v>
      </c>
      <c r="B75" s="39" t="str">
        <f t="shared" si="3"/>
        <v>25.9</v>
      </c>
      <c r="C75" s="1">
        <v>228</v>
      </c>
      <c r="D75" s="46">
        <v>43733</v>
      </c>
      <c r="E75" s="1" t="s">
        <v>2447</v>
      </c>
      <c r="F75" s="1" t="s">
        <v>319</v>
      </c>
      <c r="G75" s="1" t="s">
        <v>320</v>
      </c>
      <c r="H75" s="1" t="s">
        <v>79</v>
      </c>
      <c r="I75" s="1" t="s">
        <v>180</v>
      </c>
      <c r="J75" s="1" t="s">
        <v>183</v>
      </c>
      <c r="K75" s="1" t="s">
        <v>182</v>
      </c>
      <c r="L75" s="1" t="s">
        <v>217</v>
      </c>
      <c r="M75" s="1"/>
      <c r="N75" s="1" t="s">
        <v>117</v>
      </c>
      <c r="O75" s="1" t="s">
        <v>117</v>
      </c>
      <c r="P75" s="1" t="s">
        <v>79</v>
      </c>
      <c r="Q75" s="47">
        <v>43733</v>
      </c>
      <c r="R75" s="46">
        <v>43733</v>
      </c>
      <c r="S75" s="46">
        <v>43733</v>
      </c>
      <c r="T75" s="48">
        <v>0</v>
      </c>
      <c r="U75" s="49">
        <v>0</v>
      </c>
      <c r="V75" s="50" t="s">
        <v>84</v>
      </c>
      <c r="W75" s="1" t="s">
        <v>329</v>
      </c>
      <c r="X75" s="1" t="s">
        <v>2448</v>
      </c>
      <c r="Y75" s="1" t="s">
        <v>2449</v>
      </c>
      <c r="Z75" s="1" t="s">
        <v>168</v>
      </c>
      <c r="AA75" s="1" t="s">
        <v>2450</v>
      </c>
      <c r="AB75" s="1" t="s">
        <v>1533</v>
      </c>
    </row>
    <row r="76" spans="1:28" ht="191.25">
      <c r="A76" s="39" t="str">
        <f t="shared" si="2"/>
        <v>1. E.</v>
      </c>
      <c r="B76" s="39" t="str">
        <f t="shared" si="3"/>
        <v>26.9</v>
      </c>
      <c r="C76" s="1">
        <v>229</v>
      </c>
      <c r="D76" s="46">
        <v>43734</v>
      </c>
      <c r="E76" s="1" t="s">
        <v>2451</v>
      </c>
      <c r="F76" s="1" t="s">
        <v>323</v>
      </c>
      <c r="G76" s="1" t="s">
        <v>2452</v>
      </c>
      <c r="H76" s="1">
        <v>17</v>
      </c>
      <c r="I76" s="1" t="s">
        <v>180</v>
      </c>
      <c r="J76" s="1" t="s">
        <v>87</v>
      </c>
      <c r="K76" s="1" t="s">
        <v>88</v>
      </c>
      <c r="L76" s="1" t="s">
        <v>216</v>
      </c>
      <c r="M76" s="1"/>
      <c r="N76" s="1" t="s">
        <v>117</v>
      </c>
      <c r="O76" s="1" t="s">
        <v>117</v>
      </c>
      <c r="P76" s="1" t="s">
        <v>79</v>
      </c>
      <c r="Q76" s="47">
        <v>43734</v>
      </c>
      <c r="R76" s="46">
        <v>43734</v>
      </c>
      <c r="S76" s="46">
        <v>43734</v>
      </c>
      <c r="T76" s="48">
        <v>0</v>
      </c>
      <c r="U76" s="49">
        <v>0</v>
      </c>
      <c r="V76" s="50" t="s">
        <v>84</v>
      </c>
      <c r="W76" s="1" t="s">
        <v>329</v>
      </c>
      <c r="X76" s="1" t="s">
        <v>2341</v>
      </c>
      <c r="Y76" s="1" t="s">
        <v>2453</v>
      </c>
      <c r="Z76" s="1"/>
      <c r="AA76" s="1"/>
      <c r="AB76" s="1" t="s">
        <v>2343</v>
      </c>
    </row>
    <row r="77" spans="1:28" ht="191.25">
      <c r="A77" s="39" t="str">
        <f t="shared" si="2"/>
        <v>1. E.</v>
      </c>
      <c r="B77" s="39" t="str">
        <f t="shared" si="3"/>
        <v>26.9</v>
      </c>
      <c r="C77" s="1">
        <v>230</v>
      </c>
      <c r="D77" s="46">
        <v>43734</v>
      </c>
      <c r="E77" s="1" t="s">
        <v>2454</v>
      </c>
      <c r="F77" s="1" t="s">
        <v>324</v>
      </c>
      <c r="G77" s="1" t="s">
        <v>2455</v>
      </c>
      <c r="H77" s="1">
        <v>8</v>
      </c>
      <c r="I77" s="1" t="s">
        <v>180</v>
      </c>
      <c r="J77" s="1" t="s">
        <v>87</v>
      </c>
      <c r="K77" s="1" t="s">
        <v>88</v>
      </c>
      <c r="L77" s="1" t="s">
        <v>216</v>
      </c>
      <c r="M77" s="1"/>
      <c r="N77" s="1" t="s">
        <v>117</v>
      </c>
      <c r="O77" s="1" t="s">
        <v>117</v>
      </c>
      <c r="P77" s="1" t="s">
        <v>79</v>
      </c>
      <c r="Q77" s="47">
        <v>43734</v>
      </c>
      <c r="R77" s="46">
        <v>43734</v>
      </c>
      <c r="S77" s="46">
        <v>43734</v>
      </c>
      <c r="T77" s="48">
        <v>0</v>
      </c>
      <c r="U77" s="49">
        <v>0</v>
      </c>
      <c r="V77" s="50" t="s">
        <v>84</v>
      </c>
      <c r="W77" s="1" t="s">
        <v>329</v>
      </c>
      <c r="X77" s="1" t="s">
        <v>2341</v>
      </c>
      <c r="Y77" s="1" t="s">
        <v>2456</v>
      </c>
      <c r="Z77" s="1"/>
      <c r="AA77" s="1"/>
      <c r="AB77" s="1" t="s">
        <v>2343</v>
      </c>
    </row>
    <row r="78" spans="1:28" ht="213.75">
      <c r="A78" s="39" t="str">
        <f t="shared" si="2"/>
        <v>5. I.</v>
      </c>
      <c r="B78" s="39" t="str">
        <f t="shared" si="3"/>
        <v>26.9</v>
      </c>
      <c r="C78" s="1">
        <v>231</v>
      </c>
      <c r="D78" s="46">
        <v>43734</v>
      </c>
      <c r="E78" s="1" t="s">
        <v>2447</v>
      </c>
      <c r="F78" s="1" t="s">
        <v>319</v>
      </c>
      <c r="G78" s="1" t="s">
        <v>320</v>
      </c>
      <c r="H78" s="1">
        <v>2</v>
      </c>
      <c r="I78" s="1" t="s">
        <v>1387</v>
      </c>
      <c r="J78" s="1" t="s">
        <v>174</v>
      </c>
      <c r="K78" s="1" t="s">
        <v>175</v>
      </c>
      <c r="L78" s="1" t="s">
        <v>279</v>
      </c>
      <c r="M78" s="1"/>
      <c r="N78" s="1" t="s">
        <v>117</v>
      </c>
      <c r="O78" s="1" t="s">
        <v>117</v>
      </c>
      <c r="P78" s="1" t="s">
        <v>79</v>
      </c>
      <c r="Q78" s="47">
        <v>43734</v>
      </c>
      <c r="R78" s="46">
        <v>43734</v>
      </c>
      <c r="S78" s="46">
        <v>43734</v>
      </c>
      <c r="T78" s="48">
        <v>0</v>
      </c>
      <c r="U78" s="49">
        <v>0</v>
      </c>
      <c r="V78" s="50" t="s">
        <v>84</v>
      </c>
      <c r="W78" s="1" t="s">
        <v>329</v>
      </c>
      <c r="X78" s="1" t="s">
        <v>190</v>
      </c>
      <c r="Y78" s="1" t="s">
        <v>2457</v>
      </c>
      <c r="Z78" s="1"/>
      <c r="AA78" s="1"/>
      <c r="AB78" s="1" t="s">
        <v>2343</v>
      </c>
    </row>
    <row r="79" spans="1:28" ht="213.75">
      <c r="A79" s="39" t="str">
        <f t="shared" si="2"/>
        <v>5. L.</v>
      </c>
      <c r="B79" s="39" t="str">
        <f t="shared" si="3"/>
        <v>27.9</v>
      </c>
      <c r="C79" s="1">
        <v>232</v>
      </c>
      <c r="D79" s="46">
        <v>43735</v>
      </c>
      <c r="E79" s="1" t="s">
        <v>2458</v>
      </c>
      <c r="F79" s="1" t="s">
        <v>2400</v>
      </c>
      <c r="G79" s="1" t="s">
        <v>2401</v>
      </c>
      <c r="H79" s="1" t="s">
        <v>79</v>
      </c>
      <c r="I79" s="1" t="s">
        <v>180</v>
      </c>
      <c r="J79" s="1" t="s">
        <v>174</v>
      </c>
      <c r="K79" s="1" t="s">
        <v>175</v>
      </c>
      <c r="L79" s="1" t="s">
        <v>226</v>
      </c>
      <c r="M79" s="1"/>
      <c r="N79" s="1" t="s">
        <v>117</v>
      </c>
      <c r="O79" s="1" t="s">
        <v>117</v>
      </c>
      <c r="P79" s="1" t="s">
        <v>79</v>
      </c>
      <c r="Q79" s="47">
        <v>43735</v>
      </c>
      <c r="R79" s="46">
        <v>43735</v>
      </c>
      <c r="S79" s="46">
        <v>43735</v>
      </c>
      <c r="T79" s="48">
        <v>0</v>
      </c>
      <c r="U79" s="49">
        <v>0</v>
      </c>
      <c r="V79" s="50" t="s">
        <v>84</v>
      </c>
      <c r="W79" s="1" t="s">
        <v>329</v>
      </c>
      <c r="X79" s="1" t="s">
        <v>1253</v>
      </c>
      <c r="Y79" s="1" t="s">
        <v>2459</v>
      </c>
      <c r="Z79" s="1"/>
      <c r="AA79" s="1"/>
      <c r="AB79" s="1" t="s">
        <v>2343</v>
      </c>
    </row>
    <row r="80" spans="1:28" ht="225">
      <c r="A80" s="39" t="str">
        <f t="shared" si="2"/>
        <v>5. I.</v>
      </c>
      <c r="B80" s="39" t="str">
        <f t="shared" si="3"/>
        <v>27.9</v>
      </c>
      <c r="C80" s="1">
        <v>233</v>
      </c>
      <c r="D80" s="46">
        <v>43735</v>
      </c>
      <c r="E80" s="1" t="s">
        <v>2454</v>
      </c>
      <c r="F80" s="1" t="s">
        <v>324</v>
      </c>
      <c r="G80" s="1" t="s">
        <v>2455</v>
      </c>
      <c r="H80" s="1">
        <v>1</v>
      </c>
      <c r="I80" s="1" t="s">
        <v>75</v>
      </c>
      <c r="J80" s="1" t="s">
        <v>174</v>
      </c>
      <c r="K80" s="1" t="s">
        <v>175</v>
      </c>
      <c r="L80" s="1" t="s">
        <v>279</v>
      </c>
      <c r="M80" s="1"/>
      <c r="N80" s="1" t="s">
        <v>117</v>
      </c>
      <c r="O80" s="1" t="s">
        <v>117</v>
      </c>
      <c r="P80" s="1" t="s">
        <v>79</v>
      </c>
      <c r="Q80" s="47">
        <v>43735</v>
      </c>
      <c r="R80" s="46">
        <v>43735</v>
      </c>
      <c r="S80" s="46">
        <v>43735</v>
      </c>
      <c r="T80" s="48">
        <v>0</v>
      </c>
      <c r="U80" s="49">
        <v>0</v>
      </c>
      <c r="V80" s="50" t="s">
        <v>84</v>
      </c>
      <c r="W80" s="1" t="s">
        <v>329</v>
      </c>
      <c r="X80" s="1" t="s">
        <v>118</v>
      </c>
      <c r="Y80" s="1" t="s">
        <v>2460</v>
      </c>
      <c r="Z80" s="1"/>
      <c r="AA80" s="1"/>
      <c r="AB80" s="1" t="s">
        <v>2343</v>
      </c>
    </row>
    <row r="81" spans="1:28" ht="191.25">
      <c r="A81" s="39" t="str">
        <f t="shared" si="2"/>
        <v>4. L.</v>
      </c>
      <c r="B81" s="39" t="str">
        <f t="shared" si="3"/>
        <v>27.9</v>
      </c>
      <c r="C81" s="1">
        <v>234</v>
      </c>
      <c r="D81" s="46">
        <v>43735</v>
      </c>
      <c r="E81" s="1" t="s">
        <v>2461</v>
      </c>
      <c r="F81" s="1" t="s">
        <v>324</v>
      </c>
      <c r="G81" s="1" t="s">
        <v>2455</v>
      </c>
      <c r="H81" s="1" t="s">
        <v>79</v>
      </c>
      <c r="I81" s="1" t="s">
        <v>75</v>
      </c>
      <c r="J81" s="1" t="s">
        <v>115</v>
      </c>
      <c r="K81" s="1" t="s">
        <v>116</v>
      </c>
      <c r="L81" s="1" t="s">
        <v>226</v>
      </c>
      <c r="M81" s="1"/>
      <c r="N81" s="1" t="s">
        <v>117</v>
      </c>
      <c r="O81" s="1" t="s">
        <v>117</v>
      </c>
      <c r="P81" s="1" t="s">
        <v>79</v>
      </c>
      <c r="Q81" s="47">
        <v>43735</v>
      </c>
      <c r="R81" s="46">
        <v>43735</v>
      </c>
      <c r="S81" s="46">
        <v>43735</v>
      </c>
      <c r="T81" s="48">
        <v>0</v>
      </c>
      <c r="U81" s="49">
        <v>0</v>
      </c>
      <c r="V81" s="50" t="s">
        <v>84</v>
      </c>
      <c r="W81" s="1" t="s">
        <v>329</v>
      </c>
      <c r="X81" s="1" t="s">
        <v>1253</v>
      </c>
      <c r="Y81" s="1" t="s">
        <v>2462</v>
      </c>
      <c r="Z81" s="1"/>
      <c r="AA81" s="1"/>
      <c r="AB81" s="1" t="s">
        <v>2343</v>
      </c>
    </row>
    <row r="82" spans="1:28" ht="191.25">
      <c r="A82" s="39" t="str">
        <f t="shared" si="2"/>
        <v>1. E.</v>
      </c>
      <c r="B82" s="39" t="str">
        <f t="shared" si="3"/>
        <v>27.9</v>
      </c>
      <c r="C82" s="1">
        <v>235</v>
      </c>
      <c r="D82" s="46">
        <v>43735</v>
      </c>
      <c r="E82" s="1" t="s">
        <v>2344</v>
      </c>
      <c r="F82" s="1" t="s">
        <v>319</v>
      </c>
      <c r="G82" s="1" t="s">
        <v>320</v>
      </c>
      <c r="H82" s="1">
        <v>13</v>
      </c>
      <c r="I82" s="1" t="s">
        <v>75</v>
      </c>
      <c r="J82" s="1" t="s">
        <v>87</v>
      </c>
      <c r="K82" s="1" t="s">
        <v>88</v>
      </c>
      <c r="L82" s="1" t="s">
        <v>216</v>
      </c>
      <c r="M82" s="1"/>
      <c r="N82" s="1" t="s">
        <v>117</v>
      </c>
      <c r="O82" s="1" t="s">
        <v>83</v>
      </c>
      <c r="P82" s="1" t="s">
        <v>79</v>
      </c>
      <c r="Q82" s="47">
        <v>43735</v>
      </c>
      <c r="R82" s="46">
        <v>43735</v>
      </c>
      <c r="S82" s="46">
        <v>43735</v>
      </c>
      <c r="T82" s="48">
        <v>0</v>
      </c>
      <c r="U82" s="49">
        <v>0</v>
      </c>
      <c r="V82" s="50" t="s">
        <v>84</v>
      </c>
      <c r="W82" s="1" t="s">
        <v>329</v>
      </c>
      <c r="X82" s="1" t="s">
        <v>2341</v>
      </c>
      <c r="Y82" s="1" t="s">
        <v>2463</v>
      </c>
      <c r="Z82" s="1"/>
      <c r="AA82" s="1"/>
      <c r="AB82" s="1" t="s">
        <v>2343</v>
      </c>
    </row>
    <row r="83" spans="1:28" ht="382.5">
      <c r="A83" s="39" t="str">
        <f t="shared" si="2"/>
        <v>4. L.</v>
      </c>
      <c r="B83" s="39" t="str">
        <f t="shared" si="3"/>
        <v>27.9</v>
      </c>
      <c r="C83" s="1">
        <v>236</v>
      </c>
      <c r="D83" s="46">
        <v>43735</v>
      </c>
      <c r="E83" s="1" t="s">
        <v>2430</v>
      </c>
      <c r="F83" s="1" t="s">
        <v>322</v>
      </c>
      <c r="G83" s="1" t="s">
        <v>2431</v>
      </c>
      <c r="H83" s="1">
        <v>0</v>
      </c>
      <c r="I83" s="1" t="s">
        <v>180</v>
      </c>
      <c r="J83" s="1" t="s">
        <v>115</v>
      </c>
      <c r="K83" s="1" t="s">
        <v>116</v>
      </c>
      <c r="L83" s="1" t="s">
        <v>226</v>
      </c>
      <c r="M83" s="1"/>
      <c r="N83" s="1" t="s">
        <v>117</v>
      </c>
      <c r="O83" s="1" t="s">
        <v>117</v>
      </c>
      <c r="P83" s="1" t="s">
        <v>79</v>
      </c>
      <c r="Q83" s="47">
        <v>43735</v>
      </c>
      <c r="R83" s="46">
        <v>43735</v>
      </c>
      <c r="S83" s="46">
        <v>43735</v>
      </c>
      <c r="T83" s="48">
        <v>0</v>
      </c>
      <c r="U83" s="49">
        <v>0</v>
      </c>
      <c r="V83" s="50" t="s">
        <v>84</v>
      </c>
      <c r="W83" s="1" t="s">
        <v>329</v>
      </c>
      <c r="X83" s="1" t="s">
        <v>1253</v>
      </c>
      <c r="Y83" s="1" t="s">
        <v>2464</v>
      </c>
      <c r="Z83" s="1"/>
      <c r="AA83" s="1"/>
      <c r="AB83" s="1" t="s">
        <v>2343</v>
      </c>
    </row>
    <row r="84" spans="1:28" ht="135">
      <c r="A84" s="39" t="str">
        <f t="shared" si="2"/>
        <v>1. F.</v>
      </c>
      <c r="B84" s="39" t="str">
        <f t="shared" si="3"/>
        <v>30.9</v>
      </c>
      <c r="C84" s="1">
        <v>237</v>
      </c>
      <c r="D84" s="46">
        <v>43738</v>
      </c>
      <c r="E84" s="1" t="s">
        <v>2344</v>
      </c>
      <c r="F84" s="1" t="s">
        <v>319</v>
      </c>
      <c r="G84" s="1" t="s">
        <v>320</v>
      </c>
      <c r="H84" s="1">
        <v>0</v>
      </c>
      <c r="I84" s="1" t="s">
        <v>180</v>
      </c>
      <c r="J84" s="1" t="s">
        <v>87</v>
      </c>
      <c r="K84" s="1" t="s">
        <v>88</v>
      </c>
      <c r="L84" s="1" t="s">
        <v>222</v>
      </c>
      <c r="M84" s="1"/>
      <c r="N84" s="1" t="s">
        <v>117</v>
      </c>
      <c r="O84" s="1" t="s">
        <v>117</v>
      </c>
      <c r="P84" s="1" t="s">
        <v>79</v>
      </c>
      <c r="Q84" s="47">
        <v>43738</v>
      </c>
      <c r="R84" s="46">
        <v>43738</v>
      </c>
      <c r="S84" s="46">
        <v>43738</v>
      </c>
      <c r="T84" s="48">
        <v>0</v>
      </c>
      <c r="U84" s="49">
        <v>0</v>
      </c>
      <c r="V84" s="50" t="s">
        <v>84</v>
      </c>
      <c r="W84" s="1" t="s">
        <v>329</v>
      </c>
      <c r="X84" s="1" t="s">
        <v>1253</v>
      </c>
      <c r="Y84" s="1" t="s">
        <v>2465</v>
      </c>
      <c r="Z84" s="1"/>
      <c r="AA84" s="1"/>
      <c r="AB84" s="1" t="s">
        <v>2343</v>
      </c>
    </row>
    <row r="85" spans="1:28">
      <c r="A85" s="39" t="str">
        <f t="shared" si="2"/>
        <v xml:space="preserve"> </v>
      </c>
      <c r="B85" s="39" t="str">
        <f t="shared" si="3"/>
        <v/>
      </c>
      <c r="C85" s="1"/>
      <c r="D85" s="46"/>
      <c r="E85" s="52"/>
      <c r="F85" s="52"/>
      <c r="G85" s="52"/>
      <c r="H85" s="52"/>
      <c r="I85" s="52"/>
      <c r="J85" s="52"/>
      <c r="K85" s="52"/>
      <c r="L85" s="52"/>
      <c r="M85" s="52"/>
      <c r="N85" s="52"/>
      <c r="O85" s="52"/>
      <c r="P85" s="53"/>
      <c r="Q85" s="53"/>
      <c r="R85" s="53"/>
      <c r="S85" s="54"/>
      <c r="T85" s="49"/>
      <c r="U85" s="50"/>
      <c r="V85" s="52"/>
      <c r="W85" s="52"/>
      <c r="X85" s="52"/>
      <c r="Y85" s="52"/>
      <c r="Z85" s="52"/>
      <c r="AA85" s="51"/>
    </row>
    <row r="86" spans="1:28">
      <c r="A86" s="39" t="str">
        <f t="shared" si="2"/>
        <v xml:space="preserve"> </v>
      </c>
      <c r="B86" s="39" t="str">
        <f t="shared" si="3"/>
        <v/>
      </c>
      <c r="C86" s="1"/>
      <c r="D86" s="46"/>
      <c r="E86" s="1"/>
      <c r="F86" s="1"/>
      <c r="G86" s="1"/>
      <c r="H86" s="1"/>
      <c r="I86" s="1"/>
      <c r="J86" s="1"/>
      <c r="K86" s="1"/>
      <c r="L86" s="1"/>
      <c r="M86" s="1"/>
      <c r="N86" s="1"/>
      <c r="O86" s="1"/>
      <c r="P86" s="47"/>
      <c r="Q86" s="46"/>
      <c r="R86" s="46"/>
      <c r="S86" s="48"/>
      <c r="T86" s="49"/>
      <c r="U86" s="50"/>
      <c r="V86" s="1"/>
      <c r="W86" s="1"/>
      <c r="X86" s="1"/>
      <c r="Y86" s="1"/>
      <c r="Z86" s="1"/>
      <c r="AA86" s="51"/>
    </row>
    <row r="87" spans="1:28">
      <c r="A87" s="39" t="str">
        <f t="shared" si="2"/>
        <v xml:space="preserve"> </v>
      </c>
      <c r="B87" s="39" t="str">
        <f t="shared" si="3"/>
        <v/>
      </c>
      <c r="C87" s="1"/>
      <c r="D87" s="46"/>
      <c r="E87" s="1"/>
      <c r="F87" s="1"/>
      <c r="G87" s="1"/>
      <c r="H87" s="1"/>
      <c r="I87" s="1"/>
      <c r="J87" s="1"/>
      <c r="K87" s="1"/>
      <c r="L87" s="1"/>
      <c r="M87" s="1"/>
      <c r="N87" s="1"/>
      <c r="O87" s="1"/>
      <c r="P87" s="47"/>
      <c r="Q87" s="46"/>
      <c r="R87" s="46"/>
      <c r="S87" s="48"/>
      <c r="T87" s="49"/>
      <c r="U87" s="50"/>
      <c r="V87" s="1"/>
      <c r="W87" s="1"/>
      <c r="X87" s="1"/>
      <c r="Y87" s="1"/>
      <c r="Z87" s="1"/>
      <c r="AA87" s="51"/>
    </row>
    <row r="88" spans="1:28">
      <c r="A88" s="39" t="str">
        <f t="shared" si="2"/>
        <v xml:space="preserve"> </v>
      </c>
      <c r="B88" s="39" t="str">
        <f t="shared" si="3"/>
        <v/>
      </c>
      <c r="C88" s="1"/>
      <c r="D88" s="46"/>
      <c r="E88" s="1"/>
      <c r="F88" s="1"/>
      <c r="G88" s="1"/>
      <c r="H88" s="1"/>
      <c r="I88" s="1"/>
      <c r="J88" s="1"/>
      <c r="K88" s="1"/>
      <c r="L88" s="1"/>
      <c r="M88" s="1"/>
      <c r="N88" s="1"/>
      <c r="O88" s="1"/>
      <c r="P88" s="47"/>
      <c r="Q88" s="46"/>
      <c r="R88" s="46"/>
      <c r="S88" s="48"/>
      <c r="T88" s="49"/>
      <c r="U88" s="50"/>
      <c r="V88" s="1"/>
      <c r="W88" s="1"/>
      <c r="X88" s="1"/>
      <c r="Y88" s="1"/>
      <c r="Z88" s="1"/>
      <c r="AA88" s="51"/>
    </row>
    <row r="89" spans="1:28">
      <c r="A89" s="39" t="str">
        <f t="shared" si="2"/>
        <v xml:space="preserve"> </v>
      </c>
      <c r="B89" s="39" t="str">
        <f t="shared" si="3"/>
        <v/>
      </c>
      <c r="C89" s="1"/>
      <c r="D89" s="46"/>
      <c r="E89" s="1"/>
      <c r="F89" s="1"/>
      <c r="G89" s="1"/>
      <c r="H89" s="1"/>
      <c r="I89" s="1"/>
      <c r="J89" s="1"/>
      <c r="K89" s="1"/>
      <c r="L89" s="1"/>
      <c r="M89" s="1"/>
      <c r="N89" s="1"/>
      <c r="O89" s="1"/>
      <c r="P89" s="47"/>
      <c r="Q89" s="46"/>
      <c r="R89" s="46"/>
      <c r="S89" s="48"/>
      <c r="T89" s="49"/>
      <c r="U89" s="50"/>
      <c r="V89" s="1"/>
      <c r="W89" s="1"/>
      <c r="X89" s="1"/>
      <c r="Y89" s="1"/>
      <c r="Z89" s="1"/>
      <c r="AA89" s="51"/>
    </row>
    <row r="90" spans="1:28">
      <c r="A90" s="39" t="str">
        <f t="shared" si="2"/>
        <v xml:space="preserve"> </v>
      </c>
      <c r="B90" s="39" t="str">
        <f t="shared" si="3"/>
        <v/>
      </c>
      <c r="C90" s="1"/>
      <c r="D90" s="46"/>
      <c r="E90" s="1"/>
      <c r="F90" s="1"/>
      <c r="G90" s="1"/>
      <c r="H90" s="1"/>
      <c r="I90" s="1"/>
      <c r="J90" s="1"/>
      <c r="K90" s="1"/>
      <c r="L90" s="1"/>
      <c r="M90" s="1"/>
      <c r="N90" s="1"/>
      <c r="O90" s="1"/>
      <c r="P90" s="47"/>
      <c r="Q90" s="46"/>
      <c r="R90" s="46"/>
      <c r="S90" s="48"/>
      <c r="T90" s="49"/>
      <c r="U90" s="50"/>
      <c r="V90" s="1"/>
      <c r="W90" s="1"/>
      <c r="X90" s="1"/>
      <c r="Y90" s="1"/>
      <c r="Z90" s="1"/>
      <c r="AA90" s="51"/>
    </row>
    <row r="91" spans="1:28">
      <c r="A91" s="39" t="str">
        <f t="shared" si="2"/>
        <v xml:space="preserve"> </v>
      </c>
      <c r="B91" s="39" t="str">
        <f t="shared" si="3"/>
        <v/>
      </c>
      <c r="C91" s="1"/>
      <c r="D91" s="46"/>
      <c r="E91" s="1"/>
      <c r="F91" s="1"/>
      <c r="G91" s="1"/>
      <c r="H91" s="1"/>
      <c r="I91" s="1"/>
      <c r="J91" s="1"/>
      <c r="K91" s="1"/>
      <c r="L91" s="1"/>
      <c r="M91" s="1"/>
      <c r="N91" s="1"/>
      <c r="O91" s="1"/>
      <c r="P91" s="47"/>
      <c r="Q91" s="46"/>
      <c r="R91" s="46"/>
      <c r="S91" s="48"/>
      <c r="T91" s="49"/>
      <c r="U91" s="50"/>
      <c r="V91" s="1"/>
      <c r="W91" s="1"/>
      <c r="X91" s="1"/>
      <c r="Y91" s="1"/>
      <c r="Z91" s="1"/>
      <c r="AA91" s="51"/>
    </row>
    <row r="92" spans="1:28">
      <c r="A92" s="39" t="str">
        <f t="shared" si="2"/>
        <v xml:space="preserve"> </v>
      </c>
      <c r="B92" s="39" t="str">
        <f t="shared" si="3"/>
        <v/>
      </c>
      <c r="C92" s="1"/>
      <c r="D92" s="46"/>
      <c r="E92" s="1"/>
      <c r="F92" s="1"/>
      <c r="G92" s="1"/>
      <c r="H92" s="1"/>
      <c r="I92" s="1"/>
      <c r="J92" s="1"/>
      <c r="K92" s="1"/>
      <c r="L92" s="1"/>
      <c r="M92" s="1"/>
      <c r="N92" s="1"/>
      <c r="O92" s="1"/>
      <c r="P92" s="47"/>
      <c r="Q92" s="46"/>
      <c r="R92" s="46"/>
      <c r="S92" s="48"/>
      <c r="T92" s="49"/>
      <c r="U92" s="50"/>
      <c r="V92" s="1"/>
      <c r="W92" s="1"/>
      <c r="X92" s="1"/>
      <c r="Y92" s="1"/>
      <c r="Z92" s="1"/>
      <c r="AA92" s="51"/>
    </row>
    <row r="93" spans="1:28">
      <c r="A93" s="39" t="str">
        <f t="shared" si="2"/>
        <v xml:space="preserve"> </v>
      </c>
      <c r="B93" s="39" t="str">
        <f t="shared" si="3"/>
        <v/>
      </c>
      <c r="C93" s="1"/>
      <c r="D93" s="46"/>
      <c r="E93" s="1"/>
      <c r="F93" s="1"/>
      <c r="G93" s="1"/>
      <c r="H93" s="1"/>
      <c r="I93" s="1"/>
      <c r="J93" s="1"/>
      <c r="K93" s="1"/>
      <c r="L93" s="1"/>
      <c r="M93" s="1"/>
      <c r="N93" s="1"/>
      <c r="O93" s="1"/>
      <c r="P93" s="47"/>
      <c r="Q93" s="46"/>
      <c r="R93" s="46"/>
      <c r="S93" s="48"/>
      <c r="T93" s="49"/>
      <c r="U93" s="50"/>
      <c r="V93" s="1"/>
      <c r="W93" s="1"/>
      <c r="X93" s="1"/>
      <c r="Y93" s="1"/>
      <c r="Z93" s="1"/>
      <c r="AA93" s="51"/>
    </row>
    <row r="94" spans="1:28">
      <c r="A94" s="39" t="str">
        <f t="shared" si="2"/>
        <v xml:space="preserve"> </v>
      </c>
      <c r="B94" s="39" t="str">
        <f t="shared" si="3"/>
        <v/>
      </c>
      <c r="C94" s="1"/>
      <c r="D94" s="46"/>
      <c r="E94" s="1"/>
      <c r="F94" s="1"/>
      <c r="G94" s="1"/>
      <c r="H94" s="1"/>
      <c r="I94" s="1"/>
      <c r="J94" s="1"/>
      <c r="K94" s="1"/>
      <c r="L94" s="1"/>
      <c r="M94" s="1"/>
      <c r="N94" s="1"/>
      <c r="O94" s="1"/>
      <c r="P94" s="47"/>
      <c r="Q94" s="46"/>
      <c r="R94" s="46"/>
      <c r="S94" s="48"/>
      <c r="T94" s="49"/>
      <c r="U94" s="50"/>
      <c r="V94" s="1"/>
      <c r="W94" s="1"/>
      <c r="X94" s="1"/>
      <c r="Y94" s="1"/>
      <c r="Z94" s="1"/>
      <c r="AA94" s="51"/>
    </row>
    <row r="95" spans="1:28">
      <c r="A95" s="39" t="str">
        <f t="shared" si="2"/>
        <v xml:space="preserve"> </v>
      </c>
      <c r="B95" s="39" t="str">
        <f t="shared" si="3"/>
        <v/>
      </c>
      <c r="C95" s="1"/>
      <c r="D95" s="46"/>
      <c r="E95" s="1"/>
      <c r="F95" s="1"/>
      <c r="G95" s="1"/>
      <c r="H95" s="1"/>
      <c r="I95" s="1"/>
      <c r="J95" s="1"/>
      <c r="K95" s="1"/>
      <c r="L95" s="1"/>
      <c r="M95" s="1"/>
      <c r="N95" s="1"/>
      <c r="O95" s="1"/>
      <c r="P95" s="47"/>
      <c r="Q95" s="46"/>
      <c r="R95" s="46"/>
      <c r="S95" s="48"/>
      <c r="T95" s="49"/>
      <c r="U95" s="50"/>
      <c r="V95" s="1"/>
      <c r="W95" s="1"/>
      <c r="X95" s="1"/>
      <c r="Y95" s="1"/>
      <c r="Z95" s="1"/>
      <c r="AA95" s="51"/>
    </row>
    <row r="96" spans="1:28">
      <c r="A96" s="39" t="str">
        <f t="shared" si="2"/>
        <v xml:space="preserve"> </v>
      </c>
      <c r="B96" s="39" t="str">
        <f t="shared" si="3"/>
        <v/>
      </c>
      <c r="C96" s="1"/>
      <c r="D96" s="46"/>
      <c r="E96" s="1"/>
      <c r="F96" s="1"/>
      <c r="G96" s="1"/>
      <c r="H96" s="1"/>
      <c r="I96" s="1"/>
      <c r="J96" s="1"/>
      <c r="K96" s="1"/>
      <c r="L96" s="1"/>
      <c r="M96" s="1"/>
      <c r="N96" s="1"/>
      <c r="O96" s="1"/>
      <c r="P96" s="47"/>
      <c r="Q96" s="46"/>
      <c r="R96" s="46"/>
      <c r="S96" s="48"/>
      <c r="T96" s="49"/>
      <c r="U96" s="50"/>
      <c r="V96" s="1"/>
      <c r="W96" s="1"/>
      <c r="X96" s="1"/>
      <c r="Y96" s="1"/>
      <c r="Z96" s="1"/>
      <c r="AA96" s="51"/>
    </row>
    <row r="97" spans="1:27">
      <c r="A97" s="39" t="str">
        <f t="shared" si="2"/>
        <v xml:space="preserve"> </v>
      </c>
      <c r="B97" s="39" t="str">
        <f t="shared" si="3"/>
        <v/>
      </c>
      <c r="C97" s="1"/>
      <c r="D97" s="46"/>
      <c r="E97" s="1"/>
      <c r="F97" s="1"/>
      <c r="G97" s="1"/>
      <c r="H97" s="1"/>
      <c r="I97" s="1"/>
      <c r="J97" s="1"/>
      <c r="K97" s="1"/>
      <c r="L97" s="1"/>
      <c r="M97" s="1"/>
      <c r="N97" s="1"/>
      <c r="O97" s="1"/>
      <c r="P97" s="47"/>
      <c r="Q97" s="46"/>
      <c r="R97" s="46"/>
      <c r="S97" s="48"/>
      <c r="T97" s="49"/>
      <c r="U97" s="50"/>
      <c r="V97" s="1"/>
      <c r="W97" s="1"/>
      <c r="X97" s="1"/>
      <c r="Y97" s="1"/>
      <c r="Z97" s="1"/>
      <c r="AA97" s="51"/>
    </row>
    <row r="98" spans="1:27">
      <c r="A98" s="39" t="str">
        <f t="shared" si="2"/>
        <v xml:space="preserve"> </v>
      </c>
      <c r="B98" s="39" t="str">
        <f t="shared" si="3"/>
        <v/>
      </c>
      <c r="C98" s="1"/>
      <c r="D98" s="46"/>
      <c r="E98" s="1"/>
      <c r="F98" s="1"/>
      <c r="G98" s="1"/>
      <c r="H98" s="1"/>
      <c r="I98" s="1"/>
      <c r="J98" s="1"/>
      <c r="K98" s="1"/>
      <c r="L98" s="1"/>
      <c r="M98" s="1"/>
      <c r="N98" s="1"/>
      <c r="O98" s="1"/>
      <c r="P98" s="47"/>
      <c r="Q98" s="46"/>
      <c r="R98" s="46"/>
      <c r="S98" s="48"/>
      <c r="T98" s="49"/>
      <c r="U98" s="50"/>
      <c r="V98" s="1"/>
      <c r="W98" s="1"/>
      <c r="X98" s="1"/>
      <c r="Y98" s="1"/>
      <c r="Z98" s="1"/>
      <c r="AA98" s="51"/>
    </row>
    <row r="99" spans="1:27">
      <c r="A99" s="39" t="str">
        <f t="shared" si="2"/>
        <v xml:space="preserve"> </v>
      </c>
      <c r="B99" s="39" t="str">
        <f t="shared" si="3"/>
        <v/>
      </c>
      <c r="C99" s="1"/>
      <c r="D99" s="46"/>
      <c r="E99" s="1"/>
      <c r="F99" s="1"/>
      <c r="G99" s="1"/>
      <c r="H99" s="1"/>
      <c r="I99" s="1"/>
      <c r="J99" s="1"/>
      <c r="K99" s="1"/>
      <c r="L99" s="1"/>
      <c r="M99" s="1"/>
      <c r="N99" s="1"/>
      <c r="O99" s="1"/>
      <c r="P99" s="47"/>
      <c r="Q99" s="46"/>
      <c r="R99" s="46"/>
      <c r="S99" s="48"/>
      <c r="T99" s="49"/>
      <c r="U99" s="50"/>
      <c r="V99" s="1"/>
      <c r="W99" s="1"/>
      <c r="X99" s="1"/>
      <c r="Y99" s="1"/>
      <c r="Z99" s="1"/>
      <c r="AA99" s="51"/>
    </row>
    <row r="100" spans="1:27">
      <c r="A100" s="39" t="str">
        <f t="shared" si="2"/>
        <v xml:space="preserve"> </v>
      </c>
      <c r="B100" s="39" t="str">
        <f t="shared" si="3"/>
        <v/>
      </c>
      <c r="C100" s="1"/>
      <c r="D100" s="46"/>
      <c r="E100" s="1"/>
      <c r="F100" s="1"/>
      <c r="G100" s="1"/>
      <c r="H100" s="1"/>
      <c r="I100" s="1"/>
      <c r="J100" s="1"/>
      <c r="K100" s="1"/>
      <c r="L100" s="1"/>
      <c r="M100" s="1"/>
      <c r="N100" s="1"/>
      <c r="O100" s="1"/>
      <c r="P100" s="47"/>
      <c r="Q100" s="46"/>
      <c r="R100" s="46"/>
      <c r="S100" s="48"/>
      <c r="T100" s="49"/>
      <c r="U100" s="50"/>
      <c r="V100" s="1"/>
      <c r="W100" s="1"/>
      <c r="X100" s="1"/>
      <c r="Y100" s="1"/>
      <c r="Z100" s="1"/>
      <c r="AA100" s="51"/>
    </row>
    <row r="101" spans="1:27">
      <c r="A101" s="39" t="str">
        <f t="shared" si="2"/>
        <v xml:space="preserve"> </v>
      </c>
      <c r="B101" s="39" t="str">
        <f t="shared" si="3"/>
        <v/>
      </c>
      <c r="C101" s="1">
        <v>96</v>
      </c>
      <c r="D101" s="46"/>
      <c r="E101" s="1"/>
      <c r="F101" s="1"/>
      <c r="G101" s="1"/>
      <c r="H101" s="1"/>
      <c r="I101" s="1"/>
      <c r="J101" s="1"/>
      <c r="K101" s="1"/>
      <c r="L101" s="1"/>
      <c r="M101" s="1"/>
      <c r="N101" s="1"/>
      <c r="O101" s="1"/>
      <c r="P101" s="47" t="str">
        <f t="shared" ref="P101:P134" si="4">+IF(D101&lt;&gt;"",D101,"")</f>
        <v/>
      </c>
      <c r="Q101" s="46"/>
      <c r="R101" s="46"/>
      <c r="S101" s="48" t="str">
        <f t="shared" ref="S101:S134" si="5">IF(P101&lt;&gt;"",_xlfn.DAYS(Q101,P101),"")</f>
        <v/>
      </c>
      <c r="T101" s="49" t="str">
        <f t="shared" ref="T101:T134" si="6">IF(P101&lt;&gt;"",_xlfn.DAYS(R101,P101),"")</f>
        <v/>
      </c>
      <c r="U101" s="50"/>
      <c r="V101" s="1"/>
      <c r="W101" s="1"/>
      <c r="X101" s="1"/>
      <c r="Y101" s="1"/>
      <c r="Z101" s="1"/>
      <c r="AA101" s="51"/>
    </row>
    <row r="102" spans="1:27">
      <c r="A102" s="39" t="str">
        <f t="shared" si="2"/>
        <v xml:space="preserve"> </v>
      </c>
      <c r="B102" s="39" t="str">
        <f t="shared" si="3"/>
        <v/>
      </c>
      <c r="C102" s="1">
        <v>97</v>
      </c>
      <c r="D102" s="46"/>
      <c r="E102" s="1"/>
      <c r="F102" s="1"/>
      <c r="G102" s="1"/>
      <c r="H102" s="1"/>
      <c r="I102" s="1"/>
      <c r="J102" s="1"/>
      <c r="K102" s="1"/>
      <c r="L102" s="1"/>
      <c r="M102" s="1"/>
      <c r="N102" s="1"/>
      <c r="O102" s="1"/>
      <c r="P102" s="47" t="str">
        <f t="shared" si="4"/>
        <v/>
      </c>
      <c r="Q102" s="46"/>
      <c r="R102" s="46"/>
      <c r="S102" s="48" t="str">
        <f t="shared" si="5"/>
        <v/>
      </c>
      <c r="T102" s="49" t="str">
        <f t="shared" si="6"/>
        <v/>
      </c>
      <c r="U102" s="50"/>
      <c r="V102" s="1"/>
      <c r="W102" s="1"/>
      <c r="X102" s="1"/>
      <c r="Y102" s="1"/>
      <c r="Z102" s="1"/>
      <c r="AA102" s="51"/>
    </row>
    <row r="103" spans="1:27">
      <c r="A103" s="39" t="str">
        <f t="shared" si="2"/>
        <v xml:space="preserve"> </v>
      </c>
      <c r="B103" s="39" t="str">
        <f t="shared" si="3"/>
        <v/>
      </c>
      <c r="C103" s="1">
        <v>98</v>
      </c>
      <c r="D103" s="46"/>
      <c r="E103" s="1"/>
      <c r="F103" s="1"/>
      <c r="G103" s="1"/>
      <c r="H103" s="1"/>
      <c r="I103" s="1"/>
      <c r="J103" s="1"/>
      <c r="K103" s="1"/>
      <c r="L103" s="1"/>
      <c r="M103" s="1"/>
      <c r="N103" s="1"/>
      <c r="O103" s="1"/>
      <c r="P103" s="47" t="str">
        <f t="shared" si="4"/>
        <v/>
      </c>
      <c r="Q103" s="46"/>
      <c r="R103" s="46"/>
      <c r="S103" s="48" t="str">
        <f t="shared" si="5"/>
        <v/>
      </c>
      <c r="T103" s="49" t="str">
        <f t="shared" si="6"/>
        <v/>
      </c>
      <c r="U103" s="50"/>
      <c r="V103" s="1"/>
      <c r="W103" s="1"/>
      <c r="X103" s="1"/>
      <c r="Y103" s="1"/>
      <c r="Z103" s="1"/>
      <c r="AA103" s="51"/>
    </row>
    <row r="104" spans="1:27">
      <c r="A104" s="39" t="str">
        <f t="shared" si="2"/>
        <v xml:space="preserve"> </v>
      </c>
      <c r="B104" s="39" t="str">
        <f t="shared" si="3"/>
        <v/>
      </c>
      <c r="C104" s="1">
        <v>99</v>
      </c>
      <c r="D104" s="46"/>
      <c r="E104" s="1"/>
      <c r="F104" s="1"/>
      <c r="G104" s="1"/>
      <c r="H104" s="1"/>
      <c r="I104" s="1"/>
      <c r="J104" s="1"/>
      <c r="K104" s="1"/>
      <c r="L104" s="1"/>
      <c r="M104" s="1"/>
      <c r="N104" s="1"/>
      <c r="O104" s="1"/>
      <c r="P104" s="47" t="str">
        <f t="shared" si="4"/>
        <v/>
      </c>
      <c r="Q104" s="46"/>
      <c r="R104" s="46"/>
      <c r="S104" s="48" t="str">
        <f t="shared" si="5"/>
        <v/>
      </c>
      <c r="T104" s="49" t="str">
        <f t="shared" si="6"/>
        <v/>
      </c>
      <c r="U104" s="50"/>
      <c r="V104" s="1"/>
      <c r="W104" s="1"/>
      <c r="X104" s="1"/>
      <c r="Y104" s="1"/>
      <c r="Z104" s="1"/>
      <c r="AA104" s="51"/>
    </row>
    <row r="105" spans="1:27">
      <c r="A105" s="39" t="str">
        <f t="shared" si="2"/>
        <v xml:space="preserve"> </v>
      </c>
      <c r="B105" s="39" t="str">
        <f t="shared" si="3"/>
        <v/>
      </c>
      <c r="C105" s="1">
        <v>100</v>
      </c>
      <c r="D105" s="46"/>
      <c r="E105" s="1"/>
      <c r="F105" s="1"/>
      <c r="G105" s="1"/>
      <c r="H105" s="1"/>
      <c r="I105" s="1"/>
      <c r="J105" s="1"/>
      <c r="K105" s="1"/>
      <c r="L105" s="1"/>
      <c r="M105" s="1"/>
      <c r="N105" s="1"/>
      <c r="O105" s="1"/>
      <c r="P105" s="47" t="str">
        <f t="shared" si="4"/>
        <v/>
      </c>
      <c r="Q105" s="46"/>
      <c r="R105" s="46"/>
      <c r="S105" s="48" t="str">
        <f t="shared" si="5"/>
        <v/>
      </c>
      <c r="T105" s="49" t="str">
        <f t="shared" si="6"/>
        <v/>
      </c>
      <c r="U105" s="50"/>
      <c r="V105" s="1"/>
      <c r="W105" s="1"/>
      <c r="X105" s="1"/>
      <c r="Y105" s="1"/>
      <c r="Z105" s="1"/>
      <c r="AA105" s="51"/>
    </row>
    <row r="106" spans="1:27">
      <c r="A106" s="39" t="str">
        <f t="shared" si="2"/>
        <v xml:space="preserve"> </v>
      </c>
      <c r="B106" s="39" t="str">
        <f t="shared" si="3"/>
        <v/>
      </c>
      <c r="C106" s="1">
        <v>101</v>
      </c>
      <c r="D106" s="46"/>
      <c r="E106" s="1"/>
      <c r="F106" s="1"/>
      <c r="G106" s="1"/>
      <c r="H106" s="1"/>
      <c r="I106" s="1"/>
      <c r="J106" s="1"/>
      <c r="K106" s="1"/>
      <c r="L106" s="1"/>
      <c r="M106" s="1"/>
      <c r="N106" s="1"/>
      <c r="O106" s="1"/>
      <c r="P106" s="47" t="str">
        <f t="shared" si="4"/>
        <v/>
      </c>
      <c r="Q106" s="46"/>
      <c r="R106" s="46"/>
      <c r="S106" s="48" t="str">
        <f t="shared" si="5"/>
        <v/>
      </c>
      <c r="T106" s="49" t="str">
        <f t="shared" si="6"/>
        <v/>
      </c>
      <c r="U106" s="50"/>
      <c r="V106" s="1"/>
      <c r="W106" s="1"/>
      <c r="X106" s="1"/>
      <c r="Y106" s="1"/>
      <c r="Z106" s="1"/>
      <c r="AA106" s="51"/>
    </row>
    <row r="107" spans="1:27">
      <c r="A107" s="39" t="str">
        <f t="shared" si="2"/>
        <v xml:space="preserve"> </v>
      </c>
      <c r="B107" s="39" t="str">
        <f t="shared" si="3"/>
        <v/>
      </c>
      <c r="C107" s="1">
        <v>102</v>
      </c>
      <c r="D107" s="46"/>
      <c r="E107" s="1"/>
      <c r="F107" s="1"/>
      <c r="G107" s="1"/>
      <c r="H107" s="1"/>
      <c r="I107" s="1"/>
      <c r="J107" s="1"/>
      <c r="K107" s="1"/>
      <c r="L107" s="1"/>
      <c r="M107" s="1"/>
      <c r="N107" s="1"/>
      <c r="O107" s="1"/>
      <c r="P107" s="47" t="str">
        <f t="shared" si="4"/>
        <v/>
      </c>
      <c r="Q107" s="46"/>
      <c r="R107" s="46"/>
      <c r="S107" s="48" t="str">
        <f t="shared" si="5"/>
        <v/>
      </c>
      <c r="T107" s="49" t="str">
        <f t="shared" si="6"/>
        <v/>
      </c>
      <c r="U107" s="50"/>
      <c r="V107" s="1"/>
      <c r="W107" s="1"/>
      <c r="X107" s="1"/>
      <c r="Y107" s="1"/>
      <c r="Z107" s="1"/>
      <c r="AA107" s="51"/>
    </row>
    <row r="108" spans="1:27">
      <c r="A108" s="39" t="str">
        <f t="shared" si="2"/>
        <v xml:space="preserve"> </v>
      </c>
      <c r="B108" s="39" t="str">
        <f t="shared" si="3"/>
        <v/>
      </c>
      <c r="C108" s="1">
        <v>103</v>
      </c>
      <c r="D108" s="46"/>
      <c r="E108" s="1"/>
      <c r="F108" s="1"/>
      <c r="G108" s="1"/>
      <c r="H108" s="1"/>
      <c r="I108" s="1"/>
      <c r="J108" s="1"/>
      <c r="K108" s="1"/>
      <c r="L108" s="1"/>
      <c r="M108" s="1"/>
      <c r="N108" s="1"/>
      <c r="O108" s="1"/>
      <c r="P108" s="47" t="str">
        <f t="shared" si="4"/>
        <v/>
      </c>
      <c r="Q108" s="46"/>
      <c r="R108" s="46"/>
      <c r="S108" s="48" t="str">
        <f t="shared" si="5"/>
        <v/>
      </c>
      <c r="T108" s="49" t="str">
        <f t="shared" si="6"/>
        <v/>
      </c>
      <c r="U108" s="50"/>
      <c r="V108" s="1"/>
      <c r="W108" s="1"/>
      <c r="X108" s="1"/>
      <c r="Y108" s="1"/>
      <c r="Z108" s="1"/>
      <c r="AA108" s="51"/>
    </row>
    <row r="109" spans="1:27">
      <c r="A109" s="39" t="str">
        <f t="shared" si="2"/>
        <v xml:space="preserve"> </v>
      </c>
      <c r="B109" s="39" t="str">
        <f t="shared" si="3"/>
        <v/>
      </c>
      <c r="C109" s="1">
        <v>104</v>
      </c>
      <c r="D109" s="46"/>
      <c r="E109" s="1"/>
      <c r="F109" s="1"/>
      <c r="G109" s="1"/>
      <c r="H109" s="1"/>
      <c r="I109" s="1"/>
      <c r="J109" s="1"/>
      <c r="K109" s="1"/>
      <c r="L109" s="1"/>
      <c r="M109" s="1"/>
      <c r="N109" s="1"/>
      <c r="O109" s="1"/>
      <c r="P109" s="47" t="str">
        <f t="shared" si="4"/>
        <v/>
      </c>
      <c r="Q109" s="46"/>
      <c r="R109" s="46"/>
      <c r="S109" s="48" t="str">
        <f t="shared" si="5"/>
        <v/>
      </c>
      <c r="T109" s="49" t="str">
        <f t="shared" si="6"/>
        <v/>
      </c>
      <c r="U109" s="50"/>
      <c r="V109" s="1"/>
      <c r="W109" s="1"/>
      <c r="X109" s="1"/>
      <c r="Y109" s="1"/>
      <c r="Z109" s="1"/>
      <c r="AA109" s="51"/>
    </row>
    <row r="110" spans="1:27">
      <c r="A110" s="39" t="str">
        <f t="shared" si="2"/>
        <v xml:space="preserve"> </v>
      </c>
      <c r="B110" s="39" t="str">
        <f t="shared" si="3"/>
        <v/>
      </c>
      <c r="C110" s="1">
        <v>105</v>
      </c>
      <c r="D110" s="46"/>
      <c r="E110" s="1"/>
      <c r="F110" s="1"/>
      <c r="G110" s="1"/>
      <c r="H110" s="1"/>
      <c r="I110" s="1"/>
      <c r="J110" s="1"/>
      <c r="K110" s="1"/>
      <c r="L110" s="1"/>
      <c r="M110" s="1"/>
      <c r="N110" s="1"/>
      <c r="O110" s="1"/>
      <c r="P110" s="47" t="str">
        <f t="shared" si="4"/>
        <v/>
      </c>
      <c r="Q110" s="46"/>
      <c r="R110" s="46"/>
      <c r="S110" s="48" t="str">
        <f t="shared" si="5"/>
        <v/>
      </c>
      <c r="T110" s="49" t="str">
        <f t="shared" si="6"/>
        <v/>
      </c>
      <c r="U110" s="50"/>
      <c r="V110" s="1"/>
      <c r="W110" s="1"/>
      <c r="X110" s="1"/>
      <c r="Y110" s="1"/>
      <c r="Z110" s="1"/>
      <c r="AA110" s="51"/>
    </row>
    <row r="111" spans="1:27">
      <c r="A111" s="39" t="str">
        <f t="shared" si="2"/>
        <v xml:space="preserve"> </v>
      </c>
      <c r="B111" s="39" t="str">
        <f t="shared" si="3"/>
        <v/>
      </c>
      <c r="C111" s="1">
        <v>106</v>
      </c>
      <c r="D111" s="46"/>
      <c r="E111" s="1"/>
      <c r="F111" s="1"/>
      <c r="G111" s="1"/>
      <c r="H111" s="1"/>
      <c r="I111" s="1"/>
      <c r="J111" s="1"/>
      <c r="K111" s="1"/>
      <c r="L111" s="1"/>
      <c r="M111" s="1"/>
      <c r="N111" s="1"/>
      <c r="O111" s="1"/>
      <c r="P111" s="47" t="str">
        <f t="shared" si="4"/>
        <v/>
      </c>
      <c r="Q111" s="46"/>
      <c r="R111" s="46"/>
      <c r="S111" s="48" t="str">
        <f t="shared" si="5"/>
        <v/>
      </c>
      <c r="T111" s="49" t="str">
        <f t="shared" si="6"/>
        <v/>
      </c>
      <c r="U111" s="50"/>
      <c r="V111" s="1"/>
      <c r="W111" s="1"/>
      <c r="X111" s="1"/>
      <c r="Y111" s="1"/>
      <c r="Z111" s="1"/>
      <c r="AA111" s="51"/>
    </row>
    <row r="112" spans="1:27">
      <c r="A112" s="39" t="str">
        <f t="shared" si="2"/>
        <v xml:space="preserve"> </v>
      </c>
      <c r="B112" s="39" t="str">
        <f t="shared" si="3"/>
        <v/>
      </c>
      <c r="C112" s="1">
        <v>107</v>
      </c>
      <c r="D112" s="46"/>
      <c r="E112" s="1"/>
      <c r="F112" s="1"/>
      <c r="G112" s="1"/>
      <c r="H112" s="1"/>
      <c r="I112" s="1"/>
      <c r="J112" s="1"/>
      <c r="K112" s="1"/>
      <c r="L112" s="1"/>
      <c r="M112" s="1"/>
      <c r="N112" s="1"/>
      <c r="O112" s="1"/>
      <c r="P112" s="47" t="str">
        <f t="shared" si="4"/>
        <v/>
      </c>
      <c r="Q112" s="46"/>
      <c r="R112" s="46"/>
      <c r="S112" s="48" t="str">
        <f t="shared" si="5"/>
        <v/>
      </c>
      <c r="T112" s="49" t="str">
        <f t="shared" si="6"/>
        <v/>
      </c>
      <c r="U112" s="50"/>
      <c r="V112" s="1"/>
      <c r="W112" s="1"/>
      <c r="X112" s="1"/>
      <c r="Y112" s="1"/>
      <c r="Z112" s="1"/>
      <c r="AA112" s="51"/>
    </row>
    <row r="113" spans="1:27">
      <c r="A113" s="39" t="str">
        <f t="shared" si="2"/>
        <v xml:space="preserve"> </v>
      </c>
      <c r="B113" s="39" t="str">
        <f t="shared" si="3"/>
        <v/>
      </c>
      <c r="C113" s="1">
        <v>108</v>
      </c>
      <c r="D113" s="46"/>
      <c r="E113" s="1"/>
      <c r="F113" s="1"/>
      <c r="G113" s="1"/>
      <c r="H113" s="1"/>
      <c r="I113" s="1"/>
      <c r="J113" s="1"/>
      <c r="K113" s="1"/>
      <c r="L113" s="1"/>
      <c r="M113" s="1"/>
      <c r="N113" s="1"/>
      <c r="O113" s="1"/>
      <c r="P113" s="47" t="str">
        <f t="shared" si="4"/>
        <v/>
      </c>
      <c r="Q113" s="46"/>
      <c r="R113" s="46"/>
      <c r="S113" s="48" t="str">
        <f t="shared" si="5"/>
        <v/>
      </c>
      <c r="T113" s="49" t="str">
        <f t="shared" si="6"/>
        <v/>
      </c>
      <c r="U113" s="50"/>
      <c r="V113" s="1"/>
      <c r="W113" s="1"/>
      <c r="X113" s="1"/>
      <c r="Y113" s="1"/>
      <c r="Z113" s="1"/>
      <c r="AA113" s="51"/>
    </row>
    <row r="114" spans="1:27">
      <c r="A114" s="39" t="str">
        <f t="shared" si="2"/>
        <v xml:space="preserve"> </v>
      </c>
      <c r="B114" s="39" t="str">
        <f t="shared" si="3"/>
        <v/>
      </c>
      <c r="C114" s="1">
        <v>109</v>
      </c>
      <c r="D114" s="46"/>
      <c r="E114" s="1"/>
      <c r="F114" s="1"/>
      <c r="G114" s="1"/>
      <c r="H114" s="1"/>
      <c r="I114" s="1"/>
      <c r="J114" s="1"/>
      <c r="K114" s="1"/>
      <c r="L114" s="1"/>
      <c r="M114" s="1"/>
      <c r="N114" s="1"/>
      <c r="O114" s="1"/>
      <c r="P114" s="47" t="str">
        <f t="shared" si="4"/>
        <v/>
      </c>
      <c r="Q114" s="46"/>
      <c r="R114" s="46"/>
      <c r="S114" s="48" t="str">
        <f t="shared" si="5"/>
        <v/>
      </c>
      <c r="T114" s="49" t="str">
        <f t="shared" si="6"/>
        <v/>
      </c>
      <c r="U114" s="50"/>
      <c r="V114" s="1"/>
      <c r="W114" s="1"/>
      <c r="X114" s="1"/>
      <c r="Y114" s="1"/>
      <c r="Z114" s="1"/>
      <c r="AA114" s="51"/>
    </row>
    <row r="115" spans="1:27">
      <c r="A115" s="39" t="str">
        <f t="shared" si="2"/>
        <v xml:space="preserve"> </v>
      </c>
      <c r="B115" s="39" t="str">
        <f t="shared" si="3"/>
        <v/>
      </c>
      <c r="C115" s="1">
        <v>110</v>
      </c>
      <c r="D115" s="46"/>
      <c r="E115" s="1"/>
      <c r="F115" s="1"/>
      <c r="G115" s="1"/>
      <c r="H115" s="1"/>
      <c r="I115" s="1"/>
      <c r="J115" s="1"/>
      <c r="K115" s="1"/>
      <c r="L115" s="1"/>
      <c r="M115" s="1"/>
      <c r="N115" s="1"/>
      <c r="O115" s="1"/>
      <c r="P115" s="47" t="str">
        <f t="shared" si="4"/>
        <v/>
      </c>
      <c r="Q115" s="46"/>
      <c r="R115" s="46"/>
      <c r="S115" s="48" t="str">
        <f t="shared" si="5"/>
        <v/>
      </c>
      <c r="T115" s="49" t="str">
        <f t="shared" si="6"/>
        <v/>
      </c>
      <c r="U115" s="50"/>
      <c r="V115" s="1"/>
      <c r="W115" s="1"/>
      <c r="X115" s="1"/>
      <c r="Y115" s="1"/>
      <c r="Z115" s="1"/>
      <c r="AA115" s="51"/>
    </row>
    <row r="116" spans="1:27">
      <c r="A116" s="39" t="str">
        <f t="shared" si="2"/>
        <v xml:space="preserve"> </v>
      </c>
      <c r="B116" s="39" t="str">
        <f t="shared" si="3"/>
        <v/>
      </c>
      <c r="C116" s="1">
        <v>111</v>
      </c>
      <c r="D116" s="46"/>
      <c r="E116" s="1"/>
      <c r="F116" s="1"/>
      <c r="G116" s="1"/>
      <c r="H116" s="1"/>
      <c r="I116" s="1"/>
      <c r="J116" s="1"/>
      <c r="K116" s="1"/>
      <c r="L116" s="1"/>
      <c r="M116" s="1"/>
      <c r="N116" s="1"/>
      <c r="O116" s="1"/>
      <c r="P116" s="47" t="str">
        <f t="shared" si="4"/>
        <v/>
      </c>
      <c r="Q116" s="46"/>
      <c r="R116" s="46"/>
      <c r="S116" s="48" t="str">
        <f t="shared" si="5"/>
        <v/>
      </c>
      <c r="T116" s="49" t="str">
        <f t="shared" si="6"/>
        <v/>
      </c>
      <c r="U116" s="50"/>
      <c r="V116" s="1"/>
      <c r="W116" s="1"/>
      <c r="X116" s="1"/>
      <c r="Y116" s="1"/>
      <c r="Z116" s="1"/>
      <c r="AA116" s="51"/>
    </row>
    <row r="117" spans="1:27">
      <c r="A117" s="39" t="str">
        <f t="shared" si="2"/>
        <v xml:space="preserve"> </v>
      </c>
      <c r="B117" s="39" t="str">
        <f t="shared" si="3"/>
        <v/>
      </c>
      <c r="C117" s="1">
        <v>112</v>
      </c>
      <c r="D117" s="46"/>
      <c r="E117" s="1"/>
      <c r="F117" s="1"/>
      <c r="G117" s="1"/>
      <c r="H117" s="1"/>
      <c r="I117" s="1"/>
      <c r="J117" s="1"/>
      <c r="K117" s="1"/>
      <c r="L117" s="1"/>
      <c r="M117" s="1"/>
      <c r="N117" s="1"/>
      <c r="O117" s="1"/>
      <c r="P117" s="47" t="str">
        <f t="shared" si="4"/>
        <v/>
      </c>
      <c r="Q117" s="46"/>
      <c r="R117" s="46"/>
      <c r="S117" s="48" t="str">
        <f t="shared" si="5"/>
        <v/>
      </c>
      <c r="T117" s="49" t="str">
        <f t="shared" si="6"/>
        <v/>
      </c>
      <c r="U117" s="50"/>
      <c r="V117" s="1"/>
      <c r="W117" s="1"/>
      <c r="X117" s="1"/>
      <c r="Y117" s="1"/>
      <c r="Z117" s="1"/>
      <c r="AA117" s="51"/>
    </row>
    <row r="118" spans="1:27">
      <c r="A118" s="39" t="str">
        <f t="shared" si="2"/>
        <v xml:space="preserve"> </v>
      </c>
      <c r="B118" s="39" t="str">
        <f t="shared" si="3"/>
        <v/>
      </c>
      <c r="C118" s="1">
        <v>113</v>
      </c>
      <c r="D118" s="46"/>
      <c r="E118" s="1"/>
      <c r="F118" s="1"/>
      <c r="G118" s="1"/>
      <c r="H118" s="1"/>
      <c r="I118" s="1"/>
      <c r="J118" s="1"/>
      <c r="K118" s="1"/>
      <c r="L118" s="1"/>
      <c r="M118" s="1"/>
      <c r="N118" s="1"/>
      <c r="O118" s="1"/>
      <c r="P118" s="47" t="str">
        <f t="shared" si="4"/>
        <v/>
      </c>
      <c r="Q118" s="46"/>
      <c r="R118" s="46"/>
      <c r="S118" s="48" t="str">
        <f t="shared" si="5"/>
        <v/>
      </c>
      <c r="T118" s="49" t="str">
        <f t="shared" si="6"/>
        <v/>
      </c>
      <c r="U118" s="50"/>
      <c r="V118" s="1"/>
      <c r="W118" s="1"/>
      <c r="X118" s="1"/>
      <c r="Y118" s="1"/>
      <c r="Z118" s="1"/>
      <c r="AA118" s="51"/>
    </row>
    <row r="119" spans="1:27">
      <c r="A119" s="39" t="str">
        <f t="shared" si="2"/>
        <v xml:space="preserve"> </v>
      </c>
      <c r="B119" s="39" t="str">
        <f t="shared" si="3"/>
        <v/>
      </c>
      <c r="C119" s="1">
        <v>114</v>
      </c>
      <c r="D119" s="46"/>
      <c r="E119" s="1"/>
      <c r="F119" s="1"/>
      <c r="G119" s="1"/>
      <c r="H119" s="1"/>
      <c r="I119" s="1"/>
      <c r="J119" s="1"/>
      <c r="K119" s="1"/>
      <c r="L119" s="1"/>
      <c r="M119" s="1"/>
      <c r="N119" s="1"/>
      <c r="O119" s="1"/>
      <c r="P119" s="47" t="str">
        <f t="shared" si="4"/>
        <v/>
      </c>
      <c r="Q119" s="46"/>
      <c r="R119" s="46"/>
      <c r="S119" s="48" t="str">
        <f t="shared" si="5"/>
        <v/>
      </c>
      <c r="T119" s="49" t="str">
        <f t="shared" si="6"/>
        <v/>
      </c>
      <c r="U119" s="50"/>
      <c r="V119" s="1"/>
      <c r="W119" s="1"/>
      <c r="X119" s="1"/>
      <c r="Y119" s="1"/>
      <c r="Z119" s="1"/>
      <c r="AA119" s="51"/>
    </row>
    <row r="120" spans="1:27">
      <c r="A120" s="39" t="str">
        <f t="shared" si="2"/>
        <v xml:space="preserve"> </v>
      </c>
      <c r="B120" s="39" t="str">
        <f t="shared" si="3"/>
        <v/>
      </c>
      <c r="C120" s="1">
        <v>115</v>
      </c>
      <c r="D120" s="46"/>
      <c r="E120" s="1"/>
      <c r="F120" s="1"/>
      <c r="G120" s="1"/>
      <c r="H120" s="1"/>
      <c r="I120" s="1"/>
      <c r="J120" s="1"/>
      <c r="K120" s="1"/>
      <c r="L120" s="1"/>
      <c r="M120" s="1"/>
      <c r="N120" s="1"/>
      <c r="O120" s="1"/>
      <c r="P120" s="47" t="str">
        <f t="shared" si="4"/>
        <v/>
      </c>
      <c r="Q120" s="46"/>
      <c r="R120" s="46"/>
      <c r="S120" s="48" t="str">
        <f t="shared" si="5"/>
        <v/>
      </c>
      <c r="T120" s="49" t="str">
        <f t="shared" si="6"/>
        <v/>
      </c>
      <c r="U120" s="50"/>
      <c r="V120" s="1"/>
      <c r="W120" s="1"/>
      <c r="X120" s="1"/>
      <c r="Y120" s="1"/>
      <c r="Z120" s="1"/>
      <c r="AA120" s="51"/>
    </row>
    <row r="121" spans="1:27">
      <c r="A121" s="39" t="str">
        <f t="shared" si="2"/>
        <v xml:space="preserve"> </v>
      </c>
      <c r="B121" s="39" t="str">
        <f t="shared" si="3"/>
        <v/>
      </c>
      <c r="C121" s="1">
        <v>116</v>
      </c>
      <c r="D121" s="46"/>
      <c r="E121" s="1"/>
      <c r="F121" s="1"/>
      <c r="G121" s="1"/>
      <c r="H121" s="1"/>
      <c r="I121" s="1"/>
      <c r="J121" s="1"/>
      <c r="K121" s="1"/>
      <c r="L121" s="1"/>
      <c r="M121" s="1"/>
      <c r="N121" s="1"/>
      <c r="O121" s="1"/>
      <c r="P121" s="47" t="str">
        <f t="shared" si="4"/>
        <v/>
      </c>
      <c r="Q121" s="46"/>
      <c r="R121" s="46"/>
      <c r="S121" s="48" t="str">
        <f t="shared" si="5"/>
        <v/>
      </c>
      <c r="T121" s="49" t="str">
        <f t="shared" si="6"/>
        <v/>
      </c>
      <c r="U121" s="50"/>
      <c r="V121" s="1"/>
      <c r="W121" s="1"/>
      <c r="X121" s="1"/>
      <c r="Y121" s="1"/>
      <c r="Z121" s="1"/>
      <c r="AA121" s="51"/>
    </row>
    <row r="122" spans="1:27">
      <c r="A122" s="39" t="str">
        <f t="shared" si="2"/>
        <v xml:space="preserve"> </v>
      </c>
      <c r="B122" s="39" t="str">
        <f t="shared" si="3"/>
        <v/>
      </c>
      <c r="C122" s="1">
        <v>117</v>
      </c>
      <c r="D122" s="46"/>
      <c r="E122" s="1"/>
      <c r="F122" s="1"/>
      <c r="G122" s="1"/>
      <c r="H122" s="1"/>
      <c r="I122" s="1"/>
      <c r="J122" s="1"/>
      <c r="K122" s="1"/>
      <c r="L122" s="1"/>
      <c r="M122" s="1"/>
      <c r="N122" s="1"/>
      <c r="O122" s="1"/>
      <c r="P122" s="47" t="str">
        <f t="shared" si="4"/>
        <v/>
      </c>
      <c r="Q122" s="46"/>
      <c r="R122" s="46"/>
      <c r="S122" s="48" t="str">
        <f t="shared" si="5"/>
        <v/>
      </c>
      <c r="T122" s="49" t="str">
        <f t="shared" si="6"/>
        <v/>
      </c>
      <c r="U122" s="50"/>
      <c r="V122" s="1"/>
      <c r="W122" s="1"/>
      <c r="X122" s="1"/>
      <c r="Y122" s="1"/>
      <c r="Z122" s="1"/>
      <c r="AA122" s="51"/>
    </row>
    <row r="123" spans="1:27">
      <c r="A123" s="39" t="str">
        <f t="shared" si="2"/>
        <v xml:space="preserve"> </v>
      </c>
      <c r="B123" s="39" t="str">
        <f t="shared" si="3"/>
        <v/>
      </c>
      <c r="C123" s="1">
        <v>118</v>
      </c>
      <c r="D123" s="46"/>
      <c r="E123" s="1"/>
      <c r="F123" s="1"/>
      <c r="G123" s="1"/>
      <c r="H123" s="1"/>
      <c r="I123" s="1"/>
      <c r="J123" s="1"/>
      <c r="K123" s="1"/>
      <c r="L123" s="1"/>
      <c r="M123" s="1"/>
      <c r="N123" s="1"/>
      <c r="O123" s="1"/>
      <c r="P123" s="47" t="str">
        <f t="shared" si="4"/>
        <v/>
      </c>
      <c r="Q123" s="46"/>
      <c r="R123" s="46"/>
      <c r="S123" s="48" t="str">
        <f t="shared" si="5"/>
        <v/>
      </c>
      <c r="T123" s="49" t="str">
        <f t="shared" si="6"/>
        <v/>
      </c>
      <c r="U123" s="50"/>
      <c r="V123" s="1"/>
      <c r="W123" s="1"/>
      <c r="X123" s="1"/>
      <c r="Y123" s="1"/>
      <c r="Z123" s="1"/>
      <c r="AA123" s="51"/>
    </row>
    <row r="124" spans="1:27">
      <c r="A124" s="39" t="str">
        <f t="shared" si="2"/>
        <v xml:space="preserve"> </v>
      </c>
      <c r="B124" s="39" t="str">
        <f t="shared" si="3"/>
        <v/>
      </c>
      <c r="C124" s="1">
        <v>119</v>
      </c>
      <c r="D124" s="46"/>
      <c r="E124" s="1"/>
      <c r="F124" s="1"/>
      <c r="G124" s="1"/>
      <c r="H124" s="1"/>
      <c r="I124" s="1"/>
      <c r="J124" s="1"/>
      <c r="K124" s="1"/>
      <c r="L124" s="1"/>
      <c r="M124" s="1"/>
      <c r="N124" s="1"/>
      <c r="O124" s="1"/>
      <c r="P124" s="47" t="str">
        <f t="shared" si="4"/>
        <v/>
      </c>
      <c r="Q124" s="46"/>
      <c r="R124" s="46"/>
      <c r="S124" s="48" t="str">
        <f t="shared" si="5"/>
        <v/>
      </c>
      <c r="T124" s="49" t="str">
        <f t="shared" si="6"/>
        <v/>
      </c>
      <c r="U124" s="50"/>
      <c r="V124" s="1"/>
      <c r="W124" s="1"/>
      <c r="X124" s="1"/>
      <c r="Y124" s="1"/>
      <c r="Z124" s="1"/>
      <c r="AA124" s="51"/>
    </row>
    <row r="125" spans="1:27">
      <c r="A125" s="39" t="str">
        <f t="shared" si="2"/>
        <v xml:space="preserve"> </v>
      </c>
      <c r="B125" s="39" t="str">
        <f t="shared" si="3"/>
        <v/>
      </c>
      <c r="C125" s="1">
        <v>120</v>
      </c>
      <c r="D125" s="46"/>
      <c r="E125" s="1"/>
      <c r="F125" s="1"/>
      <c r="G125" s="1"/>
      <c r="H125" s="1"/>
      <c r="I125" s="1"/>
      <c r="J125" s="1"/>
      <c r="K125" s="1"/>
      <c r="L125" s="1"/>
      <c r="M125" s="1"/>
      <c r="N125" s="1"/>
      <c r="O125" s="1"/>
      <c r="P125" s="47" t="str">
        <f t="shared" si="4"/>
        <v/>
      </c>
      <c r="Q125" s="46"/>
      <c r="R125" s="46"/>
      <c r="S125" s="48" t="str">
        <f t="shared" si="5"/>
        <v/>
      </c>
      <c r="T125" s="49" t="str">
        <f t="shared" si="6"/>
        <v/>
      </c>
      <c r="U125" s="50"/>
      <c r="V125" s="1"/>
      <c r="W125" s="1"/>
      <c r="X125" s="1"/>
      <c r="Y125" s="1"/>
      <c r="Z125" s="1"/>
      <c r="AA125" s="51"/>
    </row>
    <row r="126" spans="1:27">
      <c r="A126" s="39" t="str">
        <f t="shared" si="2"/>
        <v xml:space="preserve"> </v>
      </c>
      <c r="B126" s="39" t="str">
        <f t="shared" si="3"/>
        <v/>
      </c>
      <c r="C126" s="1">
        <v>121</v>
      </c>
      <c r="D126" s="46"/>
      <c r="E126" s="1"/>
      <c r="F126" s="1"/>
      <c r="G126" s="1"/>
      <c r="H126" s="1"/>
      <c r="I126" s="1"/>
      <c r="J126" s="1"/>
      <c r="K126" s="1"/>
      <c r="L126" s="1"/>
      <c r="M126" s="1"/>
      <c r="N126" s="1"/>
      <c r="O126" s="1"/>
      <c r="P126" s="47" t="str">
        <f t="shared" si="4"/>
        <v/>
      </c>
      <c r="Q126" s="46"/>
      <c r="R126" s="46"/>
      <c r="S126" s="48" t="str">
        <f t="shared" si="5"/>
        <v/>
      </c>
      <c r="T126" s="49" t="str">
        <f t="shared" si="6"/>
        <v/>
      </c>
      <c r="U126" s="50"/>
      <c r="V126" s="1"/>
      <c r="W126" s="1"/>
      <c r="X126" s="1"/>
      <c r="Y126" s="1"/>
      <c r="Z126" s="1"/>
      <c r="AA126" s="51"/>
    </row>
    <row r="127" spans="1:27">
      <c r="A127" s="39" t="str">
        <f t="shared" si="2"/>
        <v xml:space="preserve"> </v>
      </c>
      <c r="B127" s="39" t="str">
        <f t="shared" si="3"/>
        <v/>
      </c>
      <c r="C127" s="1">
        <v>122</v>
      </c>
      <c r="D127" s="46"/>
      <c r="E127" s="1"/>
      <c r="F127" s="1"/>
      <c r="G127" s="1"/>
      <c r="H127" s="1"/>
      <c r="I127" s="1"/>
      <c r="J127" s="1"/>
      <c r="K127" s="1"/>
      <c r="L127" s="1"/>
      <c r="M127" s="1"/>
      <c r="N127" s="1"/>
      <c r="O127" s="1"/>
      <c r="P127" s="47" t="str">
        <f t="shared" si="4"/>
        <v/>
      </c>
      <c r="Q127" s="46"/>
      <c r="R127" s="46"/>
      <c r="S127" s="48" t="str">
        <f t="shared" si="5"/>
        <v/>
      </c>
      <c r="T127" s="49" t="str">
        <f t="shared" si="6"/>
        <v/>
      </c>
      <c r="U127" s="50"/>
      <c r="V127" s="1"/>
      <c r="W127" s="1"/>
      <c r="X127" s="1"/>
      <c r="Y127" s="1"/>
      <c r="Z127" s="1"/>
      <c r="AA127" s="51"/>
    </row>
    <row r="128" spans="1:27">
      <c r="A128" s="39" t="str">
        <f t="shared" si="2"/>
        <v xml:space="preserve"> </v>
      </c>
      <c r="B128" s="39" t="str">
        <f t="shared" si="3"/>
        <v/>
      </c>
      <c r="C128" s="1">
        <v>123</v>
      </c>
      <c r="D128" s="46"/>
      <c r="E128" s="1"/>
      <c r="F128" s="1"/>
      <c r="G128" s="1"/>
      <c r="H128" s="1"/>
      <c r="I128" s="1"/>
      <c r="J128" s="1"/>
      <c r="K128" s="1"/>
      <c r="L128" s="1"/>
      <c r="M128" s="1"/>
      <c r="N128" s="1"/>
      <c r="O128" s="1"/>
      <c r="P128" s="47" t="str">
        <f t="shared" si="4"/>
        <v/>
      </c>
      <c r="Q128" s="46"/>
      <c r="R128" s="46"/>
      <c r="S128" s="48" t="str">
        <f t="shared" si="5"/>
        <v/>
      </c>
      <c r="T128" s="49" t="str">
        <f t="shared" si="6"/>
        <v/>
      </c>
      <c r="U128" s="50"/>
      <c r="V128" s="1"/>
      <c r="W128" s="1"/>
      <c r="X128" s="1"/>
      <c r="Y128" s="1"/>
      <c r="Z128" s="1"/>
      <c r="AA128" s="51"/>
    </row>
    <row r="129" spans="1:27">
      <c r="A129" s="39" t="str">
        <f t="shared" si="2"/>
        <v xml:space="preserve"> </v>
      </c>
      <c r="B129" s="39" t="str">
        <f t="shared" si="3"/>
        <v/>
      </c>
      <c r="C129" s="1">
        <v>124</v>
      </c>
      <c r="D129" s="46"/>
      <c r="E129" s="1"/>
      <c r="F129" s="1"/>
      <c r="G129" s="1"/>
      <c r="H129" s="1"/>
      <c r="I129" s="1"/>
      <c r="J129" s="1"/>
      <c r="K129" s="1"/>
      <c r="L129" s="1"/>
      <c r="M129" s="1"/>
      <c r="N129" s="1"/>
      <c r="O129" s="1"/>
      <c r="P129" s="47" t="str">
        <f t="shared" si="4"/>
        <v/>
      </c>
      <c r="Q129" s="46"/>
      <c r="R129" s="46"/>
      <c r="S129" s="48" t="str">
        <f t="shared" si="5"/>
        <v/>
      </c>
      <c r="T129" s="49" t="str">
        <f t="shared" si="6"/>
        <v/>
      </c>
      <c r="U129" s="50"/>
      <c r="V129" s="1"/>
      <c r="W129" s="1"/>
      <c r="X129" s="1"/>
      <c r="Y129" s="1"/>
      <c r="Z129" s="1"/>
      <c r="AA129" s="51"/>
    </row>
    <row r="130" spans="1:27">
      <c r="A130" s="39" t="str">
        <f t="shared" si="2"/>
        <v xml:space="preserve"> </v>
      </c>
      <c r="B130" s="39" t="str">
        <f t="shared" si="3"/>
        <v/>
      </c>
      <c r="C130" s="1">
        <v>125</v>
      </c>
      <c r="D130" s="46"/>
      <c r="E130" s="1"/>
      <c r="F130" s="1"/>
      <c r="G130" s="1"/>
      <c r="H130" s="1"/>
      <c r="I130" s="1"/>
      <c r="J130" s="1"/>
      <c r="K130" s="1"/>
      <c r="L130" s="1"/>
      <c r="M130" s="1"/>
      <c r="N130" s="1"/>
      <c r="O130" s="1"/>
      <c r="P130" s="47" t="str">
        <f t="shared" si="4"/>
        <v/>
      </c>
      <c r="Q130" s="46"/>
      <c r="R130" s="46"/>
      <c r="S130" s="48" t="str">
        <f t="shared" si="5"/>
        <v/>
      </c>
      <c r="T130" s="49" t="str">
        <f t="shared" si="6"/>
        <v/>
      </c>
      <c r="U130" s="50"/>
      <c r="V130" s="1"/>
      <c r="W130" s="1"/>
      <c r="X130" s="1"/>
      <c r="Y130" s="1"/>
      <c r="Z130" s="1"/>
      <c r="AA130" s="51"/>
    </row>
    <row r="131" spans="1:27">
      <c r="A131" s="39" t="str">
        <f t="shared" si="2"/>
        <v xml:space="preserve"> </v>
      </c>
      <c r="B131" s="39" t="str">
        <f t="shared" si="3"/>
        <v/>
      </c>
      <c r="C131" s="1">
        <v>126</v>
      </c>
      <c r="D131" s="46"/>
      <c r="E131" s="1"/>
      <c r="F131" s="1"/>
      <c r="G131" s="1"/>
      <c r="H131" s="1"/>
      <c r="I131" s="1"/>
      <c r="J131" s="1"/>
      <c r="K131" s="1"/>
      <c r="L131" s="1"/>
      <c r="M131" s="1"/>
      <c r="N131" s="1"/>
      <c r="O131" s="1"/>
      <c r="P131" s="47" t="str">
        <f t="shared" si="4"/>
        <v/>
      </c>
      <c r="Q131" s="46"/>
      <c r="R131" s="46"/>
      <c r="S131" s="48" t="str">
        <f t="shared" si="5"/>
        <v/>
      </c>
      <c r="T131" s="49" t="str">
        <f t="shared" si="6"/>
        <v/>
      </c>
      <c r="U131" s="50"/>
      <c r="V131" s="1"/>
      <c r="W131" s="1"/>
      <c r="X131" s="1"/>
      <c r="Y131" s="1"/>
      <c r="Z131" s="1"/>
      <c r="AA131" s="51"/>
    </row>
    <row r="132" spans="1:27">
      <c r="A132" s="39" t="str">
        <f t="shared" si="2"/>
        <v xml:space="preserve"> </v>
      </c>
      <c r="B132" s="39" t="str">
        <f t="shared" si="3"/>
        <v/>
      </c>
      <c r="C132" s="1">
        <v>127</v>
      </c>
      <c r="D132" s="46"/>
      <c r="E132" s="1"/>
      <c r="F132" s="1"/>
      <c r="G132" s="1"/>
      <c r="H132" s="1"/>
      <c r="I132" s="1"/>
      <c r="J132" s="1"/>
      <c r="K132" s="1"/>
      <c r="L132" s="1"/>
      <c r="M132" s="1"/>
      <c r="N132" s="1"/>
      <c r="O132" s="1"/>
      <c r="P132" s="47" t="str">
        <f t="shared" si="4"/>
        <v/>
      </c>
      <c r="Q132" s="46"/>
      <c r="R132" s="46"/>
      <c r="S132" s="48" t="str">
        <f t="shared" si="5"/>
        <v/>
      </c>
      <c r="T132" s="49" t="str">
        <f t="shared" si="6"/>
        <v/>
      </c>
      <c r="U132" s="50"/>
      <c r="V132" s="1"/>
      <c r="W132" s="1"/>
      <c r="X132" s="1"/>
      <c r="Y132" s="1"/>
      <c r="Z132" s="1"/>
      <c r="AA132" s="51"/>
    </row>
    <row r="133" spans="1:27">
      <c r="A133" s="39" t="str">
        <f t="shared" si="2"/>
        <v xml:space="preserve"> </v>
      </c>
      <c r="B133" s="39" t="str">
        <f t="shared" si="3"/>
        <v/>
      </c>
      <c r="C133" s="1">
        <v>128</v>
      </c>
      <c r="D133" s="46"/>
      <c r="E133" s="1"/>
      <c r="F133" s="1"/>
      <c r="G133" s="1"/>
      <c r="H133" s="1"/>
      <c r="I133" s="1"/>
      <c r="J133" s="1"/>
      <c r="K133" s="1"/>
      <c r="L133" s="1"/>
      <c r="M133" s="1"/>
      <c r="N133" s="1"/>
      <c r="O133" s="1"/>
      <c r="P133" s="47" t="str">
        <f t="shared" si="4"/>
        <v/>
      </c>
      <c r="Q133" s="46"/>
      <c r="R133" s="46"/>
      <c r="S133" s="48" t="str">
        <f t="shared" si="5"/>
        <v/>
      </c>
      <c r="T133" s="49" t="str">
        <f t="shared" si="6"/>
        <v/>
      </c>
      <c r="U133" s="50"/>
      <c r="V133" s="1"/>
      <c r="W133" s="1"/>
      <c r="X133" s="1"/>
      <c r="Y133" s="1"/>
      <c r="Z133" s="1"/>
      <c r="AA133" s="51"/>
    </row>
    <row r="134" spans="1:27">
      <c r="A134" s="39" t="str">
        <f t="shared" si="2"/>
        <v xml:space="preserve"> </v>
      </c>
      <c r="B134" s="39" t="str">
        <f t="shared" si="3"/>
        <v/>
      </c>
      <c r="C134" s="1">
        <v>129</v>
      </c>
      <c r="D134" s="46"/>
      <c r="E134" s="1"/>
      <c r="F134" s="1"/>
      <c r="G134" s="1"/>
      <c r="H134" s="1"/>
      <c r="I134" s="1"/>
      <c r="J134" s="1"/>
      <c r="K134" s="1"/>
      <c r="L134" s="1"/>
      <c r="M134" s="1"/>
      <c r="N134" s="1"/>
      <c r="O134" s="1"/>
      <c r="P134" s="47" t="str">
        <f t="shared" si="4"/>
        <v/>
      </c>
      <c r="Q134" s="46"/>
      <c r="R134" s="46"/>
      <c r="S134" s="48" t="str">
        <f t="shared" si="5"/>
        <v/>
      </c>
      <c r="T134" s="49" t="str">
        <f t="shared" si="6"/>
        <v/>
      </c>
      <c r="U134" s="50"/>
      <c r="V134" s="1"/>
      <c r="W134" s="1"/>
      <c r="X134" s="1"/>
      <c r="Y134" s="1"/>
      <c r="Z134" s="1"/>
      <c r="AA134" s="51"/>
    </row>
    <row r="135" spans="1:27">
      <c r="A135" s="39" t="str">
        <f t="shared" ref="A135:A198" si="7">+CONCATENATE(LEFT(K135,2)," ",LEFT(L135,2))</f>
        <v xml:space="preserve"> </v>
      </c>
      <c r="B135" s="39" t="str">
        <f t="shared" ref="B135:B198" si="8">IF(R135&lt;&gt;"",CONCATENATE(DAY(R135),".",MONTH(R135)),"")</f>
        <v/>
      </c>
      <c r="C135" s="1">
        <v>130</v>
      </c>
      <c r="D135" s="46"/>
      <c r="E135" s="1"/>
      <c r="F135" s="1"/>
      <c r="G135" s="1"/>
      <c r="H135" s="1"/>
      <c r="I135" s="1"/>
      <c r="J135" s="1"/>
      <c r="K135" s="1"/>
      <c r="L135" s="1"/>
      <c r="M135" s="1"/>
      <c r="N135" s="1"/>
      <c r="O135" s="1"/>
      <c r="P135" s="47" t="str">
        <f t="shared" ref="P135:P198" si="9">+IF(D135&lt;&gt;"",D135,"")</f>
        <v/>
      </c>
      <c r="Q135" s="46"/>
      <c r="R135" s="46"/>
      <c r="S135" s="48" t="str">
        <f t="shared" ref="S135:S198" si="10">IF(P135&lt;&gt;"",_xlfn.DAYS(Q135,P135),"")</f>
        <v/>
      </c>
      <c r="T135" s="49" t="str">
        <f t="shared" ref="T135:T198" si="11">IF(P135&lt;&gt;"",_xlfn.DAYS(R135,P135),"")</f>
        <v/>
      </c>
      <c r="U135" s="50"/>
      <c r="V135" s="1"/>
      <c r="W135" s="1"/>
      <c r="X135" s="1"/>
      <c r="Y135" s="1"/>
      <c r="Z135" s="1"/>
      <c r="AA135" s="51"/>
    </row>
    <row r="136" spans="1:27">
      <c r="A136" s="39" t="str">
        <f t="shared" si="7"/>
        <v xml:space="preserve"> </v>
      </c>
      <c r="B136" s="39" t="str">
        <f t="shared" si="8"/>
        <v/>
      </c>
      <c r="C136" s="1">
        <v>131</v>
      </c>
      <c r="D136" s="46"/>
      <c r="E136" s="1"/>
      <c r="F136" s="1"/>
      <c r="G136" s="1"/>
      <c r="H136" s="1"/>
      <c r="I136" s="1"/>
      <c r="J136" s="1"/>
      <c r="K136" s="1"/>
      <c r="L136" s="1"/>
      <c r="M136" s="1"/>
      <c r="N136" s="1"/>
      <c r="O136" s="1"/>
      <c r="P136" s="47" t="str">
        <f t="shared" si="9"/>
        <v/>
      </c>
      <c r="Q136" s="46"/>
      <c r="R136" s="46"/>
      <c r="S136" s="48" t="str">
        <f t="shared" si="10"/>
        <v/>
      </c>
      <c r="T136" s="49" t="str">
        <f t="shared" si="11"/>
        <v/>
      </c>
      <c r="U136" s="50"/>
      <c r="V136" s="1"/>
      <c r="W136" s="1"/>
      <c r="X136" s="1"/>
      <c r="Y136" s="1"/>
      <c r="Z136" s="1"/>
      <c r="AA136" s="51"/>
    </row>
    <row r="137" spans="1:27">
      <c r="A137" s="39" t="str">
        <f t="shared" si="7"/>
        <v xml:space="preserve"> </v>
      </c>
      <c r="B137" s="39" t="str">
        <f t="shared" si="8"/>
        <v/>
      </c>
      <c r="C137" s="1">
        <v>132</v>
      </c>
      <c r="D137" s="46"/>
      <c r="E137" s="1"/>
      <c r="F137" s="1"/>
      <c r="G137" s="1"/>
      <c r="H137" s="1"/>
      <c r="I137" s="1"/>
      <c r="J137" s="1"/>
      <c r="K137" s="1"/>
      <c r="L137" s="1"/>
      <c r="M137" s="1"/>
      <c r="N137" s="1"/>
      <c r="O137" s="1"/>
      <c r="P137" s="47" t="str">
        <f t="shared" si="9"/>
        <v/>
      </c>
      <c r="Q137" s="46"/>
      <c r="R137" s="46"/>
      <c r="S137" s="48" t="str">
        <f t="shared" si="10"/>
        <v/>
      </c>
      <c r="T137" s="49" t="str">
        <f t="shared" si="11"/>
        <v/>
      </c>
      <c r="U137" s="50"/>
      <c r="V137" s="1"/>
      <c r="W137" s="1"/>
      <c r="X137" s="1"/>
      <c r="Y137" s="1"/>
      <c r="Z137" s="1"/>
      <c r="AA137" s="51"/>
    </row>
    <row r="138" spans="1:27">
      <c r="A138" s="39" t="str">
        <f t="shared" si="7"/>
        <v xml:space="preserve"> </v>
      </c>
      <c r="B138" s="39" t="str">
        <f t="shared" si="8"/>
        <v/>
      </c>
      <c r="C138" s="1">
        <v>133</v>
      </c>
      <c r="D138" s="46"/>
      <c r="E138" s="1"/>
      <c r="F138" s="1"/>
      <c r="G138" s="1"/>
      <c r="H138" s="1"/>
      <c r="I138" s="1"/>
      <c r="J138" s="1"/>
      <c r="K138" s="1"/>
      <c r="L138" s="1"/>
      <c r="M138" s="1"/>
      <c r="N138" s="1"/>
      <c r="O138" s="1"/>
      <c r="P138" s="47" t="str">
        <f t="shared" si="9"/>
        <v/>
      </c>
      <c r="Q138" s="46"/>
      <c r="R138" s="46"/>
      <c r="S138" s="48" t="str">
        <f t="shared" si="10"/>
        <v/>
      </c>
      <c r="T138" s="49" t="str">
        <f t="shared" si="11"/>
        <v/>
      </c>
      <c r="U138" s="50"/>
      <c r="V138" s="1"/>
      <c r="W138" s="1"/>
      <c r="X138" s="1"/>
      <c r="Y138" s="1"/>
      <c r="Z138" s="1"/>
      <c r="AA138" s="51"/>
    </row>
    <row r="139" spans="1:27">
      <c r="A139" s="39" t="str">
        <f t="shared" si="7"/>
        <v xml:space="preserve"> </v>
      </c>
      <c r="B139" s="39" t="str">
        <f t="shared" si="8"/>
        <v/>
      </c>
      <c r="C139" s="1">
        <v>134</v>
      </c>
      <c r="D139" s="46"/>
      <c r="E139" s="1"/>
      <c r="F139" s="1"/>
      <c r="G139" s="1"/>
      <c r="H139" s="1"/>
      <c r="I139" s="1"/>
      <c r="J139" s="1"/>
      <c r="K139" s="1"/>
      <c r="L139" s="1"/>
      <c r="M139" s="1"/>
      <c r="N139" s="1"/>
      <c r="O139" s="1"/>
      <c r="P139" s="47" t="str">
        <f t="shared" si="9"/>
        <v/>
      </c>
      <c r="Q139" s="46"/>
      <c r="R139" s="46"/>
      <c r="S139" s="48" t="str">
        <f t="shared" si="10"/>
        <v/>
      </c>
      <c r="T139" s="49" t="str">
        <f t="shared" si="11"/>
        <v/>
      </c>
      <c r="U139" s="50"/>
      <c r="V139" s="1"/>
      <c r="W139" s="1"/>
      <c r="X139" s="1"/>
      <c r="Y139" s="1"/>
      <c r="Z139" s="1"/>
      <c r="AA139" s="51"/>
    </row>
    <row r="140" spans="1:27">
      <c r="A140" s="39" t="str">
        <f t="shared" si="7"/>
        <v xml:space="preserve"> </v>
      </c>
      <c r="B140" s="39" t="str">
        <f t="shared" si="8"/>
        <v/>
      </c>
      <c r="C140" s="1">
        <v>135</v>
      </c>
      <c r="D140" s="46"/>
      <c r="E140" s="1"/>
      <c r="F140" s="1"/>
      <c r="G140" s="1"/>
      <c r="H140" s="1"/>
      <c r="I140" s="1"/>
      <c r="J140" s="1"/>
      <c r="K140" s="1"/>
      <c r="L140" s="1"/>
      <c r="M140" s="1"/>
      <c r="N140" s="1"/>
      <c r="O140" s="1"/>
      <c r="P140" s="47" t="str">
        <f t="shared" si="9"/>
        <v/>
      </c>
      <c r="Q140" s="46"/>
      <c r="R140" s="46"/>
      <c r="S140" s="48" t="str">
        <f t="shared" si="10"/>
        <v/>
      </c>
      <c r="T140" s="49" t="str">
        <f t="shared" si="11"/>
        <v/>
      </c>
      <c r="U140" s="50"/>
      <c r="V140" s="1"/>
      <c r="W140" s="1"/>
      <c r="X140" s="1"/>
      <c r="Y140" s="1"/>
      <c r="Z140" s="1"/>
      <c r="AA140" s="51"/>
    </row>
    <row r="141" spans="1:27">
      <c r="A141" s="39" t="str">
        <f t="shared" si="7"/>
        <v xml:space="preserve"> </v>
      </c>
      <c r="B141" s="39" t="str">
        <f t="shared" si="8"/>
        <v/>
      </c>
      <c r="C141" s="1">
        <v>136</v>
      </c>
      <c r="D141" s="46"/>
      <c r="E141" s="1"/>
      <c r="F141" s="1"/>
      <c r="G141" s="1"/>
      <c r="H141" s="1"/>
      <c r="I141" s="1"/>
      <c r="J141" s="1"/>
      <c r="K141" s="1"/>
      <c r="L141" s="1"/>
      <c r="M141" s="1"/>
      <c r="N141" s="1"/>
      <c r="O141" s="1"/>
      <c r="P141" s="47" t="str">
        <f t="shared" si="9"/>
        <v/>
      </c>
      <c r="Q141" s="46"/>
      <c r="R141" s="46"/>
      <c r="S141" s="48" t="str">
        <f t="shared" si="10"/>
        <v/>
      </c>
      <c r="T141" s="49" t="str">
        <f t="shared" si="11"/>
        <v/>
      </c>
      <c r="U141" s="50"/>
      <c r="V141" s="1"/>
      <c r="W141" s="1"/>
      <c r="X141" s="1"/>
      <c r="Y141" s="1"/>
      <c r="Z141" s="1"/>
      <c r="AA141" s="51"/>
    </row>
    <row r="142" spans="1:27">
      <c r="A142" s="39" t="str">
        <f t="shared" si="7"/>
        <v xml:space="preserve"> </v>
      </c>
      <c r="B142" s="39" t="str">
        <f t="shared" si="8"/>
        <v/>
      </c>
      <c r="C142" s="1">
        <v>137</v>
      </c>
      <c r="D142" s="46"/>
      <c r="E142" s="1"/>
      <c r="F142" s="1"/>
      <c r="G142" s="1"/>
      <c r="H142" s="1"/>
      <c r="I142" s="1"/>
      <c r="J142" s="1"/>
      <c r="K142" s="1"/>
      <c r="L142" s="1"/>
      <c r="M142" s="1"/>
      <c r="N142" s="1"/>
      <c r="O142" s="1"/>
      <c r="P142" s="47" t="str">
        <f t="shared" si="9"/>
        <v/>
      </c>
      <c r="Q142" s="46"/>
      <c r="R142" s="46"/>
      <c r="S142" s="48" t="str">
        <f t="shared" si="10"/>
        <v/>
      </c>
      <c r="T142" s="49" t="str">
        <f t="shared" si="11"/>
        <v/>
      </c>
      <c r="U142" s="50"/>
      <c r="V142" s="1"/>
      <c r="W142" s="1"/>
      <c r="X142" s="1"/>
      <c r="Y142" s="1"/>
      <c r="Z142" s="1"/>
      <c r="AA142" s="51"/>
    </row>
    <row r="143" spans="1:27">
      <c r="A143" s="39" t="str">
        <f t="shared" si="7"/>
        <v xml:space="preserve"> </v>
      </c>
      <c r="B143" s="39" t="str">
        <f t="shared" si="8"/>
        <v/>
      </c>
      <c r="C143" s="1">
        <v>138</v>
      </c>
      <c r="D143" s="46"/>
      <c r="E143" s="1"/>
      <c r="F143" s="1"/>
      <c r="G143" s="1"/>
      <c r="H143" s="1"/>
      <c r="I143" s="1"/>
      <c r="J143" s="1"/>
      <c r="K143" s="1"/>
      <c r="L143" s="1"/>
      <c r="M143" s="1"/>
      <c r="N143" s="1"/>
      <c r="O143" s="1"/>
      <c r="P143" s="47" t="str">
        <f t="shared" si="9"/>
        <v/>
      </c>
      <c r="Q143" s="46"/>
      <c r="R143" s="46"/>
      <c r="S143" s="48" t="str">
        <f t="shared" si="10"/>
        <v/>
      </c>
      <c r="T143" s="49" t="str">
        <f t="shared" si="11"/>
        <v/>
      </c>
      <c r="U143" s="50"/>
      <c r="V143" s="1"/>
      <c r="W143" s="1"/>
      <c r="X143" s="1"/>
      <c r="Y143" s="1"/>
      <c r="Z143" s="1"/>
      <c r="AA143" s="51"/>
    </row>
    <row r="144" spans="1:27">
      <c r="A144" s="39" t="str">
        <f t="shared" si="7"/>
        <v xml:space="preserve"> </v>
      </c>
      <c r="B144" s="39" t="str">
        <f t="shared" si="8"/>
        <v/>
      </c>
      <c r="C144" s="1">
        <v>139</v>
      </c>
      <c r="D144" s="46"/>
      <c r="E144" s="1"/>
      <c r="F144" s="1"/>
      <c r="G144" s="1"/>
      <c r="H144" s="1"/>
      <c r="I144" s="1"/>
      <c r="J144" s="1"/>
      <c r="K144" s="1"/>
      <c r="L144" s="1"/>
      <c r="M144" s="1"/>
      <c r="N144" s="1"/>
      <c r="O144" s="1"/>
      <c r="P144" s="47" t="str">
        <f t="shared" si="9"/>
        <v/>
      </c>
      <c r="Q144" s="46"/>
      <c r="R144" s="46"/>
      <c r="S144" s="48" t="str">
        <f t="shared" si="10"/>
        <v/>
      </c>
      <c r="T144" s="49" t="str">
        <f t="shared" si="11"/>
        <v/>
      </c>
      <c r="U144" s="50"/>
      <c r="V144" s="1"/>
      <c r="W144" s="1"/>
      <c r="X144" s="1"/>
      <c r="Y144" s="1"/>
      <c r="Z144" s="1"/>
      <c r="AA144" s="51"/>
    </row>
    <row r="145" spans="1:27">
      <c r="A145" s="39" t="str">
        <f t="shared" si="7"/>
        <v xml:space="preserve"> </v>
      </c>
      <c r="B145" s="39" t="str">
        <f t="shared" si="8"/>
        <v/>
      </c>
      <c r="C145" s="1">
        <v>140</v>
      </c>
      <c r="D145" s="46"/>
      <c r="E145" s="1"/>
      <c r="F145" s="1"/>
      <c r="G145" s="1"/>
      <c r="H145" s="1"/>
      <c r="I145" s="1"/>
      <c r="J145" s="1"/>
      <c r="K145" s="1"/>
      <c r="L145" s="1"/>
      <c r="M145" s="1"/>
      <c r="N145" s="1"/>
      <c r="O145" s="1"/>
      <c r="P145" s="47" t="str">
        <f t="shared" si="9"/>
        <v/>
      </c>
      <c r="Q145" s="46"/>
      <c r="R145" s="46"/>
      <c r="S145" s="48" t="str">
        <f t="shared" si="10"/>
        <v/>
      </c>
      <c r="T145" s="49" t="str">
        <f t="shared" si="11"/>
        <v/>
      </c>
      <c r="U145" s="50"/>
      <c r="V145" s="1"/>
      <c r="W145" s="1"/>
      <c r="X145" s="1"/>
      <c r="Y145" s="1"/>
      <c r="Z145" s="1"/>
      <c r="AA145" s="51"/>
    </row>
    <row r="146" spans="1:27">
      <c r="A146" s="39" t="str">
        <f t="shared" si="7"/>
        <v xml:space="preserve"> </v>
      </c>
      <c r="B146" s="39" t="str">
        <f t="shared" si="8"/>
        <v/>
      </c>
      <c r="C146" s="1">
        <v>141</v>
      </c>
      <c r="D146" s="46"/>
      <c r="E146" s="1"/>
      <c r="F146" s="1"/>
      <c r="G146" s="1"/>
      <c r="H146" s="1"/>
      <c r="I146" s="1"/>
      <c r="J146" s="1"/>
      <c r="K146" s="1"/>
      <c r="L146" s="1"/>
      <c r="M146" s="1"/>
      <c r="N146" s="1"/>
      <c r="O146" s="1"/>
      <c r="P146" s="47" t="str">
        <f t="shared" si="9"/>
        <v/>
      </c>
      <c r="Q146" s="46"/>
      <c r="R146" s="46"/>
      <c r="S146" s="48" t="str">
        <f t="shared" si="10"/>
        <v/>
      </c>
      <c r="T146" s="49" t="str">
        <f t="shared" si="11"/>
        <v/>
      </c>
      <c r="U146" s="50"/>
      <c r="V146" s="1"/>
      <c r="W146" s="1"/>
      <c r="X146" s="1"/>
      <c r="Y146" s="1"/>
      <c r="Z146" s="1"/>
      <c r="AA146" s="51"/>
    </row>
    <row r="147" spans="1:27">
      <c r="A147" s="39" t="str">
        <f t="shared" si="7"/>
        <v xml:space="preserve"> </v>
      </c>
      <c r="B147" s="39" t="str">
        <f t="shared" si="8"/>
        <v/>
      </c>
      <c r="C147" s="1">
        <v>142</v>
      </c>
      <c r="D147" s="46"/>
      <c r="E147" s="1"/>
      <c r="F147" s="1"/>
      <c r="G147" s="1"/>
      <c r="H147" s="1"/>
      <c r="I147" s="1"/>
      <c r="J147" s="1"/>
      <c r="K147" s="1"/>
      <c r="L147" s="1"/>
      <c r="M147" s="1"/>
      <c r="N147" s="1"/>
      <c r="O147" s="1"/>
      <c r="P147" s="47" t="str">
        <f t="shared" si="9"/>
        <v/>
      </c>
      <c r="Q147" s="46"/>
      <c r="R147" s="46"/>
      <c r="S147" s="48" t="str">
        <f t="shared" si="10"/>
        <v/>
      </c>
      <c r="T147" s="49" t="str">
        <f t="shared" si="11"/>
        <v/>
      </c>
      <c r="U147" s="50"/>
      <c r="V147" s="1"/>
      <c r="W147" s="1"/>
      <c r="X147" s="1"/>
      <c r="Y147" s="1"/>
      <c r="Z147" s="1"/>
      <c r="AA147" s="51"/>
    </row>
    <row r="148" spans="1:27">
      <c r="A148" s="39" t="str">
        <f t="shared" si="7"/>
        <v xml:space="preserve"> </v>
      </c>
      <c r="B148" s="39" t="str">
        <f t="shared" si="8"/>
        <v/>
      </c>
      <c r="C148" s="1">
        <v>143</v>
      </c>
      <c r="D148" s="46"/>
      <c r="E148" s="1"/>
      <c r="F148" s="1"/>
      <c r="G148" s="1"/>
      <c r="H148" s="1"/>
      <c r="I148" s="1"/>
      <c r="J148" s="1"/>
      <c r="K148" s="1"/>
      <c r="L148" s="1"/>
      <c r="M148" s="1"/>
      <c r="N148" s="1"/>
      <c r="O148" s="1"/>
      <c r="P148" s="47" t="str">
        <f t="shared" si="9"/>
        <v/>
      </c>
      <c r="Q148" s="46"/>
      <c r="R148" s="46"/>
      <c r="S148" s="48" t="str">
        <f t="shared" si="10"/>
        <v/>
      </c>
      <c r="T148" s="49" t="str">
        <f t="shared" si="11"/>
        <v/>
      </c>
      <c r="U148" s="50"/>
      <c r="V148" s="1"/>
      <c r="W148" s="1"/>
      <c r="X148" s="1"/>
      <c r="Y148" s="1"/>
      <c r="Z148" s="1"/>
      <c r="AA148" s="51"/>
    </row>
    <row r="149" spans="1:27">
      <c r="A149" s="39" t="str">
        <f t="shared" si="7"/>
        <v xml:space="preserve"> </v>
      </c>
      <c r="B149" s="39" t="str">
        <f t="shared" si="8"/>
        <v/>
      </c>
      <c r="C149" s="1">
        <v>144</v>
      </c>
      <c r="D149" s="46"/>
      <c r="E149" s="1"/>
      <c r="F149" s="1"/>
      <c r="G149" s="1"/>
      <c r="H149" s="1"/>
      <c r="I149" s="1"/>
      <c r="J149" s="1"/>
      <c r="K149" s="1"/>
      <c r="L149" s="1"/>
      <c r="M149" s="1"/>
      <c r="N149" s="1"/>
      <c r="O149" s="1"/>
      <c r="P149" s="47" t="str">
        <f t="shared" si="9"/>
        <v/>
      </c>
      <c r="Q149" s="46"/>
      <c r="R149" s="46"/>
      <c r="S149" s="48" t="str">
        <f t="shared" si="10"/>
        <v/>
      </c>
      <c r="T149" s="49" t="str">
        <f t="shared" si="11"/>
        <v/>
      </c>
      <c r="U149" s="50"/>
      <c r="V149" s="1"/>
      <c r="W149" s="1"/>
      <c r="X149" s="1"/>
      <c r="Y149" s="1"/>
      <c r="Z149" s="1"/>
      <c r="AA149" s="51"/>
    </row>
    <row r="150" spans="1:27">
      <c r="A150" s="39" t="str">
        <f t="shared" si="7"/>
        <v xml:space="preserve"> </v>
      </c>
      <c r="B150" s="39" t="str">
        <f t="shared" si="8"/>
        <v/>
      </c>
      <c r="C150" s="1">
        <v>145</v>
      </c>
      <c r="D150" s="46"/>
      <c r="E150" s="1"/>
      <c r="F150" s="1"/>
      <c r="G150" s="1"/>
      <c r="H150" s="1"/>
      <c r="I150" s="1"/>
      <c r="J150" s="1"/>
      <c r="K150" s="1"/>
      <c r="L150" s="1"/>
      <c r="M150" s="1"/>
      <c r="N150" s="1"/>
      <c r="O150" s="1"/>
      <c r="P150" s="47" t="str">
        <f t="shared" si="9"/>
        <v/>
      </c>
      <c r="Q150" s="46"/>
      <c r="R150" s="46"/>
      <c r="S150" s="48" t="str">
        <f t="shared" si="10"/>
        <v/>
      </c>
      <c r="T150" s="49" t="str">
        <f t="shared" si="11"/>
        <v/>
      </c>
      <c r="U150" s="50"/>
      <c r="V150" s="1"/>
      <c r="W150" s="1"/>
      <c r="X150" s="1"/>
      <c r="Y150" s="1"/>
      <c r="Z150" s="1"/>
      <c r="AA150" s="51"/>
    </row>
    <row r="151" spans="1:27">
      <c r="A151" s="39" t="str">
        <f t="shared" si="7"/>
        <v xml:space="preserve"> </v>
      </c>
      <c r="B151" s="39" t="str">
        <f t="shared" si="8"/>
        <v/>
      </c>
      <c r="C151" s="1">
        <v>146</v>
      </c>
      <c r="D151" s="46"/>
      <c r="E151" s="1"/>
      <c r="F151" s="1"/>
      <c r="G151" s="1"/>
      <c r="H151" s="1"/>
      <c r="I151" s="1"/>
      <c r="J151" s="1"/>
      <c r="K151" s="1"/>
      <c r="L151" s="1"/>
      <c r="M151" s="1"/>
      <c r="N151" s="1"/>
      <c r="O151" s="1"/>
      <c r="P151" s="47" t="str">
        <f t="shared" si="9"/>
        <v/>
      </c>
      <c r="Q151" s="46"/>
      <c r="R151" s="46"/>
      <c r="S151" s="48" t="str">
        <f t="shared" si="10"/>
        <v/>
      </c>
      <c r="T151" s="49" t="str">
        <f t="shared" si="11"/>
        <v/>
      </c>
      <c r="U151" s="50"/>
      <c r="V151" s="1"/>
      <c r="W151" s="1"/>
      <c r="X151" s="1"/>
      <c r="Y151" s="1"/>
      <c r="Z151" s="1"/>
      <c r="AA151" s="51"/>
    </row>
    <row r="152" spans="1:27">
      <c r="A152" s="39" t="str">
        <f t="shared" si="7"/>
        <v xml:space="preserve"> </v>
      </c>
      <c r="B152" s="39" t="str">
        <f t="shared" si="8"/>
        <v/>
      </c>
      <c r="C152" s="1">
        <v>147</v>
      </c>
      <c r="D152" s="46"/>
      <c r="E152" s="1"/>
      <c r="F152" s="1"/>
      <c r="G152" s="1"/>
      <c r="H152" s="1"/>
      <c r="I152" s="1"/>
      <c r="J152" s="1"/>
      <c r="K152" s="1"/>
      <c r="L152" s="1"/>
      <c r="M152" s="1"/>
      <c r="N152" s="1"/>
      <c r="O152" s="1"/>
      <c r="P152" s="47" t="str">
        <f t="shared" si="9"/>
        <v/>
      </c>
      <c r="Q152" s="46"/>
      <c r="R152" s="46"/>
      <c r="S152" s="48" t="str">
        <f t="shared" si="10"/>
        <v/>
      </c>
      <c r="T152" s="49" t="str">
        <f t="shared" si="11"/>
        <v/>
      </c>
      <c r="U152" s="50"/>
      <c r="V152" s="1"/>
      <c r="W152" s="1"/>
      <c r="X152" s="1"/>
      <c r="Y152" s="1"/>
      <c r="Z152" s="1"/>
      <c r="AA152" s="51"/>
    </row>
    <row r="153" spans="1:27">
      <c r="A153" s="39" t="str">
        <f t="shared" si="7"/>
        <v xml:space="preserve"> </v>
      </c>
      <c r="B153" s="39" t="str">
        <f t="shared" si="8"/>
        <v/>
      </c>
      <c r="C153" s="1">
        <v>148</v>
      </c>
      <c r="D153" s="46"/>
      <c r="E153" s="1"/>
      <c r="F153" s="1"/>
      <c r="G153" s="1"/>
      <c r="H153" s="1"/>
      <c r="I153" s="1"/>
      <c r="J153" s="1"/>
      <c r="K153" s="1"/>
      <c r="L153" s="1"/>
      <c r="M153" s="1"/>
      <c r="N153" s="1"/>
      <c r="O153" s="1"/>
      <c r="P153" s="47" t="str">
        <f t="shared" si="9"/>
        <v/>
      </c>
      <c r="Q153" s="46"/>
      <c r="R153" s="46"/>
      <c r="S153" s="48" t="str">
        <f t="shared" si="10"/>
        <v/>
      </c>
      <c r="T153" s="49" t="str">
        <f t="shared" si="11"/>
        <v/>
      </c>
      <c r="U153" s="50"/>
      <c r="V153" s="1"/>
      <c r="W153" s="1"/>
      <c r="X153" s="1"/>
      <c r="Y153" s="1"/>
      <c r="Z153" s="1"/>
      <c r="AA153" s="51"/>
    </row>
    <row r="154" spans="1:27">
      <c r="A154" s="39" t="str">
        <f t="shared" si="7"/>
        <v xml:space="preserve"> </v>
      </c>
      <c r="B154" s="39" t="str">
        <f t="shared" si="8"/>
        <v/>
      </c>
      <c r="C154" s="1">
        <v>149</v>
      </c>
      <c r="D154" s="46"/>
      <c r="E154" s="1"/>
      <c r="F154" s="1"/>
      <c r="G154" s="1"/>
      <c r="H154" s="1"/>
      <c r="I154" s="1"/>
      <c r="J154" s="1"/>
      <c r="K154" s="1"/>
      <c r="L154" s="1"/>
      <c r="M154" s="1"/>
      <c r="N154" s="1"/>
      <c r="O154" s="1"/>
      <c r="P154" s="47" t="str">
        <f t="shared" si="9"/>
        <v/>
      </c>
      <c r="Q154" s="46"/>
      <c r="R154" s="46"/>
      <c r="S154" s="48" t="str">
        <f t="shared" si="10"/>
        <v/>
      </c>
      <c r="T154" s="49" t="str">
        <f t="shared" si="11"/>
        <v/>
      </c>
      <c r="U154" s="50"/>
      <c r="V154" s="1"/>
      <c r="W154" s="1"/>
      <c r="X154" s="1"/>
      <c r="Y154" s="1"/>
      <c r="Z154" s="1"/>
      <c r="AA154" s="51"/>
    </row>
    <row r="155" spans="1:27">
      <c r="A155" s="39" t="str">
        <f t="shared" si="7"/>
        <v xml:space="preserve"> </v>
      </c>
      <c r="B155" s="39" t="str">
        <f t="shared" si="8"/>
        <v/>
      </c>
      <c r="C155" s="1">
        <v>150</v>
      </c>
      <c r="D155" s="46"/>
      <c r="E155" s="1"/>
      <c r="F155" s="1"/>
      <c r="G155" s="1"/>
      <c r="H155" s="1"/>
      <c r="I155" s="1"/>
      <c r="J155" s="1"/>
      <c r="K155" s="1"/>
      <c r="L155" s="1"/>
      <c r="M155" s="1"/>
      <c r="N155" s="1"/>
      <c r="O155" s="1"/>
      <c r="P155" s="47" t="str">
        <f t="shared" si="9"/>
        <v/>
      </c>
      <c r="Q155" s="46"/>
      <c r="R155" s="46"/>
      <c r="S155" s="48" t="str">
        <f t="shared" si="10"/>
        <v/>
      </c>
      <c r="T155" s="49" t="str">
        <f t="shared" si="11"/>
        <v/>
      </c>
      <c r="U155" s="50"/>
      <c r="V155" s="1"/>
      <c r="W155" s="1"/>
      <c r="X155" s="1"/>
      <c r="Y155" s="1"/>
      <c r="Z155" s="1"/>
      <c r="AA155" s="51"/>
    </row>
    <row r="156" spans="1:27">
      <c r="A156" s="39" t="str">
        <f t="shared" si="7"/>
        <v xml:space="preserve"> </v>
      </c>
      <c r="B156" s="39" t="str">
        <f t="shared" si="8"/>
        <v/>
      </c>
      <c r="C156" s="1">
        <v>151</v>
      </c>
      <c r="D156" s="46"/>
      <c r="E156" s="1"/>
      <c r="F156" s="1"/>
      <c r="G156" s="1"/>
      <c r="H156" s="1"/>
      <c r="I156" s="1"/>
      <c r="J156" s="1"/>
      <c r="K156" s="1"/>
      <c r="L156" s="1"/>
      <c r="M156" s="1"/>
      <c r="N156" s="1"/>
      <c r="O156" s="1"/>
      <c r="P156" s="47" t="str">
        <f t="shared" si="9"/>
        <v/>
      </c>
      <c r="Q156" s="46"/>
      <c r="R156" s="46"/>
      <c r="S156" s="48" t="str">
        <f t="shared" si="10"/>
        <v/>
      </c>
      <c r="T156" s="49" t="str">
        <f t="shared" si="11"/>
        <v/>
      </c>
      <c r="U156" s="50"/>
      <c r="V156" s="1"/>
      <c r="W156" s="1"/>
      <c r="X156" s="1"/>
      <c r="Y156" s="1"/>
      <c r="Z156" s="1"/>
      <c r="AA156" s="51"/>
    </row>
    <row r="157" spans="1:27">
      <c r="A157" s="39" t="str">
        <f t="shared" si="7"/>
        <v xml:space="preserve"> </v>
      </c>
      <c r="B157" s="39" t="str">
        <f t="shared" si="8"/>
        <v/>
      </c>
      <c r="C157" s="1">
        <v>152</v>
      </c>
      <c r="D157" s="46"/>
      <c r="E157" s="1"/>
      <c r="F157" s="1"/>
      <c r="G157" s="1"/>
      <c r="H157" s="1"/>
      <c r="I157" s="1"/>
      <c r="J157" s="1"/>
      <c r="K157" s="1"/>
      <c r="L157" s="1"/>
      <c r="M157" s="1"/>
      <c r="N157" s="1"/>
      <c r="O157" s="1"/>
      <c r="P157" s="47" t="str">
        <f t="shared" si="9"/>
        <v/>
      </c>
      <c r="Q157" s="46"/>
      <c r="R157" s="46"/>
      <c r="S157" s="48" t="str">
        <f t="shared" si="10"/>
        <v/>
      </c>
      <c r="T157" s="49" t="str">
        <f t="shared" si="11"/>
        <v/>
      </c>
      <c r="U157" s="50"/>
      <c r="V157" s="1"/>
      <c r="W157" s="1"/>
      <c r="X157" s="1"/>
      <c r="Y157" s="1"/>
      <c r="Z157" s="1"/>
      <c r="AA157" s="51"/>
    </row>
    <row r="158" spans="1:27">
      <c r="A158" s="39" t="str">
        <f t="shared" si="7"/>
        <v xml:space="preserve"> </v>
      </c>
      <c r="B158" s="39" t="str">
        <f t="shared" si="8"/>
        <v/>
      </c>
      <c r="C158" s="1">
        <v>153</v>
      </c>
      <c r="D158" s="46"/>
      <c r="E158" s="1"/>
      <c r="F158" s="1"/>
      <c r="G158" s="1"/>
      <c r="H158" s="1"/>
      <c r="I158" s="1"/>
      <c r="J158" s="1"/>
      <c r="K158" s="1"/>
      <c r="L158" s="1"/>
      <c r="M158" s="1"/>
      <c r="N158" s="1"/>
      <c r="O158" s="1"/>
      <c r="P158" s="47" t="str">
        <f t="shared" si="9"/>
        <v/>
      </c>
      <c r="Q158" s="46"/>
      <c r="R158" s="46"/>
      <c r="S158" s="48" t="str">
        <f t="shared" si="10"/>
        <v/>
      </c>
      <c r="T158" s="49" t="str">
        <f t="shared" si="11"/>
        <v/>
      </c>
      <c r="U158" s="50"/>
      <c r="V158" s="1"/>
      <c r="W158" s="1"/>
      <c r="X158" s="1"/>
      <c r="Y158" s="1"/>
      <c r="Z158" s="1"/>
      <c r="AA158" s="51"/>
    </row>
    <row r="159" spans="1:27">
      <c r="A159" s="39" t="str">
        <f t="shared" si="7"/>
        <v xml:space="preserve"> </v>
      </c>
      <c r="B159" s="39" t="str">
        <f t="shared" si="8"/>
        <v/>
      </c>
      <c r="C159" s="1">
        <v>154</v>
      </c>
      <c r="D159" s="46"/>
      <c r="E159" s="1"/>
      <c r="F159" s="1"/>
      <c r="G159" s="1"/>
      <c r="H159" s="1"/>
      <c r="I159" s="1"/>
      <c r="J159" s="1"/>
      <c r="K159" s="1"/>
      <c r="L159" s="1"/>
      <c r="M159" s="1"/>
      <c r="N159" s="1"/>
      <c r="O159" s="1"/>
      <c r="P159" s="47" t="str">
        <f t="shared" si="9"/>
        <v/>
      </c>
      <c r="Q159" s="46"/>
      <c r="R159" s="46"/>
      <c r="S159" s="48" t="str">
        <f t="shared" si="10"/>
        <v/>
      </c>
      <c r="T159" s="49" t="str">
        <f t="shared" si="11"/>
        <v/>
      </c>
      <c r="U159" s="50"/>
      <c r="V159" s="1"/>
      <c r="W159" s="1"/>
      <c r="X159" s="1"/>
      <c r="Y159" s="1"/>
      <c r="Z159" s="1"/>
      <c r="AA159" s="51"/>
    </row>
    <row r="160" spans="1:27">
      <c r="A160" s="39" t="str">
        <f t="shared" si="7"/>
        <v xml:space="preserve"> </v>
      </c>
      <c r="B160" s="39" t="str">
        <f t="shared" si="8"/>
        <v/>
      </c>
      <c r="C160" s="1">
        <v>155</v>
      </c>
      <c r="D160" s="46"/>
      <c r="E160" s="1"/>
      <c r="F160" s="1"/>
      <c r="G160" s="1"/>
      <c r="H160" s="1"/>
      <c r="I160" s="1"/>
      <c r="J160" s="1"/>
      <c r="K160" s="1"/>
      <c r="L160" s="1"/>
      <c r="M160" s="1"/>
      <c r="N160" s="1"/>
      <c r="O160" s="1"/>
      <c r="P160" s="47" t="str">
        <f t="shared" si="9"/>
        <v/>
      </c>
      <c r="Q160" s="46"/>
      <c r="R160" s="46"/>
      <c r="S160" s="48" t="str">
        <f t="shared" si="10"/>
        <v/>
      </c>
      <c r="T160" s="49" t="str">
        <f t="shared" si="11"/>
        <v/>
      </c>
      <c r="U160" s="50"/>
      <c r="V160" s="1"/>
      <c r="W160" s="1"/>
      <c r="X160" s="1"/>
      <c r="Y160" s="1"/>
      <c r="Z160" s="1"/>
      <c r="AA160" s="51"/>
    </row>
    <row r="161" spans="1:27">
      <c r="A161" s="39" t="str">
        <f t="shared" si="7"/>
        <v xml:space="preserve"> </v>
      </c>
      <c r="B161" s="39" t="str">
        <f t="shared" si="8"/>
        <v/>
      </c>
      <c r="C161" s="1">
        <v>156</v>
      </c>
      <c r="D161" s="46"/>
      <c r="E161" s="1"/>
      <c r="F161" s="1"/>
      <c r="G161" s="1"/>
      <c r="H161" s="1"/>
      <c r="I161" s="1"/>
      <c r="J161" s="1"/>
      <c r="K161" s="1"/>
      <c r="L161" s="1"/>
      <c r="M161" s="1"/>
      <c r="N161" s="1"/>
      <c r="O161" s="1"/>
      <c r="P161" s="47" t="str">
        <f t="shared" si="9"/>
        <v/>
      </c>
      <c r="Q161" s="46"/>
      <c r="R161" s="46"/>
      <c r="S161" s="48" t="str">
        <f t="shared" si="10"/>
        <v/>
      </c>
      <c r="T161" s="49" t="str">
        <f t="shared" si="11"/>
        <v/>
      </c>
      <c r="U161" s="50"/>
      <c r="V161" s="1"/>
      <c r="W161" s="1"/>
      <c r="X161" s="1"/>
      <c r="Y161" s="1"/>
      <c r="Z161" s="1"/>
      <c r="AA161" s="51"/>
    </row>
    <row r="162" spans="1:27">
      <c r="A162" s="39" t="str">
        <f t="shared" si="7"/>
        <v xml:space="preserve"> </v>
      </c>
      <c r="B162" s="39" t="str">
        <f t="shared" si="8"/>
        <v/>
      </c>
      <c r="C162" s="1">
        <v>157</v>
      </c>
      <c r="D162" s="46"/>
      <c r="E162" s="1"/>
      <c r="F162" s="1"/>
      <c r="G162" s="1"/>
      <c r="H162" s="1"/>
      <c r="I162" s="1"/>
      <c r="J162" s="1"/>
      <c r="K162" s="1"/>
      <c r="L162" s="1"/>
      <c r="M162" s="1"/>
      <c r="N162" s="1"/>
      <c r="O162" s="1"/>
      <c r="P162" s="47" t="str">
        <f t="shared" si="9"/>
        <v/>
      </c>
      <c r="Q162" s="46"/>
      <c r="R162" s="46"/>
      <c r="S162" s="48" t="str">
        <f t="shared" si="10"/>
        <v/>
      </c>
      <c r="T162" s="49" t="str">
        <f t="shared" si="11"/>
        <v/>
      </c>
      <c r="U162" s="50"/>
      <c r="V162" s="1"/>
      <c r="W162" s="1"/>
      <c r="X162" s="1"/>
      <c r="Y162" s="1"/>
      <c r="Z162" s="1"/>
      <c r="AA162" s="51"/>
    </row>
    <row r="163" spans="1:27">
      <c r="A163" s="39" t="str">
        <f t="shared" si="7"/>
        <v xml:space="preserve"> </v>
      </c>
      <c r="B163" s="39" t="str">
        <f t="shared" si="8"/>
        <v/>
      </c>
      <c r="C163" s="1">
        <v>158</v>
      </c>
      <c r="D163" s="46"/>
      <c r="E163" s="1"/>
      <c r="F163" s="1"/>
      <c r="G163" s="1"/>
      <c r="H163" s="1"/>
      <c r="I163" s="1"/>
      <c r="J163" s="1"/>
      <c r="K163" s="1"/>
      <c r="L163" s="1"/>
      <c r="M163" s="1"/>
      <c r="N163" s="1"/>
      <c r="O163" s="1"/>
      <c r="P163" s="47" t="str">
        <f t="shared" si="9"/>
        <v/>
      </c>
      <c r="Q163" s="46"/>
      <c r="R163" s="46"/>
      <c r="S163" s="48" t="str">
        <f t="shared" si="10"/>
        <v/>
      </c>
      <c r="T163" s="49" t="str">
        <f t="shared" si="11"/>
        <v/>
      </c>
      <c r="U163" s="50"/>
      <c r="V163" s="1"/>
      <c r="W163" s="1"/>
      <c r="X163" s="1"/>
      <c r="Y163" s="1"/>
      <c r="Z163" s="1"/>
      <c r="AA163" s="51"/>
    </row>
    <row r="164" spans="1:27">
      <c r="A164" s="39" t="str">
        <f t="shared" si="7"/>
        <v xml:space="preserve"> </v>
      </c>
      <c r="B164" s="39" t="str">
        <f t="shared" si="8"/>
        <v/>
      </c>
      <c r="C164" s="1">
        <v>159</v>
      </c>
      <c r="D164" s="46"/>
      <c r="E164" s="1"/>
      <c r="F164" s="1"/>
      <c r="G164" s="1"/>
      <c r="H164" s="1"/>
      <c r="I164" s="1"/>
      <c r="J164" s="1"/>
      <c r="K164" s="1"/>
      <c r="L164" s="1"/>
      <c r="M164" s="1"/>
      <c r="N164" s="1"/>
      <c r="O164" s="1"/>
      <c r="P164" s="47" t="str">
        <f t="shared" si="9"/>
        <v/>
      </c>
      <c r="Q164" s="46"/>
      <c r="R164" s="46"/>
      <c r="S164" s="48" t="str">
        <f t="shared" si="10"/>
        <v/>
      </c>
      <c r="T164" s="49" t="str">
        <f t="shared" si="11"/>
        <v/>
      </c>
      <c r="U164" s="50"/>
      <c r="V164" s="1"/>
      <c r="W164" s="1"/>
      <c r="X164" s="1"/>
      <c r="Y164" s="1"/>
      <c r="Z164" s="1"/>
      <c r="AA164" s="51"/>
    </row>
    <row r="165" spans="1:27">
      <c r="A165" s="39" t="str">
        <f t="shared" si="7"/>
        <v xml:space="preserve"> </v>
      </c>
      <c r="B165" s="39" t="str">
        <f t="shared" si="8"/>
        <v/>
      </c>
      <c r="C165" s="1">
        <v>160</v>
      </c>
      <c r="D165" s="46"/>
      <c r="E165" s="1"/>
      <c r="F165" s="1"/>
      <c r="G165" s="1"/>
      <c r="H165" s="1"/>
      <c r="I165" s="1"/>
      <c r="J165" s="1"/>
      <c r="K165" s="1"/>
      <c r="L165" s="1"/>
      <c r="M165" s="1"/>
      <c r="N165" s="1"/>
      <c r="O165" s="1"/>
      <c r="P165" s="47" t="str">
        <f t="shared" si="9"/>
        <v/>
      </c>
      <c r="Q165" s="46"/>
      <c r="R165" s="46"/>
      <c r="S165" s="48" t="str">
        <f t="shared" si="10"/>
        <v/>
      </c>
      <c r="T165" s="49" t="str">
        <f t="shared" si="11"/>
        <v/>
      </c>
      <c r="U165" s="50"/>
      <c r="V165" s="1"/>
      <c r="W165" s="1"/>
      <c r="X165" s="1"/>
      <c r="Y165" s="1"/>
      <c r="Z165" s="1"/>
      <c r="AA165" s="51"/>
    </row>
    <row r="166" spans="1:27">
      <c r="A166" s="39" t="str">
        <f t="shared" si="7"/>
        <v xml:space="preserve"> </v>
      </c>
      <c r="B166" s="39" t="str">
        <f t="shared" si="8"/>
        <v/>
      </c>
      <c r="C166" s="1">
        <v>161</v>
      </c>
      <c r="D166" s="46"/>
      <c r="E166" s="1"/>
      <c r="F166" s="1"/>
      <c r="G166" s="1"/>
      <c r="H166" s="1"/>
      <c r="I166" s="1"/>
      <c r="J166" s="1"/>
      <c r="K166" s="1"/>
      <c r="L166" s="1"/>
      <c r="M166" s="1"/>
      <c r="N166" s="1"/>
      <c r="O166" s="1"/>
      <c r="P166" s="47" t="str">
        <f t="shared" si="9"/>
        <v/>
      </c>
      <c r="Q166" s="46"/>
      <c r="R166" s="46"/>
      <c r="S166" s="48" t="str">
        <f t="shared" si="10"/>
        <v/>
      </c>
      <c r="T166" s="49" t="str">
        <f t="shared" si="11"/>
        <v/>
      </c>
      <c r="U166" s="50"/>
      <c r="V166" s="1"/>
      <c r="W166" s="1"/>
      <c r="X166" s="1"/>
      <c r="Y166" s="1"/>
      <c r="Z166" s="1"/>
      <c r="AA166" s="51"/>
    </row>
    <row r="167" spans="1:27">
      <c r="A167" s="39" t="str">
        <f t="shared" si="7"/>
        <v xml:space="preserve"> </v>
      </c>
      <c r="B167" s="39" t="str">
        <f t="shared" si="8"/>
        <v/>
      </c>
      <c r="C167" s="1">
        <v>162</v>
      </c>
      <c r="D167" s="46"/>
      <c r="E167" s="1"/>
      <c r="F167" s="1"/>
      <c r="G167" s="1"/>
      <c r="H167" s="1"/>
      <c r="I167" s="1"/>
      <c r="J167" s="1"/>
      <c r="K167" s="1"/>
      <c r="L167" s="1"/>
      <c r="M167" s="1"/>
      <c r="N167" s="1"/>
      <c r="O167" s="1"/>
      <c r="P167" s="47" t="str">
        <f t="shared" si="9"/>
        <v/>
      </c>
      <c r="Q167" s="46"/>
      <c r="R167" s="46"/>
      <c r="S167" s="48" t="str">
        <f t="shared" si="10"/>
        <v/>
      </c>
      <c r="T167" s="49" t="str">
        <f t="shared" si="11"/>
        <v/>
      </c>
      <c r="U167" s="50"/>
      <c r="V167" s="1"/>
      <c r="W167" s="1"/>
      <c r="X167" s="1"/>
      <c r="Y167" s="1"/>
      <c r="Z167" s="1"/>
      <c r="AA167" s="51"/>
    </row>
    <row r="168" spans="1:27">
      <c r="A168" s="39" t="str">
        <f t="shared" si="7"/>
        <v xml:space="preserve"> </v>
      </c>
      <c r="B168" s="39" t="str">
        <f t="shared" si="8"/>
        <v/>
      </c>
      <c r="C168" s="1">
        <v>163</v>
      </c>
      <c r="D168" s="46"/>
      <c r="E168" s="1"/>
      <c r="F168" s="1"/>
      <c r="G168" s="1"/>
      <c r="H168" s="1"/>
      <c r="I168" s="1"/>
      <c r="J168" s="1"/>
      <c r="K168" s="1"/>
      <c r="L168" s="1"/>
      <c r="M168" s="1"/>
      <c r="N168" s="1"/>
      <c r="O168" s="1"/>
      <c r="P168" s="47" t="str">
        <f t="shared" si="9"/>
        <v/>
      </c>
      <c r="Q168" s="46"/>
      <c r="R168" s="46"/>
      <c r="S168" s="48" t="str">
        <f t="shared" si="10"/>
        <v/>
      </c>
      <c r="T168" s="49" t="str">
        <f t="shared" si="11"/>
        <v/>
      </c>
      <c r="U168" s="50"/>
      <c r="V168" s="1"/>
      <c r="W168" s="1"/>
      <c r="X168" s="1"/>
      <c r="Y168" s="1"/>
      <c r="Z168" s="1"/>
      <c r="AA168" s="51"/>
    </row>
    <row r="169" spans="1:27">
      <c r="A169" s="39" t="str">
        <f t="shared" si="7"/>
        <v xml:space="preserve"> </v>
      </c>
      <c r="B169" s="39" t="str">
        <f t="shared" si="8"/>
        <v/>
      </c>
      <c r="C169" s="1">
        <v>164</v>
      </c>
      <c r="D169" s="46"/>
      <c r="E169" s="1"/>
      <c r="F169" s="1"/>
      <c r="G169" s="1"/>
      <c r="H169" s="1"/>
      <c r="I169" s="1"/>
      <c r="J169" s="1"/>
      <c r="K169" s="1"/>
      <c r="L169" s="1"/>
      <c r="M169" s="1"/>
      <c r="N169" s="1"/>
      <c r="O169" s="1"/>
      <c r="P169" s="47" t="str">
        <f t="shared" si="9"/>
        <v/>
      </c>
      <c r="Q169" s="46"/>
      <c r="R169" s="46"/>
      <c r="S169" s="48" t="str">
        <f t="shared" si="10"/>
        <v/>
      </c>
      <c r="T169" s="49" t="str">
        <f t="shared" si="11"/>
        <v/>
      </c>
      <c r="U169" s="50"/>
      <c r="V169" s="1"/>
      <c r="W169" s="1"/>
      <c r="X169" s="1"/>
      <c r="Y169" s="1"/>
      <c r="Z169" s="1"/>
      <c r="AA169" s="51"/>
    </row>
    <row r="170" spans="1:27">
      <c r="A170" s="39" t="str">
        <f t="shared" si="7"/>
        <v xml:space="preserve"> </v>
      </c>
      <c r="B170" s="39" t="str">
        <f t="shared" si="8"/>
        <v/>
      </c>
      <c r="C170" s="1">
        <v>165</v>
      </c>
      <c r="D170" s="46"/>
      <c r="E170" s="1"/>
      <c r="F170" s="1"/>
      <c r="G170" s="1"/>
      <c r="H170" s="1"/>
      <c r="I170" s="1"/>
      <c r="J170" s="1"/>
      <c r="K170" s="1"/>
      <c r="L170" s="1"/>
      <c r="M170" s="1"/>
      <c r="N170" s="1"/>
      <c r="O170" s="1"/>
      <c r="P170" s="47" t="str">
        <f t="shared" si="9"/>
        <v/>
      </c>
      <c r="Q170" s="46"/>
      <c r="R170" s="46"/>
      <c r="S170" s="48" t="str">
        <f t="shared" si="10"/>
        <v/>
      </c>
      <c r="T170" s="49" t="str">
        <f t="shared" si="11"/>
        <v/>
      </c>
      <c r="U170" s="50"/>
      <c r="V170" s="1"/>
      <c r="W170" s="1"/>
      <c r="X170" s="1"/>
      <c r="Y170" s="1"/>
      <c r="Z170" s="1"/>
      <c r="AA170" s="51"/>
    </row>
    <row r="171" spans="1:27">
      <c r="A171" s="39" t="str">
        <f t="shared" si="7"/>
        <v xml:space="preserve"> </v>
      </c>
      <c r="B171" s="39" t="str">
        <f t="shared" si="8"/>
        <v/>
      </c>
      <c r="C171" s="1">
        <v>166</v>
      </c>
      <c r="D171" s="46"/>
      <c r="E171" s="1"/>
      <c r="F171" s="1"/>
      <c r="G171" s="1"/>
      <c r="H171" s="1"/>
      <c r="I171" s="1"/>
      <c r="J171" s="1"/>
      <c r="K171" s="1"/>
      <c r="L171" s="1"/>
      <c r="M171" s="1"/>
      <c r="N171" s="1"/>
      <c r="O171" s="1"/>
      <c r="P171" s="47" t="str">
        <f t="shared" si="9"/>
        <v/>
      </c>
      <c r="Q171" s="46"/>
      <c r="R171" s="46"/>
      <c r="S171" s="48" t="str">
        <f t="shared" si="10"/>
        <v/>
      </c>
      <c r="T171" s="49" t="str">
        <f t="shared" si="11"/>
        <v/>
      </c>
      <c r="U171" s="50"/>
      <c r="V171" s="1"/>
      <c r="W171" s="1"/>
      <c r="X171" s="1"/>
      <c r="Y171" s="1"/>
      <c r="Z171" s="1"/>
      <c r="AA171" s="51"/>
    </row>
    <row r="172" spans="1:27">
      <c r="A172" s="39" t="str">
        <f t="shared" si="7"/>
        <v xml:space="preserve"> </v>
      </c>
      <c r="B172" s="39" t="str">
        <f t="shared" si="8"/>
        <v/>
      </c>
      <c r="C172" s="1">
        <v>167</v>
      </c>
      <c r="D172" s="46"/>
      <c r="E172" s="1"/>
      <c r="F172" s="1"/>
      <c r="G172" s="1"/>
      <c r="H172" s="1"/>
      <c r="I172" s="1"/>
      <c r="J172" s="1"/>
      <c r="K172" s="1"/>
      <c r="L172" s="1"/>
      <c r="M172" s="1"/>
      <c r="N172" s="1"/>
      <c r="O172" s="1"/>
      <c r="P172" s="47" t="str">
        <f t="shared" si="9"/>
        <v/>
      </c>
      <c r="Q172" s="46"/>
      <c r="R172" s="46"/>
      <c r="S172" s="48" t="str">
        <f t="shared" si="10"/>
        <v/>
      </c>
      <c r="T172" s="49" t="str">
        <f t="shared" si="11"/>
        <v/>
      </c>
      <c r="U172" s="50"/>
      <c r="V172" s="1"/>
      <c r="W172" s="1"/>
      <c r="X172" s="1"/>
      <c r="Y172" s="1"/>
      <c r="Z172" s="1"/>
      <c r="AA172" s="51"/>
    </row>
    <row r="173" spans="1:27">
      <c r="A173" s="39" t="str">
        <f t="shared" si="7"/>
        <v xml:space="preserve"> </v>
      </c>
      <c r="B173" s="39" t="str">
        <f t="shared" si="8"/>
        <v/>
      </c>
      <c r="C173" s="1">
        <v>168</v>
      </c>
      <c r="D173" s="46"/>
      <c r="E173" s="1"/>
      <c r="F173" s="1"/>
      <c r="G173" s="1"/>
      <c r="H173" s="1"/>
      <c r="I173" s="1"/>
      <c r="J173" s="1"/>
      <c r="K173" s="1"/>
      <c r="L173" s="1"/>
      <c r="M173" s="1"/>
      <c r="N173" s="1"/>
      <c r="O173" s="1"/>
      <c r="P173" s="47" t="str">
        <f t="shared" si="9"/>
        <v/>
      </c>
      <c r="Q173" s="46"/>
      <c r="R173" s="46"/>
      <c r="S173" s="48" t="str">
        <f t="shared" si="10"/>
        <v/>
      </c>
      <c r="T173" s="49" t="str">
        <f t="shared" si="11"/>
        <v/>
      </c>
      <c r="U173" s="50"/>
      <c r="V173" s="1"/>
      <c r="W173" s="1"/>
      <c r="X173" s="1"/>
      <c r="Y173" s="1"/>
      <c r="Z173" s="1"/>
      <c r="AA173" s="51"/>
    </row>
    <row r="174" spans="1:27">
      <c r="A174" s="39" t="str">
        <f t="shared" si="7"/>
        <v xml:space="preserve"> </v>
      </c>
      <c r="B174" s="39" t="str">
        <f t="shared" si="8"/>
        <v/>
      </c>
      <c r="C174" s="1">
        <v>169</v>
      </c>
      <c r="D174" s="46"/>
      <c r="E174" s="1"/>
      <c r="F174" s="1"/>
      <c r="G174" s="1"/>
      <c r="H174" s="1"/>
      <c r="I174" s="1"/>
      <c r="J174" s="1"/>
      <c r="K174" s="1"/>
      <c r="L174" s="1"/>
      <c r="M174" s="1"/>
      <c r="N174" s="1"/>
      <c r="O174" s="1"/>
      <c r="P174" s="47" t="str">
        <f t="shared" si="9"/>
        <v/>
      </c>
      <c r="Q174" s="46"/>
      <c r="R174" s="46"/>
      <c r="S174" s="48" t="str">
        <f t="shared" si="10"/>
        <v/>
      </c>
      <c r="T174" s="49" t="str">
        <f t="shared" si="11"/>
        <v/>
      </c>
      <c r="U174" s="50"/>
      <c r="V174" s="1"/>
      <c r="W174" s="1"/>
      <c r="X174" s="1"/>
      <c r="Y174" s="1"/>
      <c r="Z174" s="1"/>
      <c r="AA174" s="51"/>
    </row>
    <row r="175" spans="1:27">
      <c r="A175" s="39" t="str">
        <f t="shared" si="7"/>
        <v xml:space="preserve"> </v>
      </c>
      <c r="B175" s="39" t="str">
        <f t="shared" si="8"/>
        <v/>
      </c>
      <c r="C175" s="1">
        <v>170</v>
      </c>
      <c r="D175" s="46"/>
      <c r="E175" s="1"/>
      <c r="F175" s="1"/>
      <c r="G175" s="1"/>
      <c r="H175" s="1"/>
      <c r="I175" s="1"/>
      <c r="J175" s="1"/>
      <c r="K175" s="1"/>
      <c r="L175" s="1"/>
      <c r="M175" s="1"/>
      <c r="N175" s="1"/>
      <c r="O175" s="1"/>
      <c r="P175" s="47" t="str">
        <f t="shared" si="9"/>
        <v/>
      </c>
      <c r="Q175" s="46"/>
      <c r="R175" s="46"/>
      <c r="S175" s="48" t="str">
        <f t="shared" si="10"/>
        <v/>
      </c>
      <c r="T175" s="49" t="str">
        <f t="shared" si="11"/>
        <v/>
      </c>
      <c r="U175" s="50"/>
      <c r="V175" s="1"/>
      <c r="W175" s="1"/>
      <c r="X175" s="1"/>
      <c r="Y175" s="1"/>
      <c r="Z175" s="1"/>
      <c r="AA175" s="51"/>
    </row>
    <row r="176" spans="1:27">
      <c r="A176" s="39" t="str">
        <f t="shared" si="7"/>
        <v xml:space="preserve"> </v>
      </c>
      <c r="B176" s="39" t="str">
        <f t="shared" si="8"/>
        <v/>
      </c>
      <c r="C176" s="1">
        <v>171</v>
      </c>
      <c r="D176" s="46"/>
      <c r="E176" s="1"/>
      <c r="F176" s="1"/>
      <c r="G176" s="1"/>
      <c r="H176" s="1"/>
      <c r="I176" s="1"/>
      <c r="J176" s="1"/>
      <c r="K176" s="1"/>
      <c r="L176" s="1"/>
      <c r="M176" s="1"/>
      <c r="N176" s="1"/>
      <c r="O176" s="1"/>
      <c r="P176" s="47" t="str">
        <f t="shared" si="9"/>
        <v/>
      </c>
      <c r="Q176" s="46"/>
      <c r="R176" s="46"/>
      <c r="S176" s="48" t="str">
        <f t="shared" si="10"/>
        <v/>
      </c>
      <c r="T176" s="49" t="str">
        <f t="shared" si="11"/>
        <v/>
      </c>
      <c r="U176" s="50"/>
      <c r="V176" s="1"/>
      <c r="W176" s="1"/>
      <c r="X176" s="1"/>
      <c r="Y176" s="1"/>
      <c r="Z176" s="1"/>
      <c r="AA176" s="51"/>
    </row>
    <row r="177" spans="1:27">
      <c r="A177" s="39" t="str">
        <f t="shared" si="7"/>
        <v xml:space="preserve"> </v>
      </c>
      <c r="B177" s="39" t="str">
        <f t="shared" si="8"/>
        <v/>
      </c>
      <c r="C177" s="1">
        <v>172</v>
      </c>
      <c r="D177" s="46"/>
      <c r="E177" s="1"/>
      <c r="F177" s="1"/>
      <c r="G177" s="1"/>
      <c r="H177" s="1"/>
      <c r="I177" s="1"/>
      <c r="J177" s="1"/>
      <c r="K177" s="1"/>
      <c r="L177" s="1"/>
      <c r="M177" s="1"/>
      <c r="N177" s="1"/>
      <c r="O177" s="1"/>
      <c r="P177" s="47" t="str">
        <f t="shared" si="9"/>
        <v/>
      </c>
      <c r="Q177" s="46"/>
      <c r="R177" s="46"/>
      <c r="S177" s="48" t="str">
        <f t="shared" si="10"/>
        <v/>
      </c>
      <c r="T177" s="49" t="str">
        <f t="shared" si="11"/>
        <v/>
      </c>
      <c r="U177" s="50"/>
      <c r="V177" s="1"/>
      <c r="W177" s="1"/>
      <c r="X177" s="1"/>
      <c r="Y177" s="1"/>
      <c r="Z177" s="1"/>
      <c r="AA177" s="51"/>
    </row>
    <row r="178" spans="1:27">
      <c r="A178" s="39" t="str">
        <f t="shared" si="7"/>
        <v xml:space="preserve"> </v>
      </c>
      <c r="B178" s="39" t="str">
        <f t="shared" si="8"/>
        <v/>
      </c>
      <c r="C178" s="1">
        <v>173</v>
      </c>
      <c r="D178" s="46"/>
      <c r="E178" s="1"/>
      <c r="F178" s="1"/>
      <c r="G178" s="1"/>
      <c r="H178" s="1"/>
      <c r="I178" s="1"/>
      <c r="J178" s="1"/>
      <c r="K178" s="1"/>
      <c r="L178" s="1"/>
      <c r="M178" s="1"/>
      <c r="N178" s="1"/>
      <c r="O178" s="1"/>
      <c r="P178" s="47" t="str">
        <f t="shared" si="9"/>
        <v/>
      </c>
      <c r="Q178" s="46"/>
      <c r="R178" s="46"/>
      <c r="S178" s="48" t="str">
        <f t="shared" si="10"/>
        <v/>
      </c>
      <c r="T178" s="49" t="str">
        <f t="shared" si="11"/>
        <v/>
      </c>
      <c r="U178" s="50"/>
      <c r="V178" s="1"/>
      <c r="W178" s="1"/>
      <c r="X178" s="1"/>
      <c r="Y178" s="1"/>
      <c r="Z178" s="1"/>
      <c r="AA178" s="51"/>
    </row>
    <row r="179" spans="1:27">
      <c r="A179" s="39" t="str">
        <f t="shared" si="7"/>
        <v xml:space="preserve"> </v>
      </c>
      <c r="B179" s="39" t="str">
        <f t="shared" si="8"/>
        <v/>
      </c>
      <c r="C179" s="1">
        <v>174</v>
      </c>
      <c r="D179" s="46"/>
      <c r="E179" s="1"/>
      <c r="F179" s="1"/>
      <c r="G179" s="1"/>
      <c r="H179" s="1"/>
      <c r="I179" s="1"/>
      <c r="J179" s="1"/>
      <c r="K179" s="1"/>
      <c r="L179" s="1"/>
      <c r="M179" s="1"/>
      <c r="N179" s="1"/>
      <c r="O179" s="1"/>
      <c r="P179" s="47" t="str">
        <f t="shared" si="9"/>
        <v/>
      </c>
      <c r="Q179" s="46"/>
      <c r="R179" s="46"/>
      <c r="S179" s="48" t="str">
        <f t="shared" si="10"/>
        <v/>
      </c>
      <c r="T179" s="49" t="str">
        <f t="shared" si="11"/>
        <v/>
      </c>
      <c r="U179" s="50"/>
      <c r="V179" s="1"/>
      <c r="W179" s="1"/>
      <c r="X179" s="1"/>
      <c r="Y179" s="1"/>
      <c r="Z179" s="1"/>
      <c r="AA179" s="51"/>
    </row>
    <row r="180" spans="1:27">
      <c r="A180" s="39" t="str">
        <f t="shared" si="7"/>
        <v xml:space="preserve"> </v>
      </c>
      <c r="B180" s="39" t="str">
        <f t="shared" si="8"/>
        <v/>
      </c>
      <c r="C180" s="1">
        <v>175</v>
      </c>
      <c r="D180" s="46"/>
      <c r="E180" s="1"/>
      <c r="F180" s="1"/>
      <c r="G180" s="1"/>
      <c r="H180" s="1"/>
      <c r="I180" s="1"/>
      <c r="J180" s="1"/>
      <c r="K180" s="1"/>
      <c r="L180" s="1"/>
      <c r="M180" s="1"/>
      <c r="N180" s="1"/>
      <c r="O180" s="1"/>
      <c r="P180" s="47" t="str">
        <f t="shared" si="9"/>
        <v/>
      </c>
      <c r="Q180" s="46"/>
      <c r="R180" s="46"/>
      <c r="S180" s="48" t="str">
        <f t="shared" si="10"/>
        <v/>
      </c>
      <c r="T180" s="49" t="str">
        <f t="shared" si="11"/>
        <v/>
      </c>
      <c r="U180" s="50"/>
      <c r="V180" s="1"/>
      <c r="W180" s="1"/>
      <c r="X180" s="1"/>
      <c r="Y180" s="1"/>
      <c r="Z180" s="1"/>
      <c r="AA180" s="51"/>
    </row>
    <row r="181" spans="1:27">
      <c r="A181" s="39" t="str">
        <f t="shared" si="7"/>
        <v xml:space="preserve"> </v>
      </c>
      <c r="B181" s="39" t="str">
        <f t="shared" si="8"/>
        <v/>
      </c>
      <c r="C181" s="1">
        <v>176</v>
      </c>
      <c r="D181" s="46"/>
      <c r="E181" s="1"/>
      <c r="F181" s="1"/>
      <c r="G181" s="1"/>
      <c r="H181" s="1"/>
      <c r="I181" s="1"/>
      <c r="J181" s="1"/>
      <c r="K181" s="1"/>
      <c r="L181" s="1"/>
      <c r="M181" s="1"/>
      <c r="N181" s="1"/>
      <c r="O181" s="1"/>
      <c r="P181" s="47" t="str">
        <f t="shared" si="9"/>
        <v/>
      </c>
      <c r="Q181" s="46"/>
      <c r="R181" s="46"/>
      <c r="S181" s="48" t="str">
        <f t="shared" si="10"/>
        <v/>
      </c>
      <c r="T181" s="49" t="str">
        <f t="shared" si="11"/>
        <v/>
      </c>
      <c r="U181" s="50"/>
      <c r="V181" s="1"/>
      <c r="W181" s="1"/>
      <c r="X181" s="1"/>
      <c r="Y181" s="1"/>
      <c r="Z181" s="1"/>
      <c r="AA181" s="51"/>
    </row>
    <row r="182" spans="1:27">
      <c r="A182" s="39" t="str">
        <f t="shared" si="7"/>
        <v xml:space="preserve"> </v>
      </c>
      <c r="B182" s="39" t="str">
        <f t="shared" si="8"/>
        <v/>
      </c>
      <c r="C182" s="1">
        <v>177</v>
      </c>
      <c r="D182" s="46"/>
      <c r="E182" s="1"/>
      <c r="F182" s="1"/>
      <c r="G182" s="1"/>
      <c r="H182" s="1"/>
      <c r="I182" s="1"/>
      <c r="J182" s="1"/>
      <c r="K182" s="1"/>
      <c r="L182" s="1"/>
      <c r="M182" s="1"/>
      <c r="N182" s="1"/>
      <c r="O182" s="1"/>
      <c r="P182" s="47" t="str">
        <f t="shared" si="9"/>
        <v/>
      </c>
      <c r="Q182" s="46"/>
      <c r="R182" s="46"/>
      <c r="S182" s="48" t="str">
        <f t="shared" si="10"/>
        <v/>
      </c>
      <c r="T182" s="49" t="str">
        <f t="shared" si="11"/>
        <v/>
      </c>
      <c r="U182" s="50"/>
      <c r="V182" s="1"/>
      <c r="W182" s="1"/>
      <c r="X182" s="1"/>
      <c r="Y182" s="1"/>
      <c r="Z182" s="1"/>
      <c r="AA182" s="51"/>
    </row>
    <row r="183" spans="1:27">
      <c r="A183" s="39" t="str">
        <f t="shared" si="7"/>
        <v xml:space="preserve"> </v>
      </c>
      <c r="B183" s="39" t="str">
        <f t="shared" si="8"/>
        <v/>
      </c>
      <c r="C183" s="1">
        <v>178</v>
      </c>
      <c r="D183" s="46"/>
      <c r="E183" s="1"/>
      <c r="F183" s="1"/>
      <c r="G183" s="1"/>
      <c r="H183" s="1"/>
      <c r="I183" s="1"/>
      <c r="J183" s="1"/>
      <c r="K183" s="1"/>
      <c r="L183" s="1"/>
      <c r="M183" s="1"/>
      <c r="N183" s="1"/>
      <c r="O183" s="1"/>
      <c r="P183" s="47" t="str">
        <f t="shared" si="9"/>
        <v/>
      </c>
      <c r="Q183" s="46"/>
      <c r="R183" s="46"/>
      <c r="S183" s="48" t="str">
        <f t="shared" si="10"/>
        <v/>
      </c>
      <c r="T183" s="49" t="str">
        <f t="shared" si="11"/>
        <v/>
      </c>
      <c r="U183" s="50"/>
      <c r="V183" s="1"/>
      <c r="W183" s="1"/>
      <c r="X183" s="1"/>
      <c r="Y183" s="1"/>
      <c r="Z183" s="1"/>
      <c r="AA183" s="51"/>
    </row>
    <row r="184" spans="1:27">
      <c r="A184" s="39" t="str">
        <f t="shared" si="7"/>
        <v xml:space="preserve"> </v>
      </c>
      <c r="B184" s="39" t="str">
        <f t="shared" si="8"/>
        <v/>
      </c>
      <c r="C184" s="1">
        <v>179</v>
      </c>
      <c r="D184" s="46"/>
      <c r="E184" s="1"/>
      <c r="F184" s="1"/>
      <c r="G184" s="1"/>
      <c r="H184" s="1"/>
      <c r="I184" s="1"/>
      <c r="J184" s="1"/>
      <c r="K184" s="1"/>
      <c r="L184" s="1"/>
      <c r="M184" s="1"/>
      <c r="N184" s="1"/>
      <c r="O184" s="1"/>
      <c r="P184" s="47" t="str">
        <f t="shared" si="9"/>
        <v/>
      </c>
      <c r="Q184" s="46"/>
      <c r="R184" s="46"/>
      <c r="S184" s="48" t="str">
        <f t="shared" si="10"/>
        <v/>
      </c>
      <c r="T184" s="49" t="str">
        <f t="shared" si="11"/>
        <v/>
      </c>
      <c r="U184" s="50"/>
      <c r="V184" s="1"/>
      <c r="W184" s="1"/>
      <c r="X184" s="1"/>
      <c r="Y184" s="1"/>
      <c r="Z184" s="1"/>
      <c r="AA184" s="51"/>
    </row>
    <row r="185" spans="1:27">
      <c r="A185" s="39" t="str">
        <f t="shared" si="7"/>
        <v xml:space="preserve"> </v>
      </c>
      <c r="B185" s="39" t="str">
        <f t="shared" si="8"/>
        <v/>
      </c>
      <c r="C185" s="1">
        <v>180</v>
      </c>
      <c r="D185" s="46"/>
      <c r="E185" s="1"/>
      <c r="F185" s="1"/>
      <c r="G185" s="1"/>
      <c r="H185" s="1"/>
      <c r="I185" s="1"/>
      <c r="J185" s="1"/>
      <c r="K185" s="1"/>
      <c r="L185" s="1"/>
      <c r="M185" s="1"/>
      <c r="N185" s="1"/>
      <c r="O185" s="1"/>
      <c r="P185" s="47" t="str">
        <f t="shared" si="9"/>
        <v/>
      </c>
      <c r="Q185" s="46"/>
      <c r="R185" s="46"/>
      <c r="S185" s="48" t="str">
        <f t="shared" si="10"/>
        <v/>
      </c>
      <c r="T185" s="49" t="str">
        <f t="shared" si="11"/>
        <v/>
      </c>
      <c r="U185" s="50"/>
      <c r="V185" s="1"/>
      <c r="W185" s="1"/>
      <c r="X185" s="1"/>
      <c r="Y185" s="1"/>
      <c r="Z185" s="1"/>
      <c r="AA185" s="51"/>
    </row>
    <row r="186" spans="1:27">
      <c r="A186" s="39" t="str">
        <f t="shared" si="7"/>
        <v xml:space="preserve"> </v>
      </c>
      <c r="B186" s="39" t="str">
        <f t="shared" si="8"/>
        <v/>
      </c>
      <c r="C186" s="1">
        <v>181</v>
      </c>
      <c r="D186" s="46"/>
      <c r="E186" s="1"/>
      <c r="F186" s="1"/>
      <c r="G186" s="1"/>
      <c r="H186" s="1"/>
      <c r="I186" s="1"/>
      <c r="J186" s="1"/>
      <c r="K186" s="1"/>
      <c r="L186" s="1"/>
      <c r="M186" s="1"/>
      <c r="N186" s="1"/>
      <c r="O186" s="1"/>
      <c r="P186" s="47" t="str">
        <f t="shared" si="9"/>
        <v/>
      </c>
      <c r="Q186" s="46"/>
      <c r="R186" s="46"/>
      <c r="S186" s="48" t="str">
        <f t="shared" si="10"/>
        <v/>
      </c>
      <c r="T186" s="49" t="str">
        <f t="shared" si="11"/>
        <v/>
      </c>
      <c r="U186" s="50"/>
      <c r="V186" s="1"/>
      <c r="W186" s="1"/>
      <c r="X186" s="1"/>
      <c r="Y186" s="1"/>
      <c r="Z186" s="1"/>
      <c r="AA186" s="51"/>
    </row>
    <row r="187" spans="1:27">
      <c r="A187" s="39" t="str">
        <f t="shared" si="7"/>
        <v xml:space="preserve"> </v>
      </c>
      <c r="B187" s="39" t="str">
        <f t="shared" si="8"/>
        <v/>
      </c>
      <c r="C187" s="1">
        <v>182</v>
      </c>
      <c r="D187" s="46"/>
      <c r="E187" s="1"/>
      <c r="F187" s="1"/>
      <c r="G187" s="1"/>
      <c r="H187" s="1"/>
      <c r="I187" s="1"/>
      <c r="J187" s="1"/>
      <c r="K187" s="1"/>
      <c r="L187" s="1"/>
      <c r="M187" s="1"/>
      <c r="N187" s="1"/>
      <c r="O187" s="1"/>
      <c r="P187" s="47" t="str">
        <f t="shared" si="9"/>
        <v/>
      </c>
      <c r="Q187" s="46"/>
      <c r="R187" s="46"/>
      <c r="S187" s="48" t="str">
        <f t="shared" si="10"/>
        <v/>
      </c>
      <c r="T187" s="49" t="str">
        <f t="shared" si="11"/>
        <v/>
      </c>
      <c r="U187" s="50"/>
      <c r="V187" s="1"/>
      <c r="W187" s="1"/>
      <c r="X187" s="1"/>
      <c r="Y187" s="1"/>
      <c r="Z187" s="1"/>
      <c r="AA187" s="51"/>
    </row>
    <row r="188" spans="1:27">
      <c r="A188" s="39" t="str">
        <f t="shared" si="7"/>
        <v xml:space="preserve"> </v>
      </c>
      <c r="B188" s="39" t="str">
        <f t="shared" si="8"/>
        <v/>
      </c>
      <c r="C188" s="1">
        <v>183</v>
      </c>
      <c r="D188" s="46"/>
      <c r="E188" s="1"/>
      <c r="F188" s="1"/>
      <c r="G188" s="1"/>
      <c r="H188" s="1"/>
      <c r="I188" s="1"/>
      <c r="J188" s="1"/>
      <c r="K188" s="1"/>
      <c r="L188" s="1"/>
      <c r="M188" s="1"/>
      <c r="N188" s="1"/>
      <c r="O188" s="1"/>
      <c r="P188" s="47" t="str">
        <f t="shared" si="9"/>
        <v/>
      </c>
      <c r="Q188" s="46"/>
      <c r="R188" s="46"/>
      <c r="S188" s="48" t="str">
        <f t="shared" si="10"/>
        <v/>
      </c>
      <c r="T188" s="49" t="str">
        <f t="shared" si="11"/>
        <v/>
      </c>
      <c r="U188" s="50"/>
      <c r="V188" s="1"/>
      <c r="W188" s="1"/>
      <c r="X188" s="1"/>
      <c r="Y188" s="1"/>
      <c r="Z188" s="1"/>
      <c r="AA188" s="51"/>
    </row>
    <row r="189" spans="1:27">
      <c r="A189" s="39" t="str">
        <f t="shared" si="7"/>
        <v xml:space="preserve"> </v>
      </c>
      <c r="B189" s="39" t="str">
        <f t="shared" si="8"/>
        <v/>
      </c>
      <c r="C189" s="1">
        <v>184</v>
      </c>
      <c r="D189" s="46"/>
      <c r="E189" s="1"/>
      <c r="F189" s="1"/>
      <c r="G189" s="1"/>
      <c r="H189" s="1"/>
      <c r="I189" s="1"/>
      <c r="J189" s="1"/>
      <c r="K189" s="1"/>
      <c r="L189" s="1"/>
      <c r="M189" s="1"/>
      <c r="N189" s="1"/>
      <c r="O189" s="1"/>
      <c r="P189" s="47" t="str">
        <f t="shared" si="9"/>
        <v/>
      </c>
      <c r="Q189" s="46"/>
      <c r="R189" s="46"/>
      <c r="S189" s="48" t="str">
        <f t="shared" si="10"/>
        <v/>
      </c>
      <c r="T189" s="49" t="str">
        <f t="shared" si="11"/>
        <v/>
      </c>
      <c r="U189" s="50"/>
      <c r="V189" s="1"/>
      <c r="W189" s="1"/>
      <c r="X189" s="1"/>
      <c r="Y189" s="1"/>
      <c r="Z189" s="1"/>
      <c r="AA189" s="51"/>
    </row>
    <row r="190" spans="1:27">
      <c r="A190" s="39" t="str">
        <f t="shared" si="7"/>
        <v xml:space="preserve"> </v>
      </c>
      <c r="B190" s="39" t="str">
        <f t="shared" si="8"/>
        <v/>
      </c>
      <c r="C190" s="1">
        <v>185</v>
      </c>
      <c r="D190" s="46"/>
      <c r="E190" s="1"/>
      <c r="F190" s="1"/>
      <c r="G190" s="1"/>
      <c r="H190" s="1"/>
      <c r="I190" s="1"/>
      <c r="J190" s="1"/>
      <c r="K190" s="1"/>
      <c r="L190" s="1"/>
      <c r="M190" s="1"/>
      <c r="N190" s="1"/>
      <c r="O190" s="1"/>
      <c r="P190" s="47" t="str">
        <f t="shared" si="9"/>
        <v/>
      </c>
      <c r="Q190" s="46"/>
      <c r="R190" s="46"/>
      <c r="S190" s="48" t="str">
        <f t="shared" si="10"/>
        <v/>
      </c>
      <c r="T190" s="49" t="str">
        <f t="shared" si="11"/>
        <v/>
      </c>
      <c r="U190" s="50"/>
      <c r="V190" s="1"/>
      <c r="W190" s="1"/>
      <c r="X190" s="1"/>
      <c r="Y190" s="1"/>
      <c r="Z190" s="1"/>
      <c r="AA190" s="51"/>
    </row>
    <row r="191" spans="1:27">
      <c r="A191" s="39" t="str">
        <f t="shared" si="7"/>
        <v xml:space="preserve"> </v>
      </c>
      <c r="B191" s="39" t="str">
        <f t="shared" si="8"/>
        <v/>
      </c>
      <c r="C191" s="1">
        <v>186</v>
      </c>
      <c r="D191" s="46"/>
      <c r="E191" s="1"/>
      <c r="F191" s="1"/>
      <c r="G191" s="1"/>
      <c r="H191" s="1"/>
      <c r="I191" s="1"/>
      <c r="J191" s="1"/>
      <c r="K191" s="1"/>
      <c r="L191" s="1"/>
      <c r="M191" s="1"/>
      <c r="N191" s="1"/>
      <c r="O191" s="1"/>
      <c r="P191" s="47" t="str">
        <f t="shared" si="9"/>
        <v/>
      </c>
      <c r="Q191" s="46"/>
      <c r="R191" s="46"/>
      <c r="S191" s="48" t="str">
        <f t="shared" si="10"/>
        <v/>
      </c>
      <c r="T191" s="49" t="str">
        <f t="shared" si="11"/>
        <v/>
      </c>
      <c r="U191" s="50"/>
      <c r="V191" s="1"/>
      <c r="W191" s="1"/>
      <c r="X191" s="1"/>
      <c r="Y191" s="1"/>
      <c r="Z191" s="1"/>
      <c r="AA191" s="51"/>
    </row>
    <row r="192" spans="1:27">
      <c r="A192" s="39" t="str">
        <f t="shared" si="7"/>
        <v xml:space="preserve"> </v>
      </c>
      <c r="B192" s="39" t="str">
        <f t="shared" si="8"/>
        <v/>
      </c>
      <c r="C192" s="1">
        <v>187</v>
      </c>
      <c r="D192" s="46"/>
      <c r="E192" s="1"/>
      <c r="F192" s="1"/>
      <c r="G192" s="1"/>
      <c r="H192" s="1"/>
      <c r="I192" s="1"/>
      <c r="J192" s="1"/>
      <c r="K192" s="1"/>
      <c r="L192" s="1"/>
      <c r="M192" s="1"/>
      <c r="N192" s="1"/>
      <c r="O192" s="1"/>
      <c r="P192" s="47" t="str">
        <f t="shared" si="9"/>
        <v/>
      </c>
      <c r="Q192" s="46"/>
      <c r="R192" s="46"/>
      <c r="S192" s="48" t="str">
        <f t="shared" si="10"/>
        <v/>
      </c>
      <c r="T192" s="49" t="str">
        <f t="shared" si="11"/>
        <v/>
      </c>
      <c r="U192" s="50"/>
      <c r="V192" s="1"/>
      <c r="W192" s="1"/>
      <c r="X192" s="1"/>
      <c r="Y192" s="1"/>
      <c r="Z192" s="1"/>
      <c r="AA192" s="51"/>
    </row>
    <row r="193" spans="1:27">
      <c r="A193" s="39" t="str">
        <f t="shared" si="7"/>
        <v xml:space="preserve"> </v>
      </c>
      <c r="B193" s="39" t="str">
        <f t="shared" si="8"/>
        <v/>
      </c>
      <c r="C193" s="1">
        <v>188</v>
      </c>
      <c r="D193" s="46"/>
      <c r="E193" s="1"/>
      <c r="F193" s="1"/>
      <c r="G193" s="1"/>
      <c r="H193" s="1"/>
      <c r="I193" s="1"/>
      <c r="J193" s="1"/>
      <c r="K193" s="1"/>
      <c r="L193" s="1"/>
      <c r="M193" s="1"/>
      <c r="N193" s="1"/>
      <c r="O193" s="1"/>
      <c r="P193" s="47" t="str">
        <f t="shared" si="9"/>
        <v/>
      </c>
      <c r="Q193" s="46"/>
      <c r="R193" s="46"/>
      <c r="S193" s="48" t="str">
        <f t="shared" si="10"/>
        <v/>
      </c>
      <c r="T193" s="49" t="str">
        <f t="shared" si="11"/>
        <v/>
      </c>
      <c r="U193" s="50"/>
      <c r="V193" s="1"/>
      <c r="W193" s="1"/>
      <c r="X193" s="1"/>
      <c r="Y193" s="1"/>
      <c r="Z193" s="1"/>
      <c r="AA193" s="51"/>
    </row>
    <row r="194" spans="1:27">
      <c r="A194" s="39" t="str">
        <f t="shared" si="7"/>
        <v xml:space="preserve"> </v>
      </c>
      <c r="B194" s="39" t="str">
        <f t="shared" si="8"/>
        <v/>
      </c>
      <c r="C194" s="1">
        <v>189</v>
      </c>
      <c r="D194" s="46"/>
      <c r="E194" s="1"/>
      <c r="F194" s="1"/>
      <c r="G194" s="1"/>
      <c r="H194" s="1"/>
      <c r="I194" s="1"/>
      <c r="J194" s="1"/>
      <c r="K194" s="1"/>
      <c r="L194" s="1"/>
      <c r="M194" s="1"/>
      <c r="N194" s="1"/>
      <c r="O194" s="1"/>
      <c r="P194" s="47" t="str">
        <f t="shared" si="9"/>
        <v/>
      </c>
      <c r="Q194" s="46"/>
      <c r="R194" s="46"/>
      <c r="S194" s="48" t="str">
        <f t="shared" si="10"/>
        <v/>
      </c>
      <c r="T194" s="49" t="str">
        <f t="shared" si="11"/>
        <v/>
      </c>
      <c r="U194" s="50"/>
      <c r="V194" s="1"/>
      <c r="W194" s="1"/>
      <c r="X194" s="1"/>
      <c r="Y194" s="1"/>
      <c r="Z194" s="1"/>
      <c r="AA194" s="51"/>
    </row>
    <row r="195" spans="1:27">
      <c r="A195" s="39" t="str">
        <f t="shared" si="7"/>
        <v xml:space="preserve"> </v>
      </c>
      <c r="B195" s="39" t="str">
        <f t="shared" si="8"/>
        <v/>
      </c>
      <c r="C195" s="1">
        <v>190</v>
      </c>
      <c r="D195" s="46"/>
      <c r="E195" s="1"/>
      <c r="F195" s="1"/>
      <c r="G195" s="1"/>
      <c r="H195" s="1"/>
      <c r="I195" s="1"/>
      <c r="J195" s="1"/>
      <c r="K195" s="1"/>
      <c r="L195" s="1"/>
      <c r="M195" s="1"/>
      <c r="N195" s="1"/>
      <c r="O195" s="1"/>
      <c r="P195" s="47" t="str">
        <f t="shared" si="9"/>
        <v/>
      </c>
      <c r="Q195" s="46"/>
      <c r="R195" s="46"/>
      <c r="S195" s="48" t="str">
        <f t="shared" si="10"/>
        <v/>
      </c>
      <c r="T195" s="49" t="str">
        <f t="shared" si="11"/>
        <v/>
      </c>
      <c r="U195" s="50"/>
      <c r="V195" s="1"/>
      <c r="W195" s="1"/>
      <c r="X195" s="1"/>
      <c r="Y195" s="1"/>
      <c r="Z195" s="1"/>
      <c r="AA195" s="51"/>
    </row>
    <row r="196" spans="1:27">
      <c r="A196" s="39" t="str">
        <f t="shared" si="7"/>
        <v xml:space="preserve"> </v>
      </c>
      <c r="B196" s="39" t="str">
        <f t="shared" si="8"/>
        <v/>
      </c>
      <c r="C196" s="1">
        <v>191</v>
      </c>
      <c r="D196" s="46"/>
      <c r="E196" s="1"/>
      <c r="F196" s="1"/>
      <c r="G196" s="1"/>
      <c r="H196" s="1"/>
      <c r="I196" s="1"/>
      <c r="J196" s="1"/>
      <c r="K196" s="1"/>
      <c r="L196" s="1"/>
      <c r="M196" s="1"/>
      <c r="N196" s="1"/>
      <c r="O196" s="1"/>
      <c r="P196" s="47" t="str">
        <f t="shared" si="9"/>
        <v/>
      </c>
      <c r="Q196" s="46"/>
      <c r="R196" s="46"/>
      <c r="S196" s="48" t="str">
        <f t="shared" si="10"/>
        <v/>
      </c>
      <c r="T196" s="49" t="str">
        <f t="shared" si="11"/>
        <v/>
      </c>
      <c r="U196" s="50"/>
      <c r="V196" s="1"/>
      <c r="W196" s="1"/>
      <c r="X196" s="1"/>
      <c r="Y196" s="1"/>
      <c r="Z196" s="1"/>
      <c r="AA196" s="51"/>
    </row>
    <row r="197" spans="1:27">
      <c r="A197" s="39" t="str">
        <f t="shared" si="7"/>
        <v xml:space="preserve"> </v>
      </c>
      <c r="B197" s="39" t="str">
        <f t="shared" si="8"/>
        <v/>
      </c>
      <c r="C197" s="1">
        <v>192</v>
      </c>
      <c r="D197" s="46"/>
      <c r="E197" s="1"/>
      <c r="F197" s="1"/>
      <c r="G197" s="1"/>
      <c r="H197" s="1"/>
      <c r="I197" s="1"/>
      <c r="J197" s="1"/>
      <c r="K197" s="1"/>
      <c r="L197" s="1"/>
      <c r="M197" s="1"/>
      <c r="N197" s="1"/>
      <c r="O197" s="1"/>
      <c r="P197" s="47" t="str">
        <f t="shared" si="9"/>
        <v/>
      </c>
      <c r="Q197" s="46"/>
      <c r="R197" s="46"/>
      <c r="S197" s="48" t="str">
        <f t="shared" si="10"/>
        <v/>
      </c>
      <c r="T197" s="49" t="str">
        <f t="shared" si="11"/>
        <v/>
      </c>
      <c r="U197" s="50"/>
      <c r="V197" s="1"/>
      <c r="W197" s="1"/>
      <c r="X197" s="1"/>
      <c r="Y197" s="1"/>
      <c r="Z197" s="1"/>
      <c r="AA197" s="51"/>
    </row>
    <row r="198" spans="1:27">
      <c r="A198" s="39" t="str">
        <f t="shared" si="7"/>
        <v xml:space="preserve"> </v>
      </c>
      <c r="B198" s="39" t="str">
        <f t="shared" si="8"/>
        <v/>
      </c>
      <c r="C198" s="1">
        <v>193</v>
      </c>
      <c r="D198" s="46"/>
      <c r="E198" s="1"/>
      <c r="F198" s="1"/>
      <c r="G198" s="1"/>
      <c r="H198" s="1"/>
      <c r="I198" s="1"/>
      <c r="J198" s="1"/>
      <c r="K198" s="1"/>
      <c r="L198" s="1"/>
      <c r="M198" s="1"/>
      <c r="N198" s="1"/>
      <c r="O198" s="1"/>
      <c r="P198" s="47" t="str">
        <f t="shared" si="9"/>
        <v/>
      </c>
      <c r="Q198" s="46"/>
      <c r="R198" s="46"/>
      <c r="S198" s="48" t="str">
        <f t="shared" si="10"/>
        <v/>
      </c>
      <c r="T198" s="49" t="str">
        <f t="shared" si="11"/>
        <v/>
      </c>
      <c r="U198" s="50"/>
      <c r="V198" s="1"/>
      <c r="W198" s="1"/>
      <c r="X198" s="1"/>
      <c r="Y198" s="1"/>
      <c r="Z198" s="1"/>
      <c r="AA198" s="51"/>
    </row>
    <row r="199" spans="1:27">
      <c r="A199" s="39" t="str">
        <f t="shared" ref="A199:A203" si="12">+CONCATENATE(LEFT(K199,2)," ",LEFT(L199,2))</f>
        <v xml:space="preserve"> </v>
      </c>
      <c r="B199" s="39" t="str">
        <f t="shared" ref="B199:B203" si="13">IF(R199&lt;&gt;"",CONCATENATE(DAY(R199),".",MONTH(R199)),"")</f>
        <v/>
      </c>
      <c r="C199" s="1">
        <v>194</v>
      </c>
      <c r="D199" s="46"/>
      <c r="E199" s="1"/>
      <c r="F199" s="1"/>
      <c r="G199" s="1"/>
      <c r="H199" s="1"/>
      <c r="I199" s="1"/>
      <c r="J199" s="1"/>
      <c r="K199" s="1"/>
      <c r="L199" s="1"/>
      <c r="M199" s="1"/>
      <c r="N199" s="1"/>
      <c r="O199" s="1"/>
      <c r="P199" s="47" t="str">
        <f t="shared" ref="P199:P203" si="14">+IF(D199&lt;&gt;"",D199,"")</f>
        <v/>
      </c>
      <c r="Q199" s="46"/>
      <c r="R199" s="46"/>
      <c r="S199" s="48" t="str">
        <f t="shared" ref="S199:S203" si="15">IF(P199&lt;&gt;"",_xlfn.DAYS(Q199,P199),"")</f>
        <v/>
      </c>
      <c r="T199" s="49" t="str">
        <f t="shared" ref="T199:T203" si="16">IF(P199&lt;&gt;"",_xlfn.DAYS(R199,P199),"")</f>
        <v/>
      </c>
      <c r="U199" s="50"/>
      <c r="V199" s="1"/>
      <c r="W199" s="1"/>
      <c r="X199" s="1"/>
      <c r="Y199" s="1"/>
      <c r="Z199" s="1"/>
      <c r="AA199" s="51"/>
    </row>
    <row r="200" spans="1:27">
      <c r="A200" s="39" t="str">
        <f t="shared" si="12"/>
        <v xml:space="preserve"> </v>
      </c>
      <c r="B200" s="39" t="str">
        <f t="shared" si="13"/>
        <v/>
      </c>
      <c r="C200" s="1">
        <v>195</v>
      </c>
      <c r="D200" s="46"/>
      <c r="E200" s="1"/>
      <c r="F200" s="1"/>
      <c r="G200" s="1"/>
      <c r="H200" s="1"/>
      <c r="I200" s="1"/>
      <c r="J200" s="1"/>
      <c r="K200" s="1"/>
      <c r="L200" s="1"/>
      <c r="M200" s="1"/>
      <c r="N200" s="1"/>
      <c r="O200" s="1"/>
      <c r="P200" s="47" t="str">
        <f t="shared" si="14"/>
        <v/>
      </c>
      <c r="Q200" s="46"/>
      <c r="R200" s="46"/>
      <c r="S200" s="48" t="str">
        <f t="shared" si="15"/>
        <v/>
      </c>
      <c r="T200" s="49" t="str">
        <f t="shared" si="16"/>
        <v/>
      </c>
      <c r="U200" s="50"/>
      <c r="V200" s="1"/>
      <c r="W200" s="1"/>
      <c r="X200" s="1"/>
      <c r="Y200" s="1"/>
      <c r="Z200" s="1"/>
      <c r="AA200" s="51"/>
    </row>
    <row r="201" spans="1:27">
      <c r="A201" s="39" t="str">
        <f t="shared" si="12"/>
        <v xml:space="preserve"> </v>
      </c>
      <c r="B201" s="39" t="str">
        <f t="shared" si="13"/>
        <v/>
      </c>
      <c r="C201" s="1">
        <v>196</v>
      </c>
      <c r="D201" s="46"/>
      <c r="E201" s="1"/>
      <c r="F201" s="1"/>
      <c r="G201" s="1"/>
      <c r="H201" s="1"/>
      <c r="I201" s="1"/>
      <c r="J201" s="1"/>
      <c r="K201" s="1"/>
      <c r="L201" s="1"/>
      <c r="M201" s="1"/>
      <c r="N201" s="1"/>
      <c r="O201" s="1"/>
      <c r="P201" s="47" t="str">
        <f t="shared" si="14"/>
        <v/>
      </c>
      <c r="Q201" s="46"/>
      <c r="R201" s="46"/>
      <c r="S201" s="48" t="str">
        <f t="shared" si="15"/>
        <v/>
      </c>
      <c r="T201" s="49" t="str">
        <f t="shared" si="16"/>
        <v/>
      </c>
      <c r="U201" s="50"/>
      <c r="V201" s="1"/>
      <c r="W201" s="1"/>
      <c r="X201" s="1"/>
      <c r="Y201" s="1"/>
      <c r="Z201" s="1"/>
      <c r="AA201" s="51"/>
    </row>
    <row r="202" spans="1:27">
      <c r="A202" s="39" t="str">
        <f t="shared" si="12"/>
        <v xml:space="preserve"> </v>
      </c>
      <c r="B202" s="39" t="str">
        <f t="shared" si="13"/>
        <v/>
      </c>
      <c r="C202" s="1">
        <v>197</v>
      </c>
      <c r="D202" s="46"/>
      <c r="E202" s="1"/>
      <c r="F202" s="1"/>
      <c r="G202" s="1"/>
      <c r="H202" s="1"/>
      <c r="I202" s="1"/>
      <c r="J202" s="1"/>
      <c r="K202" s="1"/>
      <c r="L202" s="1"/>
      <c r="M202" s="1"/>
      <c r="N202" s="1"/>
      <c r="O202" s="1"/>
      <c r="P202" s="47" t="str">
        <f t="shared" si="14"/>
        <v/>
      </c>
      <c r="Q202" s="46"/>
      <c r="R202" s="46"/>
      <c r="S202" s="48" t="str">
        <f t="shared" si="15"/>
        <v/>
      </c>
      <c r="T202" s="49" t="str">
        <f t="shared" si="16"/>
        <v/>
      </c>
      <c r="U202" s="50"/>
      <c r="V202" s="1"/>
      <c r="W202" s="1"/>
      <c r="X202" s="1"/>
      <c r="Y202" s="1"/>
      <c r="Z202" s="1"/>
      <c r="AA202" s="51"/>
    </row>
    <row r="203" spans="1:27">
      <c r="A203" s="39" t="str">
        <f t="shared" si="12"/>
        <v xml:space="preserve"> </v>
      </c>
      <c r="B203" s="39" t="str">
        <f t="shared" si="13"/>
        <v/>
      </c>
      <c r="C203" s="1">
        <v>198</v>
      </c>
      <c r="D203" s="46"/>
      <c r="E203" s="1"/>
      <c r="F203" s="1"/>
      <c r="G203" s="1"/>
      <c r="H203" s="1"/>
      <c r="I203" s="1"/>
      <c r="J203" s="1"/>
      <c r="K203" s="1"/>
      <c r="L203" s="1"/>
      <c r="M203" s="1"/>
      <c r="N203" s="1"/>
      <c r="O203" s="1"/>
      <c r="P203" s="47" t="str">
        <f t="shared" si="14"/>
        <v/>
      </c>
      <c r="Q203" s="46"/>
      <c r="R203" s="46"/>
      <c r="S203" s="48" t="str">
        <f t="shared" si="15"/>
        <v/>
      </c>
      <c r="T203" s="49" t="str">
        <f t="shared" si="16"/>
        <v/>
      </c>
      <c r="U203" s="50"/>
      <c r="V203" s="1"/>
      <c r="W203" s="1"/>
      <c r="X203" s="1"/>
      <c r="Y203" s="1"/>
      <c r="Z203" s="1"/>
      <c r="AA203" s="51"/>
    </row>
  </sheetData>
  <mergeCells count="5">
    <mergeCell ref="C1:D4"/>
    <mergeCell ref="E1:AA1"/>
    <mergeCell ref="E2:AA2"/>
    <mergeCell ref="E4:AA4"/>
    <mergeCell ref="E3:AA3"/>
  </mergeCells>
  <conditionalFormatting sqref="T86:T203">
    <cfRule type="cellIs" dxfId="590" priority="30" operator="greaterThan">
      <formula>S86</formula>
    </cfRule>
  </conditionalFormatting>
  <conditionalFormatting sqref="T86:T203">
    <cfRule type="cellIs" dxfId="589" priority="29" operator="lessThan">
      <formula>S86</formula>
    </cfRule>
  </conditionalFormatting>
  <conditionalFormatting sqref="T86:T203">
    <cfRule type="cellIs" dxfId="588" priority="28" operator="equal">
      <formula>S86</formula>
    </cfRule>
  </conditionalFormatting>
  <conditionalFormatting sqref="T85">
    <cfRule type="cellIs" dxfId="587" priority="24" operator="greaterThan">
      <formula>S85</formula>
    </cfRule>
  </conditionalFormatting>
  <conditionalFormatting sqref="T85">
    <cfRule type="cellIs" dxfId="586" priority="23" operator="lessThan">
      <formula>S85</formula>
    </cfRule>
  </conditionalFormatting>
  <conditionalFormatting sqref="T85">
    <cfRule type="cellIs" dxfId="585" priority="22" operator="equal">
      <formula>S85</formula>
    </cfRule>
  </conditionalFormatting>
  <conditionalFormatting sqref="U6:U84">
    <cfRule type="cellIs" dxfId="584" priority="6" operator="greaterThan">
      <formula>T6</formula>
    </cfRule>
  </conditionalFormatting>
  <conditionalFormatting sqref="U6:U84">
    <cfRule type="cellIs" dxfId="583" priority="5" operator="lessThan">
      <formula>T6</formula>
    </cfRule>
  </conditionalFormatting>
  <conditionalFormatting sqref="U6:U84">
    <cfRule type="cellIs" dxfId="582" priority="4" operator="equal">
      <formula>T6</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25" operator="equal" id="{273701CE-5434-4C58-8274-3CBA272696ED}">
            <xm:f>'C:\Users\Lenovo\Documents\procedimiento de participacion\[PM06-PR04-F02.xlsx]LD'!#REF!</xm:f>
            <x14:dxf>
              <font>
                <color rgb="FF9C6500"/>
              </font>
              <fill>
                <patternFill>
                  <bgColor rgb="FFFFEB9C"/>
                </patternFill>
              </fill>
            </x14:dxf>
          </x14:cfRule>
          <x14:cfRule type="cellIs" priority="26" operator="equal" id="{F667A9D0-AF3F-4B4D-A915-0B8F51747129}">
            <xm:f>'C:\Users\Lenovo\Documents\procedimiento de participacion\[PM06-PR04-F02.xlsx]LD'!#REF!</xm:f>
            <x14:dxf>
              <font>
                <color rgb="FF9C0006"/>
              </font>
              <fill>
                <patternFill>
                  <bgColor rgb="FFFFC7CE"/>
                </patternFill>
              </fill>
            </x14:dxf>
          </x14:cfRule>
          <x14:cfRule type="cellIs" priority="27" operator="equal" id="{6B03F704-3B96-45B6-9E1A-6CEAFB281C34}">
            <xm:f>'C:\Users\Lenovo\Documents\procedimiento de participacion\[PM06-PR04-F02.xlsx]LD'!#REF!</xm:f>
            <x14:dxf>
              <font>
                <color rgb="FF006100"/>
              </font>
              <fill>
                <patternFill>
                  <bgColor rgb="FFC6EFCE"/>
                </patternFill>
              </fill>
            </x14:dxf>
          </x14:cfRule>
          <xm:sqref>U86:U203</xm:sqref>
        </x14:conditionalFormatting>
        <x14:conditionalFormatting xmlns:xm="http://schemas.microsoft.com/office/excel/2006/main">
          <x14:cfRule type="cellIs" priority="19" operator="equal" id="{16775E9D-DA29-47C3-9431-35A69929DA87}">
            <xm:f>'\\storage_Admin\CentrosLocalesMovilidad\2019\POA\JULIO\8. KENNEDY\[290726 Formato de registro V.1.3 NUEVO PIP 1.xlsx]LD'!#REF!</xm:f>
            <x14:dxf>
              <font>
                <color rgb="FF9C6500"/>
              </font>
              <fill>
                <patternFill>
                  <bgColor rgb="FFFFEB9C"/>
                </patternFill>
              </fill>
            </x14:dxf>
          </x14:cfRule>
          <x14:cfRule type="cellIs" priority="20" operator="equal" id="{E6B336ED-DE14-4985-A8B9-3660D6F0A6FA}">
            <xm:f>'\\storage_Admin\CentrosLocalesMovilidad\2019\POA\JULIO\8. KENNEDY\[290726 Formato de registro V.1.3 NUEVO PIP 1.xlsx]LD'!#REF!</xm:f>
            <x14:dxf>
              <font>
                <color rgb="FF9C0006"/>
              </font>
              <fill>
                <patternFill>
                  <bgColor rgb="FFFFC7CE"/>
                </patternFill>
              </fill>
            </x14:dxf>
          </x14:cfRule>
          <x14:cfRule type="cellIs" priority="21" operator="equal" id="{B05B0700-8C35-40F3-9E69-3B87B240BC68}">
            <xm:f>'\\storage_Admin\CentrosLocalesMovilidad\2019\POA\JULIO\8. KENNEDY\[290726 Formato de registro V.1.3 NUEVO PIP 1.xlsx]LD'!#REF!</xm:f>
            <x14:dxf>
              <font>
                <color rgb="FF006100"/>
              </font>
              <fill>
                <patternFill>
                  <bgColor rgb="FFC6EFCE"/>
                </patternFill>
              </fill>
            </x14:dxf>
          </x14:cfRule>
          <xm:sqref>U85</xm:sqref>
        </x14:conditionalFormatting>
        <x14:conditionalFormatting xmlns:xm="http://schemas.microsoft.com/office/excel/2006/main">
          <x14:cfRule type="cellIs" priority="1" operator="equal" id="{4772BBFE-4684-40B4-A8FA-3786C9719022}">
            <xm:f>'C:\Users\arojas\Downloads\[FRL08 (3) oct 16.xlsx]LD'!#REF!</xm:f>
            <x14:dxf>
              <font>
                <color rgb="FF9C6500"/>
              </font>
              <fill>
                <patternFill>
                  <bgColor rgb="FFFFEB9C"/>
                </patternFill>
              </fill>
            </x14:dxf>
          </x14:cfRule>
          <x14:cfRule type="cellIs" priority="2" operator="equal" id="{3489C014-2B31-4C70-B537-710A036A3894}">
            <xm:f>'C:\Users\arojas\Downloads\[FRL08 (3) oct 16.xlsx]LD'!#REF!</xm:f>
            <x14:dxf>
              <font>
                <color rgb="FF9C0006"/>
              </font>
              <fill>
                <patternFill>
                  <bgColor rgb="FFFFC7CE"/>
                </patternFill>
              </fill>
            </x14:dxf>
          </x14:cfRule>
          <x14:cfRule type="cellIs" priority="3" operator="equal" id="{5CE1789D-0901-4426-91DF-E4C8F7162D09}">
            <xm:f>'C:\Users\arojas\Downloads\[FRL08 (3) oct 16.xlsx]LD'!#REF!</xm:f>
            <x14:dxf>
              <font>
                <color rgb="FF006100"/>
              </font>
              <fill>
                <patternFill>
                  <bgColor rgb="FFC6EFCE"/>
                </patternFill>
              </fill>
            </x14:dxf>
          </x14:cfRule>
          <xm:sqref>V6:V84</xm:sqref>
        </x14:conditionalFormatting>
      </x14:conditionalFormattings>
    </ext>
    <ext xmlns:x14="http://schemas.microsoft.com/office/spreadsheetml/2009/9/main" uri="{CCE6A557-97BC-4b89-ADB6-D9C93CAAB3DF}">
      <x14:dataValidations xmlns:xm="http://schemas.microsoft.com/office/excel/2006/main" count="19">
        <x14:dataValidation type="list" allowBlank="1" showInputMessage="1" showErrorMessage="1">
          <x14:formula1>
            <xm:f>'C:\Users\Lenovo\Documents\procedimiento de participacion\[PM06-PR04-F02.xlsx]LD'!#REF!</xm:f>
          </x14:formula1>
          <xm:sqref>I86:I203</xm:sqref>
        </x14:dataValidation>
        <x14:dataValidation type="list" allowBlank="1" showInputMessage="1" showErrorMessage="1">
          <x14:formula1>
            <xm:f>'C:\Users\Lenovo\Documents\procedimiento de participacion\[PM06-PR04-F02.xlsx]LD'!#REF!</xm:f>
          </x14:formula1>
          <xm:sqref>F86:F203 Y86:Y203 J86:N203 U86:U203</xm:sqref>
        </x14:dataValidation>
        <x14:dataValidation type="list" allowBlank="1" showInputMessage="1" showErrorMessage="1">
          <x14:formula1>
            <xm:f>'\\storage_Admin\CentrosLocalesMovilidad\2019\POA\JULIO\8. KENNEDY\[290726 Formato de registro V.1.3 NUEVO PIP 1.xlsx]LD'!#REF!</xm:f>
          </x14:formula1>
          <xm:sqref>Y85</xm:sqref>
        </x14:dataValidation>
        <x14:dataValidation type="list" allowBlank="1" showInputMessage="1" showErrorMessage="1">
          <x14:formula1>
            <xm:f>'\\storage_Admin\CentrosLocalesMovilidad\2019\POA\JULIO\8. KENNEDY\[290726 Formato de registro V.1.3 NUEVO PIP 1.xlsx]LD'!#REF!</xm:f>
          </x14:formula1>
          <xm:sqref>L85</xm:sqref>
        </x14:dataValidation>
        <x14:dataValidation type="list" allowBlank="1" showInputMessage="1" showErrorMessage="1">
          <x14:formula1>
            <xm:f>'\\storage_Admin\CentrosLocalesMovilidad\2019\POA\JULIO\8. KENNEDY\[290726 Formato de registro V.1.3 NUEVO PIP 1.xlsx]LD'!#REF!</xm:f>
          </x14:formula1>
          <xm:sqref>M85:N85</xm:sqref>
        </x14:dataValidation>
        <x14:dataValidation type="list" allowBlank="1" showInputMessage="1" showErrorMessage="1">
          <x14:formula1>
            <xm:f>'\\storage_Admin\CentrosLocalesMovilidad\2019\POA\JULIO\8. KENNEDY\[290726 Formato de registro V.1.3 NUEVO PIP 1.xlsx]LD'!#REF!</xm:f>
          </x14:formula1>
          <xm:sqref>K85</xm:sqref>
        </x14:dataValidation>
        <x14:dataValidation type="list" allowBlank="1" showInputMessage="1" showErrorMessage="1">
          <x14:formula1>
            <xm:f>'\\storage_Admin\CentrosLocalesMovilidad\2019\POA\JULIO\8. KENNEDY\[290726 Formato de registro V.1.3 NUEVO PIP 1.xlsx]LD'!#REF!</xm:f>
          </x14:formula1>
          <xm:sqref>J85</xm:sqref>
        </x14:dataValidation>
        <x14:dataValidation type="list" allowBlank="1" showInputMessage="1" showErrorMessage="1">
          <x14:formula1>
            <xm:f>'\\storage_Admin\CentrosLocalesMovilidad\2019\POA\JULIO\8. KENNEDY\[290726 Formato de registro V.1.3 NUEVO PIP 1.xlsx]LD'!#REF!</xm:f>
          </x14:formula1>
          <xm:sqref>U85</xm:sqref>
        </x14:dataValidation>
        <x14:dataValidation type="list" allowBlank="1" showInputMessage="1" showErrorMessage="1">
          <x14:formula1>
            <xm:f>'\\storage_Admin\CentrosLocalesMovilidad\2019\POA\JULIO\8. KENNEDY\[290726 Formato de registro V.1.3 NUEVO PIP 1.xlsx]LD'!#REF!</xm:f>
          </x14:formula1>
          <xm:sqref>I85</xm:sqref>
        </x14:dataValidation>
        <x14:dataValidation type="list" allowBlank="1" showInputMessage="1" showErrorMessage="1">
          <x14:formula1>
            <xm:f>'\\storage_Admin\CentrosLocalesMovilidad\2019\POA\JULIO\8. KENNEDY\[290726 Formato de registro V.1.3 NUEVO PIP 1.xlsx]LD'!#REF!</xm:f>
          </x14:formula1>
          <xm:sqref>F85</xm:sqref>
        </x14:dataValidation>
        <x14:dataValidation type="list" allowBlank="1" showInputMessage="1" showErrorMessage="1">
          <x14:formula1>
            <xm:f>'C:\Users\arojas\Downloads\[FRL08 (3) oct 16.xlsx]LD'!#REF!</xm:f>
          </x14:formula1>
          <xm:sqref>M6:M84</xm:sqref>
        </x14:dataValidation>
        <x14:dataValidation type="list" allowBlank="1" showInputMessage="1" showErrorMessage="1">
          <x14:formula1>
            <xm:f>'C:\Users\arojas\Downloads\[FRL08 (3) oct 16.xlsx]LD'!#REF!</xm:f>
          </x14:formula1>
          <xm:sqref>F6:F84</xm:sqref>
        </x14:dataValidation>
        <x14:dataValidation type="list" allowBlank="1" showInputMessage="1" showErrorMessage="1">
          <x14:formula1>
            <xm:f>'C:\Users\arojas\Downloads\[FRL08 (3) oct 16.xlsx]LD'!#REF!</xm:f>
          </x14:formula1>
          <xm:sqref>L6:L84</xm:sqref>
        </x14:dataValidation>
        <x14:dataValidation type="list" allowBlank="1" showInputMessage="1" showErrorMessage="1">
          <x14:formula1>
            <xm:f>'C:\Users\arojas\Downloads\[FRL08 (3) oct 16.xlsx]LD'!#REF!</xm:f>
          </x14:formula1>
          <xm:sqref>Z6:Z84</xm:sqref>
        </x14:dataValidation>
        <x14:dataValidation type="list" allowBlank="1" showInputMessage="1" showErrorMessage="1">
          <x14:formula1>
            <xm:f>'C:\Users\arojas\Downloads\[FRL08 (3) oct 16.xlsx]LD'!#REF!</xm:f>
          </x14:formula1>
          <xm:sqref>N6:O84</xm:sqref>
        </x14:dataValidation>
        <x14:dataValidation type="list" allowBlank="1" showInputMessage="1" showErrorMessage="1">
          <x14:formula1>
            <xm:f>'C:\Users\arojas\Downloads\[FRL08 (3) oct 16.xlsx]LD'!#REF!</xm:f>
          </x14:formula1>
          <xm:sqref>K6:K84</xm:sqref>
        </x14:dataValidation>
        <x14:dataValidation type="list" allowBlank="1" showInputMessage="1" showErrorMessage="1">
          <x14:formula1>
            <xm:f>'C:\Users\arojas\Downloads\[FRL08 (3) oct 16.xlsx]LD'!#REF!</xm:f>
          </x14:formula1>
          <xm:sqref>J6:J84</xm:sqref>
        </x14:dataValidation>
        <x14:dataValidation type="list" allowBlank="1" showInputMessage="1" showErrorMessage="1">
          <x14:formula1>
            <xm:f>'C:\Users\arojas\Downloads\[FRL08 (3) oct 16.xlsx]LD'!#REF!</xm:f>
          </x14:formula1>
          <xm:sqref>V6:V84</xm:sqref>
        </x14:dataValidation>
        <x14:dataValidation type="list" allowBlank="1" showInputMessage="1" showErrorMessage="1">
          <x14:formula1>
            <xm:f>'C:\Users\arojas\Downloads\[FRL08 (3) oct 16.xlsx]LD'!#REF!</xm:f>
          </x14:formula1>
          <xm:sqref>I6:I84</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203"/>
  <sheetViews>
    <sheetView topLeftCell="R1" workbookViewId="0">
      <selection activeCell="AC5" sqref="AC5:AF23"/>
    </sheetView>
  </sheetViews>
  <sheetFormatPr baseColWidth="10" defaultRowHeight="15"/>
  <cols>
    <col min="1" max="1" width="0" hidden="1" customWidth="1"/>
    <col min="2" max="2" width="8.28515625" hidden="1" customWidth="1"/>
    <col min="29" max="29" width="23.7109375" bestFit="1" customWidth="1"/>
    <col min="30" max="30" width="22.42578125" bestFit="1" customWidth="1"/>
    <col min="31" max="31" width="12.5703125" customWidth="1"/>
    <col min="32" max="32" width="12.5703125" bestFit="1" customWidth="1"/>
  </cols>
  <sheetData>
    <row r="1" spans="1:28" ht="15" customHeight="1">
      <c r="A1" s="39"/>
      <c r="B1" s="39"/>
      <c r="C1" s="87"/>
      <c r="D1" s="87"/>
      <c r="E1" s="89" t="s">
        <v>52</v>
      </c>
      <c r="F1" s="89"/>
      <c r="G1" s="89"/>
      <c r="H1" s="89"/>
      <c r="I1" s="89"/>
      <c r="J1" s="89"/>
      <c r="K1" s="89"/>
      <c r="L1" s="89"/>
      <c r="M1" s="89"/>
      <c r="N1" s="89"/>
      <c r="O1" s="89"/>
      <c r="P1" s="89"/>
      <c r="Q1" s="89"/>
      <c r="R1" s="89"/>
      <c r="S1" s="89"/>
      <c r="T1" s="89"/>
      <c r="U1" s="89"/>
      <c r="V1" s="89"/>
      <c r="W1" s="89"/>
      <c r="X1" s="89"/>
      <c r="Y1" s="89"/>
      <c r="Z1" s="89"/>
      <c r="AA1" s="89"/>
    </row>
    <row r="2" spans="1:28" ht="15" customHeight="1">
      <c r="A2" s="39"/>
      <c r="B2" s="39"/>
      <c r="C2" s="87"/>
      <c r="D2" s="87"/>
      <c r="E2" s="89" t="s">
        <v>71</v>
      </c>
      <c r="F2" s="89"/>
      <c r="G2" s="89"/>
      <c r="H2" s="89"/>
      <c r="I2" s="89"/>
      <c r="J2" s="89"/>
      <c r="K2" s="89"/>
      <c r="L2" s="89"/>
      <c r="M2" s="89"/>
      <c r="N2" s="89"/>
      <c r="O2" s="89"/>
      <c r="P2" s="89"/>
      <c r="Q2" s="89"/>
      <c r="R2" s="89"/>
      <c r="S2" s="89"/>
      <c r="T2" s="89"/>
      <c r="U2" s="89"/>
      <c r="V2" s="89"/>
      <c r="W2" s="89"/>
      <c r="X2" s="89"/>
      <c r="Y2" s="89"/>
      <c r="Z2" s="89"/>
      <c r="AA2" s="89"/>
    </row>
    <row r="3" spans="1:28">
      <c r="A3" s="39"/>
      <c r="B3" s="39"/>
      <c r="C3" s="87"/>
      <c r="D3" s="87"/>
      <c r="E3" s="89" t="s">
        <v>72</v>
      </c>
      <c r="F3" s="89"/>
      <c r="G3" s="89"/>
      <c r="H3" s="89"/>
      <c r="I3" s="89"/>
      <c r="J3" s="89"/>
      <c r="K3" s="89"/>
      <c r="L3" s="89"/>
      <c r="M3" s="89"/>
      <c r="N3" s="89"/>
      <c r="O3" s="89"/>
      <c r="P3" s="89"/>
      <c r="Q3" s="89"/>
      <c r="R3" s="89"/>
      <c r="S3" s="89"/>
      <c r="T3" s="89"/>
      <c r="U3" s="89"/>
      <c r="V3" s="89"/>
      <c r="W3" s="89"/>
      <c r="X3" s="89"/>
      <c r="Y3" s="89"/>
      <c r="Z3" s="89"/>
      <c r="AA3" s="89"/>
    </row>
    <row r="4" spans="1:28" ht="15.75" customHeight="1" thickBot="1">
      <c r="A4" s="39"/>
      <c r="B4" s="39"/>
      <c r="C4" s="88"/>
      <c r="D4" s="88"/>
      <c r="E4" s="90" t="s">
        <v>70</v>
      </c>
      <c r="F4" s="90"/>
      <c r="G4" s="90"/>
      <c r="H4" s="90"/>
      <c r="I4" s="90"/>
      <c r="J4" s="90"/>
      <c r="K4" s="90"/>
      <c r="L4" s="90"/>
      <c r="M4" s="90"/>
      <c r="N4" s="90"/>
      <c r="O4" s="90"/>
      <c r="P4" s="90"/>
      <c r="Q4" s="90"/>
      <c r="R4" s="90"/>
      <c r="S4" s="90"/>
      <c r="T4" s="90"/>
      <c r="U4" s="90"/>
      <c r="V4" s="90"/>
      <c r="W4" s="90"/>
      <c r="X4" s="90"/>
      <c r="Y4" s="90"/>
      <c r="Z4" s="90"/>
      <c r="AA4" s="90"/>
    </row>
    <row r="5" spans="1:28" ht="84">
      <c r="A5" s="40" t="s">
        <v>53</v>
      </c>
      <c r="B5" s="40" t="s">
        <v>54</v>
      </c>
      <c r="C5" s="41" t="s">
        <v>0</v>
      </c>
      <c r="D5" s="42" t="s">
        <v>55</v>
      </c>
      <c r="E5" s="43" t="s">
        <v>56</v>
      </c>
      <c r="F5" s="43" t="s">
        <v>57</v>
      </c>
      <c r="G5" s="43" t="s">
        <v>58</v>
      </c>
      <c r="H5" s="43" t="s">
        <v>59</v>
      </c>
      <c r="I5" s="44" t="s">
        <v>3</v>
      </c>
      <c r="J5" s="44" t="s">
        <v>60</v>
      </c>
      <c r="K5" s="44" t="s">
        <v>61</v>
      </c>
      <c r="L5" s="44" t="s">
        <v>62</v>
      </c>
      <c r="M5" s="44" t="s">
        <v>535</v>
      </c>
      <c r="N5" s="44" t="s">
        <v>63</v>
      </c>
      <c r="O5" s="44" t="s">
        <v>64</v>
      </c>
      <c r="P5" s="44" t="s">
        <v>1</v>
      </c>
      <c r="Q5" s="44" t="s">
        <v>4</v>
      </c>
      <c r="R5" s="44" t="s">
        <v>5</v>
      </c>
      <c r="S5" s="44" t="s">
        <v>8</v>
      </c>
      <c r="T5" s="44" t="s">
        <v>6</v>
      </c>
      <c r="U5" s="44" t="s">
        <v>9</v>
      </c>
      <c r="V5" s="44" t="s">
        <v>7</v>
      </c>
      <c r="W5" s="44" t="s">
        <v>2</v>
      </c>
      <c r="X5" s="44" t="s">
        <v>65</v>
      </c>
      <c r="Y5" s="45" t="s">
        <v>66</v>
      </c>
      <c r="Z5" s="45" t="s">
        <v>67</v>
      </c>
      <c r="AA5" s="45" t="s">
        <v>68</v>
      </c>
      <c r="AB5" s="45" t="s">
        <v>69</v>
      </c>
    </row>
    <row r="6" spans="1:28" ht="56.25">
      <c r="A6" s="39" t="str">
        <f>+CONCATENATE(LEFT(K6,2)," ",LEFT(L6,2))</f>
        <v>1. F.</v>
      </c>
      <c r="B6" s="39" t="str">
        <f>IF(R6&lt;&gt;"",CONCATENATE(DAY(R6),".",MONTH(R6)),"")</f>
        <v>3.9</v>
      </c>
      <c r="C6" s="1">
        <v>119</v>
      </c>
      <c r="D6" s="46">
        <v>43711</v>
      </c>
      <c r="E6" s="1" t="s">
        <v>1128</v>
      </c>
      <c r="F6" s="1" t="s">
        <v>330</v>
      </c>
      <c r="G6" s="1" t="s">
        <v>334</v>
      </c>
      <c r="H6" s="1" t="s">
        <v>114</v>
      </c>
      <c r="I6" s="1" t="s">
        <v>75</v>
      </c>
      <c r="J6" s="1" t="s">
        <v>100</v>
      </c>
      <c r="K6" s="1" t="s">
        <v>88</v>
      </c>
      <c r="L6" s="1" t="s">
        <v>222</v>
      </c>
      <c r="M6" s="1"/>
      <c r="N6" s="1" t="s">
        <v>117</v>
      </c>
      <c r="O6" s="1" t="s">
        <v>117</v>
      </c>
      <c r="P6" s="1" t="s">
        <v>79</v>
      </c>
      <c r="Q6" s="47">
        <v>43711</v>
      </c>
      <c r="R6" s="47">
        <v>43711</v>
      </c>
      <c r="S6" s="47">
        <v>43711</v>
      </c>
      <c r="T6" s="48">
        <v>0</v>
      </c>
      <c r="U6" s="49">
        <v>0</v>
      </c>
      <c r="V6" s="50"/>
      <c r="W6" s="1" t="s">
        <v>333</v>
      </c>
      <c r="X6" s="1" t="s">
        <v>1129</v>
      </c>
      <c r="Y6" s="1" t="s">
        <v>1130</v>
      </c>
      <c r="Z6" s="1"/>
      <c r="AA6" s="1"/>
      <c r="AB6" s="1" t="s">
        <v>1131</v>
      </c>
    </row>
    <row r="7" spans="1:28" ht="67.5">
      <c r="A7" s="39" t="str">
        <f t="shared" ref="A7:A70" si="0">+CONCATENATE(LEFT(K7,2)," ",LEFT(L7,2))</f>
        <v>3. L.</v>
      </c>
      <c r="B7" s="39" t="str">
        <f t="shared" ref="B7:B70" si="1">IF(R7&lt;&gt;"",CONCATENATE(DAY(R7),".",MONTH(R7)),"")</f>
        <v>3.9</v>
      </c>
      <c r="C7" s="1">
        <v>120</v>
      </c>
      <c r="D7" s="46">
        <v>43711</v>
      </c>
      <c r="E7" s="1" t="s">
        <v>1132</v>
      </c>
      <c r="F7" s="1" t="s">
        <v>335</v>
      </c>
      <c r="G7" s="1" t="s">
        <v>1133</v>
      </c>
      <c r="H7" s="1" t="s">
        <v>114</v>
      </c>
      <c r="I7" s="1" t="s">
        <v>75</v>
      </c>
      <c r="J7" s="1" t="s">
        <v>115</v>
      </c>
      <c r="K7" s="1" t="s">
        <v>192</v>
      </c>
      <c r="L7" s="1" t="s">
        <v>226</v>
      </c>
      <c r="M7" s="1"/>
      <c r="N7" s="1" t="s">
        <v>117</v>
      </c>
      <c r="O7" s="1" t="s">
        <v>117</v>
      </c>
      <c r="P7" s="1" t="s">
        <v>79</v>
      </c>
      <c r="Q7" s="47">
        <v>43711</v>
      </c>
      <c r="R7" s="46">
        <v>43711</v>
      </c>
      <c r="S7" s="46">
        <v>43711</v>
      </c>
      <c r="T7" s="48">
        <v>0</v>
      </c>
      <c r="U7" s="49">
        <v>0</v>
      </c>
      <c r="V7" s="50" t="s">
        <v>84</v>
      </c>
      <c r="W7" s="1" t="s">
        <v>333</v>
      </c>
      <c r="X7" s="1" t="s">
        <v>1129</v>
      </c>
      <c r="Y7" s="1" t="s">
        <v>1134</v>
      </c>
      <c r="Z7" s="1"/>
      <c r="AA7" s="1"/>
      <c r="AB7" s="1" t="s">
        <v>1135</v>
      </c>
    </row>
    <row r="8" spans="1:28" ht="112.5">
      <c r="A8" s="39" t="str">
        <f t="shared" si="0"/>
        <v>3. L.</v>
      </c>
      <c r="B8" s="39" t="str">
        <f t="shared" si="1"/>
        <v>3.9</v>
      </c>
      <c r="C8" s="1">
        <v>121</v>
      </c>
      <c r="D8" s="46">
        <v>43711</v>
      </c>
      <c r="E8" s="1" t="s">
        <v>1136</v>
      </c>
      <c r="F8" s="1" t="s">
        <v>335</v>
      </c>
      <c r="G8" s="1" t="s">
        <v>1133</v>
      </c>
      <c r="H8" s="1" t="s">
        <v>114</v>
      </c>
      <c r="I8" s="1" t="s">
        <v>75</v>
      </c>
      <c r="J8" s="1" t="s">
        <v>115</v>
      </c>
      <c r="K8" s="1" t="s">
        <v>192</v>
      </c>
      <c r="L8" s="1" t="s">
        <v>226</v>
      </c>
      <c r="M8" s="1"/>
      <c r="N8" s="1" t="s">
        <v>117</v>
      </c>
      <c r="O8" s="1" t="s">
        <v>117</v>
      </c>
      <c r="P8" s="1" t="s">
        <v>79</v>
      </c>
      <c r="Q8" s="47">
        <v>43711</v>
      </c>
      <c r="R8" s="46">
        <v>43711</v>
      </c>
      <c r="S8" s="46">
        <v>43711</v>
      </c>
      <c r="T8" s="48">
        <v>0</v>
      </c>
      <c r="U8" s="49">
        <v>0</v>
      </c>
      <c r="V8" s="50" t="s">
        <v>84</v>
      </c>
      <c r="W8" s="1" t="s">
        <v>333</v>
      </c>
      <c r="X8" s="1" t="s">
        <v>1129</v>
      </c>
      <c r="Y8" s="1" t="s">
        <v>1137</v>
      </c>
      <c r="Z8" s="1"/>
      <c r="AA8" s="1"/>
      <c r="AB8" s="1" t="s">
        <v>1135</v>
      </c>
    </row>
    <row r="9" spans="1:28" ht="101.25">
      <c r="A9" s="39" t="str">
        <f t="shared" si="0"/>
        <v>4. L.</v>
      </c>
      <c r="B9" s="39" t="str">
        <f t="shared" si="1"/>
        <v>3.9</v>
      </c>
      <c r="C9" s="1">
        <v>122</v>
      </c>
      <c r="D9" s="46">
        <v>43711</v>
      </c>
      <c r="E9" s="1" t="s">
        <v>1138</v>
      </c>
      <c r="F9" s="1" t="s">
        <v>335</v>
      </c>
      <c r="G9" s="1" t="s">
        <v>1133</v>
      </c>
      <c r="H9" s="1" t="s">
        <v>114</v>
      </c>
      <c r="I9" s="1" t="s">
        <v>75</v>
      </c>
      <c r="J9" s="1" t="s">
        <v>115</v>
      </c>
      <c r="K9" s="1" t="s">
        <v>116</v>
      </c>
      <c r="L9" s="1" t="s">
        <v>226</v>
      </c>
      <c r="M9" s="1"/>
      <c r="N9" s="1" t="s">
        <v>117</v>
      </c>
      <c r="O9" s="1" t="s">
        <v>117</v>
      </c>
      <c r="P9" s="1" t="s">
        <v>79</v>
      </c>
      <c r="Q9" s="47">
        <v>43711</v>
      </c>
      <c r="R9" s="46">
        <v>43711</v>
      </c>
      <c r="S9" s="46">
        <v>43711</v>
      </c>
      <c r="T9" s="48">
        <v>0</v>
      </c>
      <c r="U9" s="49">
        <v>0</v>
      </c>
      <c r="V9" s="50" t="s">
        <v>84</v>
      </c>
      <c r="W9" s="1" t="s">
        <v>333</v>
      </c>
      <c r="X9" s="1" t="s">
        <v>1129</v>
      </c>
      <c r="Y9" s="1" t="s">
        <v>1139</v>
      </c>
      <c r="Z9" s="1"/>
      <c r="AA9" s="1"/>
      <c r="AB9" s="1" t="s">
        <v>1135</v>
      </c>
    </row>
    <row r="10" spans="1:28" ht="90">
      <c r="A10" s="39" t="str">
        <f t="shared" si="0"/>
        <v>5. H.</v>
      </c>
      <c r="B10" s="39" t="str">
        <f t="shared" si="1"/>
        <v>3.9</v>
      </c>
      <c r="C10" s="1">
        <v>123</v>
      </c>
      <c r="D10" s="46">
        <v>43711</v>
      </c>
      <c r="E10" s="1" t="s">
        <v>1140</v>
      </c>
      <c r="F10" s="1" t="s">
        <v>330</v>
      </c>
      <c r="G10" s="1" t="s">
        <v>343</v>
      </c>
      <c r="H10" s="1">
        <v>1</v>
      </c>
      <c r="I10" s="1" t="s">
        <v>75</v>
      </c>
      <c r="J10" s="1" t="s">
        <v>174</v>
      </c>
      <c r="K10" s="1" t="s">
        <v>175</v>
      </c>
      <c r="L10" s="1" t="s">
        <v>239</v>
      </c>
      <c r="M10" s="1"/>
      <c r="N10" s="1" t="s">
        <v>117</v>
      </c>
      <c r="O10" s="1" t="s">
        <v>117</v>
      </c>
      <c r="P10" s="1" t="s">
        <v>79</v>
      </c>
      <c r="Q10" s="47">
        <v>43711</v>
      </c>
      <c r="R10" s="46">
        <v>43711</v>
      </c>
      <c r="S10" s="46">
        <v>43711</v>
      </c>
      <c r="T10" s="48">
        <v>0</v>
      </c>
      <c r="U10" s="49">
        <v>0</v>
      </c>
      <c r="V10" s="50" t="s">
        <v>84</v>
      </c>
      <c r="W10" s="1" t="s">
        <v>333</v>
      </c>
      <c r="X10" s="1" t="s">
        <v>1129</v>
      </c>
      <c r="Y10" s="1" t="s">
        <v>1141</v>
      </c>
      <c r="Z10" s="1"/>
      <c r="AA10" s="1"/>
      <c r="AB10" s="1" t="s">
        <v>1131</v>
      </c>
    </row>
    <row r="11" spans="1:28" ht="67.5">
      <c r="A11" s="39" t="str">
        <f t="shared" si="0"/>
        <v>3. J.</v>
      </c>
      <c r="B11" s="39" t="str">
        <f t="shared" si="1"/>
        <v>3.9</v>
      </c>
      <c r="C11" s="1">
        <v>124</v>
      </c>
      <c r="D11" s="46">
        <v>43711</v>
      </c>
      <c r="E11" s="1" t="s">
        <v>1142</v>
      </c>
      <c r="F11" s="1" t="s">
        <v>330</v>
      </c>
      <c r="G11" s="1" t="s">
        <v>334</v>
      </c>
      <c r="H11" s="1" t="s">
        <v>114</v>
      </c>
      <c r="I11" s="1" t="s">
        <v>75</v>
      </c>
      <c r="J11" s="1" t="s">
        <v>183</v>
      </c>
      <c r="K11" s="1" t="s">
        <v>192</v>
      </c>
      <c r="L11" s="1" t="s">
        <v>217</v>
      </c>
      <c r="M11" s="1"/>
      <c r="N11" s="1" t="s">
        <v>117</v>
      </c>
      <c r="O11" s="1" t="s">
        <v>117</v>
      </c>
      <c r="P11" s="1" t="s">
        <v>79</v>
      </c>
      <c r="Q11" s="47">
        <v>43711</v>
      </c>
      <c r="R11" s="46">
        <v>43711</v>
      </c>
      <c r="S11" s="46">
        <v>43711</v>
      </c>
      <c r="T11" s="48">
        <v>0</v>
      </c>
      <c r="U11" s="49">
        <v>0</v>
      </c>
      <c r="V11" s="50" t="s">
        <v>84</v>
      </c>
      <c r="W11" s="1" t="s">
        <v>333</v>
      </c>
      <c r="X11" s="1" t="s">
        <v>190</v>
      </c>
      <c r="Y11" s="1" t="s">
        <v>1143</v>
      </c>
      <c r="Z11" s="1" t="s">
        <v>177</v>
      </c>
      <c r="AA11" s="1"/>
      <c r="AB11" s="1" t="s">
        <v>1144</v>
      </c>
    </row>
    <row r="12" spans="1:28" ht="90">
      <c r="A12" s="39" t="str">
        <f t="shared" si="0"/>
        <v>5. H.</v>
      </c>
      <c r="B12" s="39" t="str">
        <f t="shared" si="1"/>
        <v>4.9</v>
      </c>
      <c r="C12" s="1">
        <v>125</v>
      </c>
      <c r="D12" s="46">
        <v>43712</v>
      </c>
      <c r="E12" s="1" t="s">
        <v>1145</v>
      </c>
      <c r="F12" s="1" t="s">
        <v>330</v>
      </c>
      <c r="G12" s="1" t="s">
        <v>343</v>
      </c>
      <c r="H12" s="1">
        <v>2</v>
      </c>
      <c r="I12" s="1" t="s">
        <v>75</v>
      </c>
      <c r="J12" s="1" t="s">
        <v>174</v>
      </c>
      <c r="K12" s="1" t="s">
        <v>175</v>
      </c>
      <c r="L12" s="1" t="s">
        <v>239</v>
      </c>
      <c r="M12" s="1"/>
      <c r="N12" s="1" t="s">
        <v>117</v>
      </c>
      <c r="O12" s="1" t="s">
        <v>117</v>
      </c>
      <c r="P12" s="1" t="s">
        <v>79</v>
      </c>
      <c r="Q12" s="47">
        <v>43712</v>
      </c>
      <c r="R12" s="46">
        <v>43712</v>
      </c>
      <c r="S12" s="46">
        <v>43712</v>
      </c>
      <c r="T12" s="48">
        <v>0</v>
      </c>
      <c r="U12" s="49">
        <v>0</v>
      </c>
      <c r="V12" s="50" t="s">
        <v>84</v>
      </c>
      <c r="W12" s="1" t="s">
        <v>333</v>
      </c>
      <c r="X12" s="1" t="s">
        <v>1129</v>
      </c>
      <c r="Y12" s="1" t="s">
        <v>1146</v>
      </c>
      <c r="Z12" s="1"/>
      <c r="AA12" s="1"/>
      <c r="AB12" s="1" t="s">
        <v>1131</v>
      </c>
    </row>
    <row r="13" spans="1:28" ht="56.25">
      <c r="A13" s="39" t="str">
        <f t="shared" si="0"/>
        <v>3. J.</v>
      </c>
      <c r="B13" s="39" t="str">
        <f t="shared" si="1"/>
        <v>4.9</v>
      </c>
      <c r="C13" s="1">
        <v>126</v>
      </c>
      <c r="D13" s="46">
        <v>43712</v>
      </c>
      <c r="E13" s="1" t="s">
        <v>1147</v>
      </c>
      <c r="F13" s="1" t="s">
        <v>330</v>
      </c>
      <c r="G13" s="1" t="s">
        <v>331</v>
      </c>
      <c r="H13" s="1" t="s">
        <v>114</v>
      </c>
      <c r="I13" s="1" t="s">
        <v>75</v>
      </c>
      <c r="J13" s="1" t="s">
        <v>183</v>
      </c>
      <c r="K13" s="1" t="s">
        <v>192</v>
      </c>
      <c r="L13" s="1" t="s">
        <v>217</v>
      </c>
      <c r="M13" s="1"/>
      <c r="N13" s="1" t="s">
        <v>117</v>
      </c>
      <c r="O13" s="1" t="s">
        <v>117</v>
      </c>
      <c r="P13" s="1" t="s">
        <v>79</v>
      </c>
      <c r="Q13" s="47">
        <v>43712</v>
      </c>
      <c r="R13" s="46">
        <v>43712</v>
      </c>
      <c r="S13" s="46">
        <v>43712</v>
      </c>
      <c r="T13" s="48">
        <v>0</v>
      </c>
      <c r="U13" s="49">
        <v>0</v>
      </c>
      <c r="V13" s="50" t="s">
        <v>84</v>
      </c>
      <c r="W13" s="1" t="s">
        <v>333</v>
      </c>
      <c r="X13" s="1" t="s">
        <v>1148</v>
      </c>
      <c r="Y13" s="1" t="s">
        <v>1149</v>
      </c>
      <c r="Z13" s="1" t="s">
        <v>121</v>
      </c>
      <c r="AA13" s="1"/>
      <c r="AB13" s="1" t="s">
        <v>1135</v>
      </c>
    </row>
    <row r="14" spans="1:28" ht="56.25">
      <c r="A14" s="39" t="str">
        <f t="shared" si="0"/>
        <v>3. J.</v>
      </c>
      <c r="B14" s="39" t="str">
        <f t="shared" si="1"/>
        <v>5.9</v>
      </c>
      <c r="C14" s="1">
        <v>127</v>
      </c>
      <c r="D14" s="46">
        <v>43713</v>
      </c>
      <c r="E14" s="1" t="s">
        <v>1150</v>
      </c>
      <c r="F14" s="1" t="s">
        <v>330</v>
      </c>
      <c r="G14" s="1" t="s">
        <v>334</v>
      </c>
      <c r="H14" s="1" t="s">
        <v>114</v>
      </c>
      <c r="I14" s="1" t="s">
        <v>75</v>
      </c>
      <c r="J14" s="1" t="s">
        <v>183</v>
      </c>
      <c r="K14" s="1" t="s">
        <v>192</v>
      </c>
      <c r="L14" s="1" t="s">
        <v>217</v>
      </c>
      <c r="M14" s="1"/>
      <c r="N14" s="1" t="s">
        <v>117</v>
      </c>
      <c r="O14" s="1" t="s">
        <v>117</v>
      </c>
      <c r="P14" s="1" t="s">
        <v>79</v>
      </c>
      <c r="Q14" s="47">
        <v>43713</v>
      </c>
      <c r="R14" s="46">
        <v>43713</v>
      </c>
      <c r="S14" s="46">
        <v>43713</v>
      </c>
      <c r="T14" s="48">
        <v>0</v>
      </c>
      <c r="U14" s="49">
        <v>0</v>
      </c>
      <c r="V14" s="50" t="s">
        <v>84</v>
      </c>
      <c r="W14" s="1" t="s">
        <v>333</v>
      </c>
      <c r="X14" s="1" t="s">
        <v>1148</v>
      </c>
      <c r="Y14" s="1" t="s">
        <v>1151</v>
      </c>
      <c r="Z14" s="1" t="s">
        <v>121</v>
      </c>
      <c r="AA14" s="1"/>
      <c r="AB14" s="1" t="s">
        <v>1135</v>
      </c>
    </row>
    <row r="15" spans="1:28" ht="56.25">
      <c r="A15" s="39" t="str">
        <f t="shared" si="0"/>
        <v>3. J.</v>
      </c>
      <c r="B15" s="39" t="str">
        <f t="shared" si="1"/>
        <v>5.9</v>
      </c>
      <c r="C15" s="1">
        <v>128</v>
      </c>
      <c r="D15" s="46">
        <v>43713</v>
      </c>
      <c r="E15" s="1" t="s">
        <v>1152</v>
      </c>
      <c r="F15" s="1" t="s">
        <v>330</v>
      </c>
      <c r="G15" s="1" t="s">
        <v>334</v>
      </c>
      <c r="H15" s="1" t="s">
        <v>114</v>
      </c>
      <c r="I15" s="1" t="s">
        <v>75</v>
      </c>
      <c r="J15" s="1" t="s">
        <v>183</v>
      </c>
      <c r="K15" s="1" t="s">
        <v>192</v>
      </c>
      <c r="L15" s="1" t="s">
        <v>217</v>
      </c>
      <c r="M15" s="1"/>
      <c r="N15" s="1" t="s">
        <v>117</v>
      </c>
      <c r="O15" s="1" t="s">
        <v>117</v>
      </c>
      <c r="P15" s="1" t="s">
        <v>79</v>
      </c>
      <c r="Q15" s="47">
        <v>43713</v>
      </c>
      <c r="R15" s="46">
        <v>43713</v>
      </c>
      <c r="S15" s="46">
        <v>43713</v>
      </c>
      <c r="T15" s="48">
        <v>0</v>
      </c>
      <c r="U15" s="49">
        <v>0</v>
      </c>
      <c r="V15" s="50" t="s">
        <v>84</v>
      </c>
      <c r="W15" s="1" t="s">
        <v>333</v>
      </c>
      <c r="X15" s="1" t="s">
        <v>1148</v>
      </c>
      <c r="Y15" s="1" t="s">
        <v>1153</v>
      </c>
      <c r="Z15" s="1" t="s">
        <v>121</v>
      </c>
      <c r="AA15" s="1"/>
      <c r="AB15" s="1" t="s">
        <v>1135</v>
      </c>
    </row>
    <row r="16" spans="1:28" ht="56.25">
      <c r="A16" s="39" t="str">
        <f t="shared" si="0"/>
        <v>3. J.</v>
      </c>
      <c r="B16" s="39" t="str">
        <f t="shared" si="1"/>
        <v>5.9</v>
      </c>
      <c r="C16" s="1">
        <v>129</v>
      </c>
      <c r="D16" s="46">
        <v>43713</v>
      </c>
      <c r="E16" s="1" t="s">
        <v>1154</v>
      </c>
      <c r="F16" s="1" t="s">
        <v>330</v>
      </c>
      <c r="G16" s="1" t="s">
        <v>331</v>
      </c>
      <c r="H16" s="1" t="s">
        <v>114</v>
      </c>
      <c r="I16" s="1" t="s">
        <v>75</v>
      </c>
      <c r="J16" s="1" t="s">
        <v>183</v>
      </c>
      <c r="K16" s="1" t="s">
        <v>192</v>
      </c>
      <c r="L16" s="1" t="s">
        <v>217</v>
      </c>
      <c r="M16" s="1"/>
      <c r="N16" s="1" t="s">
        <v>117</v>
      </c>
      <c r="O16" s="1" t="s">
        <v>117</v>
      </c>
      <c r="P16" s="1" t="s">
        <v>79</v>
      </c>
      <c r="Q16" s="47">
        <v>43713</v>
      </c>
      <c r="R16" s="46">
        <v>43713</v>
      </c>
      <c r="S16" s="46">
        <v>43713</v>
      </c>
      <c r="T16" s="48">
        <v>0</v>
      </c>
      <c r="U16" s="49">
        <v>0</v>
      </c>
      <c r="V16" s="50" t="s">
        <v>84</v>
      </c>
      <c r="W16" s="1" t="s">
        <v>333</v>
      </c>
      <c r="X16" s="1" t="s">
        <v>1148</v>
      </c>
      <c r="Y16" s="1" t="s">
        <v>1155</v>
      </c>
      <c r="Z16" s="1" t="s">
        <v>121</v>
      </c>
      <c r="AA16" s="1"/>
      <c r="AB16" s="1" t="s">
        <v>1135</v>
      </c>
    </row>
    <row r="17" spans="1:28" ht="56.25">
      <c r="A17" s="39" t="str">
        <f t="shared" si="0"/>
        <v>1. F.</v>
      </c>
      <c r="B17" s="39" t="str">
        <f t="shared" si="1"/>
        <v>5.9</v>
      </c>
      <c r="C17" s="1">
        <v>130</v>
      </c>
      <c r="D17" s="46">
        <v>43713</v>
      </c>
      <c r="E17" s="1" t="s">
        <v>1152</v>
      </c>
      <c r="F17" s="1" t="s">
        <v>330</v>
      </c>
      <c r="G17" s="1" t="s">
        <v>334</v>
      </c>
      <c r="H17" s="1" t="s">
        <v>114</v>
      </c>
      <c r="I17" s="1" t="s">
        <v>75</v>
      </c>
      <c r="J17" s="1" t="s">
        <v>87</v>
      </c>
      <c r="K17" s="1" t="s">
        <v>88</v>
      </c>
      <c r="L17" s="1" t="s">
        <v>222</v>
      </c>
      <c r="M17" s="1"/>
      <c r="N17" s="1" t="s">
        <v>117</v>
      </c>
      <c r="O17" s="1" t="s">
        <v>117</v>
      </c>
      <c r="P17" s="1" t="s">
        <v>79</v>
      </c>
      <c r="Q17" s="47">
        <v>43713</v>
      </c>
      <c r="R17" s="46">
        <v>43713</v>
      </c>
      <c r="S17" s="46">
        <v>43713</v>
      </c>
      <c r="T17" s="48">
        <v>0</v>
      </c>
      <c r="U17" s="49">
        <v>0</v>
      </c>
      <c r="V17" s="50" t="s">
        <v>84</v>
      </c>
      <c r="W17" s="1" t="s">
        <v>333</v>
      </c>
      <c r="X17" s="1" t="s">
        <v>1129</v>
      </c>
      <c r="Y17" s="1" t="s">
        <v>1156</v>
      </c>
      <c r="Z17" s="1"/>
      <c r="AA17" s="1"/>
      <c r="AB17" s="1" t="s">
        <v>1131</v>
      </c>
    </row>
    <row r="18" spans="1:28" ht="78.75">
      <c r="A18" s="39" t="str">
        <f t="shared" si="0"/>
        <v>2. H.</v>
      </c>
      <c r="B18" s="39" t="str">
        <f t="shared" si="1"/>
        <v>5.9</v>
      </c>
      <c r="C18" s="1">
        <v>131</v>
      </c>
      <c r="D18" s="46">
        <v>43713</v>
      </c>
      <c r="E18" s="1" t="s">
        <v>1157</v>
      </c>
      <c r="F18" s="1" t="s">
        <v>330</v>
      </c>
      <c r="G18" s="1" t="s">
        <v>343</v>
      </c>
      <c r="H18" s="1">
        <v>1</v>
      </c>
      <c r="I18" s="1" t="s">
        <v>75</v>
      </c>
      <c r="J18" s="1" t="s">
        <v>76</v>
      </c>
      <c r="K18" s="1" t="s">
        <v>77</v>
      </c>
      <c r="L18" s="1" t="s">
        <v>239</v>
      </c>
      <c r="M18" s="1"/>
      <c r="N18" s="1" t="s">
        <v>117</v>
      </c>
      <c r="O18" s="1" t="s">
        <v>117</v>
      </c>
      <c r="P18" s="1" t="s">
        <v>79</v>
      </c>
      <c r="Q18" s="47">
        <v>43713</v>
      </c>
      <c r="R18" s="46">
        <v>43713</v>
      </c>
      <c r="S18" s="46">
        <v>43713</v>
      </c>
      <c r="T18" s="48">
        <v>0</v>
      </c>
      <c r="U18" s="49">
        <v>0</v>
      </c>
      <c r="V18" s="50" t="s">
        <v>84</v>
      </c>
      <c r="W18" s="1" t="s">
        <v>333</v>
      </c>
      <c r="X18" s="1" t="s">
        <v>190</v>
      </c>
      <c r="Y18" s="1" t="s">
        <v>1158</v>
      </c>
      <c r="Z18" s="1"/>
      <c r="AA18" s="1"/>
      <c r="AB18" s="1" t="s">
        <v>1159</v>
      </c>
    </row>
    <row r="19" spans="1:28" ht="45">
      <c r="A19" s="39" t="str">
        <f t="shared" si="0"/>
        <v>4. L.</v>
      </c>
      <c r="B19" s="39" t="str">
        <f t="shared" si="1"/>
        <v>6.9</v>
      </c>
      <c r="C19" s="1">
        <v>132</v>
      </c>
      <c r="D19" s="46">
        <v>43714</v>
      </c>
      <c r="E19" s="1" t="s">
        <v>1160</v>
      </c>
      <c r="F19" s="1" t="s">
        <v>330</v>
      </c>
      <c r="G19" s="1" t="s">
        <v>331</v>
      </c>
      <c r="H19" s="1" t="s">
        <v>114</v>
      </c>
      <c r="I19" s="1" t="s">
        <v>75</v>
      </c>
      <c r="J19" s="1" t="s">
        <v>115</v>
      </c>
      <c r="K19" s="1" t="s">
        <v>116</v>
      </c>
      <c r="L19" s="1" t="s">
        <v>226</v>
      </c>
      <c r="M19" s="1"/>
      <c r="N19" s="1" t="s">
        <v>117</v>
      </c>
      <c r="O19" s="1" t="s">
        <v>117</v>
      </c>
      <c r="P19" s="1" t="s">
        <v>79</v>
      </c>
      <c r="Q19" s="47">
        <v>43714</v>
      </c>
      <c r="R19" s="46">
        <v>43714</v>
      </c>
      <c r="S19" s="46">
        <v>43714</v>
      </c>
      <c r="T19" s="48">
        <v>0</v>
      </c>
      <c r="U19" s="49">
        <v>0</v>
      </c>
      <c r="V19" s="50" t="s">
        <v>84</v>
      </c>
      <c r="W19" s="1" t="s">
        <v>333</v>
      </c>
      <c r="X19" s="1" t="s">
        <v>1161</v>
      </c>
      <c r="Y19" s="1" t="s">
        <v>1162</v>
      </c>
      <c r="Z19" s="1"/>
      <c r="AA19" s="1"/>
      <c r="AB19" s="1" t="s">
        <v>1135</v>
      </c>
    </row>
    <row r="20" spans="1:28" ht="45">
      <c r="A20" s="39" t="str">
        <f t="shared" si="0"/>
        <v>4. L.</v>
      </c>
      <c r="B20" s="39" t="str">
        <f t="shared" si="1"/>
        <v>6.9</v>
      </c>
      <c r="C20" s="1">
        <v>133</v>
      </c>
      <c r="D20" s="46">
        <v>43714</v>
      </c>
      <c r="E20" s="1" t="s">
        <v>1163</v>
      </c>
      <c r="F20" s="1" t="s">
        <v>330</v>
      </c>
      <c r="G20" s="1" t="s">
        <v>1164</v>
      </c>
      <c r="H20" s="1" t="s">
        <v>114</v>
      </c>
      <c r="I20" s="1" t="s">
        <v>75</v>
      </c>
      <c r="J20" s="1" t="s">
        <v>115</v>
      </c>
      <c r="K20" s="1" t="s">
        <v>116</v>
      </c>
      <c r="L20" s="1" t="s">
        <v>226</v>
      </c>
      <c r="M20" s="1"/>
      <c r="N20" s="1" t="s">
        <v>117</v>
      </c>
      <c r="O20" s="1" t="s">
        <v>117</v>
      </c>
      <c r="P20" s="1" t="s">
        <v>79</v>
      </c>
      <c r="Q20" s="47">
        <v>43714</v>
      </c>
      <c r="R20" s="46">
        <v>43714</v>
      </c>
      <c r="S20" s="46">
        <v>43714</v>
      </c>
      <c r="T20" s="48">
        <v>0</v>
      </c>
      <c r="U20" s="49">
        <v>0</v>
      </c>
      <c r="V20" s="50" t="s">
        <v>84</v>
      </c>
      <c r="W20" s="1" t="s">
        <v>333</v>
      </c>
      <c r="X20" s="1" t="s">
        <v>1161</v>
      </c>
      <c r="Y20" s="1" t="s">
        <v>1165</v>
      </c>
      <c r="Z20" s="1"/>
      <c r="AA20" s="1"/>
      <c r="AB20" s="1" t="s">
        <v>1135</v>
      </c>
    </row>
    <row r="21" spans="1:28" ht="67.5">
      <c r="A21" s="39" t="str">
        <f t="shared" si="0"/>
        <v xml:space="preserve">1  1 </v>
      </c>
      <c r="B21" s="39" t="str">
        <f t="shared" si="1"/>
        <v>10.9</v>
      </c>
      <c r="C21" s="1">
        <v>134</v>
      </c>
      <c r="D21" s="46">
        <v>43718</v>
      </c>
      <c r="E21" s="1" t="s">
        <v>1166</v>
      </c>
      <c r="F21" s="1" t="s">
        <v>330</v>
      </c>
      <c r="G21" s="1" t="s">
        <v>343</v>
      </c>
      <c r="H21" s="1"/>
      <c r="I21" s="1" t="s">
        <v>172</v>
      </c>
      <c r="J21" s="1" t="s">
        <v>87</v>
      </c>
      <c r="K21" s="1" t="s">
        <v>87</v>
      </c>
      <c r="L21" s="1" t="s">
        <v>87</v>
      </c>
      <c r="M21" s="1"/>
      <c r="N21" s="1" t="s">
        <v>117</v>
      </c>
      <c r="O21" s="1" t="s">
        <v>117</v>
      </c>
      <c r="P21" s="1" t="s">
        <v>79</v>
      </c>
      <c r="Q21" s="47">
        <v>43718</v>
      </c>
      <c r="R21" s="46">
        <v>43718</v>
      </c>
      <c r="S21" s="46">
        <v>43718</v>
      </c>
      <c r="T21" s="48">
        <v>0</v>
      </c>
      <c r="U21" s="49">
        <v>0</v>
      </c>
      <c r="V21" s="50" t="s">
        <v>84</v>
      </c>
      <c r="W21" s="1" t="s">
        <v>333</v>
      </c>
      <c r="X21" s="1" t="s">
        <v>1167</v>
      </c>
      <c r="Y21" s="1" t="s">
        <v>1168</v>
      </c>
      <c r="Z21" s="1"/>
      <c r="AA21" s="1"/>
      <c r="AB21" s="1" t="s">
        <v>1131</v>
      </c>
    </row>
    <row r="22" spans="1:28" ht="67.5">
      <c r="A22" s="39" t="str">
        <f t="shared" si="0"/>
        <v>3. J.</v>
      </c>
      <c r="B22" s="39" t="str">
        <f t="shared" si="1"/>
        <v>10.9</v>
      </c>
      <c r="C22" s="1">
        <v>135</v>
      </c>
      <c r="D22" s="46">
        <v>43718</v>
      </c>
      <c r="E22" s="1" t="s">
        <v>1128</v>
      </c>
      <c r="F22" s="1" t="s">
        <v>330</v>
      </c>
      <c r="G22" s="1" t="s">
        <v>334</v>
      </c>
      <c r="H22" s="1" t="s">
        <v>114</v>
      </c>
      <c r="I22" s="1" t="s">
        <v>75</v>
      </c>
      <c r="J22" s="1" t="s">
        <v>183</v>
      </c>
      <c r="K22" s="1" t="s">
        <v>192</v>
      </c>
      <c r="L22" s="1" t="s">
        <v>217</v>
      </c>
      <c r="M22" s="1"/>
      <c r="N22" s="1" t="s">
        <v>117</v>
      </c>
      <c r="O22" s="1" t="s">
        <v>117</v>
      </c>
      <c r="P22" s="1" t="s">
        <v>79</v>
      </c>
      <c r="Q22" s="47">
        <v>43718</v>
      </c>
      <c r="R22" s="46">
        <v>43718</v>
      </c>
      <c r="S22" s="46">
        <v>43718</v>
      </c>
      <c r="T22" s="48">
        <v>0</v>
      </c>
      <c r="U22" s="49">
        <v>0</v>
      </c>
      <c r="V22" s="50" t="s">
        <v>84</v>
      </c>
      <c r="W22" s="1" t="s">
        <v>333</v>
      </c>
      <c r="X22" s="1" t="s">
        <v>1148</v>
      </c>
      <c r="Y22" s="1" t="s">
        <v>1169</v>
      </c>
      <c r="Z22" s="1" t="s">
        <v>147</v>
      </c>
      <c r="AA22" s="1"/>
      <c r="AB22" s="1" t="s">
        <v>1170</v>
      </c>
    </row>
    <row r="23" spans="1:28" ht="168.75">
      <c r="A23" s="39" t="str">
        <f t="shared" si="0"/>
        <v>5. I.</v>
      </c>
      <c r="B23" s="39" t="str">
        <f t="shared" si="1"/>
        <v>10.9</v>
      </c>
      <c r="C23" s="1">
        <v>136</v>
      </c>
      <c r="D23" s="46">
        <v>43718</v>
      </c>
      <c r="E23" s="1" t="s">
        <v>1128</v>
      </c>
      <c r="F23" s="1" t="s">
        <v>330</v>
      </c>
      <c r="G23" s="1" t="s">
        <v>334</v>
      </c>
      <c r="H23" s="1">
        <v>1</v>
      </c>
      <c r="I23" s="1" t="s">
        <v>75</v>
      </c>
      <c r="J23" s="1" t="s">
        <v>174</v>
      </c>
      <c r="K23" s="1" t="s">
        <v>175</v>
      </c>
      <c r="L23" s="1" t="s">
        <v>279</v>
      </c>
      <c r="M23" s="1" t="s">
        <v>533</v>
      </c>
      <c r="N23" s="1" t="s">
        <v>83</v>
      </c>
      <c r="O23" s="1" t="s">
        <v>83</v>
      </c>
      <c r="P23" s="1" t="s">
        <v>1171</v>
      </c>
      <c r="Q23" s="47">
        <v>43718</v>
      </c>
      <c r="R23" s="46">
        <v>43718</v>
      </c>
      <c r="S23" s="46">
        <v>43718</v>
      </c>
      <c r="T23" s="48">
        <v>0</v>
      </c>
      <c r="U23" s="49">
        <v>0</v>
      </c>
      <c r="V23" s="50" t="s">
        <v>84</v>
      </c>
      <c r="W23" s="1" t="s">
        <v>333</v>
      </c>
      <c r="X23" s="1" t="s">
        <v>190</v>
      </c>
      <c r="Y23" s="1" t="s">
        <v>1172</v>
      </c>
      <c r="Z23" s="1"/>
      <c r="AA23" s="1"/>
      <c r="AB23" s="1" t="s">
        <v>1173</v>
      </c>
    </row>
    <row r="24" spans="1:28" ht="135">
      <c r="A24" s="39" t="str">
        <f t="shared" si="0"/>
        <v>5. I.</v>
      </c>
      <c r="B24" s="39" t="str">
        <f t="shared" si="1"/>
        <v>10.9</v>
      </c>
      <c r="C24" s="1">
        <v>137</v>
      </c>
      <c r="D24" s="46">
        <v>43718</v>
      </c>
      <c r="E24" s="1" t="s">
        <v>1128</v>
      </c>
      <c r="F24" s="1" t="s">
        <v>330</v>
      </c>
      <c r="G24" s="1" t="s">
        <v>334</v>
      </c>
      <c r="H24" s="1">
        <v>1</v>
      </c>
      <c r="I24" s="1" t="s">
        <v>75</v>
      </c>
      <c r="J24" s="1" t="s">
        <v>174</v>
      </c>
      <c r="K24" s="1" t="s">
        <v>175</v>
      </c>
      <c r="L24" s="1" t="s">
        <v>279</v>
      </c>
      <c r="M24" s="1" t="s">
        <v>533</v>
      </c>
      <c r="N24" s="1" t="s">
        <v>83</v>
      </c>
      <c r="O24" s="1" t="s">
        <v>83</v>
      </c>
      <c r="P24" s="1" t="s">
        <v>1174</v>
      </c>
      <c r="Q24" s="47">
        <v>43718</v>
      </c>
      <c r="R24" s="46">
        <v>43718</v>
      </c>
      <c r="S24" s="46">
        <v>43718</v>
      </c>
      <c r="T24" s="48">
        <v>0</v>
      </c>
      <c r="U24" s="49">
        <v>0</v>
      </c>
      <c r="V24" s="50" t="s">
        <v>84</v>
      </c>
      <c r="W24" s="1" t="s">
        <v>333</v>
      </c>
      <c r="X24" s="1" t="s">
        <v>190</v>
      </c>
      <c r="Y24" s="1" t="s">
        <v>1175</v>
      </c>
      <c r="Z24" s="1"/>
      <c r="AA24" s="1"/>
      <c r="AB24" s="1" t="s">
        <v>1173</v>
      </c>
    </row>
    <row r="25" spans="1:28" ht="45">
      <c r="A25" s="39" t="str">
        <f t="shared" si="0"/>
        <v>3. A.</v>
      </c>
      <c r="B25" s="39" t="str">
        <f t="shared" si="1"/>
        <v>11.9</v>
      </c>
      <c r="C25" s="1">
        <v>138</v>
      </c>
      <c r="D25" s="46">
        <v>43719</v>
      </c>
      <c r="E25" s="1" t="s">
        <v>1176</v>
      </c>
      <c r="F25" s="1" t="s">
        <v>330</v>
      </c>
      <c r="G25" s="1" t="s">
        <v>334</v>
      </c>
      <c r="H25" s="1">
        <v>2</v>
      </c>
      <c r="I25" s="1" t="s">
        <v>75</v>
      </c>
      <c r="J25" s="1" t="s">
        <v>183</v>
      </c>
      <c r="K25" s="1" t="s">
        <v>192</v>
      </c>
      <c r="L25" s="1" t="s">
        <v>101</v>
      </c>
      <c r="M25" s="1"/>
      <c r="N25" s="1" t="s">
        <v>117</v>
      </c>
      <c r="O25" s="1" t="s">
        <v>117</v>
      </c>
      <c r="P25" s="1" t="s">
        <v>114</v>
      </c>
      <c r="Q25" s="47">
        <v>43719</v>
      </c>
      <c r="R25" s="46">
        <v>43719</v>
      </c>
      <c r="S25" s="46">
        <v>43719</v>
      </c>
      <c r="T25" s="48">
        <v>0</v>
      </c>
      <c r="U25" s="49">
        <v>0</v>
      </c>
      <c r="V25" s="50" t="s">
        <v>84</v>
      </c>
      <c r="W25" s="1" t="s">
        <v>333</v>
      </c>
      <c r="X25" s="1" t="s">
        <v>1148</v>
      </c>
      <c r="Y25" s="1" t="s">
        <v>1177</v>
      </c>
      <c r="Z25" s="1"/>
      <c r="AA25" s="1"/>
      <c r="AB25" s="1" t="s">
        <v>1135</v>
      </c>
    </row>
    <row r="26" spans="1:28" ht="56.25">
      <c r="A26" s="39" t="str">
        <f t="shared" si="0"/>
        <v>3. J.</v>
      </c>
      <c r="B26" s="39" t="str">
        <f t="shared" si="1"/>
        <v>11.9</v>
      </c>
      <c r="C26" s="1">
        <v>139</v>
      </c>
      <c r="D26" s="46">
        <v>43719</v>
      </c>
      <c r="E26" s="1" t="s">
        <v>1152</v>
      </c>
      <c r="F26" s="1" t="s">
        <v>330</v>
      </c>
      <c r="G26" s="1" t="s">
        <v>334</v>
      </c>
      <c r="H26" s="1" t="s">
        <v>114</v>
      </c>
      <c r="I26" s="1" t="s">
        <v>75</v>
      </c>
      <c r="J26" s="1" t="s">
        <v>183</v>
      </c>
      <c r="K26" s="1" t="s">
        <v>192</v>
      </c>
      <c r="L26" s="1" t="s">
        <v>217</v>
      </c>
      <c r="M26" s="1"/>
      <c r="N26" s="1" t="s">
        <v>117</v>
      </c>
      <c r="O26" s="1" t="s">
        <v>117</v>
      </c>
      <c r="P26" s="1" t="s">
        <v>114</v>
      </c>
      <c r="Q26" s="47">
        <v>43719</v>
      </c>
      <c r="R26" s="46">
        <v>43719</v>
      </c>
      <c r="S26" s="46">
        <v>43719</v>
      </c>
      <c r="T26" s="48">
        <v>0</v>
      </c>
      <c r="U26" s="49">
        <v>0</v>
      </c>
      <c r="V26" s="50" t="s">
        <v>84</v>
      </c>
      <c r="W26" s="1" t="s">
        <v>333</v>
      </c>
      <c r="X26" s="1" t="s">
        <v>1148</v>
      </c>
      <c r="Y26" s="1" t="s">
        <v>1178</v>
      </c>
      <c r="Z26" s="1" t="s">
        <v>121</v>
      </c>
      <c r="AA26" s="1"/>
      <c r="AB26" s="1" t="s">
        <v>1144</v>
      </c>
    </row>
    <row r="27" spans="1:28" ht="157.5">
      <c r="A27" s="39" t="str">
        <f t="shared" si="0"/>
        <v>5. I.</v>
      </c>
      <c r="B27" s="39" t="str">
        <f t="shared" si="1"/>
        <v>11.9</v>
      </c>
      <c r="C27" s="1">
        <v>140</v>
      </c>
      <c r="D27" s="46">
        <v>43719</v>
      </c>
      <c r="E27" s="1" t="s">
        <v>1128</v>
      </c>
      <c r="F27" s="1" t="s">
        <v>330</v>
      </c>
      <c r="G27" s="1" t="s">
        <v>334</v>
      </c>
      <c r="H27" s="1">
        <v>1</v>
      </c>
      <c r="I27" s="1" t="s">
        <v>75</v>
      </c>
      <c r="J27" s="1" t="s">
        <v>174</v>
      </c>
      <c r="K27" s="1" t="s">
        <v>175</v>
      </c>
      <c r="L27" s="1" t="s">
        <v>279</v>
      </c>
      <c r="M27" s="1" t="s">
        <v>1179</v>
      </c>
      <c r="N27" s="1" t="s">
        <v>83</v>
      </c>
      <c r="O27" s="1" t="s">
        <v>83</v>
      </c>
      <c r="P27" s="1" t="s">
        <v>1180</v>
      </c>
      <c r="Q27" s="47">
        <v>43719</v>
      </c>
      <c r="R27" s="46">
        <v>43719</v>
      </c>
      <c r="S27" s="46">
        <v>43719</v>
      </c>
      <c r="T27" s="48">
        <v>0</v>
      </c>
      <c r="U27" s="49">
        <v>0</v>
      </c>
      <c r="V27" s="50" t="s">
        <v>84</v>
      </c>
      <c r="W27" s="1" t="s">
        <v>333</v>
      </c>
      <c r="X27" s="1" t="s">
        <v>190</v>
      </c>
      <c r="Y27" s="1" t="s">
        <v>1181</v>
      </c>
      <c r="Z27" s="1"/>
      <c r="AA27" s="1"/>
      <c r="AB27" s="1" t="s">
        <v>1170</v>
      </c>
    </row>
    <row r="28" spans="1:28" ht="135">
      <c r="A28" s="39" t="str">
        <f t="shared" si="0"/>
        <v>2. H.</v>
      </c>
      <c r="B28" s="39" t="str">
        <f t="shared" si="1"/>
        <v>12.9</v>
      </c>
      <c r="C28" s="1">
        <v>141</v>
      </c>
      <c r="D28" s="46">
        <v>43720</v>
      </c>
      <c r="E28" s="1" t="s">
        <v>1182</v>
      </c>
      <c r="F28" s="1" t="s">
        <v>330</v>
      </c>
      <c r="G28" s="1" t="s">
        <v>334</v>
      </c>
      <c r="H28" s="1">
        <v>9</v>
      </c>
      <c r="I28" s="1" t="s">
        <v>75</v>
      </c>
      <c r="J28" s="1" t="s">
        <v>76</v>
      </c>
      <c r="K28" s="1" t="s">
        <v>77</v>
      </c>
      <c r="L28" s="1" t="s">
        <v>239</v>
      </c>
      <c r="M28" s="1" t="s">
        <v>533</v>
      </c>
      <c r="N28" s="1" t="s">
        <v>83</v>
      </c>
      <c r="O28" s="1" t="s">
        <v>83</v>
      </c>
      <c r="P28" s="1" t="s">
        <v>1183</v>
      </c>
      <c r="Q28" s="47">
        <v>43720</v>
      </c>
      <c r="R28" s="46">
        <v>43720</v>
      </c>
      <c r="S28" s="46">
        <v>43720</v>
      </c>
      <c r="T28" s="48">
        <v>0</v>
      </c>
      <c r="U28" s="49">
        <v>0</v>
      </c>
      <c r="V28" s="50" t="s">
        <v>84</v>
      </c>
      <c r="W28" s="1" t="s">
        <v>333</v>
      </c>
      <c r="X28" s="1" t="s">
        <v>1148</v>
      </c>
      <c r="Y28" s="1" t="s">
        <v>1184</v>
      </c>
      <c r="Z28" s="1"/>
      <c r="AA28" s="1"/>
      <c r="AB28" s="1" t="s">
        <v>1144</v>
      </c>
    </row>
    <row r="29" spans="1:28" ht="67.5">
      <c r="A29" s="39" t="str">
        <f t="shared" si="0"/>
        <v>3. J.</v>
      </c>
      <c r="B29" s="39" t="str">
        <f t="shared" si="1"/>
        <v>13.9</v>
      </c>
      <c r="C29" s="1">
        <v>142</v>
      </c>
      <c r="D29" s="46">
        <v>43721</v>
      </c>
      <c r="E29" s="1" t="s">
        <v>1128</v>
      </c>
      <c r="F29" s="1" t="s">
        <v>330</v>
      </c>
      <c r="G29" s="1" t="s">
        <v>334</v>
      </c>
      <c r="H29" s="1" t="s">
        <v>114</v>
      </c>
      <c r="I29" s="1" t="s">
        <v>75</v>
      </c>
      <c r="J29" s="1" t="s">
        <v>183</v>
      </c>
      <c r="K29" s="1" t="s">
        <v>192</v>
      </c>
      <c r="L29" s="1" t="s">
        <v>217</v>
      </c>
      <c r="M29" s="1"/>
      <c r="N29" s="1" t="s">
        <v>117</v>
      </c>
      <c r="O29" s="1" t="s">
        <v>117</v>
      </c>
      <c r="P29" s="1" t="s">
        <v>79</v>
      </c>
      <c r="Q29" s="47">
        <v>43721</v>
      </c>
      <c r="R29" s="46">
        <v>43721</v>
      </c>
      <c r="S29" s="46">
        <v>43721</v>
      </c>
      <c r="T29" s="48">
        <v>0</v>
      </c>
      <c r="U29" s="49">
        <v>0</v>
      </c>
      <c r="V29" s="50" t="s">
        <v>84</v>
      </c>
      <c r="W29" s="1" t="s">
        <v>333</v>
      </c>
      <c r="X29" s="1" t="s">
        <v>1148</v>
      </c>
      <c r="Y29" s="1" t="s">
        <v>1185</v>
      </c>
      <c r="Z29" s="1" t="s">
        <v>138</v>
      </c>
      <c r="AA29" s="1"/>
      <c r="AB29" s="1" t="s">
        <v>1135</v>
      </c>
    </row>
    <row r="30" spans="1:28" ht="45">
      <c r="A30" s="39" t="str">
        <f t="shared" si="0"/>
        <v>1. F.</v>
      </c>
      <c r="B30" s="39" t="str">
        <f t="shared" si="1"/>
        <v>17.9</v>
      </c>
      <c r="C30" s="1">
        <v>143</v>
      </c>
      <c r="D30" s="46">
        <v>43725</v>
      </c>
      <c r="E30" s="1" t="s">
        <v>1128</v>
      </c>
      <c r="F30" s="1" t="s">
        <v>330</v>
      </c>
      <c r="G30" s="1" t="s">
        <v>334</v>
      </c>
      <c r="H30" s="1" t="s">
        <v>114</v>
      </c>
      <c r="I30" s="1" t="s">
        <v>75</v>
      </c>
      <c r="J30" s="1" t="s">
        <v>87</v>
      </c>
      <c r="K30" s="1" t="s">
        <v>88</v>
      </c>
      <c r="L30" s="1" t="s">
        <v>222</v>
      </c>
      <c r="M30" s="1"/>
      <c r="N30" s="1" t="s">
        <v>117</v>
      </c>
      <c r="O30" s="1" t="s">
        <v>117</v>
      </c>
      <c r="P30" s="1" t="s">
        <v>79</v>
      </c>
      <c r="Q30" s="47">
        <v>43725</v>
      </c>
      <c r="R30" s="46">
        <v>43725</v>
      </c>
      <c r="S30" s="46">
        <v>43725</v>
      </c>
      <c r="T30" s="48">
        <v>0</v>
      </c>
      <c r="U30" s="49">
        <v>0</v>
      </c>
      <c r="V30" s="50" t="s">
        <v>84</v>
      </c>
      <c r="W30" s="1" t="s">
        <v>333</v>
      </c>
      <c r="X30" s="1" t="s">
        <v>1161</v>
      </c>
      <c r="Y30" s="1" t="s">
        <v>1186</v>
      </c>
      <c r="Z30" s="1"/>
      <c r="AA30" s="1"/>
      <c r="AB30" s="1" t="s">
        <v>1131</v>
      </c>
    </row>
    <row r="31" spans="1:28" ht="56.25">
      <c r="A31" s="39" t="str">
        <f t="shared" si="0"/>
        <v>1. F.</v>
      </c>
      <c r="B31" s="39" t="str">
        <f t="shared" si="1"/>
        <v>17.9</v>
      </c>
      <c r="C31" s="1">
        <v>144</v>
      </c>
      <c r="D31" s="46">
        <v>43725</v>
      </c>
      <c r="E31" s="1" t="s">
        <v>1128</v>
      </c>
      <c r="F31" s="1" t="s">
        <v>330</v>
      </c>
      <c r="G31" s="1" t="s">
        <v>334</v>
      </c>
      <c r="H31" s="1" t="s">
        <v>114</v>
      </c>
      <c r="I31" s="1" t="s">
        <v>75</v>
      </c>
      <c r="J31" s="1" t="s">
        <v>87</v>
      </c>
      <c r="K31" s="1" t="s">
        <v>88</v>
      </c>
      <c r="L31" s="1" t="s">
        <v>222</v>
      </c>
      <c r="M31" s="1"/>
      <c r="N31" s="1" t="s">
        <v>117</v>
      </c>
      <c r="O31" s="1" t="s">
        <v>117</v>
      </c>
      <c r="P31" s="1" t="s">
        <v>79</v>
      </c>
      <c r="Q31" s="47">
        <v>43725</v>
      </c>
      <c r="R31" s="46">
        <v>43725</v>
      </c>
      <c r="S31" s="46">
        <v>43725</v>
      </c>
      <c r="T31" s="48">
        <v>0</v>
      </c>
      <c r="U31" s="49">
        <v>0</v>
      </c>
      <c r="V31" s="50" t="s">
        <v>84</v>
      </c>
      <c r="W31" s="1" t="s">
        <v>333</v>
      </c>
      <c r="X31" s="1" t="s">
        <v>1161</v>
      </c>
      <c r="Y31" s="1" t="s">
        <v>1187</v>
      </c>
      <c r="Z31" s="1"/>
      <c r="AA31" s="1"/>
      <c r="AB31" s="1" t="s">
        <v>1131</v>
      </c>
    </row>
    <row r="32" spans="1:28" ht="56.25">
      <c r="A32" s="39" t="str">
        <f t="shared" si="0"/>
        <v>1. F.</v>
      </c>
      <c r="B32" s="39" t="str">
        <f t="shared" si="1"/>
        <v>17.9</v>
      </c>
      <c r="C32" s="1">
        <v>145</v>
      </c>
      <c r="D32" s="46">
        <v>43725</v>
      </c>
      <c r="E32" s="1" t="s">
        <v>1188</v>
      </c>
      <c r="F32" s="1" t="s">
        <v>330</v>
      </c>
      <c r="G32" s="1" t="s">
        <v>334</v>
      </c>
      <c r="H32" s="1" t="s">
        <v>114</v>
      </c>
      <c r="I32" s="1" t="s">
        <v>75</v>
      </c>
      <c r="J32" s="1" t="s">
        <v>87</v>
      </c>
      <c r="K32" s="1" t="s">
        <v>88</v>
      </c>
      <c r="L32" s="1" t="s">
        <v>222</v>
      </c>
      <c r="M32" s="1"/>
      <c r="N32" s="1" t="s">
        <v>117</v>
      </c>
      <c r="O32" s="1" t="s">
        <v>117</v>
      </c>
      <c r="P32" s="1" t="s">
        <v>79</v>
      </c>
      <c r="Q32" s="47">
        <v>43725</v>
      </c>
      <c r="R32" s="46">
        <v>43725</v>
      </c>
      <c r="S32" s="46">
        <v>43725</v>
      </c>
      <c r="T32" s="48">
        <v>0</v>
      </c>
      <c r="U32" s="49">
        <v>0</v>
      </c>
      <c r="V32" s="50" t="s">
        <v>84</v>
      </c>
      <c r="W32" s="1" t="s">
        <v>333</v>
      </c>
      <c r="X32" s="1" t="s">
        <v>1161</v>
      </c>
      <c r="Y32" s="1" t="s">
        <v>1189</v>
      </c>
      <c r="Z32" s="1"/>
      <c r="AA32" s="1"/>
      <c r="AB32" s="1" t="s">
        <v>1131</v>
      </c>
    </row>
    <row r="33" spans="1:28" ht="67.5">
      <c r="A33" s="39" t="str">
        <f t="shared" si="0"/>
        <v>1. F.</v>
      </c>
      <c r="B33" s="39" t="str">
        <f t="shared" si="1"/>
        <v>17.9</v>
      </c>
      <c r="C33" s="1"/>
      <c r="D33" s="46">
        <v>43725</v>
      </c>
      <c r="E33" s="1" t="s">
        <v>1188</v>
      </c>
      <c r="F33" s="1" t="s">
        <v>330</v>
      </c>
      <c r="G33" s="1" t="s">
        <v>334</v>
      </c>
      <c r="H33" s="1" t="s">
        <v>79</v>
      </c>
      <c r="I33" s="1" t="s">
        <v>75</v>
      </c>
      <c r="J33" s="1" t="s">
        <v>87</v>
      </c>
      <c r="K33" s="1" t="s">
        <v>88</v>
      </c>
      <c r="L33" s="1" t="s">
        <v>222</v>
      </c>
      <c r="M33" s="1"/>
      <c r="N33" s="1" t="s">
        <v>117</v>
      </c>
      <c r="O33" s="1" t="s">
        <v>117</v>
      </c>
      <c r="P33" s="1" t="s">
        <v>79</v>
      </c>
      <c r="Q33" s="47">
        <v>43725</v>
      </c>
      <c r="R33" s="46">
        <v>43725</v>
      </c>
      <c r="S33" s="46">
        <v>43725</v>
      </c>
      <c r="T33" s="48"/>
      <c r="U33" s="49"/>
      <c r="V33" s="50" t="s">
        <v>84</v>
      </c>
      <c r="W33" s="1" t="s">
        <v>333</v>
      </c>
      <c r="X33" s="1" t="s">
        <v>1161</v>
      </c>
      <c r="Y33" s="1" t="s">
        <v>1190</v>
      </c>
      <c r="Z33" s="1"/>
      <c r="AA33" s="1"/>
      <c r="AB33" s="1" t="s">
        <v>1131</v>
      </c>
    </row>
    <row r="34" spans="1:28" ht="56.25">
      <c r="A34" s="39" t="str">
        <f t="shared" si="0"/>
        <v>1. F.</v>
      </c>
      <c r="B34" s="39" t="str">
        <f t="shared" si="1"/>
        <v>17.9</v>
      </c>
      <c r="C34" s="1"/>
      <c r="D34" s="46">
        <v>43725</v>
      </c>
      <c r="E34" s="1" t="s">
        <v>1191</v>
      </c>
      <c r="F34" s="1" t="s">
        <v>330</v>
      </c>
      <c r="G34" s="1" t="s">
        <v>334</v>
      </c>
      <c r="H34" s="1" t="s">
        <v>79</v>
      </c>
      <c r="I34" s="1" t="s">
        <v>75</v>
      </c>
      <c r="J34" s="1" t="s">
        <v>87</v>
      </c>
      <c r="K34" s="1" t="s">
        <v>88</v>
      </c>
      <c r="L34" s="1" t="s">
        <v>222</v>
      </c>
      <c r="M34" s="1"/>
      <c r="N34" s="1" t="s">
        <v>117</v>
      </c>
      <c r="O34" s="1" t="s">
        <v>117</v>
      </c>
      <c r="P34" s="1" t="s">
        <v>79</v>
      </c>
      <c r="Q34" s="47">
        <v>43725</v>
      </c>
      <c r="R34" s="46">
        <v>43725</v>
      </c>
      <c r="S34" s="46">
        <v>43725</v>
      </c>
      <c r="T34" s="48"/>
      <c r="U34" s="49"/>
      <c r="V34" s="50" t="s">
        <v>84</v>
      </c>
      <c r="W34" s="1" t="s">
        <v>333</v>
      </c>
      <c r="X34" s="1" t="s">
        <v>1161</v>
      </c>
      <c r="Y34" s="1" t="s">
        <v>1192</v>
      </c>
      <c r="Z34" s="1"/>
      <c r="AA34" s="1"/>
      <c r="AB34" s="1" t="s">
        <v>1131</v>
      </c>
    </row>
    <row r="35" spans="1:28" ht="56.25">
      <c r="A35" s="39" t="str">
        <f t="shared" si="0"/>
        <v>1. F.</v>
      </c>
      <c r="B35" s="39" t="str">
        <f t="shared" si="1"/>
        <v>17.9</v>
      </c>
      <c r="C35" s="1">
        <v>147</v>
      </c>
      <c r="D35" s="46">
        <v>43725</v>
      </c>
      <c r="E35" s="1" t="s">
        <v>1152</v>
      </c>
      <c r="F35" s="1" t="s">
        <v>330</v>
      </c>
      <c r="G35" s="1" t="s">
        <v>334</v>
      </c>
      <c r="H35" s="1" t="s">
        <v>114</v>
      </c>
      <c r="I35" s="1" t="s">
        <v>75</v>
      </c>
      <c r="J35" s="1" t="s">
        <v>87</v>
      </c>
      <c r="K35" s="1" t="s">
        <v>88</v>
      </c>
      <c r="L35" s="1" t="s">
        <v>222</v>
      </c>
      <c r="M35" s="1"/>
      <c r="N35" s="1" t="s">
        <v>117</v>
      </c>
      <c r="O35" s="1" t="s">
        <v>117</v>
      </c>
      <c r="P35" s="1" t="s">
        <v>79</v>
      </c>
      <c r="Q35" s="47">
        <v>43725</v>
      </c>
      <c r="R35" s="46">
        <v>43725</v>
      </c>
      <c r="S35" s="46">
        <v>43725</v>
      </c>
      <c r="T35" s="48">
        <v>0</v>
      </c>
      <c r="U35" s="49">
        <v>0</v>
      </c>
      <c r="V35" s="50" t="s">
        <v>84</v>
      </c>
      <c r="W35" s="1" t="s">
        <v>333</v>
      </c>
      <c r="X35" s="1" t="s">
        <v>1161</v>
      </c>
      <c r="Y35" s="1" t="s">
        <v>1193</v>
      </c>
      <c r="Z35" s="1"/>
      <c r="AA35" s="1"/>
      <c r="AB35" s="1" t="s">
        <v>1131</v>
      </c>
    </row>
    <row r="36" spans="1:28" ht="67.5">
      <c r="A36" s="39" t="str">
        <f t="shared" si="0"/>
        <v>2. H.</v>
      </c>
      <c r="B36" s="39" t="str">
        <f t="shared" si="1"/>
        <v>17.9</v>
      </c>
      <c r="C36" s="1">
        <v>148</v>
      </c>
      <c r="D36" s="46">
        <v>43725</v>
      </c>
      <c r="E36" s="1" t="s">
        <v>1128</v>
      </c>
      <c r="F36" s="1" t="s">
        <v>330</v>
      </c>
      <c r="G36" s="1" t="s">
        <v>334</v>
      </c>
      <c r="H36" s="1">
        <v>1</v>
      </c>
      <c r="I36" s="1" t="s">
        <v>75</v>
      </c>
      <c r="J36" s="1" t="s">
        <v>76</v>
      </c>
      <c r="K36" s="1" t="s">
        <v>77</v>
      </c>
      <c r="L36" s="1" t="s">
        <v>239</v>
      </c>
      <c r="M36" s="1"/>
      <c r="N36" s="1" t="s">
        <v>117</v>
      </c>
      <c r="O36" s="1" t="s">
        <v>117</v>
      </c>
      <c r="P36" s="1" t="s">
        <v>79</v>
      </c>
      <c r="Q36" s="47">
        <v>43725</v>
      </c>
      <c r="R36" s="46">
        <v>43725</v>
      </c>
      <c r="S36" s="46">
        <v>43725</v>
      </c>
      <c r="T36" s="48">
        <v>0</v>
      </c>
      <c r="U36" s="49">
        <v>0</v>
      </c>
      <c r="V36" s="50" t="s">
        <v>84</v>
      </c>
      <c r="W36" s="1" t="s">
        <v>333</v>
      </c>
      <c r="X36" s="1" t="s">
        <v>190</v>
      </c>
      <c r="Y36" s="1" t="s">
        <v>1194</v>
      </c>
      <c r="Z36" s="1"/>
      <c r="AA36" s="1"/>
      <c r="AB36" s="1" t="s">
        <v>1195</v>
      </c>
    </row>
    <row r="37" spans="1:28" ht="45">
      <c r="A37" s="39" t="str">
        <f t="shared" si="0"/>
        <v>1. E.</v>
      </c>
      <c r="B37" s="39" t="str">
        <f t="shared" si="1"/>
        <v>18.9</v>
      </c>
      <c r="C37" s="1">
        <v>149</v>
      </c>
      <c r="D37" s="46">
        <v>43726</v>
      </c>
      <c r="E37" s="1" t="s">
        <v>1188</v>
      </c>
      <c r="F37" s="1" t="s">
        <v>330</v>
      </c>
      <c r="G37" s="1" t="s">
        <v>334</v>
      </c>
      <c r="H37" s="1">
        <v>30</v>
      </c>
      <c r="I37" s="1" t="s">
        <v>75</v>
      </c>
      <c r="J37" s="1" t="s">
        <v>87</v>
      </c>
      <c r="K37" s="1" t="s">
        <v>88</v>
      </c>
      <c r="L37" s="1" t="s">
        <v>216</v>
      </c>
      <c r="M37" s="1"/>
      <c r="N37" s="1" t="s">
        <v>117</v>
      </c>
      <c r="O37" s="1" t="s">
        <v>117</v>
      </c>
      <c r="P37" s="1" t="s">
        <v>79</v>
      </c>
      <c r="Q37" s="47">
        <v>43726</v>
      </c>
      <c r="R37" s="46">
        <v>43726</v>
      </c>
      <c r="S37" s="46">
        <v>43726</v>
      </c>
      <c r="T37" s="48"/>
      <c r="U37" s="49"/>
      <c r="V37" s="50" t="s">
        <v>84</v>
      </c>
      <c r="W37" s="1" t="s">
        <v>333</v>
      </c>
      <c r="X37" s="1" t="s">
        <v>1148</v>
      </c>
      <c r="Y37" s="1" t="s">
        <v>1196</v>
      </c>
      <c r="Z37" s="1"/>
      <c r="AA37" s="1"/>
      <c r="AB37" s="1" t="s">
        <v>1131</v>
      </c>
    </row>
    <row r="38" spans="1:28" ht="67.5">
      <c r="A38" s="39" t="str">
        <f t="shared" si="0"/>
        <v>3. J.</v>
      </c>
      <c r="B38" s="39" t="str">
        <f t="shared" si="1"/>
        <v>18.9</v>
      </c>
      <c r="C38" s="1">
        <v>150</v>
      </c>
      <c r="D38" s="46">
        <v>43726</v>
      </c>
      <c r="E38" s="1" t="s">
        <v>1197</v>
      </c>
      <c r="F38" s="1" t="s">
        <v>330</v>
      </c>
      <c r="G38" s="1" t="s">
        <v>334</v>
      </c>
      <c r="H38" s="1" t="s">
        <v>114</v>
      </c>
      <c r="I38" s="1" t="s">
        <v>75</v>
      </c>
      <c r="J38" s="1" t="s">
        <v>183</v>
      </c>
      <c r="K38" s="1" t="s">
        <v>192</v>
      </c>
      <c r="L38" s="1" t="s">
        <v>217</v>
      </c>
      <c r="M38" s="1"/>
      <c r="N38" s="1" t="s">
        <v>117</v>
      </c>
      <c r="O38" s="1" t="s">
        <v>117</v>
      </c>
      <c r="P38" s="1" t="s">
        <v>79</v>
      </c>
      <c r="Q38" s="47">
        <v>43726</v>
      </c>
      <c r="R38" s="46">
        <v>43726</v>
      </c>
      <c r="S38" s="46">
        <v>43726</v>
      </c>
      <c r="T38" s="48">
        <v>0</v>
      </c>
      <c r="U38" s="49">
        <v>0</v>
      </c>
      <c r="V38" s="50" t="s">
        <v>84</v>
      </c>
      <c r="W38" s="1" t="s">
        <v>333</v>
      </c>
      <c r="X38" s="1" t="s">
        <v>1148</v>
      </c>
      <c r="Y38" s="1" t="s">
        <v>1198</v>
      </c>
      <c r="Z38" s="1" t="s">
        <v>144</v>
      </c>
      <c r="AA38" s="1"/>
      <c r="AB38" s="1" t="s">
        <v>1135</v>
      </c>
    </row>
    <row r="39" spans="1:28" ht="45">
      <c r="A39" s="39" t="str">
        <f t="shared" si="0"/>
        <v>1. E.</v>
      </c>
      <c r="B39" s="39" t="str">
        <f t="shared" si="1"/>
        <v>18.9</v>
      </c>
      <c r="C39" s="1">
        <v>151</v>
      </c>
      <c r="D39" s="46">
        <v>43726</v>
      </c>
      <c r="E39" s="1" t="s">
        <v>1191</v>
      </c>
      <c r="F39" s="1" t="s">
        <v>330</v>
      </c>
      <c r="G39" s="1" t="s">
        <v>334</v>
      </c>
      <c r="H39" s="1">
        <v>14</v>
      </c>
      <c r="I39" s="1" t="s">
        <v>75</v>
      </c>
      <c r="J39" s="1" t="s">
        <v>87</v>
      </c>
      <c r="K39" s="1" t="s">
        <v>88</v>
      </c>
      <c r="L39" s="1" t="s">
        <v>216</v>
      </c>
      <c r="M39" s="1"/>
      <c r="N39" s="1" t="s">
        <v>117</v>
      </c>
      <c r="O39" s="1" t="s">
        <v>117</v>
      </c>
      <c r="P39" s="1" t="s">
        <v>79</v>
      </c>
      <c r="Q39" s="47">
        <v>43726</v>
      </c>
      <c r="R39" s="46">
        <v>43726</v>
      </c>
      <c r="S39" s="46">
        <v>43726</v>
      </c>
      <c r="T39" s="48">
        <v>0</v>
      </c>
      <c r="U39" s="49">
        <v>0</v>
      </c>
      <c r="V39" s="50" t="s">
        <v>84</v>
      </c>
      <c r="W39" s="1" t="s">
        <v>333</v>
      </c>
      <c r="X39" s="1" t="s">
        <v>1148</v>
      </c>
      <c r="Y39" s="1" t="s">
        <v>1199</v>
      </c>
      <c r="Z39" s="1"/>
      <c r="AA39" s="1"/>
      <c r="AB39" s="1" t="s">
        <v>1131</v>
      </c>
    </row>
    <row r="40" spans="1:28" ht="45">
      <c r="A40" s="39" t="str">
        <f t="shared" si="0"/>
        <v>1. E.</v>
      </c>
      <c r="B40" s="39" t="str">
        <f t="shared" si="1"/>
        <v>18.9</v>
      </c>
      <c r="C40" s="1">
        <v>152</v>
      </c>
      <c r="D40" s="46">
        <v>43726</v>
      </c>
      <c r="E40" s="1" t="s">
        <v>1128</v>
      </c>
      <c r="F40" s="1" t="s">
        <v>330</v>
      </c>
      <c r="G40" s="1" t="s">
        <v>334</v>
      </c>
      <c r="H40" s="1">
        <v>60</v>
      </c>
      <c r="I40" s="1" t="s">
        <v>75</v>
      </c>
      <c r="J40" s="1" t="s">
        <v>87</v>
      </c>
      <c r="K40" s="1" t="s">
        <v>88</v>
      </c>
      <c r="L40" s="1" t="s">
        <v>216</v>
      </c>
      <c r="M40" s="1"/>
      <c r="N40" s="1" t="s">
        <v>117</v>
      </c>
      <c r="O40" s="1" t="s">
        <v>117</v>
      </c>
      <c r="P40" s="1" t="s">
        <v>79</v>
      </c>
      <c r="Q40" s="47">
        <v>43726</v>
      </c>
      <c r="R40" s="46">
        <v>43726</v>
      </c>
      <c r="S40" s="46">
        <v>43726</v>
      </c>
      <c r="T40" s="48">
        <v>0</v>
      </c>
      <c r="U40" s="49">
        <v>0</v>
      </c>
      <c r="V40" s="50" t="s">
        <v>84</v>
      </c>
      <c r="W40" s="1" t="s">
        <v>333</v>
      </c>
      <c r="X40" s="1" t="s">
        <v>1148</v>
      </c>
      <c r="Y40" s="1" t="s">
        <v>1200</v>
      </c>
      <c r="Z40" s="1"/>
      <c r="AA40" s="1"/>
      <c r="AB40" s="1" t="s">
        <v>1131</v>
      </c>
    </row>
    <row r="41" spans="1:28" ht="78.75">
      <c r="A41" s="39" t="str">
        <f t="shared" si="0"/>
        <v>5. H.</v>
      </c>
      <c r="B41" s="39" t="str">
        <f t="shared" si="1"/>
        <v>18.9</v>
      </c>
      <c r="C41" s="1">
        <v>153</v>
      </c>
      <c r="D41" s="46">
        <v>43726</v>
      </c>
      <c r="E41" s="1" t="s">
        <v>1201</v>
      </c>
      <c r="F41" s="1" t="s">
        <v>330</v>
      </c>
      <c r="G41" s="1" t="s">
        <v>1202</v>
      </c>
      <c r="H41" s="1">
        <v>1</v>
      </c>
      <c r="I41" s="1" t="s">
        <v>75</v>
      </c>
      <c r="J41" s="1" t="s">
        <v>174</v>
      </c>
      <c r="K41" s="1" t="s">
        <v>175</v>
      </c>
      <c r="L41" s="1" t="s">
        <v>239</v>
      </c>
      <c r="M41" s="1"/>
      <c r="N41" s="1" t="s">
        <v>117</v>
      </c>
      <c r="O41" s="1" t="s">
        <v>117</v>
      </c>
      <c r="P41" s="1" t="s">
        <v>79</v>
      </c>
      <c r="Q41" s="47">
        <v>43726</v>
      </c>
      <c r="R41" s="46">
        <v>43726</v>
      </c>
      <c r="S41" s="46">
        <v>43726</v>
      </c>
      <c r="T41" s="48">
        <v>0</v>
      </c>
      <c r="U41" s="49">
        <v>0</v>
      </c>
      <c r="V41" s="50" t="s">
        <v>84</v>
      </c>
      <c r="W41" s="1" t="s">
        <v>333</v>
      </c>
      <c r="X41" s="1" t="s">
        <v>1161</v>
      </c>
      <c r="Y41" s="1" t="s">
        <v>1203</v>
      </c>
      <c r="Z41" s="1"/>
      <c r="AA41" s="1"/>
      <c r="AB41" s="1" t="s">
        <v>1204</v>
      </c>
    </row>
    <row r="42" spans="1:28" ht="67.5">
      <c r="A42" s="39" t="str">
        <f t="shared" si="0"/>
        <v>1. F.</v>
      </c>
      <c r="B42" s="39" t="str">
        <f t="shared" si="1"/>
        <v>19.9</v>
      </c>
      <c r="C42" s="1">
        <v>154</v>
      </c>
      <c r="D42" s="46">
        <v>43727</v>
      </c>
      <c r="E42" s="1" t="s">
        <v>338</v>
      </c>
      <c r="F42" s="1" t="s">
        <v>330</v>
      </c>
      <c r="G42" s="1" t="s">
        <v>1205</v>
      </c>
      <c r="H42" s="1" t="s">
        <v>114</v>
      </c>
      <c r="I42" s="1" t="s">
        <v>75</v>
      </c>
      <c r="J42" s="1" t="s">
        <v>87</v>
      </c>
      <c r="K42" s="1" t="s">
        <v>88</v>
      </c>
      <c r="L42" s="1" t="s">
        <v>222</v>
      </c>
      <c r="M42" s="1"/>
      <c r="N42" s="1" t="s">
        <v>117</v>
      </c>
      <c r="O42" s="1" t="s">
        <v>117</v>
      </c>
      <c r="P42" s="1" t="s">
        <v>79</v>
      </c>
      <c r="Q42" s="47">
        <v>43727</v>
      </c>
      <c r="R42" s="46">
        <v>43727</v>
      </c>
      <c r="S42" s="46">
        <v>43727</v>
      </c>
      <c r="T42" s="48">
        <v>0</v>
      </c>
      <c r="U42" s="49">
        <v>0</v>
      </c>
      <c r="V42" s="50" t="s">
        <v>84</v>
      </c>
      <c r="W42" s="1" t="s">
        <v>333</v>
      </c>
      <c r="X42" s="1" t="s">
        <v>1161</v>
      </c>
      <c r="Y42" s="1" t="s">
        <v>1206</v>
      </c>
      <c r="Z42" s="1"/>
      <c r="AA42" s="1"/>
      <c r="AB42" s="1" t="s">
        <v>1131</v>
      </c>
    </row>
    <row r="43" spans="1:28" ht="56.25">
      <c r="A43" s="39" t="str">
        <f t="shared" si="0"/>
        <v>1. F.</v>
      </c>
      <c r="B43" s="39" t="str">
        <f t="shared" si="1"/>
        <v>19.9</v>
      </c>
      <c r="C43" s="1">
        <v>155</v>
      </c>
      <c r="D43" s="46">
        <v>43727</v>
      </c>
      <c r="E43" s="1" t="s">
        <v>1207</v>
      </c>
      <c r="F43" s="1" t="s">
        <v>330</v>
      </c>
      <c r="G43" s="1" t="s">
        <v>334</v>
      </c>
      <c r="H43" s="1" t="s">
        <v>114</v>
      </c>
      <c r="I43" s="1" t="s">
        <v>75</v>
      </c>
      <c r="J43" s="1" t="s">
        <v>87</v>
      </c>
      <c r="K43" s="1" t="s">
        <v>88</v>
      </c>
      <c r="L43" s="1" t="s">
        <v>222</v>
      </c>
      <c r="M43" s="1"/>
      <c r="N43" s="1" t="s">
        <v>117</v>
      </c>
      <c r="O43" s="1" t="s">
        <v>117</v>
      </c>
      <c r="P43" s="1" t="s">
        <v>79</v>
      </c>
      <c r="Q43" s="47">
        <v>43727</v>
      </c>
      <c r="R43" s="46">
        <v>43727</v>
      </c>
      <c r="S43" s="46">
        <v>43727</v>
      </c>
      <c r="T43" s="48">
        <v>0</v>
      </c>
      <c r="U43" s="49">
        <v>0</v>
      </c>
      <c r="V43" s="50" t="s">
        <v>84</v>
      </c>
      <c r="W43" s="1" t="s">
        <v>333</v>
      </c>
      <c r="X43" s="1" t="s">
        <v>1161</v>
      </c>
      <c r="Y43" s="1" t="s">
        <v>1208</v>
      </c>
      <c r="Z43" s="1"/>
      <c r="AA43" s="1"/>
      <c r="AB43" s="1" t="s">
        <v>1131</v>
      </c>
    </row>
    <row r="44" spans="1:28" ht="45">
      <c r="A44" s="39" t="str">
        <f t="shared" si="0"/>
        <v>1. E.</v>
      </c>
      <c r="B44" s="39" t="str">
        <f t="shared" si="1"/>
        <v>19.9</v>
      </c>
      <c r="C44" s="1">
        <v>156</v>
      </c>
      <c r="D44" s="46">
        <v>43727</v>
      </c>
      <c r="E44" s="1" t="s">
        <v>1152</v>
      </c>
      <c r="F44" s="1" t="s">
        <v>330</v>
      </c>
      <c r="G44" s="1" t="s">
        <v>334</v>
      </c>
      <c r="H44" s="1">
        <v>13</v>
      </c>
      <c r="I44" s="1" t="s">
        <v>75</v>
      </c>
      <c r="J44" s="1" t="s">
        <v>87</v>
      </c>
      <c r="K44" s="1" t="s">
        <v>88</v>
      </c>
      <c r="L44" s="1" t="s">
        <v>216</v>
      </c>
      <c r="M44" s="1"/>
      <c r="N44" s="1" t="s">
        <v>117</v>
      </c>
      <c r="O44" s="1" t="s">
        <v>117</v>
      </c>
      <c r="P44" s="1" t="s">
        <v>79</v>
      </c>
      <c r="Q44" s="47">
        <v>43727</v>
      </c>
      <c r="R44" s="46">
        <v>43727</v>
      </c>
      <c r="S44" s="46">
        <v>43727</v>
      </c>
      <c r="T44" s="48">
        <v>0</v>
      </c>
      <c r="U44" s="49">
        <v>0</v>
      </c>
      <c r="V44" s="50" t="s">
        <v>84</v>
      </c>
      <c r="W44" s="1" t="s">
        <v>333</v>
      </c>
      <c r="X44" s="1" t="s">
        <v>1148</v>
      </c>
      <c r="Y44" s="1" t="s">
        <v>1209</v>
      </c>
      <c r="Z44" s="1"/>
      <c r="AA44" s="1"/>
      <c r="AB44" s="1" t="s">
        <v>1210</v>
      </c>
    </row>
    <row r="45" spans="1:28" ht="45">
      <c r="A45" s="39" t="str">
        <f t="shared" si="0"/>
        <v>5. H.</v>
      </c>
      <c r="B45" s="39" t="str">
        <f t="shared" si="1"/>
        <v>19.9</v>
      </c>
      <c r="C45" s="1">
        <v>157</v>
      </c>
      <c r="D45" s="46">
        <v>43727</v>
      </c>
      <c r="E45" s="1" t="s">
        <v>1128</v>
      </c>
      <c r="F45" s="1" t="s">
        <v>330</v>
      </c>
      <c r="G45" s="1" t="s">
        <v>334</v>
      </c>
      <c r="H45" s="1">
        <v>1</v>
      </c>
      <c r="I45" s="1" t="s">
        <v>75</v>
      </c>
      <c r="J45" s="1" t="s">
        <v>174</v>
      </c>
      <c r="K45" s="1" t="s">
        <v>175</v>
      </c>
      <c r="L45" s="1" t="s">
        <v>239</v>
      </c>
      <c r="M45" s="1"/>
      <c r="N45" s="1" t="s">
        <v>117</v>
      </c>
      <c r="O45" s="1" t="s">
        <v>117</v>
      </c>
      <c r="P45" s="1" t="s">
        <v>79</v>
      </c>
      <c r="Q45" s="47">
        <v>43727</v>
      </c>
      <c r="R45" s="46">
        <v>43727</v>
      </c>
      <c r="S45" s="46">
        <v>43727</v>
      </c>
      <c r="T45" s="48">
        <v>0</v>
      </c>
      <c r="U45" s="49">
        <v>0</v>
      </c>
      <c r="V45" s="50" t="s">
        <v>84</v>
      </c>
      <c r="W45" s="1" t="s">
        <v>333</v>
      </c>
      <c r="X45" s="1" t="s">
        <v>190</v>
      </c>
      <c r="Y45" s="1" t="s">
        <v>1211</v>
      </c>
      <c r="Z45" s="1"/>
      <c r="AA45" s="1"/>
      <c r="AB45" s="1" t="s">
        <v>1131</v>
      </c>
    </row>
    <row r="46" spans="1:28" ht="56.25">
      <c r="A46" s="39" t="str">
        <f t="shared" si="0"/>
        <v>3. J.</v>
      </c>
      <c r="B46" s="39" t="str">
        <f t="shared" si="1"/>
        <v>19.9</v>
      </c>
      <c r="C46" s="1">
        <v>158</v>
      </c>
      <c r="D46" s="46">
        <v>43727</v>
      </c>
      <c r="E46" s="1" t="s">
        <v>1150</v>
      </c>
      <c r="F46" s="1" t="s">
        <v>330</v>
      </c>
      <c r="G46" s="1" t="s">
        <v>334</v>
      </c>
      <c r="H46" s="1" t="s">
        <v>114</v>
      </c>
      <c r="I46" s="1" t="s">
        <v>75</v>
      </c>
      <c r="J46" s="1" t="s">
        <v>183</v>
      </c>
      <c r="K46" s="1" t="s">
        <v>192</v>
      </c>
      <c r="L46" s="1" t="s">
        <v>217</v>
      </c>
      <c r="M46" s="1"/>
      <c r="N46" s="1" t="s">
        <v>117</v>
      </c>
      <c r="O46" s="1" t="s">
        <v>117</v>
      </c>
      <c r="P46" s="1" t="s">
        <v>79</v>
      </c>
      <c r="Q46" s="47">
        <v>43727</v>
      </c>
      <c r="R46" s="46">
        <v>43727</v>
      </c>
      <c r="S46" s="46">
        <v>43727</v>
      </c>
      <c r="T46" s="48">
        <v>0</v>
      </c>
      <c r="U46" s="49">
        <v>0</v>
      </c>
      <c r="V46" s="50" t="s">
        <v>84</v>
      </c>
      <c r="W46" s="1" t="s">
        <v>333</v>
      </c>
      <c r="X46" s="1" t="s">
        <v>1148</v>
      </c>
      <c r="Y46" s="1" t="s">
        <v>1212</v>
      </c>
      <c r="Z46" s="1" t="s">
        <v>121</v>
      </c>
      <c r="AA46" s="1"/>
      <c r="AB46" s="1" t="s">
        <v>1213</v>
      </c>
    </row>
    <row r="47" spans="1:28" ht="67.5">
      <c r="A47" s="39" t="str">
        <f t="shared" si="0"/>
        <v>1. F.</v>
      </c>
      <c r="B47" s="39" t="str">
        <f t="shared" si="1"/>
        <v>20.9</v>
      </c>
      <c r="C47" s="1">
        <v>159</v>
      </c>
      <c r="D47" s="46">
        <v>43728</v>
      </c>
      <c r="E47" s="1" t="s">
        <v>1214</v>
      </c>
      <c r="F47" s="1" t="s">
        <v>335</v>
      </c>
      <c r="G47" s="1" t="s">
        <v>341</v>
      </c>
      <c r="H47" s="1" t="s">
        <v>114</v>
      </c>
      <c r="I47" s="1" t="s">
        <v>75</v>
      </c>
      <c r="J47" s="1" t="s">
        <v>87</v>
      </c>
      <c r="K47" s="1" t="s">
        <v>88</v>
      </c>
      <c r="L47" s="1" t="s">
        <v>222</v>
      </c>
      <c r="M47" s="1"/>
      <c r="N47" s="1" t="s">
        <v>117</v>
      </c>
      <c r="O47" s="1" t="s">
        <v>117</v>
      </c>
      <c r="P47" s="1" t="s">
        <v>79</v>
      </c>
      <c r="Q47" s="47">
        <v>43728</v>
      </c>
      <c r="R47" s="46">
        <v>43728</v>
      </c>
      <c r="S47" s="46">
        <v>43728</v>
      </c>
      <c r="T47" s="48">
        <v>0</v>
      </c>
      <c r="U47" s="49">
        <v>0</v>
      </c>
      <c r="V47" s="50" t="s">
        <v>84</v>
      </c>
      <c r="W47" s="1" t="s">
        <v>333</v>
      </c>
      <c r="X47" s="1" t="s">
        <v>1161</v>
      </c>
      <c r="Y47" s="1" t="s">
        <v>1215</v>
      </c>
      <c r="Z47" s="1"/>
      <c r="AA47" s="1"/>
      <c r="AB47" s="1" t="s">
        <v>1210</v>
      </c>
    </row>
    <row r="48" spans="1:28" ht="78.75">
      <c r="A48" s="39" t="str">
        <f t="shared" si="0"/>
        <v>1. F.</v>
      </c>
      <c r="B48" s="39" t="str">
        <f t="shared" si="1"/>
        <v>20.9</v>
      </c>
      <c r="C48" s="1">
        <v>160</v>
      </c>
      <c r="D48" s="46">
        <v>43728</v>
      </c>
      <c r="E48" s="1" t="s">
        <v>1216</v>
      </c>
      <c r="F48" s="1" t="s">
        <v>335</v>
      </c>
      <c r="G48" s="1" t="s">
        <v>1217</v>
      </c>
      <c r="H48" s="1" t="s">
        <v>114</v>
      </c>
      <c r="I48" s="1" t="s">
        <v>75</v>
      </c>
      <c r="J48" s="1" t="s">
        <v>87</v>
      </c>
      <c r="K48" s="1" t="s">
        <v>88</v>
      </c>
      <c r="L48" s="1" t="s">
        <v>222</v>
      </c>
      <c r="M48" s="1"/>
      <c r="N48" s="1" t="s">
        <v>117</v>
      </c>
      <c r="O48" s="1" t="s">
        <v>117</v>
      </c>
      <c r="P48" s="1" t="s">
        <v>79</v>
      </c>
      <c r="Q48" s="47">
        <v>43728</v>
      </c>
      <c r="R48" s="46">
        <v>43728</v>
      </c>
      <c r="S48" s="46">
        <v>43728</v>
      </c>
      <c r="T48" s="48">
        <v>0</v>
      </c>
      <c r="U48" s="49">
        <v>0</v>
      </c>
      <c r="V48" s="50" t="s">
        <v>84</v>
      </c>
      <c r="W48" s="1" t="s">
        <v>333</v>
      </c>
      <c r="X48" s="1" t="s">
        <v>1161</v>
      </c>
      <c r="Y48" s="1" t="s">
        <v>1218</v>
      </c>
      <c r="Z48" s="1"/>
      <c r="AA48" s="1"/>
      <c r="AB48" s="1" t="s">
        <v>1210</v>
      </c>
    </row>
    <row r="49" spans="1:28" ht="78.75">
      <c r="A49" s="39" t="str">
        <f t="shared" si="0"/>
        <v>1. F.</v>
      </c>
      <c r="B49" s="39" t="str">
        <f t="shared" si="1"/>
        <v>20.9</v>
      </c>
      <c r="C49" s="1">
        <v>161</v>
      </c>
      <c r="D49" s="46">
        <v>43728</v>
      </c>
      <c r="E49" s="1" t="s">
        <v>1219</v>
      </c>
      <c r="F49" s="1" t="s">
        <v>330</v>
      </c>
      <c r="G49" s="1" t="s">
        <v>1220</v>
      </c>
      <c r="H49" s="1" t="s">
        <v>114</v>
      </c>
      <c r="I49" s="1" t="s">
        <v>75</v>
      </c>
      <c r="J49" s="1" t="s">
        <v>87</v>
      </c>
      <c r="K49" s="1" t="s">
        <v>88</v>
      </c>
      <c r="L49" s="1" t="s">
        <v>222</v>
      </c>
      <c r="M49" s="1"/>
      <c r="N49" s="1" t="s">
        <v>117</v>
      </c>
      <c r="O49" s="1" t="s">
        <v>117</v>
      </c>
      <c r="P49" s="1" t="s">
        <v>79</v>
      </c>
      <c r="Q49" s="47">
        <v>43728</v>
      </c>
      <c r="R49" s="46">
        <v>43728</v>
      </c>
      <c r="S49" s="46">
        <v>43728</v>
      </c>
      <c r="T49" s="48">
        <v>0</v>
      </c>
      <c r="U49" s="49">
        <v>0</v>
      </c>
      <c r="V49" s="50" t="s">
        <v>84</v>
      </c>
      <c r="W49" s="1" t="s">
        <v>333</v>
      </c>
      <c r="X49" s="1" t="s">
        <v>1161</v>
      </c>
      <c r="Y49" s="1" t="s">
        <v>1221</v>
      </c>
      <c r="Z49" s="1"/>
      <c r="AA49" s="1"/>
      <c r="AB49" s="1" t="s">
        <v>1210</v>
      </c>
    </row>
    <row r="50" spans="1:28" ht="78.75">
      <c r="A50" s="39" t="str">
        <f t="shared" si="0"/>
        <v>1. F.</v>
      </c>
      <c r="B50" s="39" t="str">
        <f t="shared" si="1"/>
        <v>20.9</v>
      </c>
      <c r="C50" s="1">
        <v>162</v>
      </c>
      <c r="D50" s="46">
        <v>43728</v>
      </c>
      <c r="E50" s="1" t="s">
        <v>1222</v>
      </c>
      <c r="F50" s="1" t="s">
        <v>330</v>
      </c>
      <c r="G50" s="1" t="s">
        <v>1205</v>
      </c>
      <c r="H50" s="1" t="s">
        <v>114</v>
      </c>
      <c r="I50" s="1" t="s">
        <v>75</v>
      </c>
      <c r="J50" s="1" t="s">
        <v>87</v>
      </c>
      <c r="K50" s="1" t="s">
        <v>88</v>
      </c>
      <c r="L50" s="1" t="s">
        <v>222</v>
      </c>
      <c r="M50" s="1"/>
      <c r="N50" s="1" t="s">
        <v>117</v>
      </c>
      <c r="O50" s="1" t="s">
        <v>117</v>
      </c>
      <c r="P50" s="1" t="s">
        <v>79</v>
      </c>
      <c r="Q50" s="47">
        <v>43728</v>
      </c>
      <c r="R50" s="46">
        <v>43728</v>
      </c>
      <c r="S50" s="46">
        <v>43728</v>
      </c>
      <c r="T50" s="48">
        <v>0</v>
      </c>
      <c r="U50" s="49">
        <v>0</v>
      </c>
      <c r="V50" s="50" t="s">
        <v>84</v>
      </c>
      <c r="W50" s="1" t="s">
        <v>333</v>
      </c>
      <c r="X50" s="1" t="s">
        <v>1161</v>
      </c>
      <c r="Y50" s="1" t="s">
        <v>1223</v>
      </c>
      <c r="Z50" s="1"/>
      <c r="AA50" s="1"/>
      <c r="AB50" s="1" t="s">
        <v>1210</v>
      </c>
    </row>
    <row r="51" spans="1:28" ht="78.75">
      <c r="A51" s="39" t="str">
        <f t="shared" si="0"/>
        <v>1. F.</v>
      </c>
      <c r="B51" s="39" t="str">
        <f t="shared" si="1"/>
        <v>20.9</v>
      </c>
      <c r="C51" s="1">
        <v>163</v>
      </c>
      <c r="D51" s="46">
        <v>43728</v>
      </c>
      <c r="E51" s="1" t="s">
        <v>1224</v>
      </c>
      <c r="F51" s="1" t="s">
        <v>330</v>
      </c>
      <c r="G51" s="1" t="s">
        <v>331</v>
      </c>
      <c r="H51" s="1" t="s">
        <v>114</v>
      </c>
      <c r="I51" s="1" t="s">
        <v>75</v>
      </c>
      <c r="J51" s="1" t="s">
        <v>87</v>
      </c>
      <c r="K51" s="1" t="s">
        <v>88</v>
      </c>
      <c r="L51" s="1" t="s">
        <v>222</v>
      </c>
      <c r="M51" s="1"/>
      <c r="N51" s="1" t="s">
        <v>117</v>
      </c>
      <c r="O51" s="1" t="s">
        <v>117</v>
      </c>
      <c r="P51" s="1" t="s">
        <v>79</v>
      </c>
      <c r="Q51" s="47">
        <v>43728</v>
      </c>
      <c r="R51" s="46">
        <v>43728</v>
      </c>
      <c r="S51" s="46">
        <v>43728</v>
      </c>
      <c r="T51" s="48">
        <v>0</v>
      </c>
      <c r="U51" s="49">
        <v>0</v>
      </c>
      <c r="V51" s="50" t="s">
        <v>84</v>
      </c>
      <c r="W51" s="1" t="s">
        <v>333</v>
      </c>
      <c r="X51" s="1" t="s">
        <v>1161</v>
      </c>
      <c r="Y51" s="1" t="s">
        <v>1225</v>
      </c>
      <c r="Z51" s="1"/>
      <c r="AA51" s="1"/>
      <c r="AB51" s="1" t="s">
        <v>1210</v>
      </c>
    </row>
    <row r="52" spans="1:28" ht="123.75">
      <c r="A52" s="39" t="str">
        <f t="shared" si="0"/>
        <v>1. D.</v>
      </c>
      <c r="B52" s="39" t="str">
        <f t="shared" si="1"/>
        <v>23.9</v>
      </c>
      <c r="C52" s="1">
        <v>164</v>
      </c>
      <c r="D52" s="46">
        <v>43731</v>
      </c>
      <c r="E52" s="1" t="s">
        <v>1226</v>
      </c>
      <c r="F52" s="1" t="s">
        <v>330</v>
      </c>
      <c r="G52" s="1" t="s">
        <v>334</v>
      </c>
      <c r="H52" s="1">
        <v>45</v>
      </c>
      <c r="I52" s="1" t="s">
        <v>172</v>
      </c>
      <c r="J52" s="1" t="s">
        <v>87</v>
      </c>
      <c r="K52" s="1" t="s">
        <v>88</v>
      </c>
      <c r="L52" s="1" t="s">
        <v>220</v>
      </c>
      <c r="M52" s="1"/>
      <c r="N52" s="1" t="s">
        <v>117</v>
      </c>
      <c r="O52" s="1" t="s">
        <v>117</v>
      </c>
      <c r="P52" s="1" t="s">
        <v>79</v>
      </c>
      <c r="Q52" s="47">
        <v>43731</v>
      </c>
      <c r="R52" s="46">
        <v>43731</v>
      </c>
      <c r="S52" s="46">
        <v>43731</v>
      </c>
      <c r="T52" s="48">
        <v>0</v>
      </c>
      <c r="U52" s="49">
        <v>0</v>
      </c>
      <c r="V52" s="50" t="s">
        <v>84</v>
      </c>
      <c r="W52" s="1" t="s">
        <v>333</v>
      </c>
      <c r="X52" s="1" t="s">
        <v>1167</v>
      </c>
      <c r="Y52" s="1" t="s">
        <v>1227</v>
      </c>
      <c r="Z52" s="1"/>
      <c r="AA52" s="1"/>
      <c r="AB52" s="1" t="s">
        <v>1135</v>
      </c>
    </row>
    <row r="53" spans="1:28" ht="67.5">
      <c r="A53" s="39" t="str">
        <f t="shared" si="0"/>
        <v>1. E.</v>
      </c>
      <c r="B53" s="39" t="str">
        <f t="shared" si="1"/>
        <v>23.9</v>
      </c>
      <c r="C53" s="1">
        <v>165</v>
      </c>
      <c r="D53" s="46">
        <v>43731</v>
      </c>
      <c r="E53" s="1" t="s">
        <v>1128</v>
      </c>
      <c r="F53" s="1" t="s">
        <v>330</v>
      </c>
      <c r="G53" s="1" t="s">
        <v>334</v>
      </c>
      <c r="H53" s="1">
        <v>16</v>
      </c>
      <c r="I53" s="1" t="s">
        <v>75</v>
      </c>
      <c r="J53" s="1" t="s">
        <v>87</v>
      </c>
      <c r="K53" s="1" t="s">
        <v>88</v>
      </c>
      <c r="L53" s="1" t="s">
        <v>216</v>
      </c>
      <c r="M53" s="1"/>
      <c r="N53" s="1" t="s">
        <v>117</v>
      </c>
      <c r="O53" s="1" t="s">
        <v>117</v>
      </c>
      <c r="P53" s="1" t="s">
        <v>79</v>
      </c>
      <c r="Q53" s="47">
        <v>43731</v>
      </c>
      <c r="R53" s="46">
        <v>43731</v>
      </c>
      <c r="S53" s="46">
        <v>43731</v>
      </c>
      <c r="T53" s="48">
        <v>0</v>
      </c>
      <c r="U53" s="49">
        <v>0</v>
      </c>
      <c r="V53" s="50" t="s">
        <v>84</v>
      </c>
      <c r="W53" s="1" t="s">
        <v>333</v>
      </c>
      <c r="X53" s="1" t="s">
        <v>1148</v>
      </c>
      <c r="Y53" s="1" t="s">
        <v>1228</v>
      </c>
      <c r="Z53" s="1"/>
      <c r="AA53" s="1"/>
      <c r="AB53" s="1" t="s">
        <v>1229</v>
      </c>
    </row>
    <row r="54" spans="1:28" ht="56.25">
      <c r="A54" s="39" t="str">
        <f t="shared" si="0"/>
        <v>3. J.</v>
      </c>
      <c r="B54" s="39" t="str">
        <f t="shared" si="1"/>
        <v>23.9</v>
      </c>
      <c r="C54" s="1">
        <v>166</v>
      </c>
      <c r="D54" s="46">
        <v>43731</v>
      </c>
      <c r="E54" s="1" t="s">
        <v>1128</v>
      </c>
      <c r="F54" s="1" t="s">
        <v>330</v>
      </c>
      <c r="G54" s="1" t="s">
        <v>334</v>
      </c>
      <c r="H54" s="1" t="s">
        <v>114</v>
      </c>
      <c r="I54" s="1" t="s">
        <v>75</v>
      </c>
      <c r="J54" s="1" t="s">
        <v>183</v>
      </c>
      <c r="K54" s="1" t="s">
        <v>192</v>
      </c>
      <c r="L54" s="1" t="s">
        <v>217</v>
      </c>
      <c r="M54" s="1"/>
      <c r="N54" s="1" t="s">
        <v>117</v>
      </c>
      <c r="O54" s="1" t="s">
        <v>117</v>
      </c>
      <c r="P54" s="1" t="s">
        <v>79</v>
      </c>
      <c r="Q54" s="47">
        <v>43731</v>
      </c>
      <c r="R54" s="46">
        <v>43731</v>
      </c>
      <c r="S54" s="46">
        <v>43731</v>
      </c>
      <c r="T54" s="48">
        <v>0</v>
      </c>
      <c r="U54" s="49">
        <v>0</v>
      </c>
      <c r="V54" s="50" t="s">
        <v>84</v>
      </c>
      <c r="W54" s="1" t="s">
        <v>333</v>
      </c>
      <c r="X54" s="1" t="s">
        <v>1148</v>
      </c>
      <c r="Y54" s="1" t="s">
        <v>1230</v>
      </c>
      <c r="Z54" s="1" t="s">
        <v>121</v>
      </c>
      <c r="AA54" s="1"/>
      <c r="AB54" s="1" t="s">
        <v>1135</v>
      </c>
    </row>
    <row r="55" spans="1:28" ht="67.5">
      <c r="A55" s="39" t="str">
        <f t="shared" si="0"/>
        <v>1. F.</v>
      </c>
      <c r="B55" s="39" t="str">
        <f t="shared" si="1"/>
        <v>23.9</v>
      </c>
      <c r="C55" s="1">
        <v>167</v>
      </c>
      <c r="D55" s="46">
        <v>43731</v>
      </c>
      <c r="E55" s="1" t="s">
        <v>1128</v>
      </c>
      <c r="F55" s="1" t="s">
        <v>330</v>
      </c>
      <c r="G55" s="1" t="s">
        <v>334</v>
      </c>
      <c r="H55" s="1" t="s">
        <v>114</v>
      </c>
      <c r="I55" s="1" t="s">
        <v>75</v>
      </c>
      <c r="J55" s="1" t="s">
        <v>87</v>
      </c>
      <c r="K55" s="1" t="s">
        <v>88</v>
      </c>
      <c r="L55" s="1" t="s">
        <v>222</v>
      </c>
      <c r="M55" s="1"/>
      <c r="N55" s="1" t="s">
        <v>117</v>
      </c>
      <c r="O55" s="1" t="s">
        <v>117</v>
      </c>
      <c r="P55" s="1" t="s">
        <v>79</v>
      </c>
      <c r="Q55" s="47">
        <v>43731</v>
      </c>
      <c r="R55" s="46">
        <v>43731</v>
      </c>
      <c r="S55" s="46">
        <v>43731</v>
      </c>
      <c r="T55" s="48">
        <v>0</v>
      </c>
      <c r="U55" s="49">
        <v>0</v>
      </c>
      <c r="V55" s="50" t="s">
        <v>84</v>
      </c>
      <c r="W55" s="1" t="s">
        <v>333</v>
      </c>
      <c r="X55" s="1" t="s">
        <v>1161</v>
      </c>
      <c r="Y55" s="1" t="s">
        <v>1231</v>
      </c>
      <c r="Z55" s="1"/>
      <c r="AA55" s="1"/>
      <c r="AB55" s="1" t="s">
        <v>1232</v>
      </c>
    </row>
    <row r="56" spans="1:28" ht="67.5">
      <c r="A56" s="39" t="str">
        <f t="shared" si="0"/>
        <v>3. B.</v>
      </c>
      <c r="B56" s="39" t="str">
        <f t="shared" si="1"/>
        <v>24.9</v>
      </c>
      <c r="C56" s="1">
        <v>168</v>
      </c>
      <c r="D56" s="46">
        <v>43732</v>
      </c>
      <c r="E56" s="1" t="s">
        <v>1188</v>
      </c>
      <c r="F56" s="1" t="s">
        <v>330</v>
      </c>
      <c r="G56" s="1" t="s">
        <v>334</v>
      </c>
      <c r="H56" s="1">
        <v>31</v>
      </c>
      <c r="I56" s="1" t="s">
        <v>75</v>
      </c>
      <c r="J56" s="1" t="s">
        <v>183</v>
      </c>
      <c r="K56" s="1" t="s">
        <v>192</v>
      </c>
      <c r="L56" s="1" t="s">
        <v>1233</v>
      </c>
      <c r="M56" s="1"/>
      <c r="N56" s="1" t="s">
        <v>117</v>
      </c>
      <c r="O56" s="1" t="s">
        <v>117</v>
      </c>
      <c r="P56" s="1" t="s">
        <v>79</v>
      </c>
      <c r="Q56" s="47">
        <v>43732</v>
      </c>
      <c r="R56" s="46">
        <v>43732</v>
      </c>
      <c r="S56" s="46">
        <v>43732</v>
      </c>
      <c r="T56" s="48">
        <v>0</v>
      </c>
      <c r="U56" s="49">
        <v>0</v>
      </c>
      <c r="V56" s="50" t="s">
        <v>84</v>
      </c>
      <c r="W56" s="1" t="s">
        <v>333</v>
      </c>
      <c r="X56" s="1" t="s">
        <v>1234</v>
      </c>
      <c r="Y56" s="1" t="s">
        <v>1235</v>
      </c>
      <c r="Z56" s="1"/>
      <c r="AA56" s="1"/>
      <c r="AB56" s="1" t="s">
        <v>1236</v>
      </c>
    </row>
    <row r="57" spans="1:28" ht="67.5">
      <c r="A57" s="39" t="str">
        <f t="shared" si="0"/>
        <v>1. D.</v>
      </c>
      <c r="B57" s="39" t="str">
        <f t="shared" si="1"/>
        <v>26.9</v>
      </c>
      <c r="C57" s="1">
        <v>169</v>
      </c>
      <c r="D57" s="46">
        <v>43734</v>
      </c>
      <c r="E57" s="1" t="s">
        <v>1226</v>
      </c>
      <c r="F57" s="1" t="s">
        <v>330</v>
      </c>
      <c r="G57" s="1" t="s">
        <v>334</v>
      </c>
      <c r="H57" s="1">
        <v>37</v>
      </c>
      <c r="I57" s="1" t="s">
        <v>194</v>
      </c>
      <c r="J57" s="1" t="s">
        <v>87</v>
      </c>
      <c r="K57" s="1" t="s">
        <v>88</v>
      </c>
      <c r="L57" s="1" t="s">
        <v>220</v>
      </c>
      <c r="M57" s="1"/>
      <c r="N57" s="1" t="s">
        <v>117</v>
      </c>
      <c r="O57" s="1" t="s">
        <v>117</v>
      </c>
      <c r="P57" s="1" t="s">
        <v>79</v>
      </c>
      <c r="Q57" s="47">
        <v>43734</v>
      </c>
      <c r="R57" s="46">
        <v>43734</v>
      </c>
      <c r="S57" s="46">
        <v>43734</v>
      </c>
      <c r="T57" s="48">
        <v>0</v>
      </c>
      <c r="U57" s="49">
        <v>0</v>
      </c>
      <c r="V57" s="50" t="s">
        <v>84</v>
      </c>
      <c r="W57" s="1" t="s">
        <v>333</v>
      </c>
      <c r="X57" s="1" t="s">
        <v>1167</v>
      </c>
      <c r="Y57" s="1" t="s">
        <v>1237</v>
      </c>
      <c r="Z57" s="1"/>
      <c r="AA57" s="1"/>
      <c r="AB57" s="1" t="s">
        <v>1135</v>
      </c>
    </row>
    <row r="58" spans="1:28" ht="67.5">
      <c r="A58" s="39" t="str">
        <f t="shared" si="0"/>
        <v>1. D.</v>
      </c>
      <c r="B58" s="39" t="str">
        <f t="shared" si="1"/>
        <v>26.9</v>
      </c>
      <c r="C58" s="1">
        <v>170</v>
      </c>
      <c r="D58" s="46">
        <v>43734</v>
      </c>
      <c r="E58" s="1" t="s">
        <v>1226</v>
      </c>
      <c r="F58" s="1" t="s">
        <v>330</v>
      </c>
      <c r="G58" s="1" t="s">
        <v>334</v>
      </c>
      <c r="H58" s="1">
        <v>35</v>
      </c>
      <c r="I58" s="1" t="s">
        <v>194</v>
      </c>
      <c r="J58" s="1" t="s">
        <v>87</v>
      </c>
      <c r="K58" s="1" t="s">
        <v>88</v>
      </c>
      <c r="L58" s="1" t="s">
        <v>220</v>
      </c>
      <c r="M58" s="1"/>
      <c r="N58" s="1" t="s">
        <v>117</v>
      </c>
      <c r="O58" s="1" t="s">
        <v>117</v>
      </c>
      <c r="P58" s="1" t="s">
        <v>79</v>
      </c>
      <c r="Q58" s="47">
        <v>43734</v>
      </c>
      <c r="R58" s="46">
        <v>43734</v>
      </c>
      <c r="S58" s="46">
        <v>43734</v>
      </c>
      <c r="T58" s="48">
        <v>0</v>
      </c>
      <c r="U58" s="49">
        <v>0</v>
      </c>
      <c r="V58" s="50" t="s">
        <v>84</v>
      </c>
      <c r="W58" s="1" t="s">
        <v>333</v>
      </c>
      <c r="X58" s="1" t="s">
        <v>1167</v>
      </c>
      <c r="Y58" s="1" t="s">
        <v>1237</v>
      </c>
      <c r="Z58" s="1"/>
      <c r="AA58" s="1"/>
      <c r="AB58" s="1" t="s">
        <v>1135</v>
      </c>
    </row>
    <row r="59" spans="1:28" ht="56.25">
      <c r="A59" s="39" t="str">
        <f t="shared" si="0"/>
        <v>3. J.</v>
      </c>
      <c r="B59" s="39" t="str">
        <f t="shared" si="1"/>
        <v>26.9</v>
      </c>
      <c r="C59" s="1">
        <v>171</v>
      </c>
      <c r="D59" s="46">
        <v>43734</v>
      </c>
      <c r="E59" s="1" t="s">
        <v>1152</v>
      </c>
      <c r="F59" s="1" t="s">
        <v>330</v>
      </c>
      <c r="G59" s="1" t="s">
        <v>334</v>
      </c>
      <c r="H59" s="1" t="s">
        <v>114</v>
      </c>
      <c r="I59" s="1" t="s">
        <v>75</v>
      </c>
      <c r="J59" s="1" t="s">
        <v>183</v>
      </c>
      <c r="K59" s="1" t="s">
        <v>192</v>
      </c>
      <c r="L59" s="1" t="s">
        <v>217</v>
      </c>
      <c r="M59" s="1"/>
      <c r="N59" s="1" t="s">
        <v>117</v>
      </c>
      <c r="O59" s="1" t="s">
        <v>117</v>
      </c>
      <c r="P59" s="1" t="s">
        <v>79</v>
      </c>
      <c r="Q59" s="47">
        <v>43734</v>
      </c>
      <c r="R59" s="46">
        <v>43734</v>
      </c>
      <c r="S59" s="46">
        <v>43734</v>
      </c>
      <c r="T59" s="48">
        <v>0</v>
      </c>
      <c r="U59" s="49">
        <v>0</v>
      </c>
      <c r="V59" s="50" t="s">
        <v>84</v>
      </c>
      <c r="W59" s="1" t="s">
        <v>333</v>
      </c>
      <c r="X59" s="1" t="s">
        <v>190</v>
      </c>
      <c r="Y59" s="1" t="s">
        <v>1238</v>
      </c>
      <c r="Z59" s="1" t="s">
        <v>121</v>
      </c>
      <c r="AA59" s="1"/>
      <c r="AB59" s="1" t="s">
        <v>1135</v>
      </c>
    </row>
    <row r="60" spans="1:28" ht="180">
      <c r="A60" s="39" t="str">
        <f t="shared" si="0"/>
        <v>5. H.</v>
      </c>
      <c r="B60" s="39" t="str">
        <f t="shared" si="1"/>
        <v>26.9</v>
      </c>
      <c r="C60" s="1">
        <v>172</v>
      </c>
      <c r="D60" s="46">
        <v>43734</v>
      </c>
      <c r="E60" s="1" t="s">
        <v>1239</v>
      </c>
      <c r="F60" s="1" t="s">
        <v>332</v>
      </c>
      <c r="G60" s="1" t="s">
        <v>337</v>
      </c>
      <c r="H60" s="1">
        <v>3</v>
      </c>
      <c r="I60" s="1" t="s">
        <v>75</v>
      </c>
      <c r="J60" s="1" t="s">
        <v>174</v>
      </c>
      <c r="K60" s="1" t="s">
        <v>175</v>
      </c>
      <c r="L60" s="1" t="s">
        <v>239</v>
      </c>
      <c r="M60" s="1"/>
      <c r="N60" s="1" t="s">
        <v>117</v>
      </c>
      <c r="O60" s="1" t="s">
        <v>117</v>
      </c>
      <c r="P60" s="1" t="s">
        <v>79</v>
      </c>
      <c r="Q60" s="47">
        <v>43734</v>
      </c>
      <c r="R60" s="46">
        <v>43734</v>
      </c>
      <c r="S60" s="46">
        <v>43734</v>
      </c>
      <c r="T60" s="48">
        <v>0</v>
      </c>
      <c r="U60" s="49">
        <v>0</v>
      </c>
      <c r="V60" s="50" t="s">
        <v>84</v>
      </c>
      <c r="W60" s="1" t="s">
        <v>333</v>
      </c>
      <c r="X60" s="1" t="s">
        <v>1148</v>
      </c>
      <c r="Y60" s="1" t="s">
        <v>1240</v>
      </c>
      <c r="Z60" s="1"/>
      <c r="AA60" s="1"/>
      <c r="AB60" s="1" t="s">
        <v>1135</v>
      </c>
    </row>
    <row r="61" spans="1:28" ht="56.25">
      <c r="A61" s="39" t="str">
        <f t="shared" si="0"/>
        <v>3. J.</v>
      </c>
      <c r="B61" s="39" t="str">
        <f t="shared" si="1"/>
        <v>27.9</v>
      </c>
      <c r="C61" s="1">
        <v>173</v>
      </c>
      <c r="D61" s="46">
        <v>43735</v>
      </c>
      <c r="E61" s="1" t="s">
        <v>1152</v>
      </c>
      <c r="F61" s="1" t="s">
        <v>330</v>
      </c>
      <c r="G61" s="1" t="s">
        <v>334</v>
      </c>
      <c r="H61" s="1" t="s">
        <v>79</v>
      </c>
      <c r="I61" s="1" t="s">
        <v>75</v>
      </c>
      <c r="J61" s="1" t="s">
        <v>183</v>
      </c>
      <c r="K61" s="1" t="s">
        <v>192</v>
      </c>
      <c r="L61" s="1" t="s">
        <v>217</v>
      </c>
      <c r="M61" s="1"/>
      <c r="N61" s="1" t="s">
        <v>117</v>
      </c>
      <c r="O61" s="1" t="s">
        <v>117</v>
      </c>
      <c r="P61" s="1" t="s">
        <v>79</v>
      </c>
      <c r="Q61" s="47">
        <v>43735</v>
      </c>
      <c r="R61" s="46">
        <v>43735</v>
      </c>
      <c r="S61" s="46">
        <v>43735</v>
      </c>
      <c r="T61" s="48">
        <v>0</v>
      </c>
      <c r="U61" s="49">
        <v>0</v>
      </c>
      <c r="V61" s="50" t="s">
        <v>84</v>
      </c>
      <c r="W61" s="1" t="s">
        <v>333</v>
      </c>
      <c r="X61" s="1" t="s">
        <v>1148</v>
      </c>
      <c r="Y61" s="1" t="s">
        <v>1241</v>
      </c>
      <c r="Z61" s="1" t="s">
        <v>121</v>
      </c>
      <c r="AA61" s="1"/>
      <c r="AB61" s="1" t="s">
        <v>1213</v>
      </c>
    </row>
    <row r="62" spans="1:28" ht="45">
      <c r="A62" s="39" t="str">
        <f t="shared" si="0"/>
        <v>2. I.</v>
      </c>
      <c r="B62" s="39" t="str">
        <f t="shared" si="1"/>
        <v>27.9</v>
      </c>
      <c r="C62" s="1">
        <v>174</v>
      </c>
      <c r="D62" s="46">
        <v>43735</v>
      </c>
      <c r="E62" s="1" t="s">
        <v>1242</v>
      </c>
      <c r="F62" s="1" t="s">
        <v>229</v>
      </c>
      <c r="G62" s="1" t="s">
        <v>1243</v>
      </c>
      <c r="H62" s="1">
        <v>1</v>
      </c>
      <c r="I62" s="1" t="s">
        <v>75</v>
      </c>
      <c r="J62" s="1" t="s">
        <v>76</v>
      </c>
      <c r="K62" s="1" t="s">
        <v>77</v>
      </c>
      <c r="L62" s="1" t="s">
        <v>279</v>
      </c>
      <c r="M62" s="1"/>
      <c r="N62" s="1" t="s">
        <v>117</v>
      </c>
      <c r="O62" s="1" t="s">
        <v>117</v>
      </c>
      <c r="P62" s="1" t="s">
        <v>79</v>
      </c>
      <c r="Q62" s="47">
        <v>43735</v>
      </c>
      <c r="R62" s="46">
        <v>43735</v>
      </c>
      <c r="S62" s="46">
        <v>43735</v>
      </c>
      <c r="T62" s="48">
        <v>0</v>
      </c>
      <c r="U62" s="49">
        <v>0</v>
      </c>
      <c r="V62" s="50" t="s">
        <v>84</v>
      </c>
      <c r="W62" s="1" t="s">
        <v>333</v>
      </c>
      <c r="X62" s="1" t="s">
        <v>1161</v>
      </c>
      <c r="Y62" s="1" t="s">
        <v>1244</v>
      </c>
      <c r="Z62" s="1"/>
      <c r="AA62" s="1"/>
      <c r="AB62" s="1" t="s">
        <v>1245</v>
      </c>
    </row>
    <row r="63" spans="1:28" ht="76.5">
      <c r="A63" s="39" t="str">
        <f t="shared" si="0"/>
        <v>3. J.</v>
      </c>
      <c r="B63" s="39" t="str">
        <f t="shared" si="1"/>
        <v>26.8</v>
      </c>
      <c r="C63" s="64"/>
      <c r="D63" s="65">
        <v>43703</v>
      </c>
      <c r="E63" s="71" t="s">
        <v>344</v>
      </c>
      <c r="F63" s="64" t="s">
        <v>332</v>
      </c>
      <c r="G63" s="66" t="s">
        <v>337</v>
      </c>
      <c r="H63" s="66" t="s">
        <v>114</v>
      </c>
      <c r="I63" s="64" t="s">
        <v>75</v>
      </c>
      <c r="J63" s="64" t="s">
        <v>183</v>
      </c>
      <c r="K63" s="64" t="s">
        <v>192</v>
      </c>
      <c r="L63" s="64" t="s">
        <v>217</v>
      </c>
      <c r="M63" s="66" t="s">
        <v>117</v>
      </c>
      <c r="N63" s="64" t="s">
        <v>117</v>
      </c>
      <c r="O63" s="71"/>
      <c r="P63" s="69">
        <f t="shared" ref="P63:P67" si="2">+IF(D63&lt;&gt;"",D63,"")</f>
        <v>43703</v>
      </c>
      <c r="Q63" s="69">
        <v>43703</v>
      </c>
      <c r="R63" s="69">
        <v>43703</v>
      </c>
      <c r="S63" s="64"/>
      <c r="T63" s="73"/>
      <c r="U63" s="70"/>
      <c r="V63" s="66" t="s">
        <v>333</v>
      </c>
      <c r="W63" s="71"/>
      <c r="X63" s="71" t="s">
        <v>345</v>
      </c>
      <c r="Y63" s="68" t="s">
        <v>121</v>
      </c>
      <c r="Z63" s="72" t="s">
        <v>339</v>
      </c>
      <c r="AA63" s="64"/>
    </row>
    <row r="64" spans="1:28" ht="63.75">
      <c r="A64" s="39" t="str">
        <f t="shared" si="0"/>
        <v>3. J.</v>
      </c>
      <c r="B64" s="39" t="str">
        <f t="shared" si="1"/>
        <v>27.8</v>
      </c>
      <c r="C64" s="64">
        <v>105</v>
      </c>
      <c r="D64" s="65">
        <v>43704</v>
      </c>
      <c r="E64" s="71" t="s">
        <v>342</v>
      </c>
      <c r="F64" s="64" t="s">
        <v>330</v>
      </c>
      <c r="G64" s="66" t="s">
        <v>334</v>
      </c>
      <c r="H64" s="66" t="s">
        <v>114</v>
      </c>
      <c r="I64" s="64" t="s">
        <v>75</v>
      </c>
      <c r="J64" s="64" t="s">
        <v>183</v>
      </c>
      <c r="K64" s="64" t="s">
        <v>192</v>
      </c>
      <c r="L64" s="64" t="s">
        <v>217</v>
      </c>
      <c r="M64" s="64" t="s">
        <v>117</v>
      </c>
      <c r="N64" s="64" t="s">
        <v>117</v>
      </c>
      <c r="O64" s="71"/>
      <c r="P64" s="69">
        <f t="shared" si="2"/>
        <v>43704</v>
      </c>
      <c r="Q64" s="69">
        <v>43704</v>
      </c>
      <c r="R64" s="69">
        <v>43704</v>
      </c>
      <c r="S64" s="64" t="e">
        <f t="shared" ref="S64:S67" ca="1" si="3">IF(P64&lt;&gt;"",_xludf.DAYS(Q64,P64),"")</f>
        <v>#NAME?</v>
      </c>
      <c r="T64" s="70" t="e">
        <f t="shared" ref="T64:T67" ca="1" si="4">IF(P64&lt;&gt;"",_xludf.DAYS(R64,P64),"")</f>
        <v>#NAME?</v>
      </c>
      <c r="U64" s="70"/>
      <c r="V64" s="66" t="s">
        <v>333</v>
      </c>
      <c r="W64" s="71"/>
      <c r="X64" s="71" t="s">
        <v>340</v>
      </c>
      <c r="Y64" s="68" t="s">
        <v>121</v>
      </c>
      <c r="Z64" s="72" t="s">
        <v>346</v>
      </c>
      <c r="AA64" s="64"/>
    </row>
    <row r="65" spans="1:27" ht="56.25">
      <c r="A65" s="39" t="str">
        <f t="shared" si="0"/>
        <v>3. J.</v>
      </c>
      <c r="B65" s="39" t="str">
        <f t="shared" si="1"/>
        <v>29.8</v>
      </c>
      <c r="C65" s="64">
        <v>106</v>
      </c>
      <c r="D65" s="65">
        <v>43706</v>
      </c>
      <c r="E65" s="71" t="s">
        <v>347</v>
      </c>
      <c r="F65" s="64" t="s">
        <v>332</v>
      </c>
      <c r="G65" s="66" t="s">
        <v>348</v>
      </c>
      <c r="H65" s="66" t="s">
        <v>114</v>
      </c>
      <c r="I65" s="64" t="s">
        <v>75</v>
      </c>
      <c r="J65" s="64" t="s">
        <v>183</v>
      </c>
      <c r="K65" s="64" t="s">
        <v>192</v>
      </c>
      <c r="L65" s="64" t="s">
        <v>217</v>
      </c>
      <c r="M65" s="64" t="s">
        <v>117</v>
      </c>
      <c r="N65" s="64" t="s">
        <v>117</v>
      </c>
      <c r="O65" s="71"/>
      <c r="P65" s="69">
        <f t="shared" si="2"/>
        <v>43706</v>
      </c>
      <c r="Q65" s="69">
        <v>43706</v>
      </c>
      <c r="R65" s="69">
        <v>43706</v>
      </c>
      <c r="S65" s="64" t="e">
        <f t="shared" ca="1" si="3"/>
        <v>#NAME?</v>
      </c>
      <c r="T65" s="70" t="e">
        <f t="shared" ca="1" si="4"/>
        <v>#NAME?</v>
      </c>
      <c r="U65" s="70"/>
      <c r="V65" s="66" t="s">
        <v>333</v>
      </c>
      <c r="W65" s="64"/>
      <c r="X65" s="71" t="s">
        <v>349</v>
      </c>
      <c r="Y65" s="67" t="s">
        <v>121</v>
      </c>
      <c r="Z65" s="72" t="s">
        <v>350</v>
      </c>
      <c r="AA65" s="64"/>
    </row>
    <row r="66" spans="1:27" ht="56.25">
      <c r="A66" s="39" t="str">
        <f t="shared" si="0"/>
        <v>3. J.</v>
      </c>
      <c r="B66" s="39" t="str">
        <f t="shared" si="1"/>
        <v>29.8</v>
      </c>
      <c r="C66" s="64">
        <v>107</v>
      </c>
      <c r="D66" s="65">
        <v>43706</v>
      </c>
      <c r="E66" s="71" t="s">
        <v>351</v>
      </c>
      <c r="F66" s="64" t="s">
        <v>352</v>
      </c>
      <c r="G66" s="66" t="s">
        <v>353</v>
      </c>
      <c r="H66" s="66" t="s">
        <v>114</v>
      </c>
      <c r="I66" s="64" t="s">
        <v>75</v>
      </c>
      <c r="J66" s="64" t="s">
        <v>183</v>
      </c>
      <c r="K66" s="64" t="s">
        <v>192</v>
      </c>
      <c r="L66" s="64" t="s">
        <v>217</v>
      </c>
      <c r="M66" s="64" t="s">
        <v>117</v>
      </c>
      <c r="N66" s="64" t="s">
        <v>117</v>
      </c>
      <c r="O66" s="71"/>
      <c r="P66" s="69">
        <f t="shared" si="2"/>
        <v>43706</v>
      </c>
      <c r="Q66" s="69">
        <v>43706</v>
      </c>
      <c r="R66" s="69">
        <v>43706</v>
      </c>
      <c r="S66" s="64" t="e">
        <f t="shared" ca="1" si="3"/>
        <v>#NAME?</v>
      </c>
      <c r="T66" s="70" t="e">
        <f t="shared" ca="1" si="4"/>
        <v>#NAME?</v>
      </c>
      <c r="U66" s="70"/>
      <c r="V66" s="66" t="s">
        <v>333</v>
      </c>
      <c r="W66" s="64"/>
      <c r="X66" s="71" t="s">
        <v>354</v>
      </c>
      <c r="Y66" s="67" t="s">
        <v>121</v>
      </c>
      <c r="Z66" s="72" t="s">
        <v>355</v>
      </c>
      <c r="AA66" s="64"/>
    </row>
    <row r="67" spans="1:27" ht="127.5">
      <c r="A67" s="39" t="str">
        <f t="shared" si="0"/>
        <v>2. H.</v>
      </c>
      <c r="B67" s="39" t="str">
        <f t="shared" si="1"/>
        <v>30.8</v>
      </c>
      <c r="C67" s="64">
        <v>108</v>
      </c>
      <c r="D67" s="65">
        <v>43707</v>
      </c>
      <c r="E67" s="71" t="s">
        <v>356</v>
      </c>
      <c r="F67" s="64" t="s">
        <v>332</v>
      </c>
      <c r="G67" s="66" t="s">
        <v>337</v>
      </c>
      <c r="H67" s="66" t="s">
        <v>114</v>
      </c>
      <c r="I67" s="64" t="s">
        <v>75</v>
      </c>
      <c r="J67" s="64" t="s">
        <v>76</v>
      </c>
      <c r="K67" s="64" t="s">
        <v>77</v>
      </c>
      <c r="L67" s="64" t="s">
        <v>239</v>
      </c>
      <c r="M67" s="64" t="s">
        <v>117</v>
      </c>
      <c r="N67" s="64" t="s">
        <v>117</v>
      </c>
      <c r="O67" s="71"/>
      <c r="P67" s="69">
        <f t="shared" si="2"/>
        <v>43707</v>
      </c>
      <c r="Q67" s="69">
        <v>43707</v>
      </c>
      <c r="R67" s="69">
        <v>43707</v>
      </c>
      <c r="S67" s="64" t="e">
        <f t="shared" ca="1" si="3"/>
        <v>#NAME?</v>
      </c>
      <c r="T67" s="70" t="e">
        <f t="shared" ca="1" si="4"/>
        <v>#NAME?</v>
      </c>
      <c r="U67" s="70"/>
      <c r="V67" s="66" t="s">
        <v>333</v>
      </c>
      <c r="W67" s="64"/>
      <c r="X67" s="71" t="s">
        <v>357</v>
      </c>
      <c r="Y67" s="67"/>
      <c r="Z67" s="67"/>
      <c r="AA67" s="64"/>
    </row>
    <row r="68" spans="1:27">
      <c r="A68" s="39" t="str">
        <f t="shared" si="0"/>
        <v xml:space="preserve"> </v>
      </c>
      <c r="B68" s="39" t="str">
        <f t="shared" si="1"/>
        <v/>
      </c>
      <c r="C68" s="1"/>
      <c r="D68" s="46"/>
      <c r="E68" s="1"/>
      <c r="F68" s="1"/>
      <c r="G68" s="1"/>
      <c r="H68" s="1"/>
      <c r="I68" s="1"/>
      <c r="J68" s="1"/>
      <c r="K68" s="1"/>
      <c r="L68" s="1"/>
      <c r="M68" s="1"/>
      <c r="N68" s="1"/>
      <c r="O68" s="1"/>
      <c r="P68" s="47"/>
      <c r="Q68" s="46"/>
      <c r="R68" s="46"/>
      <c r="S68" s="48"/>
      <c r="T68" s="49"/>
      <c r="U68" s="50"/>
      <c r="V68" s="1"/>
      <c r="W68" s="1"/>
      <c r="X68" s="1"/>
      <c r="Y68" s="1"/>
      <c r="Z68" s="1"/>
      <c r="AA68" s="51"/>
    </row>
    <row r="69" spans="1:27">
      <c r="A69" s="39" t="str">
        <f t="shared" si="0"/>
        <v xml:space="preserve"> </v>
      </c>
      <c r="B69" s="39" t="str">
        <f t="shared" si="1"/>
        <v/>
      </c>
      <c r="C69" s="1"/>
      <c r="D69" s="46"/>
      <c r="E69" s="1"/>
      <c r="F69" s="1"/>
      <c r="G69" s="1"/>
      <c r="H69" s="1"/>
      <c r="I69" s="1"/>
      <c r="J69" s="1"/>
      <c r="K69" s="1"/>
      <c r="L69" s="1"/>
      <c r="M69" s="1"/>
      <c r="N69" s="1"/>
      <c r="O69" s="1"/>
      <c r="P69" s="47"/>
      <c r="Q69" s="46"/>
      <c r="R69" s="46"/>
      <c r="S69" s="48"/>
      <c r="T69" s="49"/>
      <c r="U69" s="50"/>
      <c r="V69" s="1"/>
      <c r="W69" s="1"/>
      <c r="X69" s="1"/>
      <c r="Y69" s="1"/>
      <c r="Z69" s="1"/>
      <c r="AA69" s="51"/>
    </row>
    <row r="70" spans="1:27">
      <c r="A70" s="39" t="str">
        <f t="shared" si="0"/>
        <v xml:space="preserve"> </v>
      </c>
      <c r="B70" s="39" t="str">
        <f t="shared" si="1"/>
        <v/>
      </c>
      <c r="C70" s="1"/>
      <c r="D70" s="46"/>
      <c r="E70" s="1"/>
      <c r="F70" s="1"/>
      <c r="G70" s="1"/>
      <c r="H70" s="1"/>
      <c r="I70" s="1"/>
      <c r="J70" s="1"/>
      <c r="K70" s="1"/>
      <c r="L70" s="1"/>
      <c r="M70" s="1"/>
      <c r="N70" s="1"/>
      <c r="O70" s="1"/>
      <c r="P70" s="47"/>
      <c r="Q70" s="46"/>
      <c r="R70" s="46"/>
      <c r="S70" s="48"/>
      <c r="T70" s="49"/>
      <c r="U70" s="50"/>
      <c r="V70" s="1"/>
      <c r="W70" s="1"/>
      <c r="X70" s="1"/>
      <c r="Y70" s="1"/>
      <c r="Z70" s="1"/>
      <c r="AA70" s="51"/>
    </row>
    <row r="71" spans="1:27">
      <c r="A71" s="39" t="str">
        <f t="shared" ref="A71:A134" si="5">+CONCATENATE(LEFT(K71,2)," ",LEFT(L71,2))</f>
        <v xml:space="preserve"> </v>
      </c>
      <c r="B71" s="39" t="str">
        <f t="shared" ref="B71:B134" si="6">IF(R71&lt;&gt;"",CONCATENATE(DAY(R71),".",MONTH(R71)),"")</f>
        <v/>
      </c>
      <c r="C71" s="1"/>
      <c r="D71" s="46"/>
      <c r="E71" s="1"/>
      <c r="F71" s="1"/>
      <c r="G71" s="1"/>
      <c r="H71" s="1"/>
      <c r="I71" s="1"/>
      <c r="J71" s="1"/>
      <c r="K71" s="1"/>
      <c r="L71" s="1"/>
      <c r="M71" s="1"/>
      <c r="N71" s="1"/>
      <c r="O71" s="1"/>
      <c r="P71" s="47"/>
      <c r="Q71" s="46"/>
      <c r="R71" s="46"/>
      <c r="S71" s="48"/>
      <c r="T71" s="49"/>
      <c r="U71" s="50"/>
      <c r="V71" s="1"/>
      <c r="W71" s="1"/>
      <c r="X71" s="1"/>
      <c r="Y71" s="1"/>
      <c r="Z71" s="1"/>
      <c r="AA71" s="51"/>
    </row>
    <row r="72" spans="1:27">
      <c r="A72" s="39" t="str">
        <f t="shared" si="5"/>
        <v xml:space="preserve"> </v>
      </c>
      <c r="B72" s="39" t="str">
        <f t="shared" si="6"/>
        <v/>
      </c>
      <c r="C72" s="1"/>
      <c r="D72" s="46"/>
      <c r="E72" s="1"/>
      <c r="F72" s="1"/>
      <c r="G72" s="1"/>
      <c r="H72" s="1"/>
      <c r="I72" s="1"/>
      <c r="J72" s="1"/>
      <c r="K72" s="1"/>
      <c r="L72" s="1"/>
      <c r="M72" s="1"/>
      <c r="N72" s="1"/>
      <c r="O72" s="1"/>
      <c r="P72" s="47"/>
      <c r="Q72" s="46"/>
      <c r="R72" s="46"/>
      <c r="S72" s="48"/>
      <c r="T72" s="49"/>
      <c r="U72" s="50"/>
      <c r="V72" s="1"/>
      <c r="W72" s="1"/>
      <c r="X72" s="1"/>
      <c r="Y72" s="1"/>
      <c r="Z72" s="1"/>
      <c r="AA72" s="51"/>
    </row>
    <row r="73" spans="1:27">
      <c r="A73" s="39" t="str">
        <f t="shared" si="5"/>
        <v xml:space="preserve"> </v>
      </c>
      <c r="B73" s="39" t="str">
        <f t="shared" si="6"/>
        <v/>
      </c>
      <c r="C73" s="1">
        <v>68</v>
      </c>
      <c r="D73" s="46"/>
      <c r="E73" s="1"/>
      <c r="F73" s="1"/>
      <c r="G73" s="1"/>
      <c r="H73" s="1"/>
      <c r="I73" s="1"/>
      <c r="J73" s="1"/>
      <c r="K73" s="1"/>
      <c r="L73" s="1"/>
      <c r="M73" s="1"/>
      <c r="N73" s="1"/>
      <c r="O73" s="1"/>
      <c r="P73" s="47" t="str">
        <f t="shared" ref="P73:P134" si="7">+IF(D73&lt;&gt;"",D73,"")</f>
        <v/>
      </c>
      <c r="Q73" s="46"/>
      <c r="R73" s="46"/>
      <c r="S73" s="48" t="str">
        <f t="shared" ref="S73:S134" si="8">IF(P73&lt;&gt;"",_xlfn.DAYS(Q73,P73),"")</f>
        <v/>
      </c>
      <c r="T73" s="49" t="str">
        <f t="shared" ref="T73:T134" si="9">IF(P73&lt;&gt;"",_xlfn.DAYS(R73,P73),"")</f>
        <v/>
      </c>
      <c r="U73" s="50"/>
      <c r="V73" s="1"/>
      <c r="W73" s="1"/>
      <c r="X73" s="1"/>
      <c r="Y73" s="1"/>
      <c r="Z73" s="1"/>
      <c r="AA73" s="51"/>
    </row>
    <row r="74" spans="1:27">
      <c r="A74" s="39" t="str">
        <f t="shared" si="5"/>
        <v xml:space="preserve"> </v>
      </c>
      <c r="B74" s="39" t="str">
        <f t="shared" si="6"/>
        <v/>
      </c>
      <c r="C74" s="1">
        <v>69</v>
      </c>
      <c r="D74" s="46"/>
      <c r="E74" s="1"/>
      <c r="F74" s="1"/>
      <c r="G74" s="1"/>
      <c r="H74" s="1"/>
      <c r="I74" s="1"/>
      <c r="J74" s="1"/>
      <c r="K74" s="1"/>
      <c r="L74" s="1"/>
      <c r="M74" s="1"/>
      <c r="N74" s="1"/>
      <c r="O74" s="1"/>
      <c r="P74" s="47" t="str">
        <f t="shared" si="7"/>
        <v/>
      </c>
      <c r="Q74" s="46"/>
      <c r="R74" s="46"/>
      <c r="S74" s="48" t="str">
        <f t="shared" si="8"/>
        <v/>
      </c>
      <c r="T74" s="49" t="str">
        <f t="shared" si="9"/>
        <v/>
      </c>
      <c r="U74" s="50"/>
      <c r="V74" s="1"/>
      <c r="W74" s="1"/>
      <c r="X74" s="1"/>
      <c r="Y74" s="1"/>
      <c r="Z74" s="1"/>
      <c r="AA74" s="51"/>
    </row>
    <row r="75" spans="1:27">
      <c r="A75" s="39" t="str">
        <f t="shared" si="5"/>
        <v xml:space="preserve"> </v>
      </c>
      <c r="B75" s="39" t="str">
        <f t="shared" si="6"/>
        <v/>
      </c>
      <c r="C75" s="1">
        <v>70</v>
      </c>
      <c r="D75" s="46"/>
      <c r="E75" s="1"/>
      <c r="F75" s="1"/>
      <c r="G75" s="1"/>
      <c r="H75" s="1"/>
      <c r="I75" s="1"/>
      <c r="J75" s="1"/>
      <c r="K75" s="1"/>
      <c r="L75" s="1"/>
      <c r="M75" s="1"/>
      <c r="N75" s="1"/>
      <c r="O75" s="1"/>
      <c r="P75" s="47" t="str">
        <f t="shared" si="7"/>
        <v/>
      </c>
      <c r="Q75" s="46"/>
      <c r="R75" s="46"/>
      <c r="S75" s="48" t="str">
        <f t="shared" si="8"/>
        <v/>
      </c>
      <c r="T75" s="49" t="str">
        <f t="shared" si="9"/>
        <v/>
      </c>
      <c r="U75" s="50"/>
      <c r="V75" s="1"/>
      <c r="W75" s="1"/>
      <c r="X75" s="1"/>
      <c r="Y75" s="1"/>
      <c r="Z75" s="1"/>
      <c r="AA75" s="51"/>
    </row>
    <row r="76" spans="1:27">
      <c r="A76" s="39" t="str">
        <f t="shared" si="5"/>
        <v xml:space="preserve"> </v>
      </c>
      <c r="B76" s="39" t="str">
        <f t="shared" si="6"/>
        <v/>
      </c>
      <c r="C76" s="1">
        <v>71</v>
      </c>
      <c r="D76" s="46"/>
      <c r="E76" s="1"/>
      <c r="F76" s="1"/>
      <c r="G76" s="1"/>
      <c r="H76" s="1"/>
      <c r="I76" s="1"/>
      <c r="J76" s="1"/>
      <c r="K76" s="1"/>
      <c r="L76" s="1"/>
      <c r="M76" s="1"/>
      <c r="N76" s="1"/>
      <c r="O76" s="1"/>
      <c r="P76" s="47" t="str">
        <f t="shared" si="7"/>
        <v/>
      </c>
      <c r="Q76" s="46"/>
      <c r="R76" s="46"/>
      <c r="S76" s="48" t="str">
        <f t="shared" si="8"/>
        <v/>
      </c>
      <c r="T76" s="49" t="str">
        <f t="shared" si="9"/>
        <v/>
      </c>
      <c r="U76" s="50"/>
      <c r="V76" s="1"/>
      <c r="W76" s="1"/>
      <c r="X76" s="1"/>
      <c r="Y76" s="1"/>
      <c r="Z76" s="1"/>
      <c r="AA76" s="51"/>
    </row>
    <row r="77" spans="1:27">
      <c r="A77" s="39" t="str">
        <f t="shared" si="5"/>
        <v xml:space="preserve"> </v>
      </c>
      <c r="B77" s="39" t="str">
        <f t="shared" si="6"/>
        <v/>
      </c>
      <c r="C77" s="1">
        <v>72</v>
      </c>
      <c r="D77" s="46"/>
      <c r="E77" s="1"/>
      <c r="F77" s="1"/>
      <c r="G77" s="1"/>
      <c r="H77" s="1"/>
      <c r="I77" s="1"/>
      <c r="J77" s="1"/>
      <c r="K77" s="1"/>
      <c r="L77" s="1"/>
      <c r="M77" s="1"/>
      <c r="N77" s="1"/>
      <c r="O77" s="1"/>
      <c r="P77" s="47" t="str">
        <f t="shared" si="7"/>
        <v/>
      </c>
      <c r="Q77" s="46"/>
      <c r="R77" s="46"/>
      <c r="S77" s="48" t="str">
        <f t="shared" si="8"/>
        <v/>
      </c>
      <c r="T77" s="49" t="str">
        <f t="shared" si="9"/>
        <v/>
      </c>
      <c r="U77" s="50"/>
      <c r="V77" s="1"/>
      <c r="W77" s="1"/>
      <c r="X77" s="1"/>
      <c r="Y77" s="1"/>
      <c r="Z77" s="1"/>
      <c r="AA77" s="51"/>
    </row>
    <row r="78" spans="1:27">
      <c r="A78" s="39" t="str">
        <f t="shared" si="5"/>
        <v xml:space="preserve"> </v>
      </c>
      <c r="B78" s="39" t="str">
        <f t="shared" si="6"/>
        <v/>
      </c>
      <c r="C78" s="1">
        <v>73</v>
      </c>
      <c r="D78" s="46"/>
      <c r="E78" s="1"/>
      <c r="F78" s="1"/>
      <c r="G78" s="1"/>
      <c r="H78" s="1"/>
      <c r="I78" s="1"/>
      <c r="J78" s="1"/>
      <c r="K78" s="1"/>
      <c r="L78" s="1"/>
      <c r="M78" s="1"/>
      <c r="N78" s="1"/>
      <c r="O78" s="1"/>
      <c r="P78" s="47" t="str">
        <f t="shared" si="7"/>
        <v/>
      </c>
      <c r="Q78" s="46"/>
      <c r="R78" s="46"/>
      <c r="S78" s="48" t="str">
        <f t="shared" si="8"/>
        <v/>
      </c>
      <c r="T78" s="49" t="str">
        <f t="shared" si="9"/>
        <v/>
      </c>
      <c r="U78" s="50"/>
      <c r="V78" s="1"/>
      <c r="W78" s="1"/>
      <c r="X78" s="1"/>
      <c r="Y78" s="1"/>
      <c r="Z78" s="1"/>
      <c r="AA78" s="51"/>
    </row>
    <row r="79" spans="1:27">
      <c r="A79" s="39" t="str">
        <f t="shared" si="5"/>
        <v xml:space="preserve"> </v>
      </c>
      <c r="B79" s="39" t="str">
        <f t="shared" si="6"/>
        <v/>
      </c>
      <c r="C79" s="1">
        <v>74</v>
      </c>
      <c r="D79" s="46"/>
      <c r="E79" s="1"/>
      <c r="F79" s="1"/>
      <c r="G79" s="1"/>
      <c r="H79" s="1"/>
      <c r="I79" s="1"/>
      <c r="J79" s="1"/>
      <c r="K79" s="1"/>
      <c r="L79" s="1"/>
      <c r="M79" s="1"/>
      <c r="N79" s="1"/>
      <c r="O79" s="1"/>
      <c r="P79" s="47" t="str">
        <f t="shared" si="7"/>
        <v/>
      </c>
      <c r="Q79" s="46"/>
      <c r="R79" s="46"/>
      <c r="S79" s="48" t="str">
        <f t="shared" si="8"/>
        <v/>
      </c>
      <c r="T79" s="49" t="str">
        <f t="shared" si="9"/>
        <v/>
      </c>
      <c r="U79" s="50"/>
      <c r="V79" s="1"/>
      <c r="W79" s="1"/>
      <c r="X79" s="1"/>
      <c r="Y79" s="1"/>
      <c r="Z79" s="1"/>
      <c r="AA79" s="51"/>
    </row>
    <row r="80" spans="1:27">
      <c r="A80" s="39" t="str">
        <f t="shared" si="5"/>
        <v xml:space="preserve"> </v>
      </c>
      <c r="B80" s="39" t="str">
        <f t="shared" si="6"/>
        <v/>
      </c>
      <c r="C80" s="1">
        <v>75</v>
      </c>
      <c r="D80" s="46"/>
      <c r="E80" s="1"/>
      <c r="F80" s="1"/>
      <c r="G80" s="1"/>
      <c r="H80" s="1"/>
      <c r="I80" s="1"/>
      <c r="J80" s="1"/>
      <c r="K80" s="1"/>
      <c r="L80" s="1"/>
      <c r="M80" s="1"/>
      <c r="N80" s="1"/>
      <c r="O80" s="1"/>
      <c r="P80" s="47" t="str">
        <f t="shared" si="7"/>
        <v/>
      </c>
      <c r="Q80" s="46"/>
      <c r="R80" s="46"/>
      <c r="S80" s="48" t="str">
        <f t="shared" si="8"/>
        <v/>
      </c>
      <c r="T80" s="49" t="str">
        <f t="shared" si="9"/>
        <v/>
      </c>
      <c r="U80" s="50"/>
      <c r="V80" s="1"/>
      <c r="W80" s="1"/>
      <c r="X80" s="1"/>
      <c r="Y80" s="1"/>
      <c r="Z80" s="1"/>
      <c r="AA80" s="51"/>
    </row>
    <row r="81" spans="1:27">
      <c r="A81" s="39" t="str">
        <f t="shared" si="5"/>
        <v xml:space="preserve"> </v>
      </c>
      <c r="B81" s="39" t="str">
        <f t="shared" si="6"/>
        <v/>
      </c>
      <c r="C81" s="1">
        <v>76</v>
      </c>
      <c r="D81" s="46"/>
      <c r="E81" s="1"/>
      <c r="F81" s="1"/>
      <c r="G81" s="1"/>
      <c r="H81" s="1"/>
      <c r="I81" s="1"/>
      <c r="J81" s="1"/>
      <c r="K81" s="1"/>
      <c r="L81" s="1"/>
      <c r="M81" s="1"/>
      <c r="N81" s="1"/>
      <c r="O81" s="1"/>
      <c r="P81" s="47" t="str">
        <f t="shared" si="7"/>
        <v/>
      </c>
      <c r="Q81" s="46"/>
      <c r="R81" s="46"/>
      <c r="S81" s="48" t="str">
        <f t="shared" si="8"/>
        <v/>
      </c>
      <c r="T81" s="49" t="str">
        <f t="shared" si="9"/>
        <v/>
      </c>
      <c r="U81" s="50"/>
      <c r="V81" s="1"/>
      <c r="W81" s="1"/>
      <c r="X81" s="1"/>
      <c r="Y81" s="1"/>
      <c r="Z81" s="1"/>
      <c r="AA81" s="51"/>
    </row>
    <row r="82" spans="1:27">
      <c r="A82" s="39" t="str">
        <f t="shared" si="5"/>
        <v xml:space="preserve"> </v>
      </c>
      <c r="B82" s="39" t="str">
        <f t="shared" si="6"/>
        <v/>
      </c>
      <c r="C82" s="1">
        <v>77</v>
      </c>
      <c r="D82" s="46"/>
      <c r="E82" s="1"/>
      <c r="F82" s="1"/>
      <c r="G82" s="1"/>
      <c r="H82" s="1"/>
      <c r="I82" s="1"/>
      <c r="J82" s="1"/>
      <c r="K82" s="1"/>
      <c r="L82" s="1"/>
      <c r="M82" s="1"/>
      <c r="N82" s="1"/>
      <c r="O82" s="1"/>
      <c r="P82" s="47" t="str">
        <f t="shared" si="7"/>
        <v/>
      </c>
      <c r="Q82" s="46"/>
      <c r="R82" s="46"/>
      <c r="S82" s="48" t="str">
        <f t="shared" si="8"/>
        <v/>
      </c>
      <c r="T82" s="49" t="str">
        <f t="shared" si="9"/>
        <v/>
      </c>
      <c r="U82" s="50"/>
      <c r="V82" s="1"/>
      <c r="W82" s="1"/>
      <c r="X82" s="1"/>
      <c r="Y82" s="1"/>
      <c r="Z82" s="1"/>
      <c r="AA82" s="51"/>
    </row>
    <row r="83" spans="1:27">
      <c r="A83" s="39" t="str">
        <f t="shared" si="5"/>
        <v xml:space="preserve"> </v>
      </c>
      <c r="B83" s="39" t="str">
        <f t="shared" si="6"/>
        <v/>
      </c>
      <c r="C83" s="1">
        <v>78</v>
      </c>
      <c r="D83" s="46"/>
      <c r="E83" s="1"/>
      <c r="F83" s="1"/>
      <c r="G83" s="1"/>
      <c r="H83" s="1"/>
      <c r="I83" s="1"/>
      <c r="J83" s="1"/>
      <c r="K83" s="1"/>
      <c r="L83" s="1"/>
      <c r="M83" s="1"/>
      <c r="N83" s="1"/>
      <c r="O83" s="1"/>
      <c r="P83" s="47" t="str">
        <f t="shared" si="7"/>
        <v/>
      </c>
      <c r="Q83" s="46"/>
      <c r="R83" s="46"/>
      <c r="S83" s="48" t="str">
        <f t="shared" si="8"/>
        <v/>
      </c>
      <c r="T83" s="49" t="str">
        <f t="shared" si="9"/>
        <v/>
      </c>
      <c r="U83" s="50"/>
      <c r="V83" s="1"/>
      <c r="W83" s="1"/>
      <c r="X83" s="1"/>
      <c r="Y83" s="1"/>
      <c r="Z83" s="1"/>
      <c r="AA83" s="51"/>
    </row>
    <row r="84" spans="1:27">
      <c r="A84" s="39" t="str">
        <f t="shared" si="5"/>
        <v xml:space="preserve"> </v>
      </c>
      <c r="B84" s="39" t="str">
        <f t="shared" si="6"/>
        <v/>
      </c>
      <c r="C84" s="1">
        <v>79</v>
      </c>
      <c r="D84" s="46"/>
      <c r="E84" s="1"/>
      <c r="F84" s="1"/>
      <c r="G84" s="1"/>
      <c r="H84" s="1"/>
      <c r="I84" s="1"/>
      <c r="J84" s="1"/>
      <c r="K84" s="1"/>
      <c r="L84" s="1"/>
      <c r="M84" s="1"/>
      <c r="N84" s="1"/>
      <c r="O84" s="1"/>
      <c r="P84" s="47" t="str">
        <f t="shared" si="7"/>
        <v/>
      </c>
      <c r="Q84" s="46"/>
      <c r="R84" s="46"/>
      <c r="S84" s="48" t="str">
        <f t="shared" si="8"/>
        <v/>
      </c>
      <c r="T84" s="49" t="str">
        <f t="shared" si="9"/>
        <v/>
      </c>
      <c r="U84" s="50"/>
      <c r="V84" s="1"/>
      <c r="W84" s="1"/>
      <c r="X84" s="1"/>
      <c r="Y84" s="1"/>
      <c r="Z84" s="1"/>
      <c r="AA84" s="51"/>
    </row>
    <row r="85" spans="1:27">
      <c r="A85" s="39" t="str">
        <f t="shared" si="5"/>
        <v xml:space="preserve"> </v>
      </c>
      <c r="B85" s="39" t="str">
        <f t="shared" si="6"/>
        <v/>
      </c>
      <c r="C85" s="1">
        <v>80</v>
      </c>
      <c r="D85" s="46"/>
      <c r="E85" s="1"/>
      <c r="F85" s="1"/>
      <c r="G85" s="1"/>
      <c r="H85" s="1"/>
      <c r="I85" s="1"/>
      <c r="J85" s="1"/>
      <c r="K85" s="1"/>
      <c r="L85" s="1"/>
      <c r="M85" s="1"/>
      <c r="N85" s="1"/>
      <c r="O85" s="1"/>
      <c r="P85" s="47" t="str">
        <f t="shared" si="7"/>
        <v/>
      </c>
      <c r="Q85" s="46"/>
      <c r="R85" s="46"/>
      <c r="S85" s="48" t="str">
        <f t="shared" si="8"/>
        <v/>
      </c>
      <c r="T85" s="49" t="str">
        <f t="shared" si="9"/>
        <v/>
      </c>
      <c r="U85" s="50"/>
      <c r="V85" s="1"/>
      <c r="W85" s="1"/>
      <c r="X85" s="1"/>
      <c r="Y85" s="1"/>
      <c r="Z85" s="1"/>
      <c r="AA85" s="51"/>
    </row>
    <row r="86" spans="1:27">
      <c r="A86" s="39" t="str">
        <f t="shared" si="5"/>
        <v xml:space="preserve"> </v>
      </c>
      <c r="B86" s="39" t="str">
        <f t="shared" si="6"/>
        <v/>
      </c>
      <c r="C86" s="1">
        <v>81</v>
      </c>
      <c r="D86" s="46"/>
      <c r="E86" s="1"/>
      <c r="F86" s="1"/>
      <c r="G86" s="1"/>
      <c r="H86" s="1"/>
      <c r="I86" s="1"/>
      <c r="J86" s="1"/>
      <c r="K86" s="1"/>
      <c r="L86" s="1"/>
      <c r="M86" s="1"/>
      <c r="N86" s="1"/>
      <c r="O86" s="1"/>
      <c r="P86" s="47" t="str">
        <f t="shared" si="7"/>
        <v/>
      </c>
      <c r="Q86" s="46"/>
      <c r="R86" s="46"/>
      <c r="S86" s="48" t="str">
        <f t="shared" si="8"/>
        <v/>
      </c>
      <c r="T86" s="49" t="str">
        <f t="shared" si="9"/>
        <v/>
      </c>
      <c r="U86" s="50"/>
      <c r="V86" s="1"/>
      <c r="W86" s="1"/>
      <c r="X86" s="1"/>
      <c r="Y86" s="1"/>
      <c r="Z86" s="1"/>
      <c r="AA86" s="51"/>
    </row>
    <row r="87" spans="1:27">
      <c r="A87" s="39" t="str">
        <f t="shared" si="5"/>
        <v xml:space="preserve"> </v>
      </c>
      <c r="B87" s="39" t="str">
        <f t="shared" si="6"/>
        <v/>
      </c>
      <c r="C87" s="1">
        <v>82</v>
      </c>
      <c r="D87" s="46"/>
      <c r="E87" s="1"/>
      <c r="F87" s="1"/>
      <c r="G87" s="1"/>
      <c r="H87" s="1"/>
      <c r="I87" s="1"/>
      <c r="J87" s="1"/>
      <c r="K87" s="1"/>
      <c r="L87" s="1"/>
      <c r="M87" s="1"/>
      <c r="N87" s="1"/>
      <c r="O87" s="1"/>
      <c r="P87" s="47" t="str">
        <f t="shared" si="7"/>
        <v/>
      </c>
      <c r="Q87" s="46"/>
      <c r="R87" s="46"/>
      <c r="S87" s="48" t="str">
        <f t="shared" si="8"/>
        <v/>
      </c>
      <c r="T87" s="49" t="str">
        <f t="shared" si="9"/>
        <v/>
      </c>
      <c r="U87" s="50"/>
      <c r="V87" s="1"/>
      <c r="W87" s="1"/>
      <c r="X87" s="1"/>
      <c r="Y87" s="1"/>
      <c r="Z87" s="1"/>
      <c r="AA87" s="51"/>
    </row>
    <row r="88" spans="1:27">
      <c r="A88" s="39" t="str">
        <f t="shared" si="5"/>
        <v xml:space="preserve"> </v>
      </c>
      <c r="B88" s="39" t="str">
        <f t="shared" si="6"/>
        <v/>
      </c>
      <c r="C88" s="1">
        <v>83</v>
      </c>
      <c r="D88" s="46"/>
      <c r="E88" s="1"/>
      <c r="F88" s="1"/>
      <c r="G88" s="1"/>
      <c r="H88" s="1"/>
      <c r="I88" s="1"/>
      <c r="J88" s="1"/>
      <c r="K88" s="1"/>
      <c r="L88" s="1"/>
      <c r="M88" s="1"/>
      <c r="N88" s="1"/>
      <c r="O88" s="1"/>
      <c r="P88" s="47" t="str">
        <f t="shared" si="7"/>
        <v/>
      </c>
      <c r="Q88" s="46"/>
      <c r="R88" s="46"/>
      <c r="S88" s="48" t="str">
        <f t="shared" si="8"/>
        <v/>
      </c>
      <c r="T88" s="49" t="str">
        <f t="shared" si="9"/>
        <v/>
      </c>
      <c r="U88" s="50"/>
      <c r="V88" s="1"/>
      <c r="W88" s="1"/>
      <c r="X88" s="1"/>
      <c r="Y88" s="1"/>
      <c r="Z88" s="1"/>
      <c r="AA88" s="51"/>
    </row>
    <row r="89" spans="1:27">
      <c r="A89" s="39" t="str">
        <f t="shared" si="5"/>
        <v xml:space="preserve"> </v>
      </c>
      <c r="B89" s="39" t="str">
        <f t="shared" si="6"/>
        <v/>
      </c>
      <c r="C89" s="1">
        <v>84</v>
      </c>
      <c r="D89" s="46"/>
      <c r="E89" s="1"/>
      <c r="F89" s="1"/>
      <c r="G89" s="1"/>
      <c r="H89" s="1"/>
      <c r="I89" s="1"/>
      <c r="J89" s="1"/>
      <c r="K89" s="1"/>
      <c r="L89" s="1"/>
      <c r="M89" s="1"/>
      <c r="N89" s="1"/>
      <c r="O89" s="1"/>
      <c r="P89" s="47" t="str">
        <f t="shared" si="7"/>
        <v/>
      </c>
      <c r="Q89" s="46"/>
      <c r="R89" s="46"/>
      <c r="S89" s="48" t="str">
        <f t="shared" si="8"/>
        <v/>
      </c>
      <c r="T89" s="49" t="str">
        <f t="shared" si="9"/>
        <v/>
      </c>
      <c r="U89" s="50"/>
      <c r="V89" s="1"/>
      <c r="W89" s="1"/>
      <c r="X89" s="1"/>
      <c r="Y89" s="1"/>
      <c r="Z89" s="1"/>
      <c r="AA89" s="51"/>
    </row>
    <row r="90" spans="1:27">
      <c r="A90" s="39" t="str">
        <f t="shared" si="5"/>
        <v xml:space="preserve"> </v>
      </c>
      <c r="B90" s="39" t="str">
        <f t="shared" si="6"/>
        <v/>
      </c>
      <c r="C90" s="1">
        <v>85</v>
      </c>
      <c r="D90" s="46"/>
      <c r="E90" s="1"/>
      <c r="F90" s="1"/>
      <c r="G90" s="1"/>
      <c r="H90" s="1"/>
      <c r="I90" s="1"/>
      <c r="J90" s="1"/>
      <c r="K90" s="1"/>
      <c r="L90" s="1"/>
      <c r="M90" s="1"/>
      <c r="N90" s="1"/>
      <c r="O90" s="1"/>
      <c r="P90" s="47" t="str">
        <f t="shared" si="7"/>
        <v/>
      </c>
      <c r="Q90" s="46"/>
      <c r="R90" s="46"/>
      <c r="S90" s="48" t="str">
        <f t="shared" si="8"/>
        <v/>
      </c>
      <c r="T90" s="49" t="str">
        <f t="shared" si="9"/>
        <v/>
      </c>
      <c r="U90" s="50"/>
      <c r="V90" s="1"/>
      <c r="W90" s="1"/>
      <c r="X90" s="1"/>
      <c r="Y90" s="1"/>
      <c r="Z90" s="1"/>
      <c r="AA90" s="51"/>
    </row>
    <row r="91" spans="1:27">
      <c r="A91" s="39" t="str">
        <f t="shared" si="5"/>
        <v xml:space="preserve"> </v>
      </c>
      <c r="B91" s="39" t="str">
        <f t="shared" si="6"/>
        <v/>
      </c>
      <c r="C91" s="1">
        <v>86</v>
      </c>
      <c r="D91" s="46"/>
      <c r="E91" s="1"/>
      <c r="F91" s="1"/>
      <c r="G91" s="1"/>
      <c r="H91" s="1"/>
      <c r="I91" s="1"/>
      <c r="J91" s="1"/>
      <c r="K91" s="1"/>
      <c r="L91" s="1"/>
      <c r="M91" s="1"/>
      <c r="N91" s="1"/>
      <c r="O91" s="1"/>
      <c r="P91" s="47" t="str">
        <f t="shared" si="7"/>
        <v/>
      </c>
      <c r="Q91" s="46"/>
      <c r="R91" s="46"/>
      <c r="S91" s="48" t="str">
        <f t="shared" si="8"/>
        <v/>
      </c>
      <c r="T91" s="49" t="str">
        <f t="shared" si="9"/>
        <v/>
      </c>
      <c r="U91" s="50"/>
      <c r="V91" s="1"/>
      <c r="W91" s="1"/>
      <c r="X91" s="1"/>
      <c r="Y91" s="1"/>
      <c r="Z91" s="1"/>
      <c r="AA91" s="51"/>
    </row>
    <row r="92" spans="1:27">
      <c r="A92" s="39" t="str">
        <f t="shared" si="5"/>
        <v xml:space="preserve"> </v>
      </c>
      <c r="B92" s="39" t="str">
        <f t="shared" si="6"/>
        <v/>
      </c>
      <c r="C92" s="1">
        <v>87</v>
      </c>
      <c r="D92" s="46"/>
      <c r="E92" s="1"/>
      <c r="F92" s="1"/>
      <c r="G92" s="1"/>
      <c r="H92" s="1"/>
      <c r="I92" s="1"/>
      <c r="J92" s="1"/>
      <c r="K92" s="1"/>
      <c r="L92" s="1"/>
      <c r="M92" s="1"/>
      <c r="N92" s="1"/>
      <c r="O92" s="1"/>
      <c r="P92" s="47" t="str">
        <f t="shared" si="7"/>
        <v/>
      </c>
      <c r="Q92" s="46"/>
      <c r="R92" s="46"/>
      <c r="S92" s="48" t="str">
        <f t="shared" si="8"/>
        <v/>
      </c>
      <c r="T92" s="49" t="str">
        <f t="shared" si="9"/>
        <v/>
      </c>
      <c r="U92" s="50"/>
      <c r="V92" s="1"/>
      <c r="W92" s="1"/>
      <c r="X92" s="1"/>
      <c r="Y92" s="1"/>
      <c r="Z92" s="1"/>
      <c r="AA92" s="51"/>
    </row>
    <row r="93" spans="1:27">
      <c r="A93" s="39" t="str">
        <f t="shared" si="5"/>
        <v xml:space="preserve"> </v>
      </c>
      <c r="B93" s="39" t="str">
        <f t="shared" si="6"/>
        <v/>
      </c>
      <c r="C93" s="1">
        <v>88</v>
      </c>
      <c r="D93" s="46"/>
      <c r="E93" s="1"/>
      <c r="F93" s="1"/>
      <c r="G93" s="1"/>
      <c r="H93" s="1"/>
      <c r="I93" s="1"/>
      <c r="J93" s="1"/>
      <c r="K93" s="1"/>
      <c r="L93" s="1"/>
      <c r="M93" s="1"/>
      <c r="N93" s="1"/>
      <c r="O93" s="1"/>
      <c r="P93" s="47" t="str">
        <f t="shared" si="7"/>
        <v/>
      </c>
      <c r="Q93" s="46"/>
      <c r="R93" s="46"/>
      <c r="S93" s="48" t="str">
        <f t="shared" si="8"/>
        <v/>
      </c>
      <c r="T93" s="49" t="str">
        <f t="shared" si="9"/>
        <v/>
      </c>
      <c r="U93" s="50"/>
      <c r="V93" s="1"/>
      <c r="W93" s="1"/>
      <c r="X93" s="1"/>
      <c r="Y93" s="1"/>
      <c r="Z93" s="1"/>
      <c r="AA93" s="51"/>
    </row>
    <row r="94" spans="1:27">
      <c r="A94" s="39" t="str">
        <f t="shared" si="5"/>
        <v xml:space="preserve"> </v>
      </c>
      <c r="B94" s="39" t="str">
        <f t="shared" si="6"/>
        <v/>
      </c>
      <c r="C94" s="1">
        <v>89</v>
      </c>
      <c r="D94" s="46"/>
      <c r="E94" s="1"/>
      <c r="F94" s="1"/>
      <c r="G94" s="1"/>
      <c r="H94" s="1"/>
      <c r="I94" s="1"/>
      <c r="J94" s="1"/>
      <c r="K94" s="1"/>
      <c r="L94" s="1"/>
      <c r="M94" s="1"/>
      <c r="N94" s="1"/>
      <c r="O94" s="1"/>
      <c r="P94" s="47" t="str">
        <f t="shared" si="7"/>
        <v/>
      </c>
      <c r="Q94" s="46"/>
      <c r="R94" s="46"/>
      <c r="S94" s="48" t="str">
        <f t="shared" si="8"/>
        <v/>
      </c>
      <c r="T94" s="49" t="str">
        <f t="shared" si="9"/>
        <v/>
      </c>
      <c r="U94" s="50"/>
      <c r="V94" s="1"/>
      <c r="W94" s="1"/>
      <c r="X94" s="1"/>
      <c r="Y94" s="1"/>
      <c r="Z94" s="1"/>
      <c r="AA94" s="51"/>
    </row>
    <row r="95" spans="1:27">
      <c r="A95" s="39" t="str">
        <f t="shared" si="5"/>
        <v xml:space="preserve"> </v>
      </c>
      <c r="B95" s="39" t="str">
        <f t="shared" si="6"/>
        <v/>
      </c>
      <c r="C95" s="1">
        <v>90</v>
      </c>
      <c r="D95" s="46"/>
      <c r="E95" s="1"/>
      <c r="F95" s="1"/>
      <c r="G95" s="1"/>
      <c r="H95" s="1"/>
      <c r="I95" s="1"/>
      <c r="J95" s="1"/>
      <c r="K95" s="1"/>
      <c r="L95" s="1"/>
      <c r="M95" s="1"/>
      <c r="N95" s="1"/>
      <c r="O95" s="1"/>
      <c r="P95" s="47" t="str">
        <f t="shared" si="7"/>
        <v/>
      </c>
      <c r="Q95" s="46"/>
      <c r="R95" s="46"/>
      <c r="S95" s="48" t="str">
        <f t="shared" si="8"/>
        <v/>
      </c>
      <c r="T95" s="49" t="str">
        <f t="shared" si="9"/>
        <v/>
      </c>
      <c r="U95" s="50"/>
      <c r="V95" s="1"/>
      <c r="W95" s="1"/>
      <c r="X95" s="1"/>
      <c r="Y95" s="1"/>
      <c r="Z95" s="1"/>
      <c r="AA95" s="51"/>
    </row>
    <row r="96" spans="1:27">
      <c r="A96" s="39" t="str">
        <f t="shared" si="5"/>
        <v xml:space="preserve"> </v>
      </c>
      <c r="B96" s="39" t="str">
        <f t="shared" si="6"/>
        <v/>
      </c>
      <c r="C96" s="1">
        <v>91</v>
      </c>
      <c r="D96" s="46"/>
      <c r="E96" s="1"/>
      <c r="F96" s="1"/>
      <c r="G96" s="1"/>
      <c r="H96" s="1"/>
      <c r="I96" s="1"/>
      <c r="J96" s="1"/>
      <c r="K96" s="1"/>
      <c r="L96" s="1"/>
      <c r="M96" s="1"/>
      <c r="N96" s="1"/>
      <c r="O96" s="1"/>
      <c r="P96" s="47" t="str">
        <f t="shared" si="7"/>
        <v/>
      </c>
      <c r="Q96" s="46"/>
      <c r="R96" s="46"/>
      <c r="S96" s="48" t="str">
        <f t="shared" si="8"/>
        <v/>
      </c>
      <c r="T96" s="49" t="str">
        <f t="shared" si="9"/>
        <v/>
      </c>
      <c r="U96" s="50"/>
      <c r="V96" s="1"/>
      <c r="W96" s="1"/>
      <c r="X96" s="1"/>
      <c r="Y96" s="1"/>
      <c r="Z96" s="1"/>
      <c r="AA96" s="51"/>
    </row>
    <row r="97" spans="1:27">
      <c r="A97" s="39" t="str">
        <f t="shared" si="5"/>
        <v xml:space="preserve"> </v>
      </c>
      <c r="B97" s="39" t="str">
        <f t="shared" si="6"/>
        <v/>
      </c>
      <c r="C97" s="1">
        <v>92</v>
      </c>
      <c r="D97" s="46"/>
      <c r="E97" s="1"/>
      <c r="F97" s="1"/>
      <c r="G97" s="1"/>
      <c r="H97" s="1"/>
      <c r="I97" s="1"/>
      <c r="J97" s="1"/>
      <c r="K97" s="1"/>
      <c r="L97" s="1"/>
      <c r="M97" s="1"/>
      <c r="N97" s="1"/>
      <c r="O97" s="1"/>
      <c r="P97" s="47" t="str">
        <f t="shared" si="7"/>
        <v/>
      </c>
      <c r="Q97" s="46"/>
      <c r="R97" s="46"/>
      <c r="S97" s="48" t="str">
        <f t="shared" si="8"/>
        <v/>
      </c>
      <c r="T97" s="49" t="str">
        <f t="shared" si="9"/>
        <v/>
      </c>
      <c r="U97" s="50"/>
      <c r="V97" s="1"/>
      <c r="W97" s="1"/>
      <c r="X97" s="1"/>
      <c r="Y97" s="1"/>
      <c r="Z97" s="1"/>
      <c r="AA97" s="51"/>
    </row>
    <row r="98" spans="1:27">
      <c r="A98" s="39" t="str">
        <f t="shared" si="5"/>
        <v xml:space="preserve"> </v>
      </c>
      <c r="B98" s="39" t="str">
        <f t="shared" si="6"/>
        <v/>
      </c>
      <c r="C98" s="1">
        <v>93</v>
      </c>
      <c r="D98" s="46"/>
      <c r="E98" s="1"/>
      <c r="F98" s="1"/>
      <c r="G98" s="1"/>
      <c r="H98" s="1"/>
      <c r="I98" s="1"/>
      <c r="J98" s="1"/>
      <c r="K98" s="1"/>
      <c r="L98" s="1"/>
      <c r="M98" s="1"/>
      <c r="N98" s="1"/>
      <c r="O98" s="1"/>
      <c r="P98" s="47" t="str">
        <f t="shared" si="7"/>
        <v/>
      </c>
      <c r="Q98" s="46"/>
      <c r="R98" s="46"/>
      <c r="S98" s="48" t="str">
        <f t="shared" si="8"/>
        <v/>
      </c>
      <c r="T98" s="49" t="str">
        <f t="shared" si="9"/>
        <v/>
      </c>
      <c r="U98" s="50"/>
      <c r="V98" s="1"/>
      <c r="W98" s="1"/>
      <c r="X98" s="1"/>
      <c r="Y98" s="1"/>
      <c r="Z98" s="1"/>
      <c r="AA98" s="51"/>
    </row>
    <row r="99" spans="1:27">
      <c r="A99" s="39" t="str">
        <f t="shared" si="5"/>
        <v xml:space="preserve"> </v>
      </c>
      <c r="B99" s="39" t="str">
        <f t="shared" si="6"/>
        <v/>
      </c>
      <c r="C99" s="1">
        <v>94</v>
      </c>
      <c r="D99" s="46"/>
      <c r="E99" s="1"/>
      <c r="F99" s="1"/>
      <c r="G99" s="1"/>
      <c r="H99" s="1"/>
      <c r="I99" s="1"/>
      <c r="J99" s="1"/>
      <c r="K99" s="1"/>
      <c r="L99" s="1"/>
      <c r="M99" s="1"/>
      <c r="N99" s="1"/>
      <c r="O99" s="1"/>
      <c r="P99" s="47" t="str">
        <f t="shared" si="7"/>
        <v/>
      </c>
      <c r="Q99" s="46"/>
      <c r="R99" s="46"/>
      <c r="S99" s="48" t="str">
        <f t="shared" si="8"/>
        <v/>
      </c>
      <c r="T99" s="49" t="str">
        <f t="shared" si="9"/>
        <v/>
      </c>
      <c r="U99" s="50"/>
      <c r="V99" s="1"/>
      <c r="W99" s="1"/>
      <c r="X99" s="1"/>
      <c r="Y99" s="1"/>
      <c r="Z99" s="1"/>
      <c r="AA99" s="51"/>
    </row>
    <row r="100" spans="1:27">
      <c r="A100" s="39" t="str">
        <f t="shared" si="5"/>
        <v xml:space="preserve"> </v>
      </c>
      <c r="B100" s="39" t="str">
        <f t="shared" si="6"/>
        <v/>
      </c>
      <c r="C100" s="1">
        <v>95</v>
      </c>
      <c r="D100" s="46"/>
      <c r="E100" s="1"/>
      <c r="F100" s="1"/>
      <c r="G100" s="1"/>
      <c r="H100" s="1"/>
      <c r="I100" s="1"/>
      <c r="J100" s="1"/>
      <c r="K100" s="1"/>
      <c r="L100" s="1"/>
      <c r="M100" s="1"/>
      <c r="N100" s="1"/>
      <c r="O100" s="1"/>
      <c r="P100" s="47" t="str">
        <f t="shared" si="7"/>
        <v/>
      </c>
      <c r="Q100" s="46"/>
      <c r="R100" s="46"/>
      <c r="S100" s="48" t="str">
        <f t="shared" si="8"/>
        <v/>
      </c>
      <c r="T100" s="49" t="str">
        <f t="shared" si="9"/>
        <v/>
      </c>
      <c r="U100" s="50"/>
      <c r="V100" s="1"/>
      <c r="W100" s="1"/>
      <c r="X100" s="1"/>
      <c r="Y100" s="1"/>
      <c r="Z100" s="1"/>
      <c r="AA100" s="51"/>
    </row>
    <row r="101" spans="1:27">
      <c r="A101" s="39" t="str">
        <f t="shared" si="5"/>
        <v xml:space="preserve"> </v>
      </c>
      <c r="B101" s="39" t="str">
        <f t="shared" si="6"/>
        <v/>
      </c>
      <c r="C101" s="1">
        <v>96</v>
      </c>
      <c r="D101" s="46"/>
      <c r="E101" s="1"/>
      <c r="F101" s="1"/>
      <c r="G101" s="1"/>
      <c r="H101" s="1"/>
      <c r="I101" s="1"/>
      <c r="J101" s="1"/>
      <c r="K101" s="1"/>
      <c r="L101" s="1"/>
      <c r="M101" s="1"/>
      <c r="N101" s="1"/>
      <c r="O101" s="1"/>
      <c r="P101" s="47" t="str">
        <f t="shared" si="7"/>
        <v/>
      </c>
      <c r="Q101" s="46"/>
      <c r="R101" s="46"/>
      <c r="S101" s="48" t="str">
        <f t="shared" si="8"/>
        <v/>
      </c>
      <c r="T101" s="49" t="str">
        <f t="shared" si="9"/>
        <v/>
      </c>
      <c r="U101" s="50"/>
      <c r="V101" s="1"/>
      <c r="W101" s="1"/>
      <c r="X101" s="1"/>
      <c r="Y101" s="1"/>
      <c r="Z101" s="1"/>
      <c r="AA101" s="51"/>
    </row>
    <row r="102" spans="1:27">
      <c r="A102" s="39" t="str">
        <f t="shared" si="5"/>
        <v xml:space="preserve"> </v>
      </c>
      <c r="B102" s="39" t="str">
        <f t="shared" si="6"/>
        <v/>
      </c>
      <c r="C102" s="1">
        <v>97</v>
      </c>
      <c r="D102" s="46"/>
      <c r="E102" s="1"/>
      <c r="F102" s="1"/>
      <c r="G102" s="1"/>
      <c r="H102" s="1"/>
      <c r="I102" s="1"/>
      <c r="J102" s="1"/>
      <c r="K102" s="1"/>
      <c r="L102" s="1"/>
      <c r="M102" s="1"/>
      <c r="N102" s="1"/>
      <c r="O102" s="1"/>
      <c r="P102" s="47" t="str">
        <f t="shared" si="7"/>
        <v/>
      </c>
      <c r="Q102" s="46"/>
      <c r="R102" s="46"/>
      <c r="S102" s="48" t="str">
        <f t="shared" si="8"/>
        <v/>
      </c>
      <c r="T102" s="49" t="str">
        <f t="shared" si="9"/>
        <v/>
      </c>
      <c r="U102" s="50"/>
      <c r="V102" s="1"/>
      <c r="W102" s="1"/>
      <c r="X102" s="1"/>
      <c r="Y102" s="1"/>
      <c r="Z102" s="1"/>
      <c r="AA102" s="51"/>
    </row>
    <row r="103" spans="1:27">
      <c r="A103" s="39" t="str">
        <f t="shared" si="5"/>
        <v xml:space="preserve"> </v>
      </c>
      <c r="B103" s="39" t="str">
        <f t="shared" si="6"/>
        <v/>
      </c>
      <c r="C103" s="1">
        <v>98</v>
      </c>
      <c r="D103" s="46"/>
      <c r="E103" s="1"/>
      <c r="F103" s="1"/>
      <c r="G103" s="1"/>
      <c r="H103" s="1"/>
      <c r="I103" s="1"/>
      <c r="J103" s="1"/>
      <c r="K103" s="1"/>
      <c r="L103" s="1"/>
      <c r="M103" s="1"/>
      <c r="N103" s="1"/>
      <c r="O103" s="1"/>
      <c r="P103" s="47" t="str">
        <f t="shared" si="7"/>
        <v/>
      </c>
      <c r="Q103" s="46"/>
      <c r="R103" s="46"/>
      <c r="S103" s="48" t="str">
        <f t="shared" si="8"/>
        <v/>
      </c>
      <c r="T103" s="49" t="str">
        <f t="shared" si="9"/>
        <v/>
      </c>
      <c r="U103" s="50"/>
      <c r="V103" s="1"/>
      <c r="W103" s="1"/>
      <c r="X103" s="1"/>
      <c r="Y103" s="1"/>
      <c r="Z103" s="1"/>
      <c r="AA103" s="51"/>
    </row>
    <row r="104" spans="1:27">
      <c r="A104" s="39" t="str">
        <f t="shared" si="5"/>
        <v xml:space="preserve"> </v>
      </c>
      <c r="B104" s="39" t="str">
        <f t="shared" si="6"/>
        <v/>
      </c>
      <c r="C104" s="1">
        <v>99</v>
      </c>
      <c r="D104" s="46"/>
      <c r="E104" s="1"/>
      <c r="F104" s="1"/>
      <c r="G104" s="1"/>
      <c r="H104" s="1"/>
      <c r="I104" s="1"/>
      <c r="J104" s="1"/>
      <c r="K104" s="1"/>
      <c r="L104" s="1"/>
      <c r="M104" s="1"/>
      <c r="N104" s="1"/>
      <c r="O104" s="1"/>
      <c r="P104" s="47" t="str">
        <f t="shared" si="7"/>
        <v/>
      </c>
      <c r="Q104" s="46"/>
      <c r="R104" s="46"/>
      <c r="S104" s="48" t="str">
        <f t="shared" si="8"/>
        <v/>
      </c>
      <c r="T104" s="49" t="str">
        <f t="shared" si="9"/>
        <v/>
      </c>
      <c r="U104" s="50"/>
      <c r="V104" s="1"/>
      <c r="W104" s="1"/>
      <c r="X104" s="1"/>
      <c r="Y104" s="1"/>
      <c r="Z104" s="1"/>
      <c r="AA104" s="51"/>
    </row>
    <row r="105" spans="1:27">
      <c r="A105" s="39" t="str">
        <f t="shared" si="5"/>
        <v xml:space="preserve"> </v>
      </c>
      <c r="B105" s="39" t="str">
        <f t="shared" si="6"/>
        <v/>
      </c>
      <c r="C105" s="1">
        <v>100</v>
      </c>
      <c r="D105" s="46"/>
      <c r="E105" s="1"/>
      <c r="F105" s="1"/>
      <c r="G105" s="1"/>
      <c r="H105" s="1"/>
      <c r="I105" s="1"/>
      <c r="J105" s="1"/>
      <c r="K105" s="1"/>
      <c r="L105" s="1"/>
      <c r="M105" s="1"/>
      <c r="N105" s="1"/>
      <c r="O105" s="1"/>
      <c r="P105" s="47" t="str">
        <f t="shared" si="7"/>
        <v/>
      </c>
      <c r="Q105" s="46"/>
      <c r="R105" s="46"/>
      <c r="S105" s="48" t="str">
        <f t="shared" si="8"/>
        <v/>
      </c>
      <c r="T105" s="49" t="str">
        <f t="shared" si="9"/>
        <v/>
      </c>
      <c r="U105" s="50"/>
      <c r="V105" s="1"/>
      <c r="W105" s="1"/>
      <c r="X105" s="1"/>
      <c r="Y105" s="1"/>
      <c r="Z105" s="1"/>
      <c r="AA105" s="51"/>
    </row>
    <row r="106" spans="1:27">
      <c r="A106" s="39" t="str">
        <f t="shared" si="5"/>
        <v xml:space="preserve"> </v>
      </c>
      <c r="B106" s="39" t="str">
        <f t="shared" si="6"/>
        <v/>
      </c>
      <c r="C106" s="1">
        <v>101</v>
      </c>
      <c r="D106" s="46"/>
      <c r="E106" s="1"/>
      <c r="F106" s="1"/>
      <c r="G106" s="1"/>
      <c r="H106" s="1"/>
      <c r="I106" s="1"/>
      <c r="J106" s="1"/>
      <c r="K106" s="1"/>
      <c r="L106" s="1"/>
      <c r="M106" s="1"/>
      <c r="N106" s="1"/>
      <c r="O106" s="1"/>
      <c r="P106" s="47" t="str">
        <f t="shared" si="7"/>
        <v/>
      </c>
      <c r="Q106" s="46"/>
      <c r="R106" s="46"/>
      <c r="S106" s="48" t="str">
        <f t="shared" si="8"/>
        <v/>
      </c>
      <c r="T106" s="49" t="str">
        <f t="shared" si="9"/>
        <v/>
      </c>
      <c r="U106" s="50"/>
      <c r="V106" s="1"/>
      <c r="W106" s="1"/>
      <c r="X106" s="1"/>
      <c r="Y106" s="1"/>
      <c r="Z106" s="1"/>
      <c r="AA106" s="51"/>
    </row>
    <row r="107" spans="1:27">
      <c r="A107" s="39" t="str">
        <f t="shared" si="5"/>
        <v xml:space="preserve"> </v>
      </c>
      <c r="B107" s="39" t="str">
        <f t="shared" si="6"/>
        <v/>
      </c>
      <c r="C107" s="1">
        <v>102</v>
      </c>
      <c r="D107" s="46"/>
      <c r="E107" s="1"/>
      <c r="F107" s="1"/>
      <c r="G107" s="1"/>
      <c r="H107" s="1"/>
      <c r="I107" s="1"/>
      <c r="J107" s="1"/>
      <c r="K107" s="1"/>
      <c r="L107" s="1"/>
      <c r="M107" s="1"/>
      <c r="N107" s="1"/>
      <c r="O107" s="1"/>
      <c r="P107" s="47" t="str">
        <f t="shared" si="7"/>
        <v/>
      </c>
      <c r="Q107" s="46"/>
      <c r="R107" s="46"/>
      <c r="S107" s="48" t="str">
        <f t="shared" si="8"/>
        <v/>
      </c>
      <c r="T107" s="49" t="str">
        <f t="shared" si="9"/>
        <v/>
      </c>
      <c r="U107" s="50"/>
      <c r="V107" s="1"/>
      <c r="W107" s="1"/>
      <c r="X107" s="1"/>
      <c r="Y107" s="1"/>
      <c r="Z107" s="1"/>
      <c r="AA107" s="51"/>
    </row>
    <row r="108" spans="1:27">
      <c r="A108" s="39" t="str">
        <f t="shared" si="5"/>
        <v xml:space="preserve"> </v>
      </c>
      <c r="B108" s="39" t="str">
        <f t="shared" si="6"/>
        <v/>
      </c>
      <c r="C108" s="1">
        <v>103</v>
      </c>
      <c r="D108" s="46"/>
      <c r="E108" s="1"/>
      <c r="F108" s="1"/>
      <c r="G108" s="1"/>
      <c r="H108" s="1"/>
      <c r="I108" s="1"/>
      <c r="J108" s="1"/>
      <c r="K108" s="1"/>
      <c r="L108" s="1"/>
      <c r="M108" s="1"/>
      <c r="N108" s="1"/>
      <c r="O108" s="1"/>
      <c r="P108" s="47" t="str">
        <f t="shared" si="7"/>
        <v/>
      </c>
      <c r="Q108" s="46"/>
      <c r="R108" s="46"/>
      <c r="S108" s="48" t="str">
        <f t="shared" si="8"/>
        <v/>
      </c>
      <c r="T108" s="49" t="str">
        <f t="shared" si="9"/>
        <v/>
      </c>
      <c r="U108" s="50"/>
      <c r="V108" s="1"/>
      <c r="W108" s="1"/>
      <c r="X108" s="1"/>
      <c r="Y108" s="1"/>
      <c r="Z108" s="1"/>
      <c r="AA108" s="51"/>
    </row>
    <row r="109" spans="1:27">
      <c r="A109" s="39" t="str">
        <f t="shared" si="5"/>
        <v xml:space="preserve"> </v>
      </c>
      <c r="B109" s="39" t="str">
        <f t="shared" si="6"/>
        <v/>
      </c>
      <c r="C109" s="1">
        <v>104</v>
      </c>
      <c r="D109" s="46"/>
      <c r="E109" s="1"/>
      <c r="F109" s="1"/>
      <c r="G109" s="1"/>
      <c r="H109" s="1"/>
      <c r="I109" s="1"/>
      <c r="J109" s="1"/>
      <c r="K109" s="1"/>
      <c r="L109" s="1"/>
      <c r="M109" s="1"/>
      <c r="N109" s="1"/>
      <c r="O109" s="1"/>
      <c r="P109" s="47" t="str">
        <f t="shared" si="7"/>
        <v/>
      </c>
      <c r="Q109" s="46"/>
      <c r="R109" s="46"/>
      <c r="S109" s="48" t="str">
        <f t="shared" si="8"/>
        <v/>
      </c>
      <c r="T109" s="49" t="str">
        <f t="shared" si="9"/>
        <v/>
      </c>
      <c r="U109" s="50"/>
      <c r="V109" s="1"/>
      <c r="W109" s="1"/>
      <c r="X109" s="1"/>
      <c r="Y109" s="1"/>
      <c r="Z109" s="1"/>
      <c r="AA109" s="51"/>
    </row>
    <row r="110" spans="1:27">
      <c r="A110" s="39" t="str">
        <f t="shared" si="5"/>
        <v xml:space="preserve"> </v>
      </c>
      <c r="B110" s="39" t="str">
        <f t="shared" si="6"/>
        <v/>
      </c>
      <c r="C110" s="1">
        <v>105</v>
      </c>
      <c r="D110" s="46"/>
      <c r="E110" s="1"/>
      <c r="F110" s="1"/>
      <c r="G110" s="1"/>
      <c r="H110" s="1"/>
      <c r="I110" s="1"/>
      <c r="J110" s="1"/>
      <c r="K110" s="1"/>
      <c r="L110" s="1"/>
      <c r="M110" s="1"/>
      <c r="N110" s="1"/>
      <c r="O110" s="1"/>
      <c r="P110" s="47" t="str">
        <f t="shared" si="7"/>
        <v/>
      </c>
      <c r="Q110" s="46"/>
      <c r="R110" s="46"/>
      <c r="S110" s="48" t="str">
        <f t="shared" si="8"/>
        <v/>
      </c>
      <c r="T110" s="49" t="str">
        <f t="shared" si="9"/>
        <v/>
      </c>
      <c r="U110" s="50"/>
      <c r="V110" s="1"/>
      <c r="W110" s="1"/>
      <c r="X110" s="1"/>
      <c r="Y110" s="1"/>
      <c r="Z110" s="1"/>
      <c r="AA110" s="51"/>
    </row>
    <row r="111" spans="1:27">
      <c r="A111" s="39" t="str">
        <f t="shared" si="5"/>
        <v xml:space="preserve"> </v>
      </c>
      <c r="B111" s="39" t="str">
        <f t="shared" si="6"/>
        <v/>
      </c>
      <c r="C111" s="1">
        <v>106</v>
      </c>
      <c r="D111" s="46"/>
      <c r="E111" s="1"/>
      <c r="F111" s="1"/>
      <c r="G111" s="1"/>
      <c r="H111" s="1"/>
      <c r="I111" s="1"/>
      <c r="J111" s="1"/>
      <c r="K111" s="1"/>
      <c r="L111" s="1"/>
      <c r="M111" s="1"/>
      <c r="N111" s="1"/>
      <c r="O111" s="1"/>
      <c r="P111" s="47" t="str">
        <f t="shared" si="7"/>
        <v/>
      </c>
      <c r="Q111" s="46"/>
      <c r="R111" s="46"/>
      <c r="S111" s="48" t="str">
        <f t="shared" si="8"/>
        <v/>
      </c>
      <c r="T111" s="49" t="str">
        <f t="shared" si="9"/>
        <v/>
      </c>
      <c r="U111" s="50"/>
      <c r="V111" s="1"/>
      <c r="W111" s="1"/>
      <c r="X111" s="1"/>
      <c r="Y111" s="1"/>
      <c r="Z111" s="1"/>
      <c r="AA111" s="51"/>
    </row>
    <row r="112" spans="1:27">
      <c r="A112" s="39" t="str">
        <f t="shared" si="5"/>
        <v xml:space="preserve"> </v>
      </c>
      <c r="B112" s="39" t="str">
        <f t="shared" si="6"/>
        <v/>
      </c>
      <c r="C112" s="1">
        <v>107</v>
      </c>
      <c r="D112" s="46"/>
      <c r="E112" s="1"/>
      <c r="F112" s="1"/>
      <c r="G112" s="1"/>
      <c r="H112" s="1"/>
      <c r="I112" s="1"/>
      <c r="J112" s="1"/>
      <c r="K112" s="1"/>
      <c r="L112" s="1"/>
      <c r="M112" s="1"/>
      <c r="N112" s="1"/>
      <c r="O112" s="1"/>
      <c r="P112" s="47" t="str">
        <f t="shared" si="7"/>
        <v/>
      </c>
      <c r="Q112" s="46"/>
      <c r="R112" s="46"/>
      <c r="S112" s="48" t="str">
        <f t="shared" si="8"/>
        <v/>
      </c>
      <c r="T112" s="49" t="str">
        <f t="shared" si="9"/>
        <v/>
      </c>
      <c r="U112" s="50"/>
      <c r="V112" s="1"/>
      <c r="W112" s="1"/>
      <c r="X112" s="1"/>
      <c r="Y112" s="1"/>
      <c r="Z112" s="1"/>
      <c r="AA112" s="51"/>
    </row>
    <row r="113" spans="1:27">
      <c r="A113" s="39" t="str">
        <f t="shared" si="5"/>
        <v xml:space="preserve"> </v>
      </c>
      <c r="B113" s="39" t="str">
        <f t="shared" si="6"/>
        <v/>
      </c>
      <c r="C113" s="1">
        <v>108</v>
      </c>
      <c r="D113" s="46"/>
      <c r="E113" s="1"/>
      <c r="F113" s="1"/>
      <c r="G113" s="1"/>
      <c r="H113" s="1"/>
      <c r="I113" s="1"/>
      <c r="J113" s="1"/>
      <c r="K113" s="1"/>
      <c r="L113" s="1"/>
      <c r="M113" s="1"/>
      <c r="N113" s="1"/>
      <c r="O113" s="1"/>
      <c r="P113" s="47" t="str">
        <f t="shared" si="7"/>
        <v/>
      </c>
      <c r="Q113" s="46"/>
      <c r="R113" s="46"/>
      <c r="S113" s="48" t="str">
        <f t="shared" si="8"/>
        <v/>
      </c>
      <c r="T113" s="49" t="str">
        <f t="shared" si="9"/>
        <v/>
      </c>
      <c r="U113" s="50"/>
      <c r="V113" s="1"/>
      <c r="W113" s="1"/>
      <c r="X113" s="1"/>
      <c r="Y113" s="1"/>
      <c r="Z113" s="1"/>
      <c r="AA113" s="51"/>
    </row>
    <row r="114" spans="1:27">
      <c r="A114" s="39" t="str">
        <f t="shared" si="5"/>
        <v xml:space="preserve"> </v>
      </c>
      <c r="B114" s="39" t="str">
        <f t="shared" si="6"/>
        <v/>
      </c>
      <c r="C114" s="1">
        <v>109</v>
      </c>
      <c r="D114" s="46"/>
      <c r="E114" s="1"/>
      <c r="F114" s="1"/>
      <c r="G114" s="1"/>
      <c r="H114" s="1"/>
      <c r="I114" s="1"/>
      <c r="J114" s="1"/>
      <c r="K114" s="1"/>
      <c r="L114" s="1"/>
      <c r="M114" s="1"/>
      <c r="N114" s="1"/>
      <c r="O114" s="1"/>
      <c r="P114" s="47" t="str">
        <f t="shared" si="7"/>
        <v/>
      </c>
      <c r="Q114" s="46"/>
      <c r="R114" s="46"/>
      <c r="S114" s="48" t="str">
        <f t="shared" si="8"/>
        <v/>
      </c>
      <c r="T114" s="49" t="str">
        <f t="shared" si="9"/>
        <v/>
      </c>
      <c r="U114" s="50"/>
      <c r="V114" s="1"/>
      <c r="W114" s="1"/>
      <c r="X114" s="1"/>
      <c r="Y114" s="1"/>
      <c r="Z114" s="1"/>
      <c r="AA114" s="51"/>
    </row>
    <row r="115" spans="1:27">
      <c r="A115" s="39" t="str">
        <f t="shared" si="5"/>
        <v xml:space="preserve"> </v>
      </c>
      <c r="B115" s="39" t="str">
        <f t="shared" si="6"/>
        <v/>
      </c>
      <c r="C115" s="1">
        <v>110</v>
      </c>
      <c r="D115" s="46"/>
      <c r="E115" s="1"/>
      <c r="F115" s="1"/>
      <c r="G115" s="1"/>
      <c r="H115" s="1"/>
      <c r="I115" s="1"/>
      <c r="J115" s="1"/>
      <c r="K115" s="1"/>
      <c r="L115" s="1"/>
      <c r="M115" s="1"/>
      <c r="N115" s="1"/>
      <c r="O115" s="1"/>
      <c r="P115" s="47" t="str">
        <f t="shared" si="7"/>
        <v/>
      </c>
      <c r="Q115" s="46"/>
      <c r="R115" s="46"/>
      <c r="S115" s="48" t="str">
        <f t="shared" si="8"/>
        <v/>
      </c>
      <c r="T115" s="49" t="str">
        <f t="shared" si="9"/>
        <v/>
      </c>
      <c r="U115" s="50"/>
      <c r="V115" s="1"/>
      <c r="W115" s="1"/>
      <c r="X115" s="1"/>
      <c r="Y115" s="1"/>
      <c r="Z115" s="1"/>
      <c r="AA115" s="51"/>
    </row>
    <row r="116" spans="1:27">
      <c r="A116" s="39" t="str">
        <f t="shared" si="5"/>
        <v xml:space="preserve"> </v>
      </c>
      <c r="B116" s="39" t="str">
        <f t="shared" si="6"/>
        <v/>
      </c>
      <c r="C116" s="1">
        <v>111</v>
      </c>
      <c r="D116" s="46"/>
      <c r="E116" s="1"/>
      <c r="F116" s="1"/>
      <c r="G116" s="1"/>
      <c r="H116" s="1"/>
      <c r="I116" s="1"/>
      <c r="J116" s="1"/>
      <c r="K116" s="1"/>
      <c r="L116" s="1"/>
      <c r="M116" s="1"/>
      <c r="N116" s="1"/>
      <c r="O116" s="1"/>
      <c r="P116" s="47" t="str">
        <f t="shared" si="7"/>
        <v/>
      </c>
      <c r="Q116" s="46"/>
      <c r="R116" s="46"/>
      <c r="S116" s="48" t="str">
        <f t="shared" si="8"/>
        <v/>
      </c>
      <c r="T116" s="49" t="str">
        <f t="shared" si="9"/>
        <v/>
      </c>
      <c r="U116" s="50"/>
      <c r="V116" s="1"/>
      <c r="W116" s="1"/>
      <c r="X116" s="1"/>
      <c r="Y116" s="1"/>
      <c r="Z116" s="1"/>
      <c r="AA116" s="51"/>
    </row>
    <row r="117" spans="1:27">
      <c r="A117" s="39" t="str">
        <f t="shared" si="5"/>
        <v xml:space="preserve"> </v>
      </c>
      <c r="B117" s="39" t="str">
        <f t="shared" si="6"/>
        <v/>
      </c>
      <c r="C117" s="1">
        <v>112</v>
      </c>
      <c r="D117" s="46"/>
      <c r="E117" s="1"/>
      <c r="F117" s="1"/>
      <c r="G117" s="1"/>
      <c r="H117" s="1"/>
      <c r="I117" s="1"/>
      <c r="J117" s="1"/>
      <c r="K117" s="1"/>
      <c r="L117" s="1"/>
      <c r="M117" s="1"/>
      <c r="N117" s="1"/>
      <c r="O117" s="1"/>
      <c r="P117" s="47" t="str">
        <f t="shared" si="7"/>
        <v/>
      </c>
      <c r="Q117" s="46"/>
      <c r="R117" s="46"/>
      <c r="S117" s="48" t="str">
        <f t="shared" si="8"/>
        <v/>
      </c>
      <c r="T117" s="49" t="str">
        <f t="shared" si="9"/>
        <v/>
      </c>
      <c r="U117" s="50"/>
      <c r="V117" s="1"/>
      <c r="W117" s="1"/>
      <c r="X117" s="1"/>
      <c r="Y117" s="1"/>
      <c r="Z117" s="1"/>
      <c r="AA117" s="51"/>
    </row>
    <row r="118" spans="1:27">
      <c r="A118" s="39" t="str">
        <f t="shared" si="5"/>
        <v xml:space="preserve"> </v>
      </c>
      <c r="B118" s="39" t="str">
        <f t="shared" si="6"/>
        <v/>
      </c>
      <c r="C118" s="1">
        <v>113</v>
      </c>
      <c r="D118" s="46"/>
      <c r="E118" s="1"/>
      <c r="F118" s="1"/>
      <c r="G118" s="1"/>
      <c r="H118" s="1"/>
      <c r="I118" s="1"/>
      <c r="J118" s="1"/>
      <c r="K118" s="1"/>
      <c r="L118" s="1"/>
      <c r="M118" s="1"/>
      <c r="N118" s="1"/>
      <c r="O118" s="1"/>
      <c r="P118" s="47" t="str">
        <f t="shared" si="7"/>
        <v/>
      </c>
      <c r="Q118" s="46"/>
      <c r="R118" s="46"/>
      <c r="S118" s="48" t="str">
        <f t="shared" si="8"/>
        <v/>
      </c>
      <c r="T118" s="49" t="str">
        <f t="shared" si="9"/>
        <v/>
      </c>
      <c r="U118" s="50"/>
      <c r="V118" s="1"/>
      <c r="W118" s="1"/>
      <c r="X118" s="1"/>
      <c r="Y118" s="1"/>
      <c r="Z118" s="1"/>
      <c r="AA118" s="51"/>
    </row>
    <row r="119" spans="1:27">
      <c r="A119" s="39" t="str">
        <f t="shared" si="5"/>
        <v xml:space="preserve"> </v>
      </c>
      <c r="B119" s="39" t="str">
        <f t="shared" si="6"/>
        <v/>
      </c>
      <c r="C119" s="1">
        <v>114</v>
      </c>
      <c r="D119" s="46"/>
      <c r="E119" s="1"/>
      <c r="F119" s="1"/>
      <c r="G119" s="1"/>
      <c r="H119" s="1"/>
      <c r="I119" s="1"/>
      <c r="J119" s="1"/>
      <c r="K119" s="1"/>
      <c r="L119" s="1"/>
      <c r="M119" s="1"/>
      <c r="N119" s="1"/>
      <c r="O119" s="1"/>
      <c r="P119" s="47" t="str">
        <f t="shared" si="7"/>
        <v/>
      </c>
      <c r="Q119" s="46"/>
      <c r="R119" s="46"/>
      <c r="S119" s="48" t="str">
        <f t="shared" si="8"/>
        <v/>
      </c>
      <c r="T119" s="49" t="str">
        <f t="shared" si="9"/>
        <v/>
      </c>
      <c r="U119" s="50"/>
      <c r="V119" s="1"/>
      <c r="W119" s="1"/>
      <c r="X119" s="1"/>
      <c r="Y119" s="1"/>
      <c r="Z119" s="1"/>
      <c r="AA119" s="51"/>
    </row>
    <row r="120" spans="1:27">
      <c r="A120" s="39" t="str">
        <f t="shared" si="5"/>
        <v xml:space="preserve"> </v>
      </c>
      <c r="B120" s="39" t="str">
        <f t="shared" si="6"/>
        <v/>
      </c>
      <c r="C120" s="1">
        <v>115</v>
      </c>
      <c r="D120" s="46"/>
      <c r="E120" s="1"/>
      <c r="F120" s="1"/>
      <c r="G120" s="1"/>
      <c r="H120" s="1"/>
      <c r="I120" s="1"/>
      <c r="J120" s="1"/>
      <c r="K120" s="1"/>
      <c r="L120" s="1"/>
      <c r="M120" s="1"/>
      <c r="N120" s="1"/>
      <c r="O120" s="1"/>
      <c r="P120" s="47" t="str">
        <f t="shared" si="7"/>
        <v/>
      </c>
      <c r="Q120" s="46"/>
      <c r="R120" s="46"/>
      <c r="S120" s="48" t="str">
        <f t="shared" si="8"/>
        <v/>
      </c>
      <c r="T120" s="49" t="str">
        <f t="shared" si="9"/>
        <v/>
      </c>
      <c r="U120" s="50"/>
      <c r="V120" s="1"/>
      <c r="W120" s="1"/>
      <c r="X120" s="1"/>
      <c r="Y120" s="1"/>
      <c r="Z120" s="1"/>
      <c r="AA120" s="51"/>
    </row>
    <row r="121" spans="1:27">
      <c r="A121" s="39" t="str">
        <f t="shared" si="5"/>
        <v xml:space="preserve"> </v>
      </c>
      <c r="B121" s="39" t="str">
        <f t="shared" si="6"/>
        <v/>
      </c>
      <c r="C121" s="1">
        <v>116</v>
      </c>
      <c r="D121" s="46"/>
      <c r="E121" s="1"/>
      <c r="F121" s="1"/>
      <c r="G121" s="1"/>
      <c r="H121" s="1"/>
      <c r="I121" s="1"/>
      <c r="J121" s="1"/>
      <c r="K121" s="1"/>
      <c r="L121" s="1"/>
      <c r="M121" s="1"/>
      <c r="N121" s="1"/>
      <c r="O121" s="1"/>
      <c r="P121" s="47" t="str">
        <f t="shared" si="7"/>
        <v/>
      </c>
      <c r="Q121" s="46"/>
      <c r="R121" s="46"/>
      <c r="S121" s="48" t="str">
        <f t="shared" si="8"/>
        <v/>
      </c>
      <c r="T121" s="49" t="str">
        <f t="shared" si="9"/>
        <v/>
      </c>
      <c r="U121" s="50"/>
      <c r="V121" s="1"/>
      <c r="W121" s="1"/>
      <c r="X121" s="1"/>
      <c r="Y121" s="1"/>
      <c r="Z121" s="1"/>
      <c r="AA121" s="51"/>
    </row>
    <row r="122" spans="1:27">
      <c r="A122" s="39" t="str">
        <f t="shared" si="5"/>
        <v xml:space="preserve"> </v>
      </c>
      <c r="B122" s="39" t="str">
        <f t="shared" si="6"/>
        <v/>
      </c>
      <c r="C122" s="1">
        <v>117</v>
      </c>
      <c r="D122" s="46"/>
      <c r="E122" s="1"/>
      <c r="F122" s="1"/>
      <c r="G122" s="1"/>
      <c r="H122" s="1"/>
      <c r="I122" s="1"/>
      <c r="J122" s="1"/>
      <c r="K122" s="1"/>
      <c r="L122" s="1"/>
      <c r="M122" s="1"/>
      <c r="N122" s="1"/>
      <c r="O122" s="1"/>
      <c r="P122" s="47" t="str">
        <f t="shared" si="7"/>
        <v/>
      </c>
      <c r="Q122" s="46"/>
      <c r="R122" s="46"/>
      <c r="S122" s="48" t="str">
        <f t="shared" si="8"/>
        <v/>
      </c>
      <c r="T122" s="49" t="str">
        <f t="shared" si="9"/>
        <v/>
      </c>
      <c r="U122" s="50"/>
      <c r="V122" s="1"/>
      <c r="W122" s="1"/>
      <c r="X122" s="1"/>
      <c r="Y122" s="1"/>
      <c r="Z122" s="1"/>
      <c r="AA122" s="51"/>
    </row>
    <row r="123" spans="1:27">
      <c r="A123" s="39" t="str">
        <f t="shared" si="5"/>
        <v xml:space="preserve"> </v>
      </c>
      <c r="B123" s="39" t="str">
        <f t="shared" si="6"/>
        <v/>
      </c>
      <c r="C123" s="1">
        <v>118</v>
      </c>
      <c r="D123" s="46"/>
      <c r="E123" s="1"/>
      <c r="F123" s="1"/>
      <c r="G123" s="1"/>
      <c r="H123" s="1"/>
      <c r="I123" s="1"/>
      <c r="J123" s="1"/>
      <c r="K123" s="1"/>
      <c r="L123" s="1"/>
      <c r="M123" s="1"/>
      <c r="N123" s="1"/>
      <c r="O123" s="1"/>
      <c r="P123" s="47" t="str">
        <f t="shared" si="7"/>
        <v/>
      </c>
      <c r="Q123" s="46"/>
      <c r="R123" s="46"/>
      <c r="S123" s="48" t="str">
        <f t="shared" si="8"/>
        <v/>
      </c>
      <c r="T123" s="49" t="str">
        <f t="shared" si="9"/>
        <v/>
      </c>
      <c r="U123" s="50"/>
      <c r="V123" s="1"/>
      <c r="W123" s="1"/>
      <c r="X123" s="1"/>
      <c r="Y123" s="1"/>
      <c r="Z123" s="1"/>
      <c r="AA123" s="51"/>
    </row>
    <row r="124" spans="1:27">
      <c r="A124" s="39" t="str">
        <f t="shared" si="5"/>
        <v xml:space="preserve"> </v>
      </c>
      <c r="B124" s="39" t="str">
        <f t="shared" si="6"/>
        <v/>
      </c>
      <c r="C124" s="1">
        <v>119</v>
      </c>
      <c r="D124" s="46"/>
      <c r="E124" s="1"/>
      <c r="F124" s="1"/>
      <c r="G124" s="1"/>
      <c r="H124" s="1"/>
      <c r="I124" s="1"/>
      <c r="J124" s="1"/>
      <c r="K124" s="1"/>
      <c r="L124" s="1"/>
      <c r="M124" s="1"/>
      <c r="N124" s="1"/>
      <c r="O124" s="1"/>
      <c r="P124" s="47" t="str">
        <f t="shared" si="7"/>
        <v/>
      </c>
      <c r="Q124" s="46"/>
      <c r="R124" s="46"/>
      <c r="S124" s="48" t="str">
        <f t="shared" si="8"/>
        <v/>
      </c>
      <c r="T124" s="49" t="str">
        <f t="shared" si="9"/>
        <v/>
      </c>
      <c r="U124" s="50"/>
      <c r="V124" s="1"/>
      <c r="W124" s="1"/>
      <c r="X124" s="1"/>
      <c r="Y124" s="1"/>
      <c r="Z124" s="1"/>
      <c r="AA124" s="51"/>
    </row>
    <row r="125" spans="1:27">
      <c r="A125" s="39" t="str">
        <f t="shared" si="5"/>
        <v xml:space="preserve"> </v>
      </c>
      <c r="B125" s="39" t="str">
        <f t="shared" si="6"/>
        <v/>
      </c>
      <c r="C125" s="1">
        <v>120</v>
      </c>
      <c r="D125" s="46"/>
      <c r="E125" s="1"/>
      <c r="F125" s="1"/>
      <c r="G125" s="1"/>
      <c r="H125" s="1"/>
      <c r="I125" s="1"/>
      <c r="J125" s="1"/>
      <c r="K125" s="1"/>
      <c r="L125" s="1"/>
      <c r="M125" s="1"/>
      <c r="N125" s="1"/>
      <c r="O125" s="1"/>
      <c r="P125" s="47" t="str">
        <f t="shared" si="7"/>
        <v/>
      </c>
      <c r="Q125" s="46"/>
      <c r="R125" s="46"/>
      <c r="S125" s="48" t="str">
        <f t="shared" si="8"/>
        <v/>
      </c>
      <c r="T125" s="49" t="str">
        <f t="shared" si="9"/>
        <v/>
      </c>
      <c r="U125" s="50"/>
      <c r="V125" s="1"/>
      <c r="W125" s="1"/>
      <c r="X125" s="1"/>
      <c r="Y125" s="1"/>
      <c r="Z125" s="1"/>
      <c r="AA125" s="51"/>
    </row>
    <row r="126" spans="1:27">
      <c r="A126" s="39" t="str">
        <f t="shared" si="5"/>
        <v xml:space="preserve"> </v>
      </c>
      <c r="B126" s="39" t="str">
        <f t="shared" si="6"/>
        <v/>
      </c>
      <c r="C126" s="1">
        <v>121</v>
      </c>
      <c r="D126" s="46"/>
      <c r="E126" s="1"/>
      <c r="F126" s="1"/>
      <c r="G126" s="1"/>
      <c r="H126" s="1"/>
      <c r="I126" s="1"/>
      <c r="J126" s="1"/>
      <c r="K126" s="1"/>
      <c r="L126" s="1"/>
      <c r="M126" s="1"/>
      <c r="N126" s="1"/>
      <c r="O126" s="1"/>
      <c r="P126" s="47" t="str">
        <f t="shared" si="7"/>
        <v/>
      </c>
      <c r="Q126" s="46"/>
      <c r="R126" s="46"/>
      <c r="S126" s="48" t="str">
        <f t="shared" si="8"/>
        <v/>
      </c>
      <c r="T126" s="49" t="str">
        <f t="shared" si="9"/>
        <v/>
      </c>
      <c r="U126" s="50"/>
      <c r="V126" s="1"/>
      <c r="W126" s="1"/>
      <c r="X126" s="1"/>
      <c r="Y126" s="1"/>
      <c r="Z126" s="1"/>
      <c r="AA126" s="51"/>
    </row>
    <row r="127" spans="1:27">
      <c r="A127" s="39" t="str">
        <f t="shared" si="5"/>
        <v xml:space="preserve"> </v>
      </c>
      <c r="B127" s="39" t="str">
        <f t="shared" si="6"/>
        <v/>
      </c>
      <c r="C127" s="1">
        <v>122</v>
      </c>
      <c r="D127" s="46"/>
      <c r="E127" s="1"/>
      <c r="F127" s="1"/>
      <c r="G127" s="1"/>
      <c r="H127" s="1"/>
      <c r="I127" s="1"/>
      <c r="J127" s="1"/>
      <c r="K127" s="1"/>
      <c r="L127" s="1"/>
      <c r="M127" s="1"/>
      <c r="N127" s="1"/>
      <c r="O127" s="1"/>
      <c r="P127" s="47" t="str">
        <f t="shared" si="7"/>
        <v/>
      </c>
      <c r="Q127" s="46"/>
      <c r="R127" s="46"/>
      <c r="S127" s="48" t="str">
        <f t="shared" si="8"/>
        <v/>
      </c>
      <c r="T127" s="49" t="str">
        <f t="shared" si="9"/>
        <v/>
      </c>
      <c r="U127" s="50"/>
      <c r="V127" s="1"/>
      <c r="W127" s="1"/>
      <c r="X127" s="1"/>
      <c r="Y127" s="1"/>
      <c r="Z127" s="1"/>
      <c r="AA127" s="51"/>
    </row>
    <row r="128" spans="1:27">
      <c r="A128" s="39" t="str">
        <f t="shared" si="5"/>
        <v xml:space="preserve"> </v>
      </c>
      <c r="B128" s="39" t="str">
        <f t="shared" si="6"/>
        <v/>
      </c>
      <c r="C128" s="1">
        <v>123</v>
      </c>
      <c r="D128" s="46"/>
      <c r="E128" s="1"/>
      <c r="F128" s="1"/>
      <c r="G128" s="1"/>
      <c r="H128" s="1"/>
      <c r="I128" s="1"/>
      <c r="J128" s="1"/>
      <c r="K128" s="1"/>
      <c r="L128" s="1"/>
      <c r="M128" s="1"/>
      <c r="N128" s="1"/>
      <c r="O128" s="1"/>
      <c r="P128" s="47" t="str">
        <f t="shared" si="7"/>
        <v/>
      </c>
      <c r="Q128" s="46"/>
      <c r="R128" s="46"/>
      <c r="S128" s="48" t="str">
        <f t="shared" si="8"/>
        <v/>
      </c>
      <c r="T128" s="49" t="str">
        <f t="shared" si="9"/>
        <v/>
      </c>
      <c r="U128" s="50"/>
      <c r="V128" s="1"/>
      <c r="W128" s="1"/>
      <c r="X128" s="1"/>
      <c r="Y128" s="1"/>
      <c r="Z128" s="1"/>
      <c r="AA128" s="51"/>
    </row>
    <row r="129" spans="1:27">
      <c r="A129" s="39" t="str">
        <f t="shared" si="5"/>
        <v xml:space="preserve"> </v>
      </c>
      <c r="B129" s="39" t="str">
        <f t="shared" si="6"/>
        <v/>
      </c>
      <c r="C129" s="1">
        <v>124</v>
      </c>
      <c r="D129" s="46"/>
      <c r="E129" s="1"/>
      <c r="F129" s="1"/>
      <c r="G129" s="1"/>
      <c r="H129" s="1"/>
      <c r="I129" s="1"/>
      <c r="J129" s="1"/>
      <c r="K129" s="1"/>
      <c r="L129" s="1"/>
      <c r="M129" s="1"/>
      <c r="N129" s="1"/>
      <c r="O129" s="1"/>
      <c r="P129" s="47" t="str">
        <f t="shared" si="7"/>
        <v/>
      </c>
      <c r="Q129" s="46"/>
      <c r="R129" s="46"/>
      <c r="S129" s="48" t="str">
        <f t="shared" si="8"/>
        <v/>
      </c>
      <c r="T129" s="49" t="str">
        <f t="shared" si="9"/>
        <v/>
      </c>
      <c r="U129" s="50"/>
      <c r="V129" s="1"/>
      <c r="W129" s="1"/>
      <c r="X129" s="1"/>
      <c r="Y129" s="1"/>
      <c r="Z129" s="1"/>
      <c r="AA129" s="51"/>
    </row>
    <row r="130" spans="1:27">
      <c r="A130" s="39" t="str">
        <f t="shared" si="5"/>
        <v xml:space="preserve"> </v>
      </c>
      <c r="B130" s="39" t="str">
        <f t="shared" si="6"/>
        <v/>
      </c>
      <c r="C130" s="1">
        <v>125</v>
      </c>
      <c r="D130" s="46"/>
      <c r="E130" s="1"/>
      <c r="F130" s="1"/>
      <c r="G130" s="1"/>
      <c r="H130" s="1"/>
      <c r="I130" s="1"/>
      <c r="J130" s="1"/>
      <c r="K130" s="1"/>
      <c r="L130" s="1"/>
      <c r="M130" s="1"/>
      <c r="N130" s="1"/>
      <c r="O130" s="1"/>
      <c r="P130" s="47" t="str">
        <f t="shared" si="7"/>
        <v/>
      </c>
      <c r="Q130" s="46"/>
      <c r="R130" s="46"/>
      <c r="S130" s="48" t="str">
        <f t="shared" si="8"/>
        <v/>
      </c>
      <c r="T130" s="49" t="str">
        <f t="shared" si="9"/>
        <v/>
      </c>
      <c r="U130" s="50"/>
      <c r="V130" s="1"/>
      <c r="W130" s="1"/>
      <c r="X130" s="1"/>
      <c r="Y130" s="1"/>
      <c r="Z130" s="1"/>
      <c r="AA130" s="51"/>
    </row>
    <row r="131" spans="1:27">
      <c r="A131" s="39" t="str">
        <f t="shared" si="5"/>
        <v xml:space="preserve"> </v>
      </c>
      <c r="B131" s="39" t="str">
        <f t="shared" si="6"/>
        <v/>
      </c>
      <c r="C131" s="1">
        <v>126</v>
      </c>
      <c r="D131" s="46"/>
      <c r="E131" s="1"/>
      <c r="F131" s="1"/>
      <c r="G131" s="1"/>
      <c r="H131" s="1"/>
      <c r="I131" s="1"/>
      <c r="J131" s="1"/>
      <c r="K131" s="1"/>
      <c r="L131" s="1"/>
      <c r="M131" s="1"/>
      <c r="N131" s="1"/>
      <c r="O131" s="1"/>
      <c r="P131" s="47" t="str">
        <f t="shared" si="7"/>
        <v/>
      </c>
      <c r="Q131" s="46"/>
      <c r="R131" s="46"/>
      <c r="S131" s="48" t="str">
        <f t="shared" si="8"/>
        <v/>
      </c>
      <c r="T131" s="49" t="str">
        <f t="shared" si="9"/>
        <v/>
      </c>
      <c r="U131" s="50"/>
      <c r="V131" s="1"/>
      <c r="W131" s="1"/>
      <c r="X131" s="1"/>
      <c r="Y131" s="1"/>
      <c r="Z131" s="1"/>
      <c r="AA131" s="51"/>
    </row>
    <row r="132" spans="1:27">
      <c r="A132" s="39" t="str">
        <f t="shared" si="5"/>
        <v xml:space="preserve"> </v>
      </c>
      <c r="B132" s="39" t="str">
        <f t="shared" si="6"/>
        <v/>
      </c>
      <c r="C132" s="1">
        <v>127</v>
      </c>
      <c r="D132" s="46"/>
      <c r="E132" s="1"/>
      <c r="F132" s="1"/>
      <c r="G132" s="1"/>
      <c r="H132" s="1"/>
      <c r="I132" s="1"/>
      <c r="J132" s="1"/>
      <c r="K132" s="1"/>
      <c r="L132" s="1"/>
      <c r="M132" s="1"/>
      <c r="N132" s="1"/>
      <c r="O132" s="1"/>
      <c r="P132" s="47" t="str">
        <f t="shared" si="7"/>
        <v/>
      </c>
      <c r="Q132" s="46"/>
      <c r="R132" s="46"/>
      <c r="S132" s="48" t="str">
        <f t="shared" si="8"/>
        <v/>
      </c>
      <c r="T132" s="49" t="str">
        <f t="shared" si="9"/>
        <v/>
      </c>
      <c r="U132" s="50"/>
      <c r="V132" s="1"/>
      <c r="W132" s="1"/>
      <c r="X132" s="1"/>
      <c r="Y132" s="1"/>
      <c r="Z132" s="1"/>
      <c r="AA132" s="51"/>
    </row>
    <row r="133" spans="1:27">
      <c r="A133" s="39" t="str">
        <f t="shared" si="5"/>
        <v xml:space="preserve"> </v>
      </c>
      <c r="B133" s="39" t="str">
        <f t="shared" si="6"/>
        <v/>
      </c>
      <c r="C133" s="1">
        <v>128</v>
      </c>
      <c r="D133" s="46"/>
      <c r="E133" s="1"/>
      <c r="F133" s="1"/>
      <c r="G133" s="1"/>
      <c r="H133" s="1"/>
      <c r="I133" s="1"/>
      <c r="J133" s="1"/>
      <c r="K133" s="1"/>
      <c r="L133" s="1"/>
      <c r="M133" s="1"/>
      <c r="N133" s="1"/>
      <c r="O133" s="1"/>
      <c r="P133" s="47" t="str">
        <f t="shared" si="7"/>
        <v/>
      </c>
      <c r="Q133" s="46"/>
      <c r="R133" s="46"/>
      <c r="S133" s="48" t="str">
        <f t="shared" si="8"/>
        <v/>
      </c>
      <c r="T133" s="49" t="str">
        <f t="shared" si="9"/>
        <v/>
      </c>
      <c r="U133" s="50"/>
      <c r="V133" s="1"/>
      <c r="W133" s="1"/>
      <c r="X133" s="1"/>
      <c r="Y133" s="1"/>
      <c r="Z133" s="1"/>
      <c r="AA133" s="51"/>
    </row>
    <row r="134" spans="1:27">
      <c r="A134" s="39" t="str">
        <f t="shared" si="5"/>
        <v xml:space="preserve"> </v>
      </c>
      <c r="B134" s="39" t="str">
        <f t="shared" si="6"/>
        <v/>
      </c>
      <c r="C134" s="1">
        <v>129</v>
      </c>
      <c r="D134" s="46"/>
      <c r="E134" s="1"/>
      <c r="F134" s="1"/>
      <c r="G134" s="1"/>
      <c r="H134" s="1"/>
      <c r="I134" s="1"/>
      <c r="J134" s="1"/>
      <c r="K134" s="1"/>
      <c r="L134" s="1"/>
      <c r="M134" s="1"/>
      <c r="N134" s="1"/>
      <c r="O134" s="1"/>
      <c r="P134" s="47" t="str">
        <f t="shared" si="7"/>
        <v/>
      </c>
      <c r="Q134" s="46"/>
      <c r="R134" s="46"/>
      <c r="S134" s="48" t="str">
        <f t="shared" si="8"/>
        <v/>
      </c>
      <c r="T134" s="49" t="str">
        <f t="shared" si="9"/>
        <v/>
      </c>
      <c r="U134" s="50"/>
      <c r="V134" s="1"/>
      <c r="W134" s="1"/>
      <c r="X134" s="1"/>
      <c r="Y134" s="1"/>
      <c r="Z134" s="1"/>
      <c r="AA134" s="51"/>
    </row>
    <row r="135" spans="1:27">
      <c r="A135" s="39" t="str">
        <f t="shared" ref="A135:A198" si="10">+CONCATENATE(LEFT(K135,2)," ",LEFT(L135,2))</f>
        <v xml:space="preserve"> </v>
      </c>
      <c r="B135" s="39" t="str">
        <f t="shared" ref="B135:B198" si="11">IF(R135&lt;&gt;"",CONCATENATE(DAY(R135),".",MONTH(R135)),"")</f>
        <v/>
      </c>
      <c r="C135" s="1">
        <v>130</v>
      </c>
      <c r="D135" s="46"/>
      <c r="E135" s="1"/>
      <c r="F135" s="1"/>
      <c r="G135" s="1"/>
      <c r="H135" s="1"/>
      <c r="I135" s="1"/>
      <c r="J135" s="1"/>
      <c r="K135" s="1"/>
      <c r="L135" s="1"/>
      <c r="M135" s="1"/>
      <c r="N135" s="1"/>
      <c r="O135" s="1"/>
      <c r="P135" s="47" t="str">
        <f t="shared" ref="P135:P198" si="12">+IF(D135&lt;&gt;"",D135,"")</f>
        <v/>
      </c>
      <c r="Q135" s="46"/>
      <c r="R135" s="46"/>
      <c r="S135" s="48" t="str">
        <f t="shared" ref="S135:S198" si="13">IF(P135&lt;&gt;"",_xlfn.DAYS(Q135,P135),"")</f>
        <v/>
      </c>
      <c r="T135" s="49" t="str">
        <f t="shared" ref="T135:T198" si="14">IF(P135&lt;&gt;"",_xlfn.DAYS(R135,P135),"")</f>
        <v/>
      </c>
      <c r="U135" s="50"/>
      <c r="V135" s="1"/>
      <c r="W135" s="1"/>
      <c r="X135" s="1"/>
      <c r="Y135" s="1"/>
      <c r="Z135" s="1"/>
      <c r="AA135" s="51"/>
    </row>
    <row r="136" spans="1:27">
      <c r="A136" s="39" t="str">
        <f t="shared" si="10"/>
        <v xml:space="preserve"> </v>
      </c>
      <c r="B136" s="39" t="str">
        <f t="shared" si="11"/>
        <v/>
      </c>
      <c r="C136" s="1">
        <v>131</v>
      </c>
      <c r="D136" s="46"/>
      <c r="E136" s="1"/>
      <c r="F136" s="1"/>
      <c r="G136" s="1"/>
      <c r="H136" s="1"/>
      <c r="I136" s="1"/>
      <c r="J136" s="1"/>
      <c r="K136" s="1"/>
      <c r="L136" s="1"/>
      <c r="M136" s="1"/>
      <c r="N136" s="1"/>
      <c r="O136" s="1"/>
      <c r="P136" s="47" t="str">
        <f t="shared" si="12"/>
        <v/>
      </c>
      <c r="Q136" s="46"/>
      <c r="R136" s="46"/>
      <c r="S136" s="48" t="str">
        <f t="shared" si="13"/>
        <v/>
      </c>
      <c r="T136" s="49" t="str">
        <f t="shared" si="14"/>
        <v/>
      </c>
      <c r="U136" s="50"/>
      <c r="V136" s="1"/>
      <c r="W136" s="1"/>
      <c r="X136" s="1"/>
      <c r="Y136" s="1"/>
      <c r="Z136" s="1"/>
      <c r="AA136" s="51"/>
    </row>
    <row r="137" spans="1:27">
      <c r="A137" s="39" t="str">
        <f t="shared" si="10"/>
        <v xml:space="preserve"> </v>
      </c>
      <c r="B137" s="39" t="str">
        <f t="shared" si="11"/>
        <v/>
      </c>
      <c r="C137" s="1">
        <v>132</v>
      </c>
      <c r="D137" s="46"/>
      <c r="E137" s="1"/>
      <c r="F137" s="1"/>
      <c r="G137" s="1"/>
      <c r="H137" s="1"/>
      <c r="I137" s="1"/>
      <c r="J137" s="1"/>
      <c r="K137" s="1"/>
      <c r="L137" s="1"/>
      <c r="M137" s="1"/>
      <c r="N137" s="1"/>
      <c r="O137" s="1"/>
      <c r="P137" s="47" t="str">
        <f t="shared" si="12"/>
        <v/>
      </c>
      <c r="Q137" s="46"/>
      <c r="R137" s="46"/>
      <c r="S137" s="48" t="str">
        <f t="shared" si="13"/>
        <v/>
      </c>
      <c r="T137" s="49" t="str">
        <f t="shared" si="14"/>
        <v/>
      </c>
      <c r="U137" s="50"/>
      <c r="V137" s="1"/>
      <c r="W137" s="1"/>
      <c r="X137" s="1"/>
      <c r="Y137" s="1"/>
      <c r="Z137" s="1"/>
      <c r="AA137" s="51"/>
    </row>
    <row r="138" spans="1:27">
      <c r="A138" s="39" t="str">
        <f t="shared" si="10"/>
        <v xml:space="preserve"> </v>
      </c>
      <c r="B138" s="39" t="str">
        <f t="shared" si="11"/>
        <v/>
      </c>
      <c r="C138" s="1">
        <v>133</v>
      </c>
      <c r="D138" s="46"/>
      <c r="E138" s="1"/>
      <c r="F138" s="1"/>
      <c r="G138" s="1"/>
      <c r="H138" s="1"/>
      <c r="I138" s="1"/>
      <c r="J138" s="1"/>
      <c r="K138" s="1"/>
      <c r="L138" s="1"/>
      <c r="M138" s="1"/>
      <c r="N138" s="1"/>
      <c r="O138" s="1"/>
      <c r="P138" s="47" t="str">
        <f t="shared" si="12"/>
        <v/>
      </c>
      <c r="Q138" s="46"/>
      <c r="R138" s="46"/>
      <c r="S138" s="48" t="str">
        <f t="shared" si="13"/>
        <v/>
      </c>
      <c r="T138" s="49" t="str">
        <f t="shared" si="14"/>
        <v/>
      </c>
      <c r="U138" s="50"/>
      <c r="V138" s="1"/>
      <c r="W138" s="1"/>
      <c r="X138" s="1"/>
      <c r="Y138" s="1"/>
      <c r="Z138" s="1"/>
      <c r="AA138" s="51"/>
    </row>
    <row r="139" spans="1:27">
      <c r="A139" s="39" t="str">
        <f t="shared" si="10"/>
        <v xml:space="preserve"> </v>
      </c>
      <c r="B139" s="39" t="str">
        <f t="shared" si="11"/>
        <v/>
      </c>
      <c r="C139" s="1">
        <v>134</v>
      </c>
      <c r="D139" s="46"/>
      <c r="E139" s="1"/>
      <c r="F139" s="1"/>
      <c r="G139" s="1"/>
      <c r="H139" s="1"/>
      <c r="I139" s="1"/>
      <c r="J139" s="1"/>
      <c r="K139" s="1"/>
      <c r="L139" s="1"/>
      <c r="M139" s="1"/>
      <c r="N139" s="1"/>
      <c r="O139" s="1"/>
      <c r="P139" s="47" t="str">
        <f t="shared" si="12"/>
        <v/>
      </c>
      <c r="Q139" s="46"/>
      <c r="R139" s="46"/>
      <c r="S139" s="48" t="str">
        <f t="shared" si="13"/>
        <v/>
      </c>
      <c r="T139" s="49" t="str">
        <f t="shared" si="14"/>
        <v/>
      </c>
      <c r="U139" s="50"/>
      <c r="V139" s="1"/>
      <c r="W139" s="1"/>
      <c r="X139" s="1"/>
      <c r="Y139" s="1"/>
      <c r="Z139" s="1"/>
      <c r="AA139" s="51"/>
    </row>
    <row r="140" spans="1:27">
      <c r="A140" s="39" t="str">
        <f t="shared" si="10"/>
        <v xml:space="preserve"> </v>
      </c>
      <c r="B140" s="39" t="str">
        <f t="shared" si="11"/>
        <v/>
      </c>
      <c r="C140" s="1">
        <v>135</v>
      </c>
      <c r="D140" s="46"/>
      <c r="E140" s="1"/>
      <c r="F140" s="1"/>
      <c r="G140" s="1"/>
      <c r="H140" s="1"/>
      <c r="I140" s="1"/>
      <c r="J140" s="1"/>
      <c r="K140" s="1"/>
      <c r="L140" s="1"/>
      <c r="M140" s="1"/>
      <c r="N140" s="1"/>
      <c r="O140" s="1"/>
      <c r="P140" s="47" t="str">
        <f t="shared" si="12"/>
        <v/>
      </c>
      <c r="Q140" s="46"/>
      <c r="R140" s="46"/>
      <c r="S140" s="48" t="str">
        <f t="shared" si="13"/>
        <v/>
      </c>
      <c r="T140" s="49" t="str">
        <f t="shared" si="14"/>
        <v/>
      </c>
      <c r="U140" s="50"/>
      <c r="V140" s="1"/>
      <c r="W140" s="1"/>
      <c r="X140" s="1"/>
      <c r="Y140" s="1"/>
      <c r="Z140" s="1"/>
      <c r="AA140" s="51"/>
    </row>
    <row r="141" spans="1:27">
      <c r="A141" s="39" t="str">
        <f t="shared" si="10"/>
        <v xml:space="preserve"> </v>
      </c>
      <c r="B141" s="39" t="str">
        <f t="shared" si="11"/>
        <v/>
      </c>
      <c r="C141" s="1">
        <v>136</v>
      </c>
      <c r="D141" s="46"/>
      <c r="E141" s="1"/>
      <c r="F141" s="1"/>
      <c r="G141" s="1"/>
      <c r="H141" s="1"/>
      <c r="I141" s="1"/>
      <c r="J141" s="1"/>
      <c r="K141" s="1"/>
      <c r="L141" s="1"/>
      <c r="M141" s="1"/>
      <c r="N141" s="1"/>
      <c r="O141" s="1"/>
      <c r="P141" s="47" t="str">
        <f t="shared" si="12"/>
        <v/>
      </c>
      <c r="Q141" s="46"/>
      <c r="R141" s="46"/>
      <c r="S141" s="48" t="str">
        <f t="shared" si="13"/>
        <v/>
      </c>
      <c r="T141" s="49" t="str">
        <f t="shared" si="14"/>
        <v/>
      </c>
      <c r="U141" s="50"/>
      <c r="V141" s="1"/>
      <c r="W141" s="1"/>
      <c r="X141" s="1"/>
      <c r="Y141" s="1"/>
      <c r="Z141" s="1"/>
      <c r="AA141" s="51"/>
    </row>
    <row r="142" spans="1:27">
      <c r="A142" s="39" t="str">
        <f t="shared" si="10"/>
        <v xml:space="preserve"> </v>
      </c>
      <c r="B142" s="39" t="str">
        <f t="shared" si="11"/>
        <v/>
      </c>
      <c r="C142" s="1">
        <v>137</v>
      </c>
      <c r="D142" s="46"/>
      <c r="E142" s="1"/>
      <c r="F142" s="1"/>
      <c r="G142" s="1"/>
      <c r="H142" s="1"/>
      <c r="I142" s="1"/>
      <c r="J142" s="1"/>
      <c r="K142" s="1"/>
      <c r="L142" s="1"/>
      <c r="M142" s="1"/>
      <c r="N142" s="1"/>
      <c r="O142" s="1"/>
      <c r="P142" s="47" t="str">
        <f t="shared" si="12"/>
        <v/>
      </c>
      <c r="Q142" s="46"/>
      <c r="R142" s="46"/>
      <c r="S142" s="48" t="str">
        <f t="shared" si="13"/>
        <v/>
      </c>
      <c r="T142" s="49" t="str">
        <f t="shared" si="14"/>
        <v/>
      </c>
      <c r="U142" s="50"/>
      <c r="V142" s="1"/>
      <c r="W142" s="1"/>
      <c r="X142" s="1"/>
      <c r="Y142" s="1"/>
      <c r="Z142" s="1"/>
      <c r="AA142" s="51"/>
    </row>
    <row r="143" spans="1:27">
      <c r="A143" s="39" t="str">
        <f t="shared" si="10"/>
        <v xml:space="preserve"> </v>
      </c>
      <c r="B143" s="39" t="str">
        <f t="shared" si="11"/>
        <v/>
      </c>
      <c r="C143" s="1">
        <v>138</v>
      </c>
      <c r="D143" s="46"/>
      <c r="E143" s="1"/>
      <c r="F143" s="1"/>
      <c r="G143" s="1"/>
      <c r="H143" s="1"/>
      <c r="I143" s="1"/>
      <c r="J143" s="1"/>
      <c r="K143" s="1"/>
      <c r="L143" s="1"/>
      <c r="M143" s="1"/>
      <c r="N143" s="1"/>
      <c r="O143" s="1"/>
      <c r="P143" s="47" t="str">
        <f t="shared" si="12"/>
        <v/>
      </c>
      <c r="Q143" s="46"/>
      <c r="R143" s="46"/>
      <c r="S143" s="48" t="str">
        <f t="shared" si="13"/>
        <v/>
      </c>
      <c r="T143" s="49" t="str">
        <f t="shared" si="14"/>
        <v/>
      </c>
      <c r="U143" s="50"/>
      <c r="V143" s="1"/>
      <c r="W143" s="1"/>
      <c r="X143" s="1"/>
      <c r="Y143" s="1"/>
      <c r="Z143" s="1"/>
      <c r="AA143" s="51"/>
    </row>
    <row r="144" spans="1:27">
      <c r="A144" s="39" t="str">
        <f t="shared" si="10"/>
        <v xml:space="preserve"> </v>
      </c>
      <c r="B144" s="39" t="str">
        <f t="shared" si="11"/>
        <v/>
      </c>
      <c r="C144" s="1">
        <v>139</v>
      </c>
      <c r="D144" s="46"/>
      <c r="E144" s="1"/>
      <c r="F144" s="1"/>
      <c r="G144" s="1"/>
      <c r="H144" s="1"/>
      <c r="I144" s="1"/>
      <c r="J144" s="1"/>
      <c r="K144" s="1"/>
      <c r="L144" s="1"/>
      <c r="M144" s="1"/>
      <c r="N144" s="1"/>
      <c r="O144" s="1"/>
      <c r="P144" s="47" t="str">
        <f t="shared" si="12"/>
        <v/>
      </c>
      <c r="Q144" s="46"/>
      <c r="R144" s="46"/>
      <c r="S144" s="48" t="str">
        <f t="shared" si="13"/>
        <v/>
      </c>
      <c r="T144" s="49" t="str">
        <f t="shared" si="14"/>
        <v/>
      </c>
      <c r="U144" s="50"/>
      <c r="V144" s="1"/>
      <c r="W144" s="1"/>
      <c r="X144" s="1"/>
      <c r="Y144" s="1"/>
      <c r="Z144" s="1"/>
      <c r="AA144" s="51"/>
    </row>
    <row r="145" spans="1:27">
      <c r="A145" s="39" t="str">
        <f t="shared" si="10"/>
        <v xml:space="preserve"> </v>
      </c>
      <c r="B145" s="39" t="str">
        <f t="shared" si="11"/>
        <v/>
      </c>
      <c r="C145" s="1">
        <v>140</v>
      </c>
      <c r="D145" s="46"/>
      <c r="E145" s="1"/>
      <c r="F145" s="1"/>
      <c r="G145" s="1"/>
      <c r="H145" s="1"/>
      <c r="I145" s="1"/>
      <c r="J145" s="1"/>
      <c r="K145" s="1"/>
      <c r="L145" s="1"/>
      <c r="M145" s="1"/>
      <c r="N145" s="1"/>
      <c r="O145" s="1"/>
      <c r="P145" s="47" t="str">
        <f t="shared" si="12"/>
        <v/>
      </c>
      <c r="Q145" s="46"/>
      <c r="R145" s="46"/>
      <c r="S145" s="48" t="str">
        <f t="shared" si="13"/>
        <v/>
      </c>
      <c r="T145" s="49" t="str">
        <f t="shared" si="14"/>
        <v/>
      </c>
      <c r="U145" s="50"/>
      <c r="V145" s="1"/>
      <c r="W145" s="1"/>
      <c r="X145" s="1"/>
      <c r="Y145" s="1"/>
      <c r="Z145" s="1"/>
      <c r="AA145" s="51"/>
    </row>
    <row r="146" spans="1:27">
      <c r="A146" s="39" t="str">
        <f t="shared" si="10"/>
        <v xml:space="preserve"> </v>
      </c>
      <c r="B146" s="39" t="str">
        <f t="shared" si="11"/>
        <v/>
      </c>
      <c r="C146" s="1">
        <v>141</v>
      </c>
      <c r="D146" s="46"/>
      <c r="E146" s="1"/>
      <c r="F146" s="1"/>
      <c r="G146" s="1"/>
      <c r="H146" s="1"/>
      <c r="I146" s="1"/>
      <c r="J146" s="1"/>
      <c r="K146" s="1"/>
      <c r="L146" s="1"/>
      <c r="M146" s="1"/>
      <c r="N146" s="1"/>
      <c r="O146" s="1"/>
      <c r="P146" s="47" t="str">
        <f t="shared" si="12"/>
        <v/>
      </c>
      <c r="Q146" s="46"/>
      <c r="R146" s="46"/>
      <c r="S146" s="48" t="str">
        <f t="shared" si="13"/>
        <v/>
      </c>
      <c r="T146" s="49" t="str">
        <f t="shared" si="14"/>
        <v/>
      </c>
      <c r="U146" s="50"/>
      <c r="V146" s="1"/>
      <c r="W146" s="1"/>
      <c r="X146" s="1"/>
      <c r="Y146" s="1"/>
      <c r="Z146" s="1"/>
      <c r="AA146" s="51"/>
    </row>
    <row r="147" spans="1:27">
      <c r="A147" s="39" t="str">
        <f t="shared" si="10"/>
        <v xml:space="preserve"> </v>
      </c>
      <c r="B147" s="39" t="str">
        <f t="shared" si="11"/>
        <v/>
      </c>
      <c r="C147" s="1">
        <v>142</v>
      </c>
      <c r="D147" s="46"/>
      <c r="E147" s="1"/>
      <c r="F147" s="1"/>
      <c r="G147" s="1"/>
      <c r="H147" s="1"/>
      <c r="I147" s="1"/>
      <c r="J147" s="1"/>
      <c r="K147" s="1"/>
      <c r="L147" s="1"/>
      <c r="M147" s="1"/>
      <c r="N147" s="1"/>
      <c r="O147" s="1"/>
      <c r="P147" s="47" t="str">
        <f t="shared" si="12"/>
        <v/>
      </c>
      <c r="Q147" s="46"/>
      <c r="R147" s="46"/>
      <c r="S147" s="48" t="str">
        <f t="shared" si="13"/>
        <v/>
      </c>
      <c r="T147" s="49" t="str">
        <f t="shared" si="14"/>
        <v/>
      </c>
      <c r="U147" s="50"/>
      <c r="V147" s="1"/>
      <c r="W147" s="1"/>
      <c r="X147" s="1"/>
      <c r="Y147" s="1"/>
      <c r="Z147" s="1"/>
      <c r="AA147" s="51"/>
    </row>
    <row r="148" spans="1:27">
      <c r="A148" s="39" t="str">
        <f t="shared" si="10"/>
        <v xml:space="preserve"> </v>
      </c>
      <c r="B148" s="39" t="str">
        <f t="shared" si="11"/>
        <v/>
      </c>
      <c r="C148" s="1">
        <v>143</v>
      </c>
      <c r="D148" s="46"/>
      <c r="E148" s="1"/>
      <c r="F148" s="1"/>
      <c r="G148" s="1"/>
      <c r="H148" s="1"/>
      <c r="I148" s="1"/>
      <c r="J148" s="1"/>
      <c r="K148" s="1"/>
      <c r="L148" s="1"/>
      <c r="M148" s="1"/>
      <c r="N148" s="1"/>
      <c r="O148" s="1"/>
      <c r="P148" s="47" t="str">
        <f t="shared" si="12"/>
        <v/>
      </c>
      <c r="Q148" s="46"/>
      <c r="R148" s="46"/>
      <c r="S148" s="48" t="str">
        <f t="shared" si="13"/>
        <v/>
      </c>
      <c r="T148" s="49" t="str">
        <f t="shared" si="14"/>
        <v/>
      </c>
      <c r="U148" s="50"/>
      <c r="V148" s="1"/>
      <c r="W148" s="1"/>
      <c r="X148" s="1"/>
      <c r="Y148" s="1"/>
      <c r="Z148" s="1"/>
      <c r="AA148" s="51"/>
    </row>
    <row r="149" spans="1:27">
      <c r="A149" s="39" t="str">
        <f t="shared" si="10"/>
        <v xml:space="preserve"> </v>
      </c>
      <c r="B149" s="39" t="str">
        <f t="shared" si="11"/>
        <v/>
      </c>
      <c r="C149" s="1">
        <v>144</v>
      </c>
      <c r="D149" s="46"/>
      <c r="E149" s="1"/>
      <c r="F149" s="1"/>
      <c r="G149" s="1"/>
      <c r="H149" s="1"/>
      <c r="I149" s="1"/>
      <c r="J149" s="1"/>
      <c r="K149" s="1"/>
      <c r="L149" s="1"/>
      <c r="M149" s="1"/>
      <c r="N149" s="1"/>
      <c r="O149" s="1"/>
      <c r="P149" s="47" t="str">
        <f t="shared" si="12"/>
        <v/>
      </c>
      <c r="Q149" s="46"/>
      <c r="R149" s="46"/>
      <c r="S149" s="48" t="str">
        <f t="shared" si="13"/>
        <v/>
      </c>
      <c r="T149" s="49" t="str">
        <f t="shared" si="14"/>
        <v/>
      </c>
      <c r="U149" s="50"/>
      <c r="V149" s="1"/>
      <c r="W149" s="1"/>
      <c r="X149" s="1"/>
      <c r="Y149" s="1"/>
      <c r="Z149" s="1"/>
      <c r="AA149" s="51"/>
    </row>
    <row r="150" spans="1:27">
      <c r="A150" s="39" t="str">
        <f t="shared" si="10"/>
        <v xml:space="preserve"> </v>
      </c>
      <c r="B150" s="39" t="str">
        <f t="shared" si="11"/>
        <v/>
      </c>
      <c r="C150" s="1">
        <v>145</v>
      </c>
      <c r="D150" s="46"/>
      <c r="E150" s="1"/>
      <c r="F150" s="1"/>
      <c r="G150" s="1"/>
      <c r="H150" s="1"/>
      <c r="I150" s="1"/>
      <c r="J150" s="1"/>
      <c r="K150" s="1"/>
      <c r="L150" s="1"/>
      <c r="M150" s="1"/>
      <c r="N150" s="1"/>
      <c r="O150" s="1"/>
      <c r="P150" s="47" t="str">
        <f t="shared" si="12"/>
        <v/>
      </c>
      <c r="Q150" s="46"/>
      <c r="R150" s="46"/>
      <c r="S150" s="48" t="str">
        <f t="shared" si="13"/>
        <v/>
      </c>
      <c r="T150" s="49" t="str">
        <f t="shared" si="14"/>
        <v/>
      </c>
      <c r="U150" s="50"/>
      <c r="V150" s="1"/>
      <c r="W150" s="1"/>
      <c r="X150" s="1"/>
      <c r="Y150" s="1"/>
      <c r="Z150" s="1"/>
      <c r="AA150" s="51"/>
    </row>
    <row r="151" spans="1:27">
      <c r="A151" s="39" t="str">
        <f t="shared" si="10"/>
        <v xml:space="preserve"> </v>
      </c>
      <c r="B151" s="39" t="str">
        <f t="shared" si="11"/>
        <v/>
      </c>
      <c r="C151" s="1">
        <v>146</v>
      </c>
      <c r="D151" s="46"/>
      <c r="E151" s="1"/>
      <c r="F151" s="1"/>
      <c r="G151" s="1"/>
      <c r="H151" s="1"/>
      <c r="I151" s="1"/>
      <c r="J151" s="1"/>
      <c r="K151" s="1"/>
      <c r="L151" s="1"/>
      <c r="M151" s="1"/>
      <c r="N151" s="1"/>
      <c r="O151" s="1"/>
      <c r="P151" s="47" t="str">
        <f t="shared" si="12"/>
        <v/>
      </c>
      <c r="Q151" s="46"/>
      <c r="R151" s="46"/>
      <c r="S151" s="48" t="str">
        <f t="shared" si="13"/>
        <v/>
      </c>
      <c r="T151" s="49" t="str">
        <f t="shared" si="14"/>
        <v/>
      </c>
      <c r="U151" s="50"/>
      <c r="V151" s="1"/>
      <c r="W151" s="1"/>
      <c r="X151" s="1"/>
      <c r="Y151" s="1"/>
      <c r="Z151" s="1"/>
      <c r="AA151" s="51"/>
    </row>
    <row r="152" spans="1:27">
      <c r="A152" s="39" t="str">
        <f t="shared" si="10"/>
        <v xml:space="preserve"> </v>
      </c>
      <c r="B152" s="39" t="str">
        <f t="shared" si="11"/>
        <v/>
      </c>
      <c r="C152" s="1">
        <v>147</v>
      </c>
      <c r="D152" s="46"/>
      <c r="E152" s="1"/>
      <c r="F152" s="1"/>
      <c r="G152" s="1"/>
      <c r="H152" s="1"/>
      <c r="I152" s="1"/>
      <c r="J152" s="1"/>
      <c r="K152" s="1"/>
      <c r="L152" s="1"/>
      <c r="M152" s="1"/>
      <c r="N152" s="1"/>
      <c r="O152" s="1"/>
      <c r="P152" s="47" t="str">
        <f t="shared" si="12"/>
        <v/>
      </c>
      <c r="Q152" s="46"/>
      <c r="R152" s="46"/>
      <c r="S152" s="48" t="str">
        <f t="shared" si="13"/>
        <v/>
      </c>
      <c r="T152" s="49" t="str">
        <f t="shared" si="14"/>
        <v/>
      </c>
      <c r="U152" s="50"/>
      <c r="V152" s="1"/>
      <c r="W152" s="1"/>
      <c r="X152" s="1"/>
      <c r="Y152" s="1"/>
      <c r="Z152" s="1"/>
      <c r="AA152" s="51"/>
    </row>
    <row r="153" spans="1:27">
      <c r="A153" s="39" t="str">
        <f t="shared" si="10"/>
        <v xml:space="preserve"> </v>
      </c>
      <c r="B153" s="39" t="str">
        <f t="shared" si="11"/>
        <v/>
      </c>
      <c r="C153" s="1">
        <v>148</v>
      </c>
      <c r="D153" s="46"/>
      <c r="E153" s="1"/>
      <c r="F153" s="1"/>
      <c r="G153" s="1"/>
      <c r="H153" s="1"/>
      <c r="I153" s="1"/>
      <c r="J153" s="1"/>
      <c r="K153" s="1"/>
      <c r="L153" s="1"/>
      <c r="M153" s="1"/>
      <c r="N153" s="1"/>
      <c r="O153" s="1"/>
      <c r="P153" s="47" t="str">
        <f t="shared" si="12"/>
        <v/>
      </c>
      <c r="Q153" s="46"/>
      <c r="R153" s="46"/>
      <c r="S153" s="48" t="str">
        <f t="shared" si="13"/>
        <v/>
      </c>
      <c r="T153" s="49" t="str">
        <f t="shared" si="14"/>
        <v/>
      </c>
      <c r="U153" s="50"/>
      <c r="V153" s="1"/>
      <c r="W153" s="1"/>
      <c r="X153" s="1"/>
      <c r="Y153" s="1"/>
      <c r="Z153" s="1"/>
      <c r="AA153" s="51"/>
    </row>
    <row r="154" spans="1:27">
      <c r="A154" s="39" t="str">
        <f t="shared" si="10"/>
        <v xml:space="preserve"> </v>
      </c>
      <c r="B154" s="39" t="str">
        <f t="shared" si="11"/>
        <v/>
      </c>
      <c r="C154" s="1">
        <v>149</v>
      </c>
      <c r="D154" s="46"/>
      <c r="E154" s="1"/>
      <c r="F154" s="1"/>
      <c r="G154" s="1"/>
      <c r="H154" s="1"/>
      <c r="I154" s="1"/>
      <c r="J154" s="1"/>
      <c r="K154" s="1"/>
      <c r="L154" s="1"/>
      <c r="M154" s="1"/>
      <c r="N154" s="1"/>
      <c r="O154" s="1"/>
      <c r="P154" s="47" t="str">
        <f t="shared" si="12"/>
        <v/>
      </c>
      <c r="Q154" s="46"/>
      <c r="R154" s="46"/>
      <c r="S154" s="48" t="str">
        <f t="shared" si="13"/>
        <v/>
      </c>
      <c r="T154" s="49" t="str">
        <f t="shared" si="14"/>
        <v/>
      </c>
      <c r="U154" s="50"/>
      <c r="V154" s="1"/>
      <c r="W154" s="1"/>
      <c r="X154" s="1"/>
      <c r="Y154" s="1"/>
      <c r="Z154" s="1"/>
      <c r="AA154" s="51"/>
    </row>
    <row r="155" spans="1:27">
      <c r="A155" s="39" t="str">
        <f t="shared" si="10"/>
        <v xml:space="preserve"> </v>
      </c>
      <c r="B155" s="39" t="str">
        <f t="shared" si="11"/>
        <v/>
      </c>
      <c r="C155" s="1">
        <v>150</v>
      </c>
      <c r="D155" s="46"/>
      <c r="E155" s="1"/>
      <c r="F155" s="1"/>
      <c r="G155" s="1"/>
      <c r="H155" s="1"/>
      <c r="I155" s="1"/>
      <c r="J155" s="1"/>
      <c r="K155" s="1"/>
      <c r="L155" s="1"/>
      <c r="M155" s="1"/>
      <c r="N155" s="1"/>
      <c r="O155" s="1"/>
      <c r="P155" s="47" t="str">
        <f t="shared" si="12"/>
        <v/>
      </c>
      <c r="Q155" s="46"/>
      <c r="R155" s="46"/>
      <c r="S155" s="48" t="str">
        <f t="shared" si="13"/>
        <v/>
      </c>
      <c r="T155" s="49" t="str">
        <f t="shared" si="14"/>
        <v/>
      </c>
      <c r="U155" s="50"/>
      <c r="V155" s="1"/>
      <c r="W155" s="1"/>
      <c r="X155" s="1"/>
      <c r="Y155" s="1"/>
      <c r="Z155" s="1"/>
      <c r="AA155" s="51"/>
    </row>
    <row r="156" spans="1:27">
      <c r="A156" s="39" t="str">
        <f t="shared" si="10"/>
        <v xml:space="preserve"> </v>
      </c>
      <c r="B156" s="39" t="str">
        <f t="shared" si="11"/>
        <v/>
      </c>
      <c r="C156" s="1">
        <v>151</v>
      </c>
      <c r="D156" s="46"/>
      <c r="E156" s="1"/>
      <c r="F156" s="1"/>
      <c r="G156" s="1"/>
      <c r="H156" s="1"/>
      <c r="I156" s="1"/>
      <c r="J156" s="1"/>
      <c r="K156" s="1"/>
      <c r="L156" s="1"/>
      <c r="M156" s="1"/>
      <c r="N156" s="1"/>
      <c r="O156" s="1"/>
      <c r="P156" s="47" t="str">
        <f t="shared" si="12"/>
        <v/>
      </c>
      <c r="Q156" s="46"/>
      <c r="R156" s="46"/>
      <c r="S156" s="48" t="str">
        <f t="shared" si="13"/>
        <v/>
      </c>
      <c r="T156" s="49" t="str">
        <f t="shared" si="14"/>
        <v/>
      </c>
      <c r="U156" s="50"/>
      <c r="V156" s="1"/>
      <c r="W156" s="1"/>
      <c r="X156" s="1"/>
      <c r="Y156" s="1"/>
      <c r="Z156" s="1"/>
      <c r="AA156" s="51"/>
    </row>
    <row r="157" spans="1:27">
      <c r="A157" s="39" t="str">
        <f t="shared" si="10"/>
        <v xml:space="preserve"> </v>
      </c>
      <c r="B157" s="39" t="str">
        <f t="shared" si="11"/>
        <v/>
      </c>
      <c r="C157" s="1">
        <v>152</v>
      </c>
      <c r="D157" s="46"/>
      <c r="E157" s="1"/>
      <c r="F157" s="1"/>
      <c r="G157" s="1"/>
      <c r="H157" s="1"/>
      <c r="I157" s="1"/>
      <c r="J157" s="1"/>
      <c r="K157" s="1"/>
      <c r="L157" s="1"/>
      <c r="M157" s="1"/>
      <c r="N157" s="1"/>
      <c r="O157" s="1"/>
      <c r="P157" s="47" t="str">
        <f t="shared" si="12"/>
        <v/>
      </c>
      <c r="Q157" s="46"/>
      <c r="R157" s="46"/>
      <c r="S157" s="48" t="str">
        <f t="shared" si="13"/>
        <v/>
      </c>
      <c r="T157" s="49" t="str">
        <f t="shared" si="14"/>
        <v/>
      </c>
      <c r="U157" s="50"/>
      <c r="V157" s="1"/>
      <c r="W157" s="1"/>
      <c r="X157" s="1"/>
      <c r="Y157" s="1"/>
      <c r="Z157" s="1"/>
      <c r="AA157" s="51"/>
    </row>
    <row r="158" spans="1:27">
      <c r="A158" s="39" t="str">
        <f t="shared" si="10"/>
        <v xml:space="preserve"> </v>
      </c>
      <c r="B158" s="39" t="str">
        <f t="shared" si="11"/>
        <v/>
      </c>
      <c r="C158" s="1">
        <v>153</v>
      </c>
      <c r="D158" s="46"/>
      <c r="E158" s="1"/>
      <c r="F158" s="1"/>
      <c r="G158" s="1"/>
      <c r="H158" s="1"/>
      <c r="I158" s="1"/>
      <c r="J158" s="1"/>
      <c r="K158" s="1"/>
      <c r="L158" s="1"/>
      <c r="M158" s="1"/>
      <c r="N158" s="1"/>
      <c r="O158" s="1"/>
      <c r="P158" s="47" t="str">
        <f t="shared" si="12"/>
        <v/>
      </c>
      <c r="Q158" s="46"/>
      <c r="R158" s="46"/>
      <c r="S158" s="48" t="str">
        <f t="shared" si="13"/>
        <v/>
      </c>
      <c r="T158" s="49" t="str">
        <f t="shared" si="14"/>
        <v/>
      </c>
      <c r="U158" s="50"/>
      <c r="V158" s="1"/>
      <c r="W158" s="1"/>
      <c r="X158" s="1"/>
      <c r="Y158" s="1"/>
      <c r="Z158" s="1"/>
      <c r="AA158" s="51"/>
    </row>
    <row r="159" spans="1:27">
      <c r="A159" s="39" t="str">
        <f t="shared" si="10"/>
        <v xml:space="preserve"> </v>
      </c>
      <c r="B159" s="39" t="str">
        <f t="shared" si="11"/>
        <v/>
      </c>
      <c r="C159" s="1">
        <v>154</v>
      </c>
      <c r="D159" s="46"/>
      <c r="E159" s="1"/>
      <c r="F159" s="1"/>
      <c r="G159" s="1"/>
      <c r="H159" s="1"/>
      <c r="I159" s="1"/>
      <c r="J159" s="1"/>
      <c r="K159" s="1"/>
      <c r="L159" s="1"/>
      <c r="M159" s="1"/>
      <c r="N159" s="1"/>
      <c r="O159" s="1"/>
      <c r="P159" s="47" t="str">
        <f t="shared" si="12"/>
        <v/>
      </c>
      <c r="Q159" s="46"/>
      <c r="R159" s="46"/>
      <c r="S159" s="48" t="str">
        <f t="shared" si="13"/>
        <v/>
      </c>
      <c r="T159" s="49" t="str">
        <f t="shared" si="14"/>
        <v/>
      </c>
      <c r="U159" s="50"/>
      <c r="V159" s="1"/>
      <c r="W159" s="1"/>
      <c r="X159" s="1"/>
      <c r="Y159" s="1"/>
      <c r="Z159" s="1"/>
      <c r="AA159" s="51"/>
    </row>
    <row r="160" spans="1:27">
      <c r="A160" s="39" t="str">
        <f t="shared" si="10"/>
        <v xml:space="preserve"> </v>
      </c>
      <c r="B160" s="39" t="str">
        <f t="shared" si="11"/>
        <v/>
      </c>
      <c r="C160" s="1">
        <v>155</v>
      </c>
      <c r="D160" s="46"/>
      <c r="E160" s="1"/>
      <c r="F160" s="1"/>
      <c r="G160" s="1"/>
      <c r="H160" s="1"/>
      <c r="I160" s="1"/>
      <c r="J160" s="1"/>
      <c r="K160" s="1"/>
      <c r="L160" s="1"/>
      <c r="M160" s="1"/>
      <c r="N160" s="1"/>
      <c r="O160" s="1"/>
      <c r="P160" s="47" t="str">
        <f t="shared" si="12"/>
        <v/>
      </c>
      <c r="Q160" s="46"/>
      <c r="R160" s="46"/>
      <c r="S160" s="48" t="str">
        <f t="shared" si="13"/>
        <v/>
      </c>
      <c r="T160" s="49" t="str">
        <f t="shared" si="14"/>
        <v/>
      </c>
      <c r="U160" s="50"/>
      <c r="V160" s="1"/>
      <c r="W160" s="1"/>
      <c r="X160" s="1"/>
      <c r="Y160" s="1"/>
      <c r="Z160" s="1"/>
      <c r="AA160" s="51"/>
    </row>
    <row r="161" spans="1:27">
      <c r="A161" s="39" t="str">
        <f t="shared" si="10"/>
        <v xml:space="preserve"> </v>
      </c>
      <c r="B161" s="39" t="str">
        <f t="shared" si="11"/>
        <v/>
      </c>
      <c r="C161" s="1">
        <v>156</v>
      </c>
      <c r="D161" s="46"/>
      <c r="E161" s="1"/>
      <c r="F161" s="1"/>
      <c r="G161" s="1"/>
      <c r="H161" s="1"/>
      <c r="I161" s="1"/>
      <c r="J161" s="1"/>
      <c r="K161" s="1"/>
      <c r="L161" s="1"/>
      <c r="M161" s="1"/>
      <c r="N161" s="1"/>
      <c r="O161" s="1"/>
      <c r="P161" s="47" t="str">
        <f t="shared" si="12"/>
        <v/>
      </c>
      <c r="Q161" s="46"/>
      <c r="R161" s="46"/>
      <c r="S161" s="48" t="str">
        <f t="shared" si="13"/>
        <v/>
      </c>
      <c r="T161" s="49" t="str">
        <f t="shared" si="14"/>
        <v/>
      </c>
      <c r="U161" s="50"/>
      <c r="V161" s="1"/>
      <c r="W161" s="1"/>
      <c r="X161" s="1"/>
      <c r="Y161" s="1"/>
      <c r="Z161" s="1"/>
      <c r="AA161" s="51"/>
    </row>
    <row r="162" spans="1:27">
      <c r="A162" s="39" t="str">
        <f t="shared" si="10"/>
        <v xml:space="preserve"> </v>
      </c>
      <c r="B162" s="39" t="str">
        <f t="shared" si="11"/>
        <v/>
      </c>
      <c r="C162" s="1">
        <v>157</v>
      </c>
      <c r="D162" s="46"/>
      <c r="E162" s="1"/>
      <c r="F162" s="1"/>
      <c r="G162" s="1"/>
      <c r="H162" s="1"/>
      <c r="I162" s="1"/>
      <c r="J162" s="1"/>
      <c r="K162" s="1"/>
      <c r="L162" s="1"/>
      <c r="M162" s="1"/>
      <c r="N162" s="1"/>
      <c r="O162" s="1"/>
      <c r="P162" s="47" t="str">
        <f t="shared" si="12"/>
        <v/>
      </c>
      <c r="Q162" s="46"/>
      <c r="R162" s="46"/>
      <c r="S162" s="48" t="str">
        <f t="shared" si="13"/>
        <v/>
      </c>
      <c r="T162" s="49" t="str">
        <f t="shared" si="14"/>
        <v/>
      </c>
      <c r="U162" s="50"/>
      <c r="V162" s="1"/>
      <c r="W162" s="1"/>
      <c r="X162" s="1"/>
      <c r="Y162" s="1"/>
      <c r="Z162" s="1"/>
      <c r="AA162" s="51"/>
    </row>
    <row r="163" spans="1:27">
      <c r="A163" s="39" t="str">
        <f t="shared" si="10"/>
        <v xml:space="preserve"> </v>
      </c>
      <c r="B163" s="39" t="str">
        <f t="shared" si="11"/>
        <v/>
      </c>
      <c r="C163" s="1">
        <v>158</v>
      </c>
      <c r="D163" s="46"/>
      <c r="E163" s="1"/>
      <c r="F163" s="1"/>
      <c r="G163" s="1"/>
      <c r="H163" s="1"/>
      <c r="I163" s="1"/>
      <c r="J163" s="1"/>
      <c r="K163" s="1"/>
      <c r="L163" s="1"/>
      <c r="M163" s="1"/>
      <c r="N163" s="1"/>
      <c r="O163" s="1"/>
      <c r="P163" s="47" t="str">
        <f t="shared" si="12"/>
        <v/>
      </c>
      <c r="Q163" s="46"/>
      <c r="R163" s="46"/>
      <c r="S163" s="48" t="str">
        <f t="shared" si="13"/>
        <v/>
      </c>
      <c r="T163" s="49" t="str">
        <f t="shared" si="14"/>
        <v/>
      </c>
      <c r="U163" s="50"/>
      <c r="V163" s="1"/>
      <c r="W163" s="1"/>
      <c r="X163" s="1"/>
      <c r="Y163" s="1"/>
      <c r="Z163" s="1"/>
      <c r="AA163" s="51"/>
    </row>
    <row r="164" spans="1:27">
      <c r="A164" s="39" t="str">
        <f t="shared" si="10"/>
        <v xml:space="preserve"> </v>
      </c>
      <c r="B164" s="39" t="str">
        <f t="shared" si="11"/>
        <v/>
      </c>
      <c r="C164" s="1">
        <v>159</v>
      </c>
      <c r="D164" s="46"/>
      <c r="E164" s="1"/>
      <c r="F164" s="1"/>
      <c r="G164" s="1"/>
      <c r="H164" s="1"/>
      <c r="I164" s="1"/>
      <c r="J164" s="1"/>
      <c r="K164" s="1"/>
      <c r="L164" s="1"/>
      <c r="M164" s="1"/>
      <c r="N164" s="1"/>
      <c r="O164" s="1"/>
      <c r="P164" s="47" t="str">
        <f t="shared" si="12"/>
        <v/>
      </c>
      <c r="Q164" s="46"/>
      <c r="R164" s="46"/>
      <c r="S164" s="48" t="str">
        <f t="shared" si="13"/>
        <v/>
      </c>
      <c r="T164" s="49" t="str">
        <f t="shared" si="14"/>
        <v/>
      </c>
      <c r="U164" s="50"/>
      <c r="V164" s="1"/>
      <c r="W164" s="1"/>
      <c r="X164" s="1"/>
      <c r="Y164" s="1"/>
      <c r="Z164" s="1"/>
      <c r="AA164" s="51"/>
    </row>
    <row r="165" spans="1:27">
      <c r="A165" s="39" t="str">
        <f t="shared" si="10"/>
        <v xml:space="preserve"> </v>
      </c>
      <c r="B165" s="39" t="str">
        <f t="shared" si="11"/>
        <v/>
      </c>
      <c r="C165" s="1">
        <v>160</v>
      </c>
      <c r="D165" s="46"/>
      <c r="E165" s="1"/>
      <c r="F165" s="1"/>
      <c r="G165" s="1"/>
      <c r="H165" s="1"/>
      <c r="I165" s="1"/>
      <c r="J165" s="1"/>
      <c r="K165" s="1"/>
      <c r="L165" s="1"/>
      <c r="M165" s="1"/>
      <c r="N165" s="1"/>
      <c r="O165" s="1"/>
      <c r="P165" s="47" t="str">
        <f t="shared" si="12"/>
        <v/>
      </c>
      <c r="Q165" s="46"/>
      <c r="R165" s="46"/>
      <c r="S165" s="48" t="str">
        <f t="shared" si="13"/>
        <v/>
      </c>
      <c r="T165" s="49" t="str">
        <f t="shared" si="14"/>
        <v/>
      </c>
      <c r="U165" s="50"/>
      <c r="V165" s="1"/>
      <c r="W165" s="1"/>
      <c r="X165" s="1"/>
      <c r="Y165" s="1"/>
      <c r="Z165" s="1"/>
      <c r="AA165" s="51"/>
    </row>
    <row r="166" spans="1:27">
      <c r="A166" s="39" t="str">
        <f t="shared" si="10"/>
        <v xml:space="preserve"> </v>
      </c>
      <c r="B166" s="39" t="str">
        <f t="shared" si="11"/>
        <v/>
      </c>
      <c r="C166" s="1">
        <v>161</v>
      </c>
      <c r="D166" s="46"/>
      <c r="E166" s="1"/>
      <c r="F166" s="1"/>
      <c r="G166" s="1"/>
      <c r="H166" s="1"/>
      <c r="I166" s="1"/>
      <c r="J166" s="1"/>
      <c r="K166" s="1"/>
      <c r="L166" s="1"/>
      <c r="M166" s="1"/>
      <c r="N166" s="1"/>
      <c r="O166" s="1"/>
      <c r="P166" s="47" t="str">
        <f t="shared" si="12"/>
        <v/>
      </c>
      <c r="Q166" s="46"/>
      <c r="R166" s="46"/>
      <c r="S166" s="48" t="str">
        <f t="shared" si="13"/>
        <v/>
      </c>
      <c r="T166" s="49" t="str">
        <f t="shared" si="14"/>
        <v/>
      </c>
      <c r="U166" s="50"/>
      <c r="V166" s="1"/>
      <c r="W166" s="1"/>
      <c r="X166" s="1"/>
      <c r="Y166" s="1"/>
      <c r="Z166" s="1"/>
      <c r="AA166" s="51"/>
    </row>
    <row r="167" spans="1:27">
      <c r="A167" s="39" t="str">
        <f t="shared" si="10"/>
        <v xml:space="preserve"> </v>
      </c>
      <c r="B167" s="39" t="str">
        <f t="shared" si="11"/>
        <v/>
      </c>
      <c r="C167" s="1">
        <v>162</v>
      </c>
      <c r="D167" s="46"/>
      <c r="E167" s="1"/>
      <c r="F167" s="1"/>
      <c r="G167" s="1"/>
      <c r="H167" s="1"/>
      <c r="I167" s="1"/>
      <c r="J167" s="1"/>
      <c r="K167" s="1"/>
      <c r="L167" s="1"/>
      <c r="M167" s="1"/>
      <c r="N167" s="1"/>
      <c r="O167" s="1"/>
      <c r="P167" s="47" t="str">
        <f t="shared" si="12"/>
        <v/>
      </c>
      <c r="Q167" s="46"/>
      <c r="R167" s="46"/>
      <c r="S167" s="48" t="str">
        <f t="shared" si="13"/>
        <v/>
      </c>
      <c r="T167" s="49" t="str">
        <f t="shared" si="14"/>
        <v/>
      </c>
      <c r="U167" s="50"/>
      <c r="V167" s="1"/>
      <c r="W167" s="1"/>
      <c r="X167" s="1"/>
      <c r="Y167" s="1"/>
      <c r="Z167" s="1"/>
      <c r="AA167" s="51"/>
    </row>
    <row r="168" spans="1:27">
      <c r="A168" s="39" t="str">
        <f t="shared" si="10"/>
        <v xml:space="preserve"> </v>
      </c>
      <c r="B168" s="39" t="str">
        <f t="shared" si="11"/>
        <v/>
      </c>
      <c r="C168" s="1">
        <v>163</v>
      </c>
      <c r="D168" s="46"/>
      <c r="E168" s="1"/>
      <c r="F168" s="1"/>
      <c r="G168" s="1"/>
      <c r="H168" s="1"/>
      <c r="I168" s="1"/>
      <c r="J168" s="1"/>
      <c r="K168" s="1"/>
      <c r="L168" s="1"/>
      <c r="M168" s="1"/>
      <c r="N168" s="1"/>
      <c r="O168" s="1"/>
      <c r="P168" s="47" t="str">
        <f t="shared" si="12"/>
        <v/>
      </c>
      <c r="Q168" s="46"/>
      <c r="R168" s="46"/>
      <c r="S168" s="48" t="str">
        <f t="shared" si="13"/>
        <v/>
      </c>
      <c r="T168" s="49" t="str">
        <f t="shared" si="14"/>
        <v/>
      </c>
      <c r="U168" s="50"/>
      <c r="V168" s="1"/>
      <c r="W168" s="1"/>
      <c r="X168" s="1"/>
      <c r="Y168" s="1"/>
      <c r="Z168" s="1"/>
      <c r="AA168" s="51"/>
    </row>
    <row r="169" spans="1:27">
      <c r="A169" s="39" t="str">
        <f t="shared" si="10"/>
        <v xml:space="preserve"> </v>
      </c>
      <c r="B169" s="39" t="str">
        <f t="shared" si="11"/>
        <v/>
      </c>
      <c r="C169" s="1">
        <v>164</v>
      </c>
      <c r="D169" s="46"/>
      <c r="E169" s="1"/>
      <c r="F169" s="1"/>
      <c r="G169" s="1"/>
      <c r="H169" s="1"/>
      <c r="I169" s="1"/>
      <c r="J169" s="1"/>
      <c r="K169" s="1"/>
      <c r="L169" s="1"/>
      <c r="M169" s="1"/>
      <c r="N169" s="1"/>
      <c r="O169" s="1"/>
      <c r="P169" s="47" t="str">
        <f t="shared" si="12"/>
        <v/>
      </c>
      <c r="Q169" s="46"/>
      <c r="R169" s="46"/>
      <c r="S169" s="48" t="str">
        <f t="shared" si="13"/>
        <v/>
      </c>
      <c r="T169" s="49" t="str">
        <f t="shared" si="14"/>
        <v/>
      </c>
      <c r="U169" s="50"/>
      <c r="V169" s="1"/>
      <c r="W169" s="1"/>
      <c r="X169" s="1"/>
      <c r="Y169" s="1"/>
      <c r="Z169" s="1"/>
      <c r="AA169" s="51"/>
    </row>
    <row r="170" spans="1:27">
      <c r="A170" s="39" t="str">
        <f t="shared" si="10"/>
        <v xml:space="preserve"> </v>
      </c>
      <c r="B170" s="39" t="str">
        <f t="shared" si="11"/>
        <v/>
      </c>
      <c r="C170" s="1">
        <v>165</v>
      </c>
      <c r="D170" s="46"/>
      <c r="E170" s="1"/>
      <c r="F170" s="1"/>
      <c r="G170" s="1"/>
      <c r="H170" s="1"/>
      <c r="I170" s="1"/>
      <c r="J170" s="1"/>
      <c r="K170" s="1"/>
      <c r="L170" s="1"/>
      <c r="M170" s="1"/>
      <c r="N170" s="1"/>
      <c r="O170" s="1"/>
      <c r="P170" s="47" t="str">
        <f t="shared" si="12"/>
        <v/>
      </c>
      <c r="Q170" s="46"/>
      <c r="R170" s="46"/>
      <c r="S170" s="48" t="str">
        <f t="shared" si="13"/>
        <v/>
      </c>
      <c r="T170" s="49" t="str">
        <f t="shared" si="14"/>
        <v/>
      </c>
      <c r="U170" s="50"/>
      <c r="V170" s="1"/>
      <c r="W170" s="1"/>
      <c r="X170" s="1"/>
      <c r="Y170" s="1"/>
      <c r="Z170" s="1"/>
      <c r="AA170" s="51"/>
    </row>
    <row r="171" spans="1:27">
      <c r="A171" s="39" t="str">
        <f t="shared" si="10"/>
        <v xml:space="preserve"> </v>
      </c>
      <c r="B171" s="39" t="str">
        <f t="shared" si="11"/>
        <v/>
      </c>
      <c r="C171" s="1">
        <v>166</v>
      </c>
      <c r="D171" s="46"/>
      <c r="E171" s="1"/>
      <c r="F171" s="1"/>
      <c r="G171" s="1"/>
      <c r="H171" s="1"/>
      <c r="I171" s="1"/>
      <c r="J171" s="1"/>
      <c r="K171" s="1"/>
      <c r="L171" s="1"/>
      <c r="M171" s="1"/>
      <c r="N171" s="1"/>
      <c r="O171" s="1"/>
      <c r="P171" s="47" t="str">
        <f t="shared" si="12"/>
        <v/>
      </c>
      <c r="Q171" s="46"/>
      <c r="R171" s="46"/>
      <c r="S171" s="48" t="str">
        <f t="shared" si="13"/>
        <v/>
      </c>
      <c r="T171" s="49" t="str">
        <f t="shared" si="14"/>
        <v/>
      </c>
      <c r="U171" s="50"/>
      <c r="V171" s="1"/>
      <c r="W171" s="1"/>
      <c r="X171" s="1"/>
      <c r="Y171" s="1"/>
      <c r="Z171" s="1"/>
      <c r="AA171" s="51"/>
    </row>
    <row r="172" spans="1:27">
      <c r="A172" s="39" t="str">
        <f t="shared" si="10"/>
        <v xml:space="preserve"> </v>
      </c>
      <c r="B172" s="39" t="str">
        <f t="shared" si="11"/>
        <v/>
      </c>
      <c r="C172" s="1">
        <v>167</v>
      </c>
      <c r="D172" s="46"/>
      <c r="E172" s="1"/>
      <c r="F172" s="1"/>
      <c r="G172" s="1"/>
      <c r="H172" s="1"/>
      <c r="I172" s="1"/>
      <c r="J172" s="1"/>
      <c r="K172" s="1"/>
      <c r="L172" s="1"/>
      <c r="M172" s="1"/>
      <c r="N172" s="1"/>
      <c r="O172" s="1"/>
      <c r="P172" s="47" t="str">
        <f t="shared" si="12"/>
        <v/>
      </c>
      <c r="Q172" s="46"/>
      <c r="R172" s="46"/>
      <c r="S172" s="48" t="str">
        <f t="shared" si="13"/>
        <v/>
      </c>
      <c r="T172" s="49" t="str">
        <f t="shared" si="14"/>
        <v/>
      </c>
      <c r="U172" s="50"/>
      <c r="V172" s="1"/>
      <c r="W172" s="1"/>
      <c r="X172" s="1"/>
      <c r="Y172" s="1"/>
      <c r="Z172" s="1"/>
      <c r="AA172" s="51"/>
    </row>
    <row r="173" spans="1:27">
      <c r="A173" s="39" t="str">
        <f t="shared" si="10"/>
        <v xml:space="preserve"> </v>
      </c>
      <c r="B173" s="39" t="str">
        <f t="shared" si="11"/>
        <v/>
      </c>
      <c r="C173" s="1">
        <v>168</v>
      </c>
      <c r="D173" s="46"/>
      <c r="E173" s="1"/>
      <c r="F173" s="1"/>
      <c r="G173" s="1"/>
      <c r="H173" s="1"/>
      <c r="I173" s="1"/>
      <c r="J173" s="1"/>
      <c r="K173" s="1"/>
      <c r="L173" s="1"/>
      <c r="M173" s="1"/>
      <c r="N173" s="1"/>
      <c r="O173" s="1"/>
      <c r="P173" s="47" t="str">
        <f t="shared" si="12"/>
        <v/>
      </c>
      <c r="Q173" s="46"/>
      <c r="R173" s="46"/>
      <c r="S173" s="48" t="str">
        <f t="shared" si="13"/>
        <v/>
      </c>
      <c r="T173" s="49" t="str">
        <f t="shared" si="14"/>
        <v/>
      </c>
      <c r="U173" s="50"/>
      <c r="V173" s="1"/>
      <c r="W173" s="1"/>
      <c r="X173" s="1"/>
      <c r="Y173" s="1"/>
      <c r="Z173" s="1"/>
      <c r="AA173" s="51"/>
    </row>
    <row r="174" spans="1:27">
      <c r="A174" s="39" t="str">
        <f t="shared" si="10"/>
        <v xml:space="preserve"> </v>
      </c>
      <c r="B174" s="39" t="str">
        <f t="shared" si="11"/>
        <v/>
      </c>
      <c r="C174" s="1">
        <v>169</v>
      </c>
      <c r="D174" s="46"/>
      <c r="E174" s="1"/>
      <c r="F174" s="1"/>
      <c r="G174" s="1"/>
      <c r="H174" s="1"/>
      <c r="I174" s="1"/>
      <c r="J174" s="1"/>
      <c r="K174" s="1"/>
      <c r="L174" s="1"/>
      <c r="M174" s="1"/>
      <c r="N174" s="1"/>
      <c r="O174" s="1"/>
      <c r="P174" s="47" t="str">
        <f t="shared" si="12"/>
        <v/>
      </c>
      <c r="Q174" s="46"/>
      <c r="R174" s="46"/>
      <c r="S174" s="48" t="str">
        <f t="shared" si="13"/>
        <v/>
      </c>
      <c r="T174" s="49" t="str">
        <f t="shared" si="14"/>
        <v/>
      </c>
      <c r="U174" s="50"/>
      <c r="V174" s="1"/>
      <c r="W174" s="1"/>
      <c r="X174" s="1"/>
      <c r="Y174" s="1"/>
      <c r="Z174" s="1"/>
      <c r="AA174" s="51"/>
    </row>
    <row r="175" spans="1:27">
      <c r="A175" s="39" t="str">
        <f t="shared" si="10"/>
        <v xml:space="preserve"> </v>
      </c>
      <c r="B175" s="39" t="str">
        <f t="shared" si="11"/>
        <v/>
      </c>
      <c r="C175" s="1">
        <v>170</v>
      </c>
      <c r="D175" s="46"/>
      <c r="E175" s="1"/>
      <c r="F175" s="1"/>
      <c r="G175" s="1"/>
      <c r="H175" s="1"/>
      <c r="I175" s="1"/>
      <c r="J175" s="1"/>
      <c r="K175" s="1"/>
      <c r="L175" s="1"/>
      <c r="M175" s="1"/>
      <c r="N175" s="1"/>
      <c r="O175" s="1"/>
      <c r="P175" s="47" t="str">
        <f t="shared" si="12"/>
        <v/>
      </c>
      <c r="Q175" s="46"/>
      <c r="R175" s="46"/>
      <c r="S175" s="48" t="str">
        <f t="shared" si="13"/>
        <v/>
      </c>
      <c r="T175" s="49" t="str">
        <f t="shared" si="14"/>
        <v/>
      </c>
      <c r="U175" s="50"/>
      <c r="V175" s="1"/>
      <c r="W175" s="1"/>
      <c r="X175" s="1"/>
      <c r="Y175" s="1"/>
      <c r="Z175" s="1"/>
      <c r="AA175" s="51"/>
    </row>
    <row r="176" spans="1:27">
      <c r="A176" s="39" t="str">
        <f t="shared" si="10"/>
        <v xml:space="preserve"> </v>
      </c>
      <c r="B176" s="39" t="str">
        <f t="shared" si="11"/>
        <v/>
      </c>
      <c r="C176" s="1">
        <v>171</v>
      </c>
      <c r="D176" s="46"/>
      <c r="E176" s="1"/>
      <c r="F176" s="1"/>
      <c r="G176" s="1"/>
      <c r="H176" s="1"/>
      <c r="I176" s="1"/>
      <c r="J176" s="1"/>
      <c r="K176" s="1"/>
      <c r="L176" s="1"/>
      <c r="M176" s="1"/>
      <c r="N176" s="1"/>
      <c r="O176" s="1"/>
      <c r="P176" s="47" t="str">
        <f t="shared" si="12"/>
        <v/>
      </c>
      <c r="Q176" s="46"/>
      <c r="R176" s="46"/>
      <c r="S176" s="48" t="str">
        <f t="shared" si="13"/>
        <v/>
      </c>
      <c r="T176" s="49" t="str">
        <f t="shared" si="14"/>
        <v/>
      </c>
      <c r="U176" s="50"/>
      <c r="V176" s="1"/>
      <c r="W176" s="1"/>
      <c r="X176" s="1"/>
      <c r="Y176" s="1"/>
      <c r="Z176" s="1"/>
      <c r="AA176" s="51"/>
    </row>
    <row r="177" spans="1:27">
      <c r="A177" s="39" t="str">
        <f t="shared" si="10"/>
        <v xml:space="preserve"> </v>
      </c>
      <c r="B177" s="39" t="str">
        <f t="shared" si="11"/>
        <v/>
      </c>
      <c r="C177" s="1">
        <v>172</v>
      </c>
      <c r="D177" s="46"/>
      <c r="E177" s="1"/>
      <c r="F177" s="1"/>
      <c r="G177" s="1"/>
      <c r="H177" s="1"/>
      <c r="I177" s="1"/>
      <c r="J177" s="1"/>
      <c r="K177" s="1"/>
      <c r="L177" s="1"/>
      <c r="M177" s="1"/>
      <c r="N177" s="1"/>
      <c r="O177" s="1"/>
      <c r="P177" s="47" t="str">
        <f t="shared" si="12"/>
        <v/>
      </c>
      <c r="Q177" s="46"/>
      <c r="R177" s="46"/>
      <c r="S177" s="48" t="str">
        <f t="shared" si="13"/>
        <v/>
      </c>
      <c r="T177" s="49" t="str">
        <f t="shared" si="14"/>
        <v/>
      </c>
      <c r="U177" s="50"/>
      <c r="V177" s="1"/>
      <c r="W177" s="1"/>
      <c r="X177" s="1"/>
      <c r="Y177" s="1"/>
      <c r="Z177" s="1"/>
      <c r="AA177" s="51"/>
    </row>
    <row r="178" spans="1:27">
      <c r="A178" s="39" t="str">
        <f t="shared" si="10"/>
        <v xml:space="preserve"> </v>
      </c>
      <c r="B178" s="39" t="str">
        <f t="shared" si="11"/>
        <v/>
      </c>
      <c r="C178" s="1">
        <v>173</v>
      </c>
      <c r="D178" s="46"/>
      <c r="E178" s="1"/>
      <c r="F178" s="1"/>
      <c r="G178" s="1"/>
      <c r="H178" s="1"/>
      <c r="I178" s="1"/>
      <c r="J178" s="1"/>
      <c r="K178" s="1"/>
      <c r="L178" s="1"/>
      <c r="M178" s="1"/>
      <c r="N178" s="1"/>
      <c r="O178" s="1"/>
      <c r="P178" s="47" t="str">
        <f t="shared" si="12"/>
        <v/>
      </c>
      <c r="Q178" s="46"/>
      <c r="R178" s="46"/>
      <c r="S178" s="48" t="str">
        <f t="shared" si="13"/>
        <v/>
      </c>
      <c r="T178" s="49" t="str">
        <f t="shared" si="14"/>
        <v/>
      </c>
      <c r="U178" s="50"/>
      <c r="V178" s="1"/>
      <c r="W178" s="1"/>
      <c r="X178" s="1"/>
      <c r="Y178" s="1"/>
      <c r="Z178" s="1"/>
      <c r="AA178" s="51"/>
    </row>
    <row r="179" spans="1:27">
      <c r="A179" s="39" t="str">
        <f t="shared" si="10"/>
        <v xml:space="preserve"> </v>
      </c>
      <c r="B179" s="39" t="str">
        <f t="shared" si="11"/>
        <v/>
      </c>
      <c r="C179" s="1">
        <v>174</v>
      </c>
      <c r="D179" s="46"/>
      <c r="E179" s="1"/>
      <c r="F179" s="1"/>
      <c r="G179" s="1"/>
      <c r="H179" s="1"/>
      <c r="I179" s="1"/>
      <c r="J179" s="1"/>
      <c r="K179" s="1"/>
      <c r="L179" s="1"/>
      <c r="M179" s="1"/>
      <c r="N179" s="1"/>
      <c r="O179" s="1"/>
      <c r="P179" s="47" t="str">
        <f t="shared" si="12"/>
        <v/>
      </c>
      <c r="Q179" s="46"/>
      <c r="R179" s="46"/>
      <c r="S179" s="48" t="str">
        <f t="shared" si="13"/>
        <v/>
      </c>
      <c r="T179" s="49" t="str">
        <f t="shared" si="14"/>
        <v/>
      </c>
      <c r="U179" s="50"/>
      <c r="V179" s="1"/>
      <c r="W179" s="1"/>
      <c r="X179" s="1"/>
      <c r="Y179" s="1"/>
      <c r="Z179" s="1"/>
      <c r="AA179" s="51"/>
    </row>
    <row r="180" spans="1:27">
      <c r="A180" s="39" t="str">
        <f t="shared" si="10"/>
        <v xml:space="preserve"> </v>
      </c>
      <c r="B180" s="39" t="str">
        <f t="shared" si="11"/>
        <v/>
      </c>
      <c r="C180" s="1">
        <v>175</v>
      </c>
      <c r="D180" s="46"/>
      <c r="E180" s="1"/>
      <c r="F180" s="1"/>
      <c r="G180" s="1"/>
      <c r="H180" s="1"/>
      <c r="I180" s="1"/>
      <c r="J180" s="1"/>
      <c r="K180" s="1"/>
      <c r="L180" s="1"/>
      <c r="M180" s="1"/>
      <c r="N180" s="1"/>
      <c r="O180" s="1"/>
      <c r="P180" s="47" t="str">
        <f t="shared" si="12"/>
        <v/>
      </c>
      <c r="Q180" s="46"/>
      <c r="R180" s="46"/>
      <c r="S180" s="48" t="str">
        <f t="shared" si="13"/>
        <v/>
      </c>
      <c r="T180" s="49" t="str">
        <f t="shared" si="14"/>
        <v/>
      </c>
      <c r="U180" s="50"/>
      <c r="V180" s="1"/>
      <c r="W180" s="1"/>
      <c r="X180" s="1"/>
      <c r="Y180" s="1"/>
      <c r="Z180" s="1"/>
      <c r="AA180" s="51"/>
    </row>
    <row r="181" spans="1:27">
      <c r="A181" s="39" t="str">
        <f t="shared" si="10"/>
        <v xml:space="preserve"> </v>
      </c>
      <c r="B181" s="39" t="str">
        <f t="shared" si="11"/>
        <v/>
      </c>
      <c r="C181" s="1">
        <v>176</v>
      </c>
      <c r="D181" s="46"/>
      <c r="E181" s="1"/>
      <c r="F181" s="1"/>
      <c r="G181" s="1"/>
      <c r="H181" s="1"/>
      <c r="I181" s="1"/>
      <c r="J181" s="1"/>
      <c r="K181" s="1"/>
      <c r="L181" s="1"/>
      <c r="M181" s="1"/>
      <c r="N181" s="1"/>
      <c r="O181" s="1"/>
      <c r="P181" s="47" t="str">
        <f t="shared" si="12"/>
        <v/>
      </c>
      <c r="Q181" s="46"/>
      <c r="R181" s="46"/>
      <c r="S181" s="48" t="str">
        <f t="shared" si="13"/>
        <v/>
      </c>
      <c r="T181" s="49" t="str">
        <f t="shared" si="14"/>
        <v/>
      </c>
      <c r="U181" s="50"/>
      <c r="V181" s="1"/>
      <c r="W181" s="1"/>
      <c r="X181" s="1"/>
      <c r="Y181" s="1"/>
      <c r="Z181" s="1"/>
      <c r="AA181" s="51"/>
    </row>
    <row r="182" spans="1:27">
      <c r="A182" s="39" t="str">
        <f t="shared" si="10"/>
        <v xml:space="preserve"> </v>
      </c>
      <c r="B182" s="39" t="str">
        <f t="shared" si="11"/>
        <v/>
      </c>
      <c r="C182" s="1">
        <v>177</v>
      </c>
      <c r="D182" s="46"/>
      <c r="E182" s="1"/>
      <c r="F182" s="1"/>
      <c r="G182" s="1"/>
      <c r="H182" s="1"/>
      <c r="I182" s="1"/>
      <c r="J182" s="1"/>
      <c r="K182" s="1"/>
      <c r="L182" s="1"/>
      <c r="M182" s="1"/>
      <c r="N182" s="1"/>
      <c r="O182" s="1"/>
      <c r="P182" s="47" t="str">
        <f t="shared" si="12"/>
        <v/>
      </c>
      <c r="Q182" s="46"/>
      <c r="R182" s="46"/>
      <c r="S182" s="48" t="str">
        <f t="shared" si="13"/>
        <v/>
      </c>
      <c r="T182" s="49" t="str">
        <f t="shared" si="14"/>
        <v/>
      </c>
      <c r="U182" s="50"/>
      <c r="V182" s="1"/>
      <c r="W182" s="1"/>
      <c r="X182" s="1"/>
      <c r="Y182" s="1"/>
      <c r="Z182" s="1"/>
      <c r="AA182" s="51"/>
    </row>
    <row r="183" spans="1:27">
      <c r="A183" s="39" t="str">
        <f t="shared" si="10"/>
        <v xml:space="preserve"> </v>
      </c>
      <c r="B183" s="39" t="str">
        <f t="shared" si="11"/>
        <v/>
      </c>
      <c r="C183" s="1">
        <v>178</v>
      </c>
      <c r="D183" s="46"/>
      <c r="E183" s="1"/>
      <c r="F183" s="1"/>
      <c r="G183" s="1"/>
      <c r="H183" s="1"/>
      <c r="I183" s="1"/>
      <c r="J183" s="1"/>
      <c r="K183" s="1"/>
      <c r="L183" s="1"/>
      <c r="M183" s="1"/>
      <c r="N183" s="1"/>
      <c r="O183" s="1"/>
      <c r="P183" s="47" t="str">
        <f t="shared" si="12"/>
        <v/>
      </c>
      <c r="Q183" s="46"/>
      <c r="R183" s="46"/>
      <c r="S183" s="48" t="str">
        <f t="shared" si="13"/>
        <v/>
      </c>
      <c r="T183" s="49" t="str">
        <f t="shared" si="14"/>
        <v/>
      </c>
      <c r="U183" s="50"/>
      <c r="V183" s="1"/>
      <c r="W183" s="1"/>
      <c r="X183" s="1"/>
      <c r="Y183" s="1"/>
      <c r="Z183" s="1"/>
      <c r="AA183" s="51"/>
    </row>
    <row r="184" spans="1:27">
      <c r="A184" s="39" t="str">
        <f t="shared" si="10"/>
        <v xml:space="preserve"> </v>
      </c>
      <c r="B184" s="39" t="str">
        <f t="shared" si="11"/>
        <v/>
      </c>
      <c r="C184" s="1">
        <v>179</v>
      </c>
      <c r="D184" s="46"/>
      <c r="E184" s="1"/>
      <c r="F184" s="1"/>
      <c r="G184" s="1"/>
      <c r="H184" s="1"/>
      <c r="I184" s="1"/>
      <c r="J184" s="1"/>
      <c r="K184" s="1"/>
      <c r="L184" s="1"/>
      <c r="M184" s="1"/>
      <c r="N184" s="1"/>
      <c r="O184" s="1"/>
      <c r="P184" s="47" t="str">
        <f t="shared" si="12"/>
        <v/>
      </c>
      <c r="Q184" s="46"/>
      <c r="R184" s="46"/>
      <c r="S184" s="48" t="str">
        <f t="shared" si="13"/>
        <v/>
      </c>
      <c r="T184" s="49" t="str">
        <f t="shared" si="14"/>
        <v/>
      </c>
      <c r="U184" s="50"/>
      <c r="V184" s="1"/>
      <c r="W184" s="1"/>
      <c r="X184" s="1"/>
      <c r="Y184" s="1"/>
      <c r="Z184" s="1"/>
      <c r="AA184" s="51"/>
    </row>
    <row r="185" spans="1:27">
      <c r="A185" s="39" t="str">
        <f t="shared" si="10"/>
        <v xml:space="preserve"> </v>
      </c>
      <c r="B185" s="39" t="str">
        <f t="shared" si="11"/>
        <v/>
      </c>
      <c r="C185" s="1">
        <v>180</v>
      </c>
      <c r="D185" s="46"/>
      <c r="E185" s="1"/>
      <c r="F185" s="1"/>
      <c r="G185" s="1"/>
      <c r="H185" s="1"/>
      <c r="I185" s="1"/>
      <c r="J185" s="1"/>
      <c r="K185" s="1"/>
      <c r="L185" s="1"/>
      <c r="M185" s="1"/>
      <c r="N185" s="1"/>
      <c r="O185" s="1"/>
      <c r="P185" s="47" t="str">
        <f t="shared" si="12"/>
        <v/>
      </c>
      <c r="Q185" s="46"/>
      <c r="R185" s="46"/>
      <c r="S185" s="48" t="str">
        <f t="shared" si="13"/>
        <v/>
      </c>
      <c r="T185" s="49" t="str">
        <f t="shared" si="14"/>
        <v/>
      </c>
      <c r="U185" s="50"/>
      <c r="V185" s="1"/>
      <c r="W185" s="1"/>
      <c r="X185" s="1"/>
      <c r="Y185" s="1"/>
      <c r="Z185" s="1"/>
      <c r="AA185" s="51"/>
    </row>
    <row r="186" spans="1:27">
      <c r="A186" s="39" t="str">
        <f t="shared" si="10"/>
        <v xml:space="preserve"> </v>
      </c>
      <c r="B186" s="39" t="str">
        <f t="shared" si="11"/>
        <v/>
      </c>
      <c r="C186" s="1">
        <v>181</v>
      </c>
      <c r="D186" s="46"/>
      <c r="E186" s="1"/>
      <c r="F186" s="1"/>
      <c r="G186" s="1"/>
      <c r="H186" s="1"/>
      <c r="I186" s="1"/>
      <c r="J186" s="1"/>
      <c r="K186" s="1"/>
      <c r="L186" s="1"/>
      <c r="M186" s="1"/>
      <c r="N186" s="1"/>
      <c r="O186" s="1"/>
      <c r="P186" s="47" t="str">
        <f t="shared" si="12"/>
        <v/>
      </c>
      <c r="Q186" s="46"/>
      <c r="R186" s="46"/>
      <c r="S186" s="48" t="str">
        <f t="shared" si="13"/>
        <v/>
      </c>
      <c r="T186" s="49" t="str">
        <f t="shared" si="14"/>
        <v/>
      </c>
      <c r="U186" s="50"/>
      <c r="V186" s="1"/>
      <c r="W186" s="1"/>
      <c r="X186" s="1"/>
      <c r="Y186" s="1"/>
      <c r="Z186" s="1"/>
      <c r="AA186" s="51"/>
    </row>
    <row r="187" spans="1:27">
      <c r="A187" s="39" t="str">
        <f t="shared" si="10"/>
        <v xml:space="preserve"> </v>
      </c>
      <c r="B187" s="39" t="str">
        <f t="shared" si="11"/>
        <v/>
      </c>
      <c r="C187" s="1">
        <v>182</v>
      </c>
      <c r="D187" s="46"/>
      <c r="E187" s="1"/>
      <c r="F187" s="1"/>
      <c r="G187" s="1"/>
      <c r="H187" s="1"/>
      <c r="I187" s="1"/>
      <c r="J187" s="1"/>
      <c r="K187" s="1"/>
      <c r="L187" s="1"/>
      <c r="M187" s="1"/>
      <c r="N187" s="1"/>
      <c r="O187" s="1"/>
      <c r="P187" s="47" t="str">
        <f t="shared" si="12"/>
        <v/>
      </c>
      <c r="Q187" s="46"/>
      <c r="R187" s="46"/>
      <c r="S187" s="48" t="str">
        <f t="shared" si="13"/>
        <v/>
      </c>
      <c r="T187" s="49" t="str">
        <f t="shared" si="14"/>
        <v/>
      </c>
      <c r="U187" s="50"/>
      <c r="V187" s="1"/>
      <c r="W187" s="1"/>
      <c r="X187" s="1"/>
      <c r="Y187" s="1"/>
      <c r="Z187" s="1"/>
      <c r="AA187" s="51"/>
    </row>
    <row r="188" spans="1:27">
      <c r="A188" s="39" t="str">
        <f t="shared" si="10"/>
        <v xml:space="preserve"> </v>
      </c>
      <c r="B188" s="39" t="str">
        <f t="shared" si="11"/>
        <v/>
      </c>
      <c r="C188" s="1">
        <v>183</v>
      </c>
      <c r="D188" s="46"/>
      <c r="E188" s="1"/>
      <c r="F188" s="1"/>
      <c r="G188" s="1"/>
      <c r="H188" s="1"/>
      <c r="I188" s="1"/>
      <c r="J188" s="1"/>
      <c r="K188" s="1"/>
      <c r="L188" s="1"/>
      <c r="M188" s="1"/>
      <c r="N188" s="1"/>
      <c r="O188" s="1"/>
      <c r="P188" s="47" t="str">
        <f t="shared" si="12"/>
        <v/>
      </c>
      <c r="Q188" s="46"/>
      <c r="R188" s="46"/>
      <c r="S188" s="48" t="str">
        <f t="shared" si="13"/>
        <v/>
      </c>
      <c r="T188" s="49" t="str">
        <f t="shared" si="14"/>
        <v/>
      </c>
      <c r="U188" s="50"/>
      <c r="V188" s="1"/>
      <c r="W188" s="1"/>
      <c r="X188" s="1"/>
      <c r="Y188" s="1"/>
      <c r="Z188" s="1"/>
      <c r="AA188" s="51"/>
    </row>
    <row r="189" spans="1:27">
      <c r="A189" s="39" t="str">
        <f t="shared" si="10"/>
        <v xml:space="preserve"> </v>
      </c>
      <c r="B189" s="39" t="str">
        <f t="shared" si="11"/>
        <v/>
      </c>
      <c r="C189" s="1">
        <v>184</v>
      </c>
      <c r="D189" s="46"/>
      <c r="E189" s="1"/>
      <c r="F189" s="1"/>
      <c r="G189" s="1"/>
      <c r="H189" s="1"/>
      <c r="I189" s="1"/>
      <c r="J189" s="1"/>
      <c r="K189" s="1"/>
      <c r="L189" s="1"/>
      <c r="M189" s="1"/>
      <c r="N189" s="1"/>
      <c r="O189" s="1"/>
      <c r="P189" s="47" t="str">
        <f t="shared" si="12"/>
        <v/>
      </c>
      <c r="Q189" s="46"/>
      <c r="R189" s="46"/>
      <c r="S189" s="48" t="str">
        <f t="shared" si="13"/>
        <v/>
      </c>
      <c r="T189" s="49" t="str">
        <f t="shared" si="14"/>
        <v/>
      </c>
      <c r="U189" s="50"/>
      <c r="V189" s="1"/>
      <c r="W189" s="1"/>
      <c r="X189" s="1"/>
      <c r="Y189" s="1"/>
      <c r="Z189" s="1"/>
      <c r="AA189" s="51"/>
    </row>
    <row r="190" spans="1:27">
      <c r="A190" s="39" t="str">
        <f t="shared" si="10"/>
        <v xml:space="preserve"> </v>
      </c>
      <c r="B190" s="39" t="str">
        <f t="shared" si="11"/>
        <v/>
      </c>
      <c r="C190" s="1">
        <v>185</v>
      </c>
      <c r="D190" s="46"/>
      <c r="E190" s="1"/>
      <c r="F190" s="1"/>
      <c r="G190" s="1"/>
      <c r="H190" s="1"/>
      <c r="I190" s="1"/>
      <c r="J190" s="1"/>
      <c r="K190" s="1"/>
      <c r="L190" s="1"/>
      <c r="M190" s="1"/>
      <c r="N190" s="1"/>
      <c r="O190" s="1"/>
      <c r="P190" s="47" t="str">
        <f t="shared" si="12"/>
        <v/>
      </c>
      <c r="Q190" s="46"/>
      <c r="R190" s="46"/>
      <c r="S190" s="48" t="str">
        <f t="shared" si="13"/>
        <v/>
      </c>
      <c r="T190" s="49" t="str">
        <f t="shared" si="14"/>
        <v/>
      </c>
      <c r="U190" s="50"/>
      <c r="V190" s="1"/>
      <c r="W190" s="1"/>
      <c r="X190" s="1"/>
      <c r="Y190" s="1"/>
      <c r="Z190" s="1"/>
      <c r="AA190" s="51"/>
    </row>
    <row r="191" spans="1:27">
      <c r="A191" s="39" t="str">
        <f t="shared" si="10"/>
        <v xml:space="preserve"> </v>
      </c>
      <c r="B191" s="39" t="str">
        <f t="shared" si="11"/>
        <v/>
      </c>
      <c r="C191" s="1">
        <v>186</v>
      </c>
      <c r="D191" s="46"/>
      <c r="E191" s="1"/>
      <c r="F191" s="1"/>
      <c r="G191" s="1"/>
      <c r="H191" s="1"/>
      <c r="I191" s="1"/>
      <c r="J191" s="1"/>
      <c r="K191" s="1"/>
      <c r="L191" s="1"/>
      <c r="M191" s="1"/>
      <c r="N191" s="1"/>
      <c r="O191" s="1"/>
      <c r="P191" s="47" t="str">
        <f t="shared" si="12"/>
        <v/>
      </c>
      <c r="Q191" s="46"/>
      <c r="R191" s="46"/>
      <c r="S191" s="48" t="str">
        <f t="shared" si="13"/>
        <v/>
      </c>
      <c r="T191" s="49" t="str">
        <f t="shared" si="14"/>
        <v/>
      </c>
      <c r="U191" s="50"/>
      <c r="V191" s="1"/>
      <c r="W191" s="1"/>
      <c r="X191" s="1"/>
      <c r="Y191" s="1"/>
      <c r="Z191" s="1"/>
      <c r="AA191" s="51"/>
    </row>
    <row r="192" spans="1:27">
      <c r="A192" s="39" t="str">
        <f t="shared" si="10"/>
        <v xml:space="preserve"> </v>
      </c>
      <c r="B192" s="39" t="str">
        <f t="shared" si="11"/>
        <v/>
      </c>
      <c r="C192" s="1">
        <v>187</v>
      </c>
      <c r="D192" s="46"/>
      <c r="E192" s="1"/>
      <c r="F192" s="1"/>
      <c r="G192" s="1"/>
      <c r="H192" s="1"/>
      <c r="I192" s="1"/>
      <c r="J192" s="1"/>
      <c r="K192" s="1"/>
      <c r="L192" s="1"/>
      <c r="M192" s="1"/>
      <c r="N192" s="1"/>
      <c r="O192" s="1"/>
      <c r="P192" s="47" t="str">
        <f t="shared" si="12"/>
        <v/>
      </c>
      <c r="Q192" s="46"/>
      <c r="R192" s="46"/>
      <c r="S192" s="48" t="str">
        <f t="shared" si="13"/>
        <v/>
      </c>
      <c r="T192" s="49" t="str">
        <f t="shared" si="14"/>
        <v/>
      </c>
      <c r="U192" s="50"/>
      <c r="V192" s="1"/>
      <c r="W192" s="1"/>
      <c r="X192" s="1"/>
      <c r="Y192" s="1"/>
      <c r="Z192" s="1"/>
      <c r="AA192" s="51"/>
    </row>
    <row r="193" spans="1:27">
      <c r="A193" s="39" t="str">
        <f t="shared" si="10"/>
        <v xml:space="preserve"> </v>
      </c>
      <c r="B193" s="39" t="str">
        <f t="shared" si="11"/>
        <v/>
      </c>
      <c r="C193" s="1">
        <v>188</v>
      </c>
      <c r="D193" s="46"/>
      <c r="E193" s="1"/>
      <c r="F193" s="1"/>
      <c r="G193" s="1"/>
      <c r="H193" s="1"/>
      <c r="I193" s="1"/>
      <c r="J193" s="1"/>
      <c r="K193" s="1"/>
      <c r="L193" s="1"/>
      <c r="M193" s="1"/>
      <c r="N193" s="1"/>
      <c r="O193" s="1"/>
      <c r="P193" s="47" t="str">
        <f t="shared" si="12"/>
        <v/>
      </c>
      <c r="Q193" s="46"/>
      <c r="R193" s="46"/>
      <c r="S193" s="48" t="str">
        <f t="shared" si="13"/>
        <v/>
      </c>
      <c r="T193" s="49" t="str">
        <f t="shared" si="14"/>
        <v/>
      </c>
      <c r="U193" s="50"/>
      <c r="V193" s="1"/>
      <c r="W193" s="1"/>
      <c r="X193" s="1"/>
      <c r="Y193" s="1"/>
      <c r="Z193" s="1"/>
      <c r="AA193" s="51"/>
    </row>
    <row r="194" spans="1:27">
      <c r="A194" s="39" t="str">
        <f t="shared" si="10"/>
        <v xml:space="preserve"> </v>
      </c>
      <c r="B194" s="39" t="str">
        <f t="shared" si="11"/>
        <v/>
      </c>
      <c r="C194" s="1">
        <v>189</v>
      </c>
      <c r="D194" s="46"/>
      <c r="E194" s="1"/>
      <c r="F194" s="1"/>
      <c r="G194" s="1"/>
      <c r="H194" s="1"/>
      <c r="I194" s="1"/>
      <c r="J194" s="1"/>
      <c r="K194" s="1"/>
      <c r="L194" s="1"/>
      <c r="M194" s="1"/>
      <c r="N194" s="1"/>
      <c r="O194" s="1"/>
      <c r="P194" s="47" t="str">
        <f t="shared" si="12"/>
        <v/>
      </c>
      <c r="Q194" s="46"/>
      <c r="R194" s="46"/>
      <c r="S194" s="48" t="str">
        <f t="shared" si="13"/>
        <v/>
      </c>
      <c r="T194" s="49" t="str">
        <f t="shared" si="14"/>
        <v/>
      </c>
      <c r="U194" s="50"/>
      <c r="V194" s="1"/>
      <c r="W194" s="1"/>
      <c r="X194" s="1"/>
      <c r="Y194" s="1"/>
      <c r="Z194" s="1"/>
      <c r="AA194" s="51"/>
    </row>
    <row r="195" spans="1:27">
      <c r="A195" s="39" t="str">
        <f t="shared" si="10"/>
        <v xml:space="preserve"> </v>
      </c>
      <c r="B195" s="39" t="str">
        <f t="shared" si="11"/>
        <v/>
      </c>
      <c r="C195" s="1">
        <v>190</v>
      </c>
      <c r="D195" s="46"/>
      <c r="E195" s="1"/>
      <c r="F195" s="1"/>
      <c r="G195" s="1"/>
      <c r="H195" s="1"/>
      <c r="I195" s="1"/>
      <c r="J195" s="1"/>
      <c r="K195" s="1"/>
      <c r="L195" s="1"/>
      <c r="M195" s="1"/>
      <c r="N195" s="1"/>
      <c r="O195" s="1"/>
      <c r="P195" s="47" t="str">
        <f t="shared" si="12"/>
        <v/>
      </c>
      <c r="Q195" s="46"/>
      <c r="R195" s="46"/>
      <c r="S195" s="48" t="str">
        <f t="shared" si="13"/>
        <v/>
      </c>
      <c r="T195" s="49" t="str">
        <f t="shared" si="14"/>
        <v/>
      </c>
      <c r="U195" s="50"/>
      <c r="V195" s="1"/>
      <c r="W195" s="1"/>
      <c r="X195" s="1"/>
      <c r="Y195" s="1"/>
      <c r="Z195" s="1"/>
      <c r="AA195" s="51"/>
    </row>
    <row r="196" spans="1:27">
      <c r="A196" s="39" t="str">
        <f t="shared" si="10"/>
        <v xml:space="preserve"> </v>
      </c>
      <c r="B196" s="39" t="str">
        <f t="shared" si="11"/>
        <v/>
      </c>
      <c r="C196" s="1">
        <v>191</v>
      </c>
      <c r="D196" s="46"/>
      <c r="E196" s="1"/>
      <c r="F196" s="1"/>
      <c r="G196" s="1"/>
      <c r="H196" s="1"/>
      <c r="I196" s="1"/>
      <c r="J196" s="1"/>
      <c r="K196" s="1"/>
      <c r="L196" s="1"/>
      <c r="M196" s="1"/>
      <c r="N196" s="1"/>
      <c r="O196" s="1"/>
      <c r="P196" s="47" t="str">
        <f t="shared" si="12"/>
        <v/>
      </c>
      <c r="Q196" s="46"/>
      <c r="R196" s="46"/>
      <c r="S196" s="48" t="str">
        <f t="shared" si="13"/>
        <v/>
      </c>
      <c r="T196" s="49" t="str">
        <f t="shared" si="14"/>
        <v/>
      </c>
      <c r="U196" s="50"/>
      <c r="V196" s="1"/>
      <c r="W196" s="1"/>
      <c r="X196" s="1"/>
      <c r="Y196" s="1"/>
      <c r="Z196" s="1"/>
      <c r="AA196" s="51"/>
    </row>
    <row r="197" spans="1:27">
      <c r="A197" s="39" t="str">
        <f t="shared" si="10"/>
        <v xml:space="preserve"> </v>
      </c>
      <c r="B197" s="39" t="str">
        <f t="shared" si="11"/>
        <v/>
      </c>
      <c r="C197" s="1">
        <v>192</v>
      </c>
      <c r="D197" s="46"/>
      <c r="E197" s="1"/>
      <c r="F197" s="1"/>
      <c r="G197" s="1"/>
      <c r="H197" s="1"/>
      <c r="I197" s="1"/>
      <c r="J197" s="1"/>
      <c r="K197" s="1"/>
      <c r="L197" s="1"/>
      <c r="M197" s="1"/>
      <c r="N197" s="1"/>
      <c r="O197" s="1"/>
      <c r="P197" s="47" t="str">
        <f t="shared" si="12"/>
        <v/>
      </c>
      <c r="Q197" s="46"/>
      <c r="R197" s="46"/>
      <c r="S197" s="48" t="str">
        <f t="shared" si="13"/>
        <v/>
      </c>
      <c r="T197" s="49" t="str">
        <f t="shared" si="14"/>
        <v/>
      </c>
      <c r="U197" s="50"/>
      <c r="V197" s="1"/>
      <c r="W197" s="1"/>
      <c r="X197" s="1"/>
      <c r="Y197" s="1"/>
      <c r="Z197" s="1"/>
      <c r="AA197" s="51"/>
    </row>
    <row r="198" spans="1:27">
      <c r="A198" s="39" t="str">
        <f t="shared" si="10"/>
        <v xml:space="preserve"> </v>
      </c>
      <c r="B198" s="39" t="str">
        <f t="shared" si="11"/>
        <v/>
      </c>
      <c r="C198" s="1">
        <v>193</v>
      </c>
      <c r="D198" s="46"/>
      <c r="E198" s="1"/>
      <c r="F198" s="1"/>
      <c r="G198" s="1"/>
      <c r="H198" s="1"/>
      <c r="I198" s="1"/>
      <c r="J198" s="1"/>
      <c r="K198" s="1"/>
      <c r="L198" s="1"/>
      <c r="M198" s="1"/>
      <c r="N198" s="1"/>
      <c r="O198" s="1"/>
      <c r="P198" s="47" t="str">
        <f t="shared" si="12"/>
        <v/>
      </c>
      <c r="Q198" s="46"/>
      <c r="R198" s="46"/>
      <c r="S198" s="48" t="str">
        <f t="shared" si="13"/>
        <v/>
      </c>
      <c r="T198" s="49" t="str">
        <f t="shared" si="14"/>
        <v/>
      </c>
      <c r="U198" s="50"/>
      <c r="V198" s="1"/>
      <c r="W198" s="1"/>
      <c r="X198" s="1"/>
      <c r="Y198" s="1"/>
      <c r="Z198" s="1"/>
      <c r="AA198" s="51"/>
    </row>
    <row r="199" spans="1:27">
      <c r="A199" s="39" t="str">
        <f t="shared" ref="A199:A203" si="15">+CONCATENATE(LEFT(K199,2)," ",LEFT(L199,2))</f>
        <v xml:space="preserve"> </v>
      </c>
      <c r="B199" s="39" t="str">
        <f t="shared" ref="B199:B203" si="16">IF(R199&lt;&gt;"",CONCATENATE(DAY(R199),".",MONTH(R199)),"")</f>
        <v/>
      </c>
      <c r="C199" s="1">
        <v>194</v>
      </c>
      <c r="D199" s="46"/>
      <c r="E199" s="1"/>
      <c r="F199" s="1"/>
      <c r="G199" s="1"/>
      <c r="H199" s="1"/>
      <c r="I199" s="1"/>
      <c r="J199" s="1"/>
      <c r="K199" s="1"/>
      <c r="L199" s="1"/>
      <c r="M199" s="1"/>
      <c r="N199" s="1"/>
      <c r="O199" s="1"/>
      <c r="P199" s="47" t="str">
        <f t="shared" ref="P199:P203" si="17">+IF(D199&lt;&gt;"",D199,"")</f>
        <v/>
      </c>
      <c r="Q199" s="46"/>
      <c r="R199" s="46"/>
      <c r="S199" s="48" t="str">
        <f t="shared" ref="S199:S203" si="18">IF(P199&lt;&gt;"",_xlfn.DAYS(Q199,P199),"")</f>
        <v/>
      </c>
      <c r="T199" s="49" t="str">
        <f t="shared" ref="T199:T203" si="19">IF(P199&lt;&gt;"",_xlfn.DAYS(R199,P199),"")</f>
        <v/>
      </c>
      <c r="U199" s="50"/>
      <c r="V199" s="1"/>
      <c r="W199" s="1"/>
      <c r="X199" s="1"/>
      <c r="Y199" s="1"/>
      <c r="Z199" s="1"/>
      <c r="AA199" s="51"/>
    </row>
    <row r="200" spans="1:27">
      <c r="A200" s="39" t="str">
        <f t="shared" si="15"/>
        <v xml:space="preserve"> </v>
      </c>
      <c r="B200" s="39" t="str">
        <f t="shared" si="16"/>
        <v/>
      </c>
      <c r="C200" s="1">
        <v>195</v>
      </c>
      <c r="D200" s="46"/>
      <c r="E200" s="1"/>
      <c r="F200" s="1"/>
      <c r="G200" s="1"/>
      <c r="H200" s="1"/>
      <c r="I200" s="1"/>
      <c r="J200" s="1"/>
      <c r="K200" s="1"/>
      <c r="L200" s="1"/>
      <c r="M200" s="1"/>
      <c r="N200" s="1"/>
      <c r="O200" s="1"/>
      <c r="P200" s="47" t="str">
        <f t="shared" si="17"/>
        <v/>
      </c>
      <c r="Q200" s="46"/>
      <c r="R200" s="46"/>
      <c r="S200" s="48" t="str">
        <f t="shared" si="18"/>
        <v/>
      </c>
      <c r="T200" s="49" t="str">
        <f t="shared" si="19"/>
        <v/>
      </c>
      <c r="U200" s="50"/>
      <c r="V200" s="1"/>
      <c r="W200" s="1"/>
      <c r="X200" s="1"/>
      <c r="Y200" s="1"/>
      <c r="Z200" s="1"/>
      <c r="AA200" s="51"/>
    </row>
    <row r="201" spans="1:27">
      <c r="A201" s="39" t="str">
        <f t="shared" si="15"/>
        <v xml:space="preserve"> </v>
      </c>
      <c r="B201" s="39" t="str">
        <f t="shared" si="16"/>
        <v/>
      </c>
      <c r="C201" s="1">
        <v>196</v>
      </c>
      <c r="D201" s="46"/>
      <c r="E201" s="1"/>
      <c r="F201" s="1"/>
      <c r="G201" s="1"/>
      <c r="H201" s="1"/>
      <c r="I201" s="1"/>
      <c r="J201" s="1"/>
      <c r="K201" s="1"/>
      <c r="L201" s="1"/>
      <c r="M201" s="1"/>
      <c r="N201" s="1"/>
      <c r="O201" s="1"/>
      <c r="P201" s="47" t="str">
        <f t="shared" si="17"/>
        <v/>
      </c>
      <c r="Q201" s="46"/>
      <c r="R201" s="46"/>
      <c r="S201" s="48" t="str">
        <f t="shared" si="18"/>
        <v/>
      </c>
      <c r="T201" s="49" t="str">
        <f t="shared" si="19"/>
        <v/>
      </c>
      <c r="U201" s="50"/>
      <c r="V201" s="1"/>
      <c r="W201" s="1"/>
      <c r="X201" s="1"/>
      <c r="Y201" s="1"/>
      <c r="Z201" s="1"/>
      <c r="AA201" s="51"/>
    </row>
    <row r="202" spans="1:27">
      <c r="A202" s="39" t="str">
        <f t="shared" si="15"/>
        <v xml:space="preserve"> </v>
      </c>
      <c r="B202" s="39" t="str">
        <f t="shared" si="16"/>
        <v/>
      </c>
      <c r="C202" s="1">
        <v>197</v>
      </c>
      <c r="D202" s="46"/>
      <c r="E202" s="1"/>
      <c r="F202" s="1"/>
      <c r="G202" s="1"/>
      <c r="H202" s="1"/>
      <c r="I202" s="1"/>
      <c r="J202" s="1"/>
      <c r="K202" s="1"/>
      <c r="L202" s="1"/>
      <c r="M202" s="1"/>
      <c r="N202" s="1"/>
      <c r="O202" s="1"/>
      <c r="P202" s="47" t="str">
        <f t="shared" si="17"/>
        <v/>
      </c>
      <c r="Q202" s="46"/>
      <c r="R202" s="46"/>
      <c r="S202" s="48" t="str">
        <f t="shared" si="18"/>
        <v/>
      </c>
      <c r="T202" s="49" t="str">
        <f t="shared" si="19"/>
        <v/>
      </c>
      <c r="U202" s="50"/>
      <c r="V202" s="1"/>
      <c r="W202" s="1"/>
      <c r="X202" s="1"/>
      <c r="Y202" s="1"/>
      <c r="Z202" s="1"/>
      <c r="AA202" s="51"/>
    </row>
    <row r="203" spans="1:27">
      <c r="A203" s="39" t="str">
        <f t="shared" si="15"/>
        <v xml:space="preserve"> </v>
      </c>
      <c r="B203" s="39" t="str">
        <f t="shared" si="16"/>
        <v/>
      </c>
      <c r="C203" s="1">
        <v>198</v>
      </c>
      <c r="D203" s="46"/>
      <c r="E203" s="1"/>
      <c r="F203" s="1"/>
      <c r="G203" s="1"/>
      <c r="H203" s="1"/>
      <c r="I203" s="1"/>
      <c r="J203" s="1"/>
      <c r="K203" s="1"/>
      <c r="L203" s="1"/>
      <c r="M203" s="1"/>
      <c r="N203" s="1"/>
      <c r="O203" s="1"/>
      <c r="P203" s="47" t="str">
        <f t="shared" si="17"/>
        <v/>
      </c>
      <c r="Q203" s="46"/>
      <c r="R203" s="46"/>
      <c r="S203" s="48" t="str">
        <f t="shared" si="18"/>
        <v/>
      </c>
      <c r="T203" s="49" t="str">
        <f t="shared" si="19"/>
        <v/>
      </c>
      <c r="U203" s="50"/>
      <c r="V203" s="1"/>
      <c r="W203" s="1"/>
      <c r="X203" s="1"/>
      <c r="Y203" s="1"/>
      <c r="Z203" s="1"/>
      <c r="AA203" s="51"/>
    </row>
  </sheetData>
  <mergeCells count="5">
    <mergeCell ref="C1:D4"/>
    <mergeCell ref="E1:AA1"/>
    <mergeCell ref="E2:AA2"/>
    <mergeCell ref="E4:AA4"/>
    <mergeCell ref="E3:AA3"/>
  </mergeCells>
  <conditionalFormatting sqref="T68:T203">
    <cfRule type="cellIs" dxfId="572" priority="39" operator="greaterThan">
      <formula>S68</formula>
    </cfRule>
  </conditionalFormatting>
  <conditionalFormatting sqref="T68:T203">
    <cfRule type="cellIs" dxfId="571" priority="38" operator="lessThan">
      <formula>S68</formula>
    </cfRule>
  </conditionalFormatting>
  <conditionalFormatting sqref="T68:T203">
    <cfRule type="cellIs" dxfId="570" priority="37" operator="equal">
      <formula>S68</formula>
    </cfRule>
  </conditionalFormatting>
  <conditionalFormatting sqref="T63:T67">
    <cfRule type="cellIs" dxfId="569" priority="25" operator="greaterThan">
      <formula>S63</formula>
    </cfRule>
  </conditionalFormatting>
  <conditionalFormatting sqref="T63:T67">
    <cfRule type="cellIs" dxfId="568" priority="26" operator="lessThan">
      <formula>S63</formula>
    </cfRule>
  </conditionalFormatting>
  <conditionalFormatting sqref="T63:T67">
    <cfRule type="cellIs" dxfId="567" priority="27" operator="equal">
      <formula>S63</formula>
    </cfRule>
  </conditionalFormatting>
  <conditionalFormatting sqref="U6:U34 U36">
    <cfRule type="cellIs" dxfId="566" priority="24" operator="greaterThan">
      <formula>T6</formula>
    </cfRule>
  </conditionalFormatting>
  <conditionalFormatting sqref="U6:U34 U36">
    <cfRule type="cellIs" dxfId="565" priority="23" operator="lessThan">
      <formula>T6</formula>
    </cfRule>
  </conditionalFormatting>
  <conditionalFormatting sqref="U6:U34 U36">
    <cfRule type="cellIs" dxfId="564" priority="22" operator="equal">
      <formula>T6</formula>
    </cfRule>
  </conditionalFormatting>
  <conditionalFormatting sqref="U35">
    <cfRule type="cellIs" dxfId="563" priority="18" operator="greaterThan">
      <formula>T35</formula>
    </cfRule>
  </conditionalFormatting>
  <conditionalFormatting sqref="U35">
    <cfRule type="cellIs" dxfId="562" priority="17" operator="lessThan">
      <formula>T35</formula>
    </cfRule>
  </conditionalFormatting>
  <conditionalFormatting sqref="U35">
    <cfRule type="cellIs" dxfId="561" priority="16" operator="equal">
      <formula>T35</formula>
    </cfRule>
  </conditionalFormatting>
  <conditionalFormatting sqref="U37">
    <cfRule type="cellIs" dxfId="560" priority="12" operator="greaterThan">
      <formula>T37</formula>
    </cfRule>
  </conditionalFormatting>
  <conditionalFormatting sqref="U37">
    <cfRule type="cellIs" dxfId="559" priority="11" operator="lessThan">
      <formula>T37</formula>
    </cfRule>
  </conditionalFormatting>
  <conditionalFormatting sqref="U37">
    <cfRule type="cellIs" dxfId="558" priority="10" operator="equal">
      <formula>T37</formula>
    </cfRule>
  </conditionalFormatting>
  <conditionalFormatting sqref="U38:U62">
    <cfRule type="cellIs" dxfId="557" priority="6" operator="greaterThan">
      <formula>T38</formula>
    </cfRule>
  </conditionalFormatting>
  <conditionalFormatting sqref="U38:U62">
    <cfRule type="cellIs" dxfId="556" priority="5" operator="lessThan">
      <formula>T38</formula>
    </cfRule>
  </conditionalFormatting>
  <conditionalFormatting sqref="U38:U62">
    <cfRule type="cellIs" dxfId="555" priority="4" operator="equal">
      <formula>T38</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cellIs" priority="34" operator="equal" id="{83CEC25C-AFA1-4C49-BD09-866152265D5C}">
            <xm:f>'C:\Users\Lenovo\Documents\procedimiento de participacion\[PM06-PR04-F02.xlsx]LD'!#REF!</xm:f>
            <x14:dxf>
              <font>
                <color rgb="FF9C6500"/>
              </font>
              <fill>
                <patternFill>
                  <bgColor rgb="FFFFEB9C"/>
                </patternFill>
              </fill>
            </x14:dxf>
          </x14:cfRule>
          <x14:cfRule type="cellIs" priority="35" operator="equal" id="{CD2ACB82-C0CF-42FC-9A00-493043B4EEBA}">
            <xm:f>'C:\Users\Lenovo\Documents\procedimiento de participacion\[PM06-PR04-F02.xlsx]LD'!#REF!</xm:f>
            <x14:dxf>
              <font>
                <color rgb="FF9C0006"/>
              </font>
              <fill>
                <patternFill>
                  <bgColor rgb="FFFFC7CE"/>
                </patternFill>
              </fill>
            </x14:dxf>
          </x14:cfRule>
          <x14:cfRule type="cellIs" priority="36" operator="equal" id="{04CBA7C0-CD07-460D-A1B6-575F86AD7080}">
            <xm:f>'C:\Users\Lenovo\Documents\procedimiento de participacion\[PM06-PR04-F02.xlsx]LD'!#REF!</xm:f>
            <x14:dxf>
              <font>
                <color rgb="FF006100"/>
              </font>
              <fill>
                <patternFill>
                  <bgColor rgb="FFC6EFCE"/>
                </patternFill>
              </fill>
            </x14:dxf>
          </x14:cfRule>
          <xm:sqref>U68:U203</xm:sqref>
        </x14:conditionalFormatting>
        <x14:conditionalFormatting xmlns:xm="http://schemas.microsoft.com/office/excel/2006/main">
          <x14:cfRule type="cellIs" priority="19" operator="equal" id="{6DF81D1F-4DBB-4BD9-9314-E35FAD9DAEF8}">
            <xm:f>'\\storage_Admin\CentrosLocalesMovilidad\2019\POA\SEPTIEMBRE\9. FONTIBON\[FRL09.xlsx]LD'!#REF!</xm:f>
            <x14:dxf>
              <font>
                <color rgb="FF9C6500"/>
              </font>
              <fill>
                <patternFill>
                  <bgColor rgb="FFFFEB9C"/>
                </patternFill>
              </fill>
            </x14:dxf>
          </x14:cfRule>
          <x14:cfRule type="cellIs" priority="20" operator="equal" id="{DE77B657-EC2E-4D87-ACFE-860024351A27}">
            <xm:f>'\\storage_Admin\CentrosLocalesMovilidad\2019\POA\SEPTIEMBRE\9. FONTIBON\[FRL09.xlsx]LD'!#REF!</xm:f>
            <x14:dxf>
              <font>
                <color rgb="FF9C0006"/>
              </font>
              <fill>
                <patternFill>
                  <bgColor rgb="FFFFC7CE"/>
                </patternFill>
              </fill>
            </x14:dxf>
          </x14:cfRule>
          <x14:cfRule type="cellIs" priority="21" operator="equal" id="{02880777-962B-4A1D-A26F-4FD31BDC448C}">
            <xm:f>'\\storage_Admin\CentrosLocalesMovilidad\2019\POA\SEPTIEMBRE\9. FONTIBON\[FRL09.xlsx]LD'!#REF!</xm:f>
            <x14:dxf>
              <font>
                <color rgb="FF006100"/>
              </font>
              <fill>
                <patternFill>
                  <bgColor rgb="FFC6EFCE"/>
                </patternFill>
              </fill>
            </x14:dxf>
          </x14:cfRule>
          <xm:sqref>V36 V6:V34</xm:sqref>
        </x14:conditionalFormatting>
        <x14:conditionalFormatting xmlns:xm="http://schemas.microsoft.com/office/excel/2006/main">
          <x14:cfRule type="cellIs" priority="13" operator="equal" id="{146C4D0F-7FD1-4CEF-B796-4127186FA827}">
            <xm:f>'\\storage_Admin\CentrosLocalesMovilidad\2019\POA\SEPTIEMBRE\9. FONTIBON\[FRL09.xlsx]LD'!#REF!</xm:f>
            <x14:dxf>
              <font>
                <color rgb="FF9C6500"/>
              </font>
              <fill>
                <patternFill>
                  <bgColor rgb="FFFFEB9C"/>
                </patternFill>
              </fill>
            </x14:dxf>
          </x14:cfRule>
          <x14:cfRule type="cellIs" priority="14" operator="equal" id="{17D219E6-A808-4514-A357-1FA5788FA1CB}">
            <xm:f>'\\storage_Admin\CentrosLocalesMovilidad\2019\POA\SEPTIEMBRE\9. FONTIBON\[FRL09.xlsx]LD'!#REF!</xm:f>
            <x14:dxf>
              <font>
                <color rgb="FF9C0006"/>
              </font>
              <fill>
                <patternFill>
                  <bgColor rgb="FFFFC7CE"/>
                </patternFill>
              </fill>
            </x14:dxf>
          </x14:cfRule>
          <x14:cfRule type="cellIs" priority="15" operator="equal" id="{FA0F79FB-67F9-4DF6-9E4D-A6B213B3D818}">
            <xm:f>'\\storage_Admin\CentrosLocalesMovilidad\2019\POA\SEPTIEMBRE\9. FONTIBON\[FRL09.xlsx]LD'!#REF!</xm:f>
            <x14:dxf>
              <font>
                <color rgb="FF006100"/>
              </font>
              <fill>
                <patternFill>
                  <bgColor rgb="FFC6EFCE"/>
                </patternFill>
              </fill>
            </x14:dxf>
          </x14:cfRule>
          <xm:sqref>V35</xm:sqref>
        </x14:conditionalFormatting>
        <x14:conditionalFormatting xmlns:xm="http://schemas.microsoft.com/office/excel/2006/main">
          <x14:cfRule type="cellIs" priority="7" operator="equal" id="{B4DD0507-253D-45CB-9F8B-44DB92F65ED9}">
            <xm:f>'C:\Users\japinzon\Desktop\[FRL09 (3) (Autoguardado).xlsx]LD'!#REF!</xm:f>
            <x14:dxf>
              <font>
                <color rgb="FF9C6500"/>
              </font>
              <fill>
                <patternFill>
                  <bgColor rgb="FFFFEB9C"/>
                </patternFill>
              </fill>
            </x14:dxf>
          </x14:cfRule>
          <x14:cfRule type="cellIs" priority="8" operator="equal" id="{5310C3C2-8F11-4EC6-A873-CC037B472472}">
            <xm:f>'C:\Users\japinzon\Desktop\[FRL09 (3) (Autoguardado).xlsx]LD'!#REF!</xm:f>
            <x14:dxf>
              <font>
                <color rgb="FF9C0006"/>
              </font>
              <fill>
                <patternFill>
                  <bgColor rgb="FFFFC7CE"/>
                </patternFill>
              </fill>
            </x14:dxf>
          </x14:cfRule>
          <x14:cfRule type="cellIs" priority="9" operator="equal" id="{1EFCCF6A-5CE5-41D8-8751-0DE20F8F023F}">
            <xm:f>'C:\Users\japinzon\Desktop\[FRL09 (3) (Autoguardado).xlsx]LD'!#REF!</xm:f>
            <x14:dxf>
              <font>
                <color rgb="FF006100"/>
              </font>
              <fill>
                <patternFill>
                  <bgColor rgb="FFC6EFCE"/>
                </patternFill>
              </fill>
            </x14:dxf>
          </x14:cfRule>
          <xm:sqref>V37</xm:sqref>
        </x14:conditionalFormatting>
        <x14:conditionalFormatting xmlns:xm="http://schemas.microsoft.com/office/excel/2006/main">
          <x14:cfRule type="cellIs" priority="1" operator="equal" id="{11FD167E-8090-42E2-B9E1-2FE08214448F}">
            <xm:f>'C:\Users\japinzon\Desktop\[FRL09 (3) (Autoguardado).xlsx]LD'!#REF!</xm:f>
            <x14:dxf>
              <font>
                <color rgb="FF9C6500"/>
              </font>
              <fill>
                <patternFill>
                  <bgColor rgb="FFFFEB9C"/>
                </patternFill>
              </fill>
            </x14:dxf>
          </x14:cfRule>
          <x14:cfRule type="cellIs" priority="2" operator="equal" id="{6A0C0BF5-56A6-45B1-80E3-4DA0536F2081}">
            <xm:f>'C:\Users\japinzon\Desktop\[FRL09 (3) (Autoguardado).xlsx]LD'!#REF!</xm:f>
            <x14:dxf>
              <font>
                <color rgb="FF9C0006"/>
              </font>
              <fill>
                <patternFill>
                  <bgColor rgb="FFFFC7CE"/>
                </patternFill>
              </fill>
            </x14:dxf>
          </x14:cfRule>
          <x14:cfRule type="cellIs" priority="3" operator="equal" id="{36CCEE05-15FB-48B3-9A74-F2E35D8D446D}">
            <xm:f>'C:\Users\japinzon\Desktop\[FRL09 (3) (Autoguardado).xlsx]LD'!#REF!</xm:f>
            <x14:dxf>
              <font>
                <color rgb="FF006100"/>
              </font>
              <fill>
                <patternFill>
                  <bgColor rgb="FFC6EFCE"/>
                </patternFill>
              </fill>
            </x14:dxf>
          </x14:cfRule>
          <xm:sqref>V38:V62</xm:sqref>
        </x14:conditionalFormatting>
      </x14:conditionalFormattings>
    </ext>
    <ext xmlns:x14="http://schemas.microsoft.com/office/spreadsheetml/2009/9/main" uri="{CCE6A557-97BC-4b89-ADB6-D9C93CAAB3DF}">
      <x14:dataValidations xmlns:xm="http://schemas.microsoft.com/office/excel/2006/main" count="20">
        <x14:dataValidation type="list" allowBlank="1" showInputMessage="1" showErrorMessage="1">
          <x14:formula1>
            <xm:f>'C:\Users\Lenovo\Documents\procedimiento de participacion\[PM06-PR04-F02.xlsx]LD'!#REF!</xm:f>
          </x14:formula1>
          <xm:sqref>I68:I203</xm:sqref>
        </x14:dataValidation>
        <x14:dataValidation type="list" allowBlank="1" showInputMessage="1" showErrorMessage="1">
          <x14:formula1>
            <xm:f>'C:\Users\Lenovo\Documents\procedimiento de participacion\[PM06-PR04-F02.xlsx]LD'!#REF!</xm:f>
          </x14:formula1>
          <xm:sqref>Y68:Y203 J68:N203 U68:U203 F68:F203</xm:sqref>
        </x14:dataValidation>
        <x14:dataValidation type="list" allowBlank="1" showErrorMessage="1">
          <x14:formula1>
            <xm:f>'\\STORAGE_ADMIN\CentrosLocalesMovilidad\2019\POA\AGOSTO\9. FONTIBON\[190805 Formato de registro V (2) (2) (1) final FONTIBON (1).xlsx]LD'!#REF!</xm:f>
          </x14:formula1>
          <xm:sqref>L63:L67</xm:sqref>
        </x14:dataValidation>
        <x14:dataValidation type="list" allowBlank="1" showErrorMessage="1">
          <x14:formula1>
            <xm:f>'\\STORAGE_ADMIN\CentrosLocalesMovilidad\2019\POA\AGOSTO\9. FONTIBON\[190805 Formato de registro V (2) (2) (1) final FONTIBON (1).xlsx]LD'!#REF!</xm:f>
          </x14:formula1>
          <xm:sqref>Y63:Y67</xm:sqref>
        </x14:dataValidation>
        <x14:dataValidation type="list" allowBlank="1" showErrorMessage="1">
          <x14:formula1>
            <xm:f>'\\STORAGE_ADMIN\CentrosLocalesMovilidad\2019\POA\AGOSTO\9. FONTIBON\[190805 Formato de registro V (2) (2) (1) final FONTIBON (1).xlsx]LD'!#REF!</xm:f>
          </x14:formula1>
          <xm:sqref>J63:J67</xm:sqref>
        </x14:dataValidation>
        <x14:dataValidation type="list" allowBlank="1" showErrorMessage="1">
          <x14:formula1>
            <xm:f>'\\STORAGE_ADMIN\CentrosLocalesMovilidad\2019\POA\AGOSTO\9. FONTIBON\[190805 Formato de registro V (2) (2) (1) final FONTIBON (1).xlsx]LD'!#REF!</xm:f>
          </x14:formula1>
          <xm:sqref>I63:I67</xm:sqref>
        </x14:dataValidation>
        <x14:dataValidation type="list" allowBlank="1" showErrorMessage="1">
          <x14:formula1>
            <xm:f>'\\STORAGE_ADMIN\CentrosLocalesMovilidad\2019\POA\AGOSTO\9. FONTIBON\[190805 Formato de registro V (2) (2) (1) final FONTIBON (1).xlsx]LD'!#REF!</xm:f>
          </x14:formula1>
          <xm:sqref>F63:F67</xm:sqref>
        </x14:dataValidation>
        <x14:dataValidation type="list" allowBlank="1" showErrorMessage="1">
          <x14:formula1>
            <xm:f>'\\STORAGE_ADMIN\CentrosLocalesMovilidad\2019\POA\AGOSTO\9. FONTIBON\[190805 Formato de registro V (2) (2) (1) final FONTIBON (1).xlsx]LD'!#REF!</xm:f>
          </x14:formula1>
          <xm:sqref>U63:U67</xm:sqref>
        </x14:dataValidation>
        <x14:dataValidation type="list" allowBlank="1" showErrorMessage="1">
          <x14:formula1>
            <xm:f>'\\STORAGE_ADMIN\CentrosLocalesMovilidad\2019\POA\AGOSTO\9. FONTIBON\[190805 Formato de registro V (2) (2) (1) final FONTIBON (1).xlsx]LD'!#REF!</xm:f>
          </x14:formula1>
          <xm:sqref>M63:N67</xm:sqref>
        </x14:dataValidation>
        <x14:dataValidation type="list" allowBlank="1" showErrorMessage="1">
          <x14:formula1>
            <xm:f>'\\STORAGE_ADMIN\CentrosLocalesMovilidad\2019\POA\AGOSTO\9. FONTIBON\[190805 Formato de registro V (2) (2) (1) final FONTIBON (1).xlsx]LD'!#REF!</xm:f>
          </x14:formula1>
          <xm:sqref>K63:K67</xm:sqref>
        </x14:dataValidation>
        <x14:dataValidation type="list" allowBlank="1" showInputMessage="1" showErrorMessage="1">
          <x14:formula1>
            <xm:f>'\\storage_Admin\CentrosLocalesMovilidad\2019\POA\SEPTIEMBRE\9. FONTIBON\[FRL09.xlsx]LD'!#REF!</xm:f>
          </x14:formula1>
          <xm:sqref>M6:M62</xm:sqref>
        </x14:dataValidation>
        <x14:dataValidation type="list" allowBlank="1" showInputMessage="1" showErrorMessage="1">
          <x14:formula1>
            <xm:f>'C:\Users\japinzon\Desktop\[FRL09 (3) (Autoguardado).xlsx]LD'!#REF!</xm:f>
          </x14:formula1>
          <xm:sqref>F37:F62 V37:V62 Z37:Z62 I37:L62 N37:O62</xm:sqref>
        </x14:dataValidation>
        <x14:dataValidation type="list" allowBlank="1" showInputMessage="1" showErrorMessage="1">
          <x14:formula1>
            <xm:f>'\\storage_Admin\CentrosLocalesMovilidad\2019\POA\SEPTIEMBRE\9. FONTIBON\[FRL09.xlsx]LD'!#REF!</xm:f>
          </x14:formula1>
          <xm:sqref>F6:F36</xm:sqref>
        </x14:dataValidation>
        <x14:dataValidation type="list" allowBlank="1" showInputMessage="1" showErrorMessage="1">
          <x14:formula1>
            <xm:f>'\\storage_Admin\CentrosLocalesMovilidad\2019\POA\SEPTIEMBRE\9. FONTIBON\[FRL09.xlsx]LD'!#REF!</xm:f>
          </x14:formula1>
          <xm:sqref>L6:L36</xm:sqref>
        </x14:dataValidation>
        <x14:dataValidation type="list" allowBlank="1" showInputMessage="1" showErrorMessage="1">
          <x14:formula1>
            <xm:f>'\\storage_Admin\CentrosLocalesMovilidad\2019\POA\SEPTIEMBRE\9. FONTIBON\[FRL09.xlsx]LD'!#REF!</xm:f>
          </x14:formula1>
          <xm:sqref>Z6:Z36</xm:sqref>
        </x14:dataValidation>
        <x14:dataValidation type="list" allowBlank="1" showInputMessage="1" showErrorMessage="1">
          <x14:formula1>
            <xm:f>'\\storage_Admin\CentrosLocalesMovilidad\2019\POA\SEPTIEMBRE\9. FONTIBON\[FRL09.xlsx]LD'!#REF!</xm:f>
          </x14:formula1>
          <xm:sqref>N6:O36</xm:sqref>
        </x14:dataValidation>
        <x14:dataValidation type="list" allowBlank="1" showInputMessage="1" showErrorMessage="1">
          <x14:formula1>
            <xm:f>'\\storage_Admin\CentrosLocalesMovilidad\2019\POA\SEPTIEMBRE\9. FONTIBON\[FRL09.xlsx]LD'!#REF!</xm:f>
          </x14:formula1>
          <xm:sqref>K6:K36</xm:sqref>
        </x14:dataValidation>
        <x14:dataValidation type="list" allowBlank="1" showInputMessage="1" showErrorMessage="1">
          <x14:formula1>
            <xm:f>'\\storage_Admin\CentrosLocalesMovilidad\2019\POA\SEPTIEMBRE\9. FONTIBON\[FRL09.xlsx]LD'!#REF!</xm:f>
          </x14:formula1>
          <xm:sqref>J6:J36</xm:sqref>
        </x14:dataValidation>
        <x14:dataValidation type="list" allowBlank="1" showInputMessage="1" showErrorMessage="1">
          <x14:formula1>
            <xm:f>'\\storage_Admin\CentrosLocalesMovilidad\2019\POA\SEPTIEMBRE\9. FONTIBON\[FRL09.xlsx]LD'!#REF!</xm:f>
          </x14:formula1>
          <xm:sqref>V6:V36</xm:sqref>
        </x14:dataValidation>
        <x14:dataValidation type="list" allowBlank="1" showInputMessage="1" showErrorMessage="1">
          <x14:formula1>
            <xm:f>'\\storage_Admin\CentrosLocalesMovilidad\2019\POA\SEPTIEMBRE\9. FONTIBON\[FRL09.xlsx]LD'!#REF!</xm:f>
          </x14:formula1>
          <xm:sqref>I6:I36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1, USAQUEN</vt:lpstr>
      <vt:lpstr>2, CHAPINERO</vt:lpstr>
      <vt:lpstr>3, SANTA FE </vt:lpstr>
      <vt:lpstr>4. SAN CRISTOBAL</vt:lpstr>
      <vt:lpstr>5, USME</vt:lpstr>
      <vt:lpstr>6, TUNJUELITO</vt:lpstr>
      <vt:lpstr>7. BOSA</vt:lpstr>
      <vt:lpstr>8. KENNEDY</vt:lpstr>
      <vt:lpstr>9. FONTIBON</vt:lpstr>
      <vt:lpstr>10, ENGATIVA</vt:lpstr>
      <vt:lpstr>11. SUBA</vt:lpstr>
      <vt:lpstr>12, BARRIOS UNIDOS</vt:lpstr>
      <vt:lpstr>13. TEUSAQUILLO</vt:lpstr>
      <vt:lpstr>14, MARTIRES</vt:lpstr>
      <vt:lpstr>15, ANTONIO NARIÑO</vt:lpstr>
      <vt:lpstr>16. PUENTE ARANDA</vt:lpstr>
      <vt:lpstr>17, CANDELARIA</vt:lpstr>
      <vt:lpstr>18. RAFAEL URIBE </vt:lpstr>
      <vt:lpstr>19. CIUDAD BOLIVAR</vt:lpstr>
      <vt:lpstr>20, SUMAPAZ</vt:lpstr>
      <vt:lpstr>TOTAL</vt:lpstr>
    </vt:vector>
  </TitlesOfParts>
  <Company>SECRETARIA DISTRITAL DE MOVILIDAD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Centros Locales</dc:creator>
  <cp:lastModifiedBy>Andres Felipe Rojas Rodriguez</cp:lastModifiedBy>
  <cp:lastPrinted>2019-07-09T19:48:46Z</cp:lastPrinted>
  <dcterms:created xsi:type="dcterms:W3CDTF">2016-01-06T18:29:39Z</dcterms:created>
  <dcterms:modified xsi:type="dcterms:W3CDTF">2019-10-17T20:05:21Z</dcterms:modified>
</cp:coreProperties>
</file>