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90. Informes\175. Programas\PAAI\2024\"/>
    </mc:Choice>
  </mc:AlternateContent>
  <xr:revisionPtr revIDLastSave="0" documentId="13_ncr:1_{AA063B8D-9C75-4EDA-9EE9-E88D215EE225}"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'!$A$17:$BN$120</definedName>
    <definedName name="_xlnm.Print_Area" localSheetId="0">'PAAI '!$A$1:$BN$120</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63" i="7" l="1"/>
  <c r="BM120" i="7" l="1"/>
  <c r="BL120" i="7"/>
  <c r="BN98" i="7"/>
  <c r="BN97" i="7"/>
  <c r="BN95" i="7"/>
  <c r="BN94" i="7"/>
  <c r="BN93" i="7"/>
  <c r="BN92" i="7"/>
  <c r="BN91" i="7"/>
  <c r="BN90" i="7"/>
  <c r="BN89" i="7"/>
  <c r="BN88" i="7"/>
  <c r="BN87" i="7"/>
  <c r="BN86" i="7"/>
  <c r="BN85" i="7"/>
  <c r="BN84" i="7"/>
  <c r="BN83" i="7"/>
  <c r="BN82" i="7"/>
  <c r="BN81" i="7"/>
  <c r="BN80" i="7"/>
  <c r="BN79" i="7"/>
  <c r="BN78" i="7"/>
  <c r="BN77" i="7"/>
  <c r="BN76" i="7"/>
  <c r="BN74" i="7"/>
  <c r="BN73" i="7"/>
  <c r="BN72" i="7"/>
  <c r="BN70" i="7"/>
  <c r="BN68" i="7"/>
  <c r="BN67" i="7"/>
  <c r="BN66" i="7"/>
  <c r="BN65" i="7"/>
  <c r="BN64" i="7"/>
  <c r="BN62" i="7"/>
  <c r="BN61" i="7"/>
  <c r="BN60" i="7"/>
  <c r="BN59" i="7"/>
  <c r="BN58" i="7"/>
  <c r="BN57" i="7"/>
  <c r="BN56" i="7"/>
  <c r="BN55" i="7"/>
  <c r="BN54" i="7"/>
  <c r="BN53" i="7"/>
  <c r="BN52" i="7"/>
  <c r="BN51" i="7"/>
  <c r="BN50" i="7"/>
  <c r="BN49" i="7"/>
  <c r="BN48" i="7"/>
  <c r="BN47" i="7"/>
  <c r="BN46" i="7"/>
  <c r="BN45" i="7"/>
  <c r="BN44" i="7"/>
  <c r="BN43" i="7"/>
  <c r="BN42" i="7"/>
  <c r="BN41" i="7"/>
  <c r="BN40" i="7"/>
  <c r="BN39" i="7"/>
  <c r="BN37" i="7"/>
  <c r="BN36" i="7"/>
  <c r="BN35" i="7"/>
  <c r="BN33" i="7"/>
  <c r="BN31" i="7"/>
  <c r="BN30" i="7"/>
  <c r="BN29" i="7"/>
  <c r="BN28" i="7"/>
  <c r="BN27" i="7"/>
  <c r="BN26" i="7"/>
  <c r="BN25" i="7"/>
  <c r="BN24" i="7"/>
  <c r="BN23" i="7"/>
  <c r="BN21" i="7"/>
  <c r="BN20" i="7"/>
  <c r="BN19" i="7"/>
  <c r="BN12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indexed="81"/>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<sst xmlns="http://schemas.openxmlformats.org/spreadsheetml/2006/main" count="3610" uniqueCount="1012">
  <si>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</si>
  <si>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</si>
  <si>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</si>
  <si>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</si>
  <si>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</si>
  <si>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</si>
  <si>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</si>
  <si>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</si>
  <si>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</si>
  <si>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</si>
  <si>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</si>
  <si>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</si>
  <si>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</si>
  <si>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</si>
  <si>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</si>
  <si>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</si>
  <si>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</si>
  <si>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</si>
  <si>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</si>
  <si>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</si>
  <si>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</si>
  <si>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</si>
  <si>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</si>
  <si>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</si>
  <si>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</si>
  <si>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</si>
  <si>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</si>
  <si>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</si>
  <si>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</si>
  <si>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</si>
  <si>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</si>
  <si>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</si>
  <si>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</si>
  <si>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</si>
  <si>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</si>
  <si>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</si>
  <si>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</si>
  <si>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</si>
  <si>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</si>
  <si>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</si>
  <si>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</si>
  <si>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</si>
  <si>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</si>
  <si>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</si>
  <si>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</si>
  <si>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</si>
  <si>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</si>
  <si>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</si>
  <si>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</si>
  <si>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</si>
  <si>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</si>
  <si>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</si>
  <si>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</si>
  <si>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</si>
  <si>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</si>
  <si>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</si>
  <si>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</si>
  <si>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</si>
  <si>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</si>
  <si>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</si>
  <si>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</si>
  <si>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</si>
  <si>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</si>
  <si>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</si>
  <si>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</si>
  <si>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</si>
  <si>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</si>
  <si>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</si>
  <si>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</si>
  <si>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</si>
  <si>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</si>
  <si>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</si>
  <si>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</si>
  <si>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</si>
  <si>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</si>
  <si>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</si>
  <si>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</si>
  <si>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</si>
  <si>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</si>
  <si>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</si>
  <si>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</si>
  <si>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</si>
  <si>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</si>
  <si>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</si>
  <si>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</si>
  <si>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</si>
  <si>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</si>
  <si>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</si>
  <si>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</si>
  <si>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</si>
  <si>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</si>
  <si>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</si>
  <si>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</si>
  <si>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</si>
  <si>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</si>
  <si>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</si>
  <si>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</si>
  <si>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</si>
  <si>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</si>
  <si>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</si>
  <si>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</si>
  <si>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</si>
  <si>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</si>
  <si>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</si>
  <si>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</si>
  <si>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</si>
  <si>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</si>
  <si>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</si>
  <si>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</si>
  <si>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</si>
  <si>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</si>
  <si>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</si>
  <si>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</si>
  <si>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</si>
  <si>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</si>
  <si>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</si>
  <si>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</si>
  <si>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</si>
  <si>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</si>
  <si>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</si>
  <si>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</si>
  <si>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</si>
  <si>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</si>
  <si>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</si>
  <si>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</si>
  <si>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</si>
  <si>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</si>
  <si>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</si>
  <si>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</si>
  <si>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</si>
  <si>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</si>
  <si>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</si>
  <si>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</si>
  <si>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</si>
  <si>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</si>
  <si>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</si>
  <si>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</si>
  <si>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</si>
  <si>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</si>
  <si>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</si>
  <si>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</si>
  <si>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</si>
  <si>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</si>
  <si>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</si>
  <si>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</si>
  <si>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</si>
  <si>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</si>
  <si>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</si>
  <si>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</si>
  <si>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</si>
  <si>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</si>
  <si>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</si>
  <si>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</si>
  <si>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</si>
  <si>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</si>
  <si>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</si>
  <si>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</si>
  <si>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</si>
  <si>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</si>
  <si>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</si>
  <si>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</si>
  <si>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</si>
  <si>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</si>
  <si>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</si>
  <si>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</si>
  <si>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</si>
  <si>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</si>
  <si>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</si>
  <si>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</si>
  <si>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</si>
  <si>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</si>
  <si>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</si>
  <si>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</si>
  <si>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</si>
  <si>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</si>
  <si>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</si>
  <si>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</si>
  <si>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</si>
  <si>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</si>
  <si>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</si>
  <si>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</si>
  <si>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</si>
  <si>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</si>
  <si>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</si>
  <si>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</si>
  <si>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</si>
  <si>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</si>
  <si>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</si>
  <si>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</si>
  <si>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</si>
  <si>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</si>
  <si>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</si>
  <si>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</si>
  <si>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</si>
  <si>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</si>
  <si>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</si>
  <si>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</si>
  <si>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</si>
  <si>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</si>
  <si>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</si>
  <si>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</si>
  <si>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</si>
  <si>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</si>
  <si>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</si>
  <si>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</si>
  <si>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</si>
  <si>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</si>
  <si>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</si>
  <si>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</si>
  <si>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</si>
  <si>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</si>
  <si>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</si>
  <si>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</si>
  <si>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</si>
  <si>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</si>
  <si>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</si>
  <si>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</si>
  <si>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</si>
  <si>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</si>
  <si>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</si>
  <si>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</si>
  <si>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</si>
  <si>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</si>
  <si>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</si>
  <si>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</si>
  <si>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</si>
  <si>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</si>
  <si>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</si>
  <si>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</si>
  <si>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</si>
  <si>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</si>
  <si>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</si>
  <si>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</si>
  <si>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</si>
  <si>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</si>
  <si>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</si>
  <si>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</si>
  <si>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</si>
  <si>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</si>
  <si>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</si>
  <si>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</si>
  <si>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</si>
  <si>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</si>
  <si>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</si>
  <si>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</si>
  <si>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</si>
  <si>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</si>
  <si>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</si>
  <si>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</si>
  <si>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</si>
  <si>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</si>
  <si>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</si>
  <si>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</si>
  <si>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</si>
  <si>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</si>
  <si>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</si>
  <si>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</si>
  <si>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</si>
  <si>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</si>
  <si>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</si>
  <si>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</si>
  <si>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</si>
  <si>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</si>
  <si>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</si>
  <si>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</si>
  <si>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</si>
  <si>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</si>
  <si>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</si>
  <si>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</si>
  <si>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</si>
  <si>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</si>
  <si>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</si>
  <si>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</si>
  <si>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</si>
  <si>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</si>
  <si>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</si>
  <si>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</si>
  <si>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</si>
  <si>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</si>
  <si>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</si>
  <si>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</si>
  <si>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</si>
  <si>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</si>
  <si>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</si>
  <si>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</si>
  <si>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</si>
  <si>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</si>
  <si>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</si>
  <si>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</si>
  <si>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</si>
  <si>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</si>
  <si>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</si>
  <si>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</si>
  <si>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</si>
  <si>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</si>
  <si>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</si>
  <si>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</si>
  <si>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</si>
  <si>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</si>
  <si>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</si>
  <si>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</si>
  <si>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</si>
  <si>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</si>
  <si>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</si>
  <si>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</si>
  <si>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</si>
  <si>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</si>
  <si>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</si>
  <si>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</si>
  <si>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</si>
  <si>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</si>
  <si>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</si>
  <si>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</si>
  <si>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</si>
  <si>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</si>
  <si>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</si>
  <si>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</si>
  <si>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</si>
  <si>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</si>
  <si>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</si>
  <si>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</si>
  <si>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</si>
  <si>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</si>
  <si>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</si>
  <si>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</si>
  <si>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</si>
  <si>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</si>
  <si>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</si>
  <si>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</si>
  <si>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</si>
  <si>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</si>
  <si>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</si>
  <si>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</si>
  <si>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</si>
  <si>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</si>
  <si>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</si>
  <si>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</si>
  <si>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</si>
  <si>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</si>
  <si>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</si>
  <si>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</si>
  <si>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</si>
  <si>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</si>
  <si>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</si>
  <si>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</si>
  <si>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</si>
  <si>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</si>
  <si>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</si>
  <si>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</si>
  <si>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</si>
  <si>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</si>
  <si>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</si>
  <si>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</si>
  <si>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</si>
  <si>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</si>
  <si>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</si>
  <si>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</si>
  <si>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</si>
  <si>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</si>
  <si>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</si>
  <si>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</si>
  <si>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</si>
  <si>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</si>
  <si>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</si>
  <si>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</si>
  <si>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</si>
  <si>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</si>
  <si>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</si>
  <si>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</si>
  <si>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</si>
  <si>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</si>
  <si>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</si>
  <si>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</si>
  <si>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</si>
  <si>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</si>
  <si>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</si>
  <si>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</si>
  <si>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</si>
  <si>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</si>
  <si>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</si>
  <si>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</si>
  <si>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</si>
  <si>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</si>
  <si>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</si>
  <si>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</si>
  <si>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</si>
  <si>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</si>
  <si>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</si>
  <si>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</si>
  <si>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</si>
  <si>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</si>
  <si>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</si>
  <si>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</si>
  <si>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</si>
  <si>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</si>
  <si>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</si>
  <si>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</si>
  <si>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</si>
  <si>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</si>
  <si>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</si>
  <si>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</si>
  <si>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</si>
  <si>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</si>
  <si>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</si>
  <si>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</si>
  <si>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</si>
  <si>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</si>
  <si>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</si>
  <si>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</si>
  <si>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</si>
  <si>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</si>
  <si>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</si>
  <si>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</si>
  <si>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</si>
  <si>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</si>
  <si>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</si>
  <si>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</si>
  <si>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</si>
  <si>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</si>
  <si>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</si>
  <si>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</si>
  <si>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</si>
  <si>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</si>
  <si>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</si>
  <si>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</si>
  <si>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</si>
  <si>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</si>
  <si>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</si>
  <si>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</si>
  <si>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</si>
  <si>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</si>
  <si>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</si>
  <si>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</si>
  <si>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</si>
  <si>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</si>
  <si>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</si>
  <si>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</si>
  <si>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</si>
  <si>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</si>
  <si>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</si>
  <si>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</si>
  <si>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</si>
  <si>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</si>
  <si>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</si>
  <si>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</si>
  <si>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</si>
  <si>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</si>
  <si>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</si>
  <si>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</si>
  <si>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</si>
  <si>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</si>
  <si>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</si>
  <si>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</si>
  <si>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</si>
  <si>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</si>
  <si>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</si>
  <si>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</si>
  <si>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</si>
  <si>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</si>
  <si>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</si>
  <si>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</si>
  <si>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</si>
  <si>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</si>
  <si>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</si>
  <si>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</si>
  <si>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</si>
  <si>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</si>
  <si>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</si>
  <si>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</si>
  <si>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</si>
  <si>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</si>
  <si>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</si>
  <si>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</si>
  <si>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</si>
  <si>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</si>
  <si>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</si>
  <si>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</si>
  <si>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</si>
  <si>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</si>
  <si>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</si>
  <si>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</si>
  <si>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</si>
  <si>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</si>
  <si>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</si>
  <si>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</si>
  <si>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</si>
  <si>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</si>
  <si>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</si>
  <si>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</si>
  <si>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</si>
  <si>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</si>
  <si>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</si>
  <si>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</si>
  <si>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</si>
  <si>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</si>
  <si>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</si>
  <si>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</si>
  <si>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</si>
  <si>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</si>
  <si>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</si>
  <si>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</si>
  <si>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</si>
  <si>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t>Vigencia 2024</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</si>
  <si>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</si>
  <si>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</si>
  <si>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</si>
  <si>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</si>
  <si>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</si>
  <si>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</si>
  <si>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</si>
  <si>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</si>
  <si>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</si>
  <si>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</si>
  <si>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</si>
  <si>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</si>
  <si>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</si>
  <si>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</si>
  <si>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</si>
  <si>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</si>
  <si>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</si>
  <si>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</si>
  <si>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</si>
  <si>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</si>
  <si>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</si>
  <si>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</si>
  <si>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</si>
  <si>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</si>
  <si>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</si>
  <si>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</si>
  <si>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</si>
  <si>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</si>
  <si>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</si>
  <si>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</si>
  <si>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</si>
  <si>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</si>
  <si>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</si>
  <si>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</si>
  <si>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</si>
  <si>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Guillermo Delgadillo/Equipo Auditor OCI</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</si>
  <si>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</si>
  <si>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</si>
  <si>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</si>
  <si>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</si>
  <si>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</si>
  <si>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</si>
  <si>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</si>
  <si>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</si>
  <si>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</si>
  <si>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</si>
  <si>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</si>
  <si>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Equipo Auditor/ Lidera Ricardo Martinez-Nataly Tenjo</t>
  </si>
  <si>
    <t>Evaluación sistema control interno contable a CGN.</t>
  </si>
  <si>
    <t>Resol 357-08 Art 4 y 5 - Circ 14-13 Veeduría, Carta Circular 003 de 2018 de la CGN; Circular 009 de 2018. (Res 193 de 2016)</t>
  </si>
  <si>
    <t>Nataly Tenjo</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</si>
  <si>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</si>
  <si>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</si>
  <si>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</si>
  <si>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</si>
  <si>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</si>
  <si>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</si>
  <si>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Ricardo Martínez</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</si>
  <si>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</si>
  <si>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</si>
  <si>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Nataly Tenjo/Wendy Cordoba/Julieth Gutierrez</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</si>
  <si>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</si>
  <si>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</si>
  <si>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</si>
  <si>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</si>
  <si>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</si>
  <si>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Ricardo Martínez-Lidera/ Equipo Auditor</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</si>
  <si>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</si>
  <si>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</si>
  <si>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</si>
  <si>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</si>
  <si>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</si>
  <si>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 xml:space="preserve">Guillermo Delgadillo 
Diana Marcerla Montaña
</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</si>
  <si>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</si>
  <si>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</si>
  <si>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</si>
  <si>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</si>
  <si>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Nataly Tenjo/ Diana Marcela Montaña</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</si>
  <si>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</si>
  <si>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</si>
  <si>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</si>
  <si>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</si>
  <si>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</si>
  <si>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</si>
  <si>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</si>
  <si>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</si>
  <si>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</si>
  <si>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Leidy Julieth Gutierrez</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</si>
  <si>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</si>
  <si>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</si>
  <si>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</si>
  <si>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</si>
  <si>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</si>
  <si>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</si>
  <si>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</si>
  <si>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Ricardo Martínez - Leidy Julieth Gutierrez</t>
  </si>
  <si>
    <t>Informe de Seguimiento a las funciones del comité de conciliación, se incluye seguimiento a la información reportada en el SIPROJWEB de la Alcaldía Mayor de Bogotá./ Seguimiento a comites SDM según selectivo</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</si>
  <si>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</si>
  <si>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</si>
  <si>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</si>
  <si>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</si>
  <si>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</si>
  <si>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</si>
  <si>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</si>
  <si>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</si>
  <si>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</si>
  <si>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</si>
  <si>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</si>
  <si>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Contraloria de Bogotá</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</si>
  <si>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</si>
  <si>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</si>
  <si>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</si>
  <si>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</si>
  <si>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</si>
  <si>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Lidera OAPI / Guillermo Delgadillo</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</si>
  <si>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</si>
  <si>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</si>
  <si>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</si>
  <si>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</si>
  <si>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Lidera DAC / Guillermo Delgadillo</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</si>
  <si>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</si>
  <si>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</si>
  <si>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</si>
  <si>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</si>
  <si>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 xml:space="preserve">Lidera SGC / Nataly Tenjo </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</si>
  <si>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</si>
  <si>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</si>
  <si>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</si>
  <si>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</si>
  <si>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Lidera SGC / Guillermo Delgadillo</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</si>
  <si>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</si>
  <si>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</si>
  <si>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</si>
  <si>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</si>
  <si>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Lidera DTH / Jhenyfer Orjuela</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</si>
  <si>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</si>
  <si>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</si>
  <si>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</si>
  <si>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</si>
  <si>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</si>
  <si>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</si>
  <si>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Lidera SA /Diana Marcela Montaña</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</si>
  <si>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</si>
  <si>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</si>
  <si>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</si>
  <si>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</si>
  <si>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</si>
  <si>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</si>
  <si>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Lidera OTIC / Ricardo Martínez</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</si>
  <si>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</si>
  <si>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</si>
  <si>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</si>
  <si>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</si>
  <si>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</si>
  <si>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</si>
  <si>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</si>
  <si>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Nataly Tenjo (lidera)
Leidy Julieth Gutierrez B, Ricardo Martínez, Jhenyfer Orjuela,Diana Montaña, Wendy Cordoba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</si>
  <si>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</si>
  <si>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</si>
  <si>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</si>
  <si>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</si>
  <si>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</si>
  <si>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</si>
  <si>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</si>
  <si>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</si>
  <si>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</si>
  <si>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</si>
  <si>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</si>
  <si>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</si>
  <si>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</si>
  <si>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</si>
  <si>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</si>
  <si>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</si>
  <si>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</si>
  <si>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</si>
  <si>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</si>
  <si>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</si>
  <si>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</si>
  <si>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</si>
  <si>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</si>
  <si>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</si>
  <si>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</si>
  <si>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</si>
  <si>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</si>
  <si>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</si>
  <si>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</si>
  <si>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</si>
  <si>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</si>
  <si>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</si>
  <si>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</si>
  <si>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</si>
  <si>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</si>
  <si>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</si>
  <si>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</si>
  <si>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</si>
  <si>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</si>
  <si>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</si>
  <si>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</si>
  <si>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</si>
  <si>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</si>
  <si>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</si>
  <si>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09-10 al 05-11 de 2024</t>
  </si>
  <si>
    <t>01-08 al 30-08 de 2024</t>
  </si>
  <si>
    <t>31-01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</si>
  <si>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</si>
  <si>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</si>
  <si>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</si>
  <si>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</si>
  <si>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</si>
  <si>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</si>
  <si>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</si>
  <si>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</si>
  <si>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</si>
  <si>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</si>
  <si>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</si>
  <si>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</si>
  <si>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</si>
  <si>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</si>
  <si>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22- 04 al 22-05 de 2024</t>
  </si>
  <si>
    <t>29- 05 al 28 -06 de 2024</t>
  </si>
  <si>
    <t>15-07 al 30-08 de 2024</t>
  </si>
  <si>
    <t>Depende de la
programación de la
autoridad ambiental – Se
estima visita anual: Marzo
o abril 2024</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</si>
  <si>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</si>
  <si>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</si>
  <si>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</si>
  <si>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</si>
  <si>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</si>
  <si>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</si>
  <si>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</si>
  <si>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</si>
  <si>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</si>
  <si>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</si>
  <si>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</si>
  <si>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</si>
  <si>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</si>
  <si>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</si>
  <si>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</si>
  <si>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</si>
  <si>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</si>
  <si>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</si>
  <si>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</si>
  <si>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</si>
  <si>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Subsecretaria Gestion de la Movilidad</t>
  </si>
  <si>
    <t>Subsecretaria Gestion Juridica</t>
  </si>
  <si>
    <t>Dirección de Atención al Ciudadano</t>
  </si>
  <si>
    <t>Dirección de Atención al Ciudadano-OAPI</t>
  </si>
  <si>
    <t>Subsecretaria de gestión Corporativa</t>
  </si>
  <si>
    <t>Dirección de Talento Humano</t>
  </si>
  <si>
    <t>Oficina de tecnologías de la Información y las Comunicaciones</t>
  </si>
  <si>
    <t>Dicreccion de Atencion al Ciudadano
Subdireccion de Control de Transito y Transporte</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</si>
  <si>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</si>
  <si>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</si>
  <si>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</si>
  <si>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</si>
  <si>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</si>
  <si>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</si>
  <si>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</si>
  <si>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</si>
  <si>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Se transmitió información FURAG generando Certificado de diligenciamiento Vigencia 2023 el 02/05/2024 Hora: 17:26</t>
  </si>
  <si>
    <t>Con memorando 202417000007023 del 16/01/2024 se comunico Informe de Gestión Vigencia 2023-OCI a los miembros del CICCI</t>
  </si>
  <si>
    <r>
      <rPr>
        <b/>
        <sz val="10"/>
        <rFont val="Arial"/>
        <family val="2"/>
      </rPr>
      <t xml:space="preserve">Enero: </t>
    </r>
    <r>
      <rPr>
        <sz val="10"/>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</si>
  <si>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10"/>
        <rFont val="Arial"/>
        <family val="2"/>
      </rPr>
      <t>Febrero</t>
    </r>
    <r>
      <rPr>
        <sz val="10"/>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10"/>
        <rFont val="Arial"/>
        <family val="2"/>
      </rPr>
      <t xml:space="preserve">
Enero: </t>
    </r>
    <r>
      <rPr>
        <sz val="10"/>
        <rFont val="Arial"/>
        <family val="2"/>
      </rPr>
      <t xml:space="preserve">Se solicitó información Evaluación del Sistema de Control Interno Contable al 31 de diciembre de 2023 mediante memorando 202417000002333 del 5 de enero de 2024.
</t>
    </r>
  </si>
  <si>
    <r>
      <rPr>
        <b/>
        <sz val="10"/>
        <rFont val="Arial"/>
        <family val="2"/>
      </rPr>
      <t xml:space="preserve">Marzo: </t>
    </r>
    <r>
      <rPr>
        <sz val="10"/>
        <rFont val="Arial"/>
        <family val="2"/>
      </rPr>
      <t>Mediente memorando 202417000052643 del 15/03/2024 se informo el informe. Se cargo en el botón de transparencia el informe https://www.movilidadbogota.gov.co/web/sites/default/files/Paginas/15-03-2024/informe_derechos_de_autor_2023.pdf y se cargo en la página de DNDA. Los soportes estan en \\192.168.100.105\Control Interno1\90. Informes\24. Inf a otras entidades\05. Inf (e) seg derechos autor software Circ 17-11 DNDA\2024</t>
    </r>
    <r>
      <rPr>
        <b/>
        <sz val="10"/>
        <rFont val="Arial"/>
        <family val="2"/>
      </rPr>
      <t xml:space="preserve">
Enero: </t>
    </r>
    <r>
      <rPr>
        <sz val="10"/>
        <rFont val="Arial"/>
        <family val="2"/>
      </rPr>
      <t>RM mediante memoradno 202417000001573 del 04/01/2024 se solcita información a la OTIC y a través de memorando 202417000001553 se solcita información a la S</t>
    </r>
    <r>
      <rPr>
        <u/>
        <sz val="10"/>
        <rFont val="Arial"/>
        <family val="2"/>
      </rPr>
      <t>ubbdirección Administrativa.</t>
    </r>
  </si>
  <si>
    <r>
      <rPr>
        <b/>
        <sz val="10"/>
        <rFont val="Arial"/>
        <family val="2"/>
      </rPr>
      <t>Marzo</t>
    </r>
    <r>
      <rPr>
        <sz val="10"/>
        <rFont val="Arial"/>
        <family val="2"/>
      </rPr>
      <t xml:space="preserve">: La CB solicito mediante oficio202461200949882 del 06/03/20224 los soportes de 70 acciones para lo cual la OCI respondio con oficio 202417002854351  del 11/03/2024 </t>
    </r>
  </si>
  <si>
    <r>
      <rPr>
        <b/>
        <sz val="10"/>
        <rFont val="Arial"/>
        <family val="2"/>
      </rPr>
      <t xml:space="preserve">Febrero: RM </t>
    </r>
    <r>
      <rPr>
        <sz val="10"/>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10"/>
        <rFont val="Arial"/>
        <family val="2"/>
      </rPr>
      <t xml:space="preserve">
Enero: RM </t>
    </r>
    <r>
      <rPr>
        <sz val="10"/>
        <rFont val="Arial"/>
        <family val="2"/>
      </rPr>
      <t>Mediante memoradno 202317000576713 del 22/12/2023 se solcita información a las áreas para el Reporte Cuenta Anual 2023 Contraloría. Se comaprete el drive https://drive.google.com/drive/folders/1WI-7a-3ezHM-RpkO2wrSyn6d12g9aJ2e</t>
    </r>
  </si>
  <si>
    <r>
      <rPr>
        <b/>
        <sz val="10"/>
        <rFont val="Arial"/>
        <family val="2"/>
      </rPr>
      <t>Febrero:</t>
    </r>
    <r>
      <rPr>
        <sz val="10"/>
        <rFont val="Arial"/>
        <family val="2"/>
      </rPr>
      <t xml:space="preserve">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r>
  </si>
  <si>
    <r>
      <rPr>
        <b/>
        <sz val="10"/>
        <rFont val="Arial"/>
        <family val="2"/>
      </rPr>
      <t>Enero</t>
    </r>
    <r>
      <rPr>
        <sz val="10"/>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</si>
  <si>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rPr>
        <b/>
        <sz val="10"/>
        <rFont val="Arial"/>
        <family val="2"/>
      </rPr>
      <t>Marzo:</t>
    </r>
    <r>
      <rPr>
        <sz val="10"/>
        <rFont val="Arial"/>
        <family val="2"/>
      </rPr>
      <t xml:space="preserve"> Mediante memorando 202417000054853 del 19/03/2023 se presenta informe preliminar. Se comunica el informe final mediante memorando 202417000063003 del 27/03/2024</t>
    </r>
  </si>
  <si>
    <t xml:space="preserve">\\192.168.100.105\Control Interno1\10. Actas\08. CICCI\2024
</t>
  </si>
  <si>
    <t>\\192.168.100.105\Control Interno1\00. Documentos de apoyo\01. Seguimiento radicados\00. CORRESPONDENCIA RECIBIDA OCI\2024\Externa</t>
  </si>
  <si>
    <t xml:space="preserve"> 202417000052643 del 15/03/2024</t>
  </si>
  <si>
    <t>\\192.168.100.105\Control Interno1\90. Informes\24. Inf a otras entidades\05. Inf (e) seg derechos autor software Circ 17-11 DNDA\2024</t>
  </si>
  <si>
    <t>https://www.movilidadbogota.gov.co/web/sites/default/files/Paginas/15-03-2024/informe_derechos_de_autor_2023.pdf</t>
  </si>
  <si>
    <t>\\192.168.100.105\Control Interno1\90. Informes\24. Inf a otras entidades\17. Inf (e) Rendicion cuenta SIVICOF Resol 011-14 CD\2024\Cuenta Anual 2023</t>
  </si>
  <si>
    <t>https://www.movilidadbogota.gov.co/web/sites/default/files/Paginas/19-02-2024/anual.pdf</t>
  </si>
  <si>
    <t xml:space="preserve">\\192.168.100.105\Control Interno1\23. Auditorias\03. PM\2024\PMI
\\192.168.100.105\Control Interno1\23. Auditorias\03. PM\2024\PMP
</t>
  </si>
  <si>
    <t xml:space="preserve">https://www.movilidadbogota.gov.co/web/reportes_de_control_interno#collapsepmp2024
https://www.movilidadbogota.gov.co/web/reportes_de_control_interno#collapsepmI2024
</t>
  </si>
  <si>
    <t>https://www.movilidadbogota.gov.co/web/reportes_de_control_interno#certificados2024</t>
  </si>
  <si>
    <t>\\192.168.100.105\Control Interno1\90. Informes\72. Inf de evaluacion interna\03. Inf Seg Ley 1712-14 Transp\2024</t>
  </si>
  <si>
    <t>\\192.168.100.105\Control Interno1\90. Informes\24. Inf a otras entidades\17. Inf (e) Rendicion cuenta SIVICOF Resol 011-14 CD\2024\Certificaciones</t>
  </si>
  <si>
    <t>202417000063003 del 27/03/2024</t>
  </si>
  <si>
    <t>https://www.movilidadbogota.gov.co/web/sites/default/files/Paginas/03-04-2024/informe_final_seguimiento_ley_de_transparencia_vf.pdf</t>
  </si>
  <si>
    <t>\\192.168.100.105\Control Interno1\90. Informes\74. Gestion OCI\3-POAS\2024</t>
  </si>
  <si>
    <t>https://www.movilidadbogota.gov.co/web/sites/default/files/Paginas/16-05-2024/inf_seg_riesgoscorrupcion_1ercuatrim2024.pdf</t>
  </si>
  <si>
    <t>https://www.movilidadbogota.gov.co/web/reportes_de_control_interno#collapsesrg2023</t>
  </si>
  <si>
    <t>https://www.movilidadbogota.gov.co/web/sites/default/files/Paginas/01-03-2024/informe_segriesgossoborno_2o_semestre2023.pdf</t>
  </si>
  <si>
    <t>202417000006053 del 15/01/2024
202417000098773 del 15/05/2024</t>
  </si>
  <si>
    <t>202417000040223  del 29/02/204</t>
  </si>
  <si>
    <t>202417000049313  del 12/03/204</t>
  </si>
  <si>
    <t xml:space="preserve">202461200949882 del 06/03/20224 </t>
  </si>
  <si>
    <t>06/03/20224</t>
  </si>
  <si>
    <t>202417000007023 del 16/01/2024</t>
  </si>
  <si>
    <t>202417000099983 del 16 de mayo de 2024.</t>
  </si>
  <si>
    <t>https://www.movilidadbogota.gov.co/web/sites/default/files/Paginas/16-05-2024/informe_de_evaluacion_ptep_abril_2024_0.pdf</t>
  </si>
  <si>
    <t>NA</t>
  </si>
  <si>
    <t>N.A</t>
  </si>
  <si>
    <t>Presentar al CICCI informe de avance del desarrollo del PAAI (2 Veces al año) o segùn requerimiento -Considerar (Decreto Distrital 221/2023 Artículo 29 #5</t>
  </si>
  <si>
    <t>\\192.168.100.105\Control Interno1\23. Auditorias\03. PM\2024\PMI\Consolidado evidencias para Contraloría 2023</t>
  </si>
  <si>
    <t>\\192.168.100.105\Control Interno1\90. Informes\72. Inf de evaluacion interna\08. Inf (i) Seg Riesgos\2023\R- gestión_II Semestre</t>
  </si>
  <si>
    <t>\\192.168.100.105\Control Interno1\90. Informes\72. Inf de evaluacion interna\08. Inf (i) Seg Riesgos\2023\R-soborno_II Semestre</t>
  </si>
  <si>
    <t>\\192.168.100.105\Control Interno1\90. Informes\72. Inf de evaluacion interna\08. Inf (i) Seg Riesgos\2024\R-corrupción _I Cuatrimestre</t>
  </si>
  <si>
    <t>\\192.168.100.105\Control Interno1\23. Auditorias\01. Externas\01. Inf aud Contraloria\2024\01. Aud Regularidad PAD 2024 Cod 088\Informe Preliminar\Au Financiera y de gestion</t>
  </si>
  <si>
    <t>\\192.168.100.105\Control Interno1\90. Informes\24. Inf a otras entidades\20. Furag\2023</t>
  </si>
  <si>
    <t>\\192.168.100.105\Control Interno1\90. Informes\72. Inf de evaluacion interna\31. Inf (I) Seg gestion SDM\2023</t>
  </si>
  <si>
    <t>\\192.168.100.105\Control Interno1\90. Informes\72. Inf de evaluacion interna\09. Inf (i) Seg entrega actas gestion Ley 951-05 - Inf. Gestion\2024</t>
  </si>
  <si>
    <t>\\192.168.100.105\Control Interno1\23. Auditorias\01. Externas\01. Inf aud Contraloria\2024\01. Aud Regularidad PAD 2024 Cod 088</t>
  </si>
  <si>
    <t>\\192.168.100.105\Control Interno1\23. Auditorias\02. Internas\00. Auditorías a Sistemas de Gestión\AUD INTERNA SISTEMA GESTION DE CALIDAD\CPINT 2024</t>
  </si>
  <si>
    <t xml:space="preserve"> 202417000016333 del 31/01/2024</t>
  </si>
  <si>
    <t xml:space="preserve"> Z:\90. Informes\72. Inf de evaluacion interna\11. Inf (e) Eval gestion depend Circ 004-05 Consejo CI\2024</t>
  </si>
  <si>
    <r>
      <rPr>
        <b/>
        <sz val="10"/>
        <rFont val="Arial"/>
        <family val="2"/>
      </rPr>
      <t>Febrero:</t>
    </r>
    <r>
      <rPr>
        <sz val="10"/>
        <rFont val="Arial"/>
        <family val="2"/>
      </rPr>
      <t xml:space="preserve"> Por medio del memorando 202417000037523 del 27/02/2024, se remitió al despacho de la secretaria el informe de seguimiento a laDirectiva 8 de 2021 para la vigencia 2023.</t>
    </r>
  </si>
  <si>
    <t>\\192.168.100.105\Control Interno1\00. Documentos de apoyo\02. Rol Fomento cultura control\2024</t>
  </si>
  <si>
    <t>https://www.movilidadbogota.gov.co/web/sites/default/files/Paginas/02-02-2024/informe_de_evaluacion_por_dependencias_enero-diciembre_de_2023.pdf</t>
  </si>
  <si>
    <t xml:space="preserve"> Z:\90. Informes\74. Gestión OCI\4-RIESGOS OCI\2023\Riesgos de Corrupción </t>
  </si>
  <si>
    <t>\\192.168.100.105\Control Interno1\90. Informes\24. Inf a otras entidades\21. Inf (e) Seg Dir 008-21\2024\Informe</t>
  </si>
  <si>
    <t>202417000037523 del 27/02/2024</t>
  </si>
  <si>
    <t>https://www.movilidadbogota.gov.co/web/sites/default/files/Paginas/28-02-2024/informe_ejecutivo_directiva_008_de_2021_febrero_2024.pdf</t>
  </si>
  <si>
    <t>\\192.168.100.105\Control Interno1\90. Informes\72. Inf de evaluacion interna\05. Inf (i) Seg eval prest serv-PQRS Ley 1474-11 Art76\2024\03. Informe\Final</t>
  </si>
  <si>
    <t>07/052024</t>
  </si>
  <si>
    <t>\\192.168.100.105\Control Interno1\90. Informes\72. Inf de evaluacion interna\47. Inf. Evaluación Publicaciones Web Ley 1474-2011\2024\03. Informe</t>
  </si>
  <si>
    <t>202417000016323 31/01/2024</t>
  </si>
  <si>
    <t>https://www.movilidadbogota.gov.co/web/sites/default/files/Paginas/01-02-2024/informe_final_publicaciones_2024_1.pdf</t>
  </si>
  <si>
    <t>Equipo OCI</t>
  </si>
  <si>
    <t>202461201860122 del 20/05/2024
202430005607811 del 27/05/2024</t>
  </si>
  <si>
    <t>15/02/2024
3/05/2024</t>
  </si>
  <si>
    <t>202430005607811 del 27/05/2024</t>
  </si>
  <si>
    <r>
      <rPr>
        <b/>
        <sz val="10"/>
        <rFont val="Arial"/>
        <family val="2"/>
      </rPr>
      <t xml:space="preserve">Mayo: </t>
    </r>
    <r>
      <rPr>
        <sz val="10"/>
        <rFont val="Arial"/>
        <family val="2"/>
      </rPr>
      <t>mediante correo electronico del  08/05/2024 la lider del Sistema de Gestión envio el plan de auditoría . Reunión de apertura el 14/05/2024. Reunión de Cierre 22/05/2024. Con memorando # 202415000105783 2705/2024 se comunico iinforme final de auditoria SGC</t>
    </r>
  </si>
  <si>
    <t xml:space="preserve"> 202415000105783 del 2705/2024</t>
  </si>
  <si>
    <r>
      <rPr>
        <b/>
        <sz val="10"/>
        <rFont val="Arial"/>
        <family val="2"/>
      </rPr>
      <t>Mayo:</t>
    </r>
    <r>
      <rPr>
        <sz val="10"/>
        <rFont val="Arial"/>
        <family val="2"/>
      </rPr>
      <t xml:space="preserve">
Mediante correo electrónico del 17-may-2024 el equipo ambientan socializó el informe preliminar de la auditoría interna, de la cual se comunicaron dos observaciones relacionados a la aplicación incorrecta de documentos para los criterios de la auditoría, y la emisión del informe.
Con 202461200103593 Remision Inf final auditoría interna SGA 2024 del 22/05/2024
</t>
    </r>
    <r>
      <rPr>
        <b/>
        <sz val="10"/>
        <rFont val="Arial"/>
        <family val="2"/>
      </rPr>
      <t>Abril</t>
    </r>
    <r>
      <rPr>
        <sz val="10"/>
        <rFont val="Arial"/>
        <family val="2"/>
      </rPr>
      <t xml:space="preserve">
Mediante memorando 202461200081483 del 22/04/2024 la Lider del SGA solicitó ajuste en la fechas de auditoría del 17-04 al 28-04 de 2024 para el  22-04 al 22-05 2024</t>
    </r>
  </si>
  <si>
    <t>202461200103593 del 22/05/2024</t>
  </si>
  <si>
    <t>Z:\90. Informes\72. Inf de evaluacion interna\45. Evaluación Control Interno Contable\2023</t>
  </si>
  <si>
    <t>202417000034883 del 22 de febrero de 2024</t>
  </si>
  <si>
    <t>https://www.movilidadbogota.gov.co/web/reportes_de_control_interno</t>
  </si>
  <si>
    <t>x</t>
  </si>
  <si>
    <t xml:space="preserve">202417000043263 del 4/03/2023 </t>
  </si>
  <si>
    <t>Z:\90. Informes\72. Inf de evaluacion interna\01. Inf (i) Austeridad gasto\2024\Trimestre I</t>
  </si>
  <si>
    <t>/Volumes/Control Interno1/90. Informes/72. Inf de evaluacion interna/32. Inf Seg Decreto 332 de 2020/2024</t>
  </si>
  <si>
    <t>202462000076533 del 6/04/2024</t>
  </si>
  <si>
    <t>27-06 al 31-07 de 2024</t>
  </si>
  <si>
    <t>\\192.168.100.105\Control Interno1\90. Informes\74. Gestion OCI\16. EFECTIVIDAD\2024\1er Semetre</t>
  </si>
  <si>
    <t>08-04 al 26 -06 de 2024</t>
  </si>
  <si>
    <t>\\192.168.100.105\Control Interno1\23. Auditorias\02. Internas\00. Auditorías a Sistemas de Gestión\AUD INTERNA SISTEMA SGSST\2024\AUD. REQUISITOS LEGALES</t>
  </si>
  <si>
    <t xml:space="preserve">202462000111113 del 04/06/2024
202462000113523 del 06/06/2024 </t>
  </si>
  <si>
    <r>
      <rPr>
        <b/>
        <sz val="10"/>
        <rFont val="Arial"/>
        <family val="2"/>
      </rPr>
      <t xml:space="preserve">Junio
RM: </t>
    </r>
    <r>
      <rPr>
        <sz val="10"/>
        <rFont val="Arial"/>
        <family val="2"/>
      </rPr>
      <t>Mediante memorando 202462000111113 del 04/06/2024 y alcance con memorando 202462000113523 del 06/06/2024 se hece entrega del informe.</t>
    </r>
    <r>
      <rPr>
        <b/>
        <sz val="10"/>
        <rFont val="Arial"/>
        <family val="2"/>
      </rPr>
      <t xml:space="preserve">
</t>
    </r>
    <r>
      <rPr>
        <sz val="10"/>
        <rFont val="Arial"/>
        <family val="2"/>
      </rPr>
      <t xml:space="preserve">El 12 de junio se realiza asesoria al SGSST referente al PM de la  Auditoria evaluación de requisitos legales SGSST 2024.
Con memorando 202462000117753 del 13/06/2024 entregan plan de mejoramiento
</t>
    </r>
    <r>
      <rPr>
        <b/>
        <sz val="10"/>
        <rFont val="Arial"/>
        <family val="2"/>
      </rPr>
      <t>Abril: 
JOP:</t>
    </r>
    <r>
      <rPr>
        <sz val="10"/>
        <rFont val="Arial"/>
        <family val="2"/>
      </rPr>
      <t xml:space="preserve"> Asistencia a reunion auditoria evaluación SG-SST (Requisitos legales) 12/04/24.</t>
    </r>
  </si>
  <si>
    <t>Z:\90. Informes\74. Gestion OCI\5-MAPA DE ASEGURAMIENTO\2024</t>
  </si>
  <si>
    <r>
      <rPr>
        <b/>
        <sz val="10"/>
        <rFont val="Arial"/>
        <family val="2"/>
      </rPr>
      <t xml:space="preserve">Junio: </t>
    </r>
    <r>
      <rPr>
        <sz val="10"/>
        <rFont val="Arial"/>
        <family val="2"/>
      </rPr>
      <t>El 26 de junio se carga en SIVICOFel PMI correspondiente a 17 hallazgos y 49 acciones, se comunica a directivos el certificado del cargue emitido por la Contraloria de Bogota .</t>
    </r>
    <r>
      <rPr>
        <b/>
        <sz val="10"/>
        <rFont val="Arial"/>
        <family val="2"/>
      </rPr>
      <t xml:space="preserve">
Mayo</t>
    </r>
    <r>
      <rPr>
        <sz val="10"/>
        <rFont val="Arial"/>
        <family val="2"/>
      </rPr>
      <t>: 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t>
    </r>
    <r>
      <rPr>
        <sz val="10"/>
        <rFont val="Arial"/>
        <family val="2"/>
      </rPr>
      <t xml:space="preserve"> 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</si>
  <si>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10"/>
        <rFont val="Arial"/>
        <family val="2"/>
      </rPr>
      <t xml:space="preserve">Junio: 
</t>
    </r>
    <r>
      <rPr>
        <sz val="10"/>
        <rFont val="Arial"/>
        <family val="2"/>
      </rPr>
      <t xml:space="preserve">DMMB: se finalizó ejecución de la auditoría (reunión de cierre y comunicado resultados preliminares), y mediante memorando 202417000126603 del 2024-06-26 se comunicó el Informe Final de Auditoría Interna de Gestión al proceso Gestión de Talento Humano, vigencia 2024.
</t>
    </r>
    <r>
      <rPr>
        <b/>
        <sz val="10"/>
        <rFont val="Arial"/>
        <family val="2"/>
      </rPr>
      <t xml:space="preserve">
Mayo: 
</t>
    </r>
    <r>
      <rPr>
        <sz val="10"/>
        <rFont val="Arial"/>
        <family val="2"/>
      </rPr>
      <t>(JOP) se realizó revisión y validación de información remitida por la Dirección de Talento Humano, previa solicitud de la OCI, conforme objetivos y alcance de la auditoría en ejecución.</t>
    </r>
    <r>
      <rPr>
        <b/>
        <sz val="10"/>
        <rFont val="Arial"/>
        <family val="2"/>
      </rPr>
      <t xml:space="preserve"> 
Abril: </t>
    </r>
    <r>
      <rPr>
        <sz val="10"/>
        <rFont val="Arial"/>
        <family val="2"/>
      </rPr>
      <t>Se realizó solicitud de información el 8 de abril mediante memorando 202417000069123</t>
    </r>
  </si>
  <si>
    <t>Z:\90. Informes\72. Inf de evaluacion interna\02. Inf (e) Arqueo de Caja Menor</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</si>
  <si>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</si>
  <si>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Z:\23. Auditorias\02. Internas\10. G Talento Humano\2024</t>
  </si>
  <si>
    <t>https://intranetmovilidad.movilidadbogota.gov.co/intranet/generalidades-del-mipg</t>
  </si>
  <si>
    <t>https://intranetmovilidad.movilidadbogota.gov.co/intranet/monitoreo-o-supervision-continua</t>
  </si>
  <si>
    <t>https://www.movilidadbogota.gov.co/web/sites/default/files/Paginas/18-06-2024/informe_final_auditoria_financiera_y_gestion_cod_088.pdf</t>
  </si>
  <si>
    <t>04-06 al 09-07 de 2024
02-12 al 27-12 de 2024</t>
  </si>
  <si>
    <t>16/01/2024-08/02/2024
11/07/2024-02/08/2024</t>
  </si>
  <si>
    <t>202417000133183 del 09/07/2024</t>
  </si>
  <si>
    <t>https://www.movilidadbogota.gov.co/web/sites/default/files/Paginas/09-07-2024/informe_efectividad_2024_0.pdf</t>
  </si>
  <si>
    <t>Acompañar y asesorar a los procesos o dependencias en la auditoría financiera y de gestión de la Contraloría de Bogotá, y demás auditorías programadas en la vgencia.</t>
  </si>
  <si>
    <t>\\192.168.100.105\Control Interno1\23. Auditorias\01. Externas\01. Inf aud Contraloria\2024\02. Actuación Especial de Fiscalización Mmto Red Semaforica</t>
  </si>
  <si>
    <t>202461202332262 del 28/06/2024</t>
  </si>
  <si>
    <t>Con memorando 202441000087903 del 30/04/2024 la DAC solicita la reprogramación de la Auditoría externa de certificación de conformidad del servicio Resolución 20203040011355 de 2020 del Ministerio de Transporte de13 al 30 de mayo para las salas de CPINT 
Se entregó el 17/07/2024 mediante correo, informe de auditoria de Resolución 20203040011355/2020 de MinTransporte a las sedes  Paloquemao (29/05/2024) y Calle 13 (30/05/2024).</t>
  </si>
  <si>
    <t>\\192.168.100.105\Control Interno1\23. Auditorias\01. Externas\02. Inf aud certificación SGC\2024\Conformidad del Servicio Paoquemao_Calle 13</t>
  </si>
  <si>
    <t>29-30/05/2024</t>
  </si>
  <si>
    <r>
      <rPr>
        <b/>
        <sz val="10"/>
        <rFont val="Arial"/>
        <family val="2"/>
      </rPr>
      <t>Julio:
DMMB:</t>
    </r>
    <r>
      <rPr>
        <sz val="10"/>
        <rFont val="Arial"/>
        <family val="2"/>
      </rPr>
      <t xml:space="preserve"> Según lo informado por el equipo ambiental,  a la fecha la Secretaría Distrital de Ambiente no ha remitido información a la SDM sobre la visita de control y seguimiento, no obstante, en caso de realizarse se informará a la OCI los resultados e informe de la misma.</t>
    </r>
  </si>
  <si>
    <r>
      <rPr>
        <b/>
        <sz val="10"/>
        <rFont val="Arial"/>
        <family val="2"/>
      </rPr>
      <t xml:space="preserve">Julio:
DMMB: </t>
    </r>
    <r>
      <rPr>
        <sz val="10"/>
        <rFont val="Arial"/>
        <family val="2"/>
      </rPr>
      <t xml:space="preserve">Según lo informado por el equipo ambiental,  esta actividad corresponde a un ejercicio de autocontrol, el cual fue ejecutado el día 21 de mayo de 2024 del que emitieron informe con los respectivos resultados.
</t>
    </r>
    <r>
      <rPr>
        <b/>
        <sz val="10"/>
        <rFont val="Arial"/>
        <family val="2"/>
      </rPr>
      <t xml:space="preserve">
Junio:
DMMB:</t>
    </r>
    <r>
      <rPr>
        <sz val="10"/>
        <rFont val="Arial"/>
        <family val="2"/>
      </rPr>
      <t xml:space="preserve"> 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29-05 al 10-06 de 2024 para el  29-05 al 28-06 2024</t>
    </r>
  </si>
  <si>
    <r>
      <rPr>
        <b/>
        <sz val="10"/>
        <rFont val="Arial"/>
        <family val="2"/>
      </rPr>
      <t xml:space="preserve">Julio. </t>
    </r>
    <r>
      <rPr>
        <sz val="10"/>
        <rFont val="Arial"/>
        <family val="2"/>
      </rPr>
      <t xml:space="preserve">Producto de la verificación realizada a través del memorando 202417000136573 del 12 de julio, se Comunicó el informe de seguimiento al cumplimiento de la Política de Daño Antijurídico, a las funciones del Comité de Conciliación y a la información reportada en el Sistema de Información de Procesos Judiciales SIPROJWEB.
</t>
    </r>
    <r>
      <rPr>
        <b/>
        <sz val="10"/>
        <rFont val="Arial"/>
        <family val="2"/>
      </rPr>
      <t xml:space="preserve">
Junio:
</t>
    </r>
    <r>
      <rPr>
        <sz val="10"/>
        <rFont val="Arial"/>
        <family val="2"/>
      </rPr>
      <t>Actividad en proceso de ejecución, previsto para emitir preliminar el 05-07-2024.</t>
    </r>
    <r>
      <rPr>
        <b/>
        <sz val="10"/>
        <rFont val="Arial"/>
        <family val="2"/>
      </rPr>
      <t xml:space="preserve">
Mayo:</t>
    </r>
    <r>
      <rPr>
        <sz val="10"/>
        <rFont val="Arial"/>
        <family val="2"/>
      </rPr>
      <t xml:space="preserve"> Por medio del memorando 202417000109653 del 30 de mayo se realizó la solicitud de información y la comunicación del programa de trabajo del seguimiento del SIPORJWEB.</t>
    </r>
  </si>
  <si>
    <t>https://www.movilidadbogota.gov.co/web/sites/default/files/Paginas/12-07-2024/informe_final_siprojweb_1_2024_firmado.pdf</t>
  </si>
  <si>
    <t>202417000136573 del 12 de julio/2024</t>
  </si>
  <si>
    <t>/Volumes/Control Interno1/90. Informes/72. Inf de evaluacion interna/10. Inf (i) Seg SIPROWEB/2024/PRIMER SEMESTRE</t>
  </si>
  <si>
    <t>Nataly Tenjo -Julieth Gutierrez</t>
  </si>
  <si>
    <t>Lidera DTH / Ricardo Martínez</t>
  </si>
  <si>
    <t>Guillermo Delgadillo/Diana Marcela Montaña/David Vergara</t>
  </si>
  <si>
    <t>4/03/2024
31/07/2024</t>
  </si>
  <si>
    <r>
      <rPr>
        <b/>
        <sz val="10"/>
        <rFont val="Arial"/>
        <family val="2"/>
      </rPr>
      <t xml:space="preserve">Julio: </t>
    </r>
    <r>
      <rPr>
        <sz val="10"/>
        <rFont val="Arial"/>
        <family val="2"/>
      </rPr>
      <t xml:space="preserve">Por medio del memorando 202417000122323 del 31 de julio de 2024 se comunicó al Despacho, Ofcina de Control Disciplinario Interno y demas miembros del CICI el informe final de la evaluación de PQRSD del primer semestre de 2024.
</t>
    </r>
    <r>
      <rPr>
        <b/>
        <sz val="10"/>
        <rFont val="Arial"/>
        <family val="2"/>
      </rPr>
      <t xml:space="preserve">Junio: </t>
    </r>
    <r>
      <rPr>
        <sz val="10"/>
        <rFont val="Arial"/>
        <family val="2"/>
      </rPr>
      <t>Se remitío memorando 202417000122323 del 21/06/2024 solicitando información a la dependencia responsable.</t>
    </r>
    <r>
      <rPr>
        <b/>
        <sz val="10"/>
        <rFont val="Arial"/>
        <family val="2"/>
      </rPr>
      <t xml:space="preserve">
Marzo:</t>
    </r>
    <r>
      <rPr>
        <sz val="10"/>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10"/>
        <rFont val="Arial"/>
        <family val="2"/>
      </rPr>
      <t>Febrero:</t>
    </r>
    <r>
      <rPr>
        <sz val="10"/>
        <rFont val="Arial"/>
        <family val="2"/>
      </rPr>
      <t xml:space="preserve"> Por medio del memorando 202417000036993 del 26 de febrero de 2024, se remitió informe preliminar de la evaluación a lagestión sobre quejas, sugerencias y reclamos (PQRSD) Y PQRSD de entes de control - segundo semestre de 2023
Mediante memorando 202417000036993 de fecha 26 de febrero de 2024, se comunicó el informe preliminar a la Dirección de Atención al Ciudadan..</t>
    </r>
    <r>
      <rPr>
        <b/>
        <sz val="10"/>
        <rFont val="Arial"/>
        <family val="2"/>
      </rPr>
      <t xml:space="preserve">
Enero:</t>
    </r>
    <r>
      <rPr>
        <sz val="10"/>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</si>
  <si>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t>\\192.168.100.105\Control Interno1\90. Informes\24. Inf a otras entidades\06. Inf (e) ESCI Dto 2106-2019\2023\2o Semestre
https://www.movilidadbogota.gov.co/web/sites/default/files/Paginas/30-07-2024/conclusiones_1er_sem_2024.pdf</t>
  </si>
  <si>
    <t>202417000015823 del 31/01/2024
202417000149333 del 31/07/2024.</t>
  </si>
  <si>
    <t>https://www.movilidadbogota.gov.co/web/sites/default/files/Paginas/30-01-2024/conclusiones_esci_segundo_semestre_2023.pdf
https://www.movilidadbogota.gov.co/web/sites/default/files/Paginas/30-07-2024/conclusiones_1er_sem_2024.pdf</t>
  </si>
  <si>
    <t>30/01/2024
30/07/2024</t>
  </si>
  <si>
    <t xml:space="preserve">202417000042843 del 04/03/2024
202417000122323 del 21/06/2024 </t>
  </si>
  <si>
    <t>Wendy Córdoba / Leidy Julieth Gutierrez/ David Vergara</t>
  </si>
  <si>
    <t>\\192.168.100.105\Control Interno1\90. Informes\24. Inf a otras entidades\08. Inf (e) Seg PMA Archivo Bogota\2024\corte a junio</t>
  </si>
  <si>
    <t>202417000149293 31/07/2024</t>
  </si>
  <si>
    <t>https://www.movilidadbogota.gov.co/web/sites/default/files/Paginas/08-08-2024/informe_final_pqrsd_2_sem_2024_vf.pdf</t>
  </si>
  <si>
    <t>https://www.movilidadbogota.gov.co/web/sites/default/files/Paginas/02-07-2024/informe_ai_talentohumano_26jun2024.pdf</t>
  </si>
  <si>
    <t>Guillermo Delgadillo
/ Ricardo Martinez</t>
  </si>
  <si>
    <r>
      <rPr>
        <b/>
        <sz val="10"/>
        <rFont val="Arial"/>
        <family val="2"/>
      </rPr>
      <t xml:space="preserve">Julio: </t>
    </r>
    <r>
      <rPr>
        <sz val="10"/>
        <rFont val="Arial"/>
        <family val="2"/>
      </rPr>
      <t>Se radica informe de efectividad el 09/07/2024 mediante memorando 202417000133183  se publica en el link de transparencia</t>
    </r>
    <r>
      <rPr>
        <b/>
        <sz val="10"/>
        <rFont val="Arial"/>
        <family val="2"/>
      </rPr>
      <t xml:space="preserve">
Junio:</t>
    </r>
    <r>
      <rPr>
        <sz val="10"/>
        <rFont val="Arial"/>
        <family val="2"/>
      </rPr>
      <t xml:space="preserve">
En reunión de seguimiento al PAAI del 19/06/2024 se reprogramó actividad para entrega el iniforme el 09/07/2024, debido al acompañamiento en la formulacion de PMI a las subsecretaria asi como la finalización de Informes. El 11 de junio se socializa al grupo de la OCI los hallazgos que son suceptibles de evaliaciòn de efectividad. Se realizará la efectividad a 121 hallazgos con 221 acciones.</t>
    </r>
  </si>
  <si>
    <r>
      <t>Julio:</t>
    </r>
    <r>
      <rPr>
        <sz val="10"/>
        <rFont val="Arial"/>
        <family val="2"/>
      </rPr>
      <t xml:space="preserve"> Con memroando 202462000148023 se remitio al despacho y procesos auditados el Infome Final de la auditoria expterna realziado por ICONTEC</t>
    </r>
    <r>
      <rPr>
        <b/>
        <sz val="10"/>
        <rFont val="Arial"/>
        <family val="2"/>
      </rPr>
      <t xml:space="preserve">
Junio: </t>
    </r>
    <r>
      <rPr>
        <sz val="10"/>
        <rFont val="Arial"/>
        <family val="2"/>
      </rPr>
      <t>Mediante memorando 202462000118023 del 14/06/2024 la DTH solicitó ajuste en la fechas de auditoría del 04/06/ al 28/06 de 2024 para el  27-06 al 31-07 2024, la OCI respondio con memorando 202417000120243 del 18/06/2024 que por la extenporaneidad de la solictud el lider del sistem y equipo SST formulará PMP</t>
    </r>
  </si>
  <si>
    <t>https://www.movilidadbogota.gov.co/web/sites/default/files/Paginas/08-08-2024/inf_final_seg_austeridad-piga_2trim2024_01ago2024.pdf</t>
  </si>
  <si>
    <t xml:space="preserve"> 202417000150113 del 01-ago-2024
202417000029093 del 15-feb-2024</t>
  </si>
  <si>
    <t>01 al 28-10 de 2024</t>
  </si>
  <si>
    <t>01-11 al 21-12 de 2024</t>
  </si>
  <si>
    <t>Con memorando 202461000154493  del  09/08/2024 la DAF solicita reprogramación fechas Auditoria externa  efr del 15/10/2024 al 31/10/2024 para el 111/2024 al 21/12/2024</t>
  </si>
  <si>
    <t>01-09 al 30-09 de 2024</t>
  </si>
  <si>
    <t>01-11 al 30-11 de 2024</t>
  </si>
  <si>
    <t>Mediante memorando 202460000155843 del 12/08/2024 la Subsecretaria de Gestión Corporativa solicitó ajuste en la fechas de auditoría del   01-10 al 30-10 2024 al 01-11 al 30-11 2024</t>
  </si>
  <si>
    <t>\\192.168.100.105\Control Interno1\90. Informes\72. Inf de evaluacion interna\28. SIDEAP</t>
  </si>
  <si>
    <t>202417000126593 26/06/2024</t>
  </si>
  <si>
    <r>
      <rPr>
        <b/>
        <sz val="10"/>
        <rFont val="Arial"/>
        <family val="2"/>
      </rPr>
      <t xml:space="preserve">Agosto: </t>
    </r>
    <r>
      <rPr>
        <sz val="10"/>
        <rFont val="Arial"/>
        <family val="2"/>
      </rPr>
      <t xml:space="preserve">Mediante memorando 202412000161533 del 20/08/2024 la OTIC solicitó ajuste a la fecha de auditoría que estaba del 21/10  al 01/11 para el 05/11 al 09/12
Mediante memorando 202412000137323 del 16/06/2024 la  Oficina de Tecnologías de la Información y las Comunicaciones solicitó ajuste en la fechas de auditoría del 01/11 al 12/11 de 2024 para el 21/10 al 01/11 2024
</t>
    </r>
  </si>
  <si>
    <r>
      <rPr>
        <b/>
        <sz val="10"/>
        <rFont val="Arial"/>
        <family val="2"/>
      </rPr>
      <t xml:space="preserve">Agosto: </t>
    </r>
    <r>
      <rPr>
        <sz val="10"/>
        <rFont val="Arial"/>
        <family val="2"/>
      </rPr>
      <t xml:space="preserve">Mediante memorando 202412000161533 del 20/08/2024 la OTIC solicitó ajuste a la fecha de auditoría que estaba del 18/11  al 22/11 para el18/11 al 13/12
Mediante memorando 202412000137323 del 16/06/2024 la Oficina de Tecnologías de la Información y las Comunicaciones comunica que la auditoría  se llevará a cabo en las fechas programadas
</t>
    </r>
  </si>
  <si>
    <t>02/09 al 30-09 de 2024</t>
  </si>
  <si>
    <t>05/11 al 09/12 de 2024</t>
  </si>
  <si>
    <t>16/09 al 11/10 de 2024</t>
  </si>
  <si>
    <t>18/11 al 13/12 de 2024</t>
  </si>
  <si>
    <t>01-10 al 31-10 de 2024</t>
  </si>
  <si>
    <t>Se reporto por correo electrónico el seguimiento de riesgos de corrupción para el segunfo cuatrimestre de 2024, las evidencias se encuentran en la siguiente carpeta: Z:\90. Informes\74. Gestión OCI\4-RIESGOS OCI\2024\Riesgos de Corrupción 
Se reporto por por correo electrónico el reporte de riesgos de gestión (Mapa de riesgos) con corte a junio de 2024,  las evidencias se encuentran en la siguiente carpeta: Z:\90. Informes\74. Gestión OCI\4-RIESGOS OCI\2024\Riesgos de Gestión  de gestión 
Se reporto por correo electrónico el seguimiento de riesgos de corrupción para el primer cuatrimestre de 2024, las evidencias se encuentran en la siguiente carpeta: Z:\90. Informes\74. Gestión OCI\4-RIESGOS OCI\2024\Riesgos de Corrupción 
Se reporto por correo electrónico el seguimiento de riesgos de corrupción (18/12/2023), las evidencias se encuentran en la siguiente carpeta: Z:\90. Informes\74. Gestión OCI\4-RIESGOS OCI\2023\Riesgos de Corrupción 
 Se envió por correo electrónico el 16 de ener0 el reporte de riesgos de gestión (Mapa de riesgos) con corte a diciembre de 2023,  las evidencias se encuentran en la siguiente carpeta: Z:\90. Informes\74. Gestión OCI\4-RIESGOS OCI\2023\Riesgos de Gestión
 de gestión (16/01/2023)</t>
  </si>
  <si>
    <t>Sistemas de Alertas del Control Interno,  en caso de identificar en los seguimientos, evaluaciones o auditorías</t>
  </si>
  <si>
    <t>Wendy Cordoba lidera/Nataly Tenjo/ David Vergara/Ricardo Martinez/Diana Chaves</t>
  </si>
  <si>
    <t xml:space="preserve">202417000169593 del 29/08/2024
202417000146703 del 29/07/2024.
202417000108753 del 29/05/2024
202417000088883 del  02/05/2024
202417000078043 del 18/04/2024 
202417000065503 del 03/04/2024
202417000080013 del 19/04/2024
202417000086033 del 9/04/2024
202417000065503 del  03/04/2024
202417000057933 del  21/03/2024
202417000046793 del 07/03/2024
202417000056283 del 20/03/2024
202417000019503  del  05/02/2024
202417000034373 del  22/02/2024
202417000026613 del  13/02/2024
202417000022833 del 08/02/2024
202417000035313 del 23/02/2024
</t>
  </si>
  <si>
    <r>
      <t>Agosto:</t>
    </r>
    <r>
      <rPr>
        <sz val="10"/>
        <rFont val="Arial"/>
        <family val="2"/>
      </rPr>
      <t xml:space="preserve"> Por medio del memorando 202417000153383 del 08 de agosto de 2024, se comunicó el informe final de seguimiento al cumplimiento al Decreto 3332 de 2020 del primer semestre de 2024.</t>
    </r>
    <r>
      <rPr>
        <b/>
        <sz val="10"/>
        <rFont val="Arial"/>
        <family val="2"/>
      </rPr>
      <t xml:space="preserve">
Julio: </t>
    </r>
    <r>
      <rPr>
        <sz val="10"/>
        <rFont val="Arial"/>
        <family val="2"/>
      </rPr>
      <t xml:space="preserve">Por medio del memorando 202417000148153  del 30 de julio de 2024 se comunicó el informe preliminar de seguimiento al cumplimiento al Decreto 3332 de 2020.
Por medio del memorando 202417000132473 del 08 de julio de 2024, se comunicó a la Dirección de Contratación el programa de trabajo del Seguimiento al cumplimiento del Decreto 332 de 2020 - Primer semestre de 2024. 
</t>
    </r>
    <r>
      <rPr>
        <b/>
        <sz val="10"/>
        <rFont val="Arial"/>
        <family val="2"/>
      </rPr>
      <t xml:space="preserve"> 
Febrero: </t>
    </r>
    <r>
      <rPr>
        <sz val="10"/>
        <rFont val="Arial"/>
        <family val="2"/>
      </rPr>
      <t>Por medio del memorando 202417000023293 del 08 de febrero de 2024, se comunicó el informe final de seguimiento al cumplimiento al Decreto 3332 de 2020.</t>
    </r>
    <r>
      <rPr>
        <b/>
        <sz val="10"/>
        <rFont val="Arial"/>
        <family val="2"/>
      </rPr>
      <t xml:space="preserve">
Enero: </t>
    </r>
    <r>
      <rPr>
        <sz val="10"/>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</si>
  <si>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https://www.movilidadbogota.gov.co/web/sites/default/files/Paginas/09-02-2024/2._informe_final_dto_332_de_2020.pdf
https://www.movilidadbogota.gov.co/web/sites/default/files/Paginas/09-08-2024/2._informe_final_dto_332_de_2020_1.pdf</t>
  </si>
  <si>
    <t xml:space="preserve"> 202417000023293 del 08/02/2024
202417000153383 del 08 de agosto de 2024</t>
  </si>
  <si>
    <t>/Volumes/Control Interno1/90. Informes/72. Inf de evaluacion interna/32. Inf Seg Decreto 332 de 2020/2024/Segundo Informe/4. PMP</t>
  </si>
  <si>
    <t>02-01 al 4-03-2024
22-07 al 12-09 de 2024</t>
  </si>
  <si>
    <t>Se entregó mediante correo, informe de auditoria de Resolución 20203040011355/2020 de MinTransporte a las sedes  Suba-San Rafael 22/07, Kennedy-Tintal 24/07, Antonio Nariño 25/07 y Fontibón 23/07</t>
  </si>
  <si>
    <r>
      <rPr>
        <b/>
        <sz val="10"/>
        <rFont val="Arial"/>
        <family val="2"/>
      </rPr>
      <t xml:space="preserve">
Agosto: </t>
    </r>
    <r>
      <rPr>
        <sz val="10"/>
        <rFont val="Arial"/>
        <family val="2"/>
      </rPr>
      <t>Se comunicaó  Informe Auditoría Externa de Seguimiento al SGA - Norma ISO 14001:2015 con memrorando 202461200164013 del 22/08/2024</t>
    </r>
    <r>
      <rPr>
        <b/>
        <sz val="10"/>
        <rFont val="Arial"/>
        <family val="2"/>
      </rPr>
      <t xml:space="preserve">
Julio:
DMMB: </t>
    </r>
    <r>
      <rPr>
        <sz val="10"/>
        <rFont val="Arial"/>
        <family val="2"/>
      </rPr>
      <t>Según lo informado por el equipo ambiental, la auditoría externa se ejecutará, de acuerdo con el cronograma y la ejecución del contrato , en las últimas semanas de julio de 2024.</t>
    </r>
    <r>
      <rPr>
        <b/>
        <sz val="10"/>
        <rFont val="Arial"/>
        <family val="2"/>
      </rPr>
      <t xml:space="preserve">
Junio:
DMMB: </t>
    </r>
    <r>
      <rPr>
        <sz val="10"/>
        <rFont val="Arial"/>
        <family val="2"/>
      </rPr>
      <t>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05-08 al 16-08 de 2024 para el  15-07 al 30-08 2024</t>
    </r>
  </si>
  <si>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</si>
  <si>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16/01/2024
16/05/2024
13/09/2024</t>
  </si>
  <si>
    <r>
      <rPr>
        <b/>
        <sz val="10"/>
        <color rgb="FF000000"/>
        <rFont val="Arial"/>
        <family val="2"/>
      </rPr>
      <t xml:space="preserve">Septiembre:
DMMB: </t>
    </r>
    <r>
      <rPr>
        <sz val="10"/>
        <color rgb="FF000000"/>
        <rFont val="Arial"/>
        <family val="2"/>
      </rPr>
      <t>Se comunicó informe final 202417000178563 el 09-sep-2024, primer semestre 2024.</t>
    </r>
    <r>
      <rPr>
        <b/>
        <sz val="10"/>
        <color rgb="FF000000"/>
        <rFont val="Arial"/>
        <family val="2"/>
      </rPr>
      <t xml:space="preserve">
Agosto: </t>
    </r>
    <r>
      <rPr>
        <sz val="10"/>
        <color rgb="FF000000"/>
        <rFont val="Arial"/>
        <family val="2"/>
      </rPr>
      <t>Comunicado el informe preliminar mediante memorando 202417000171863 del 30-ago-2024, con un resultado de 1 hallazgo y 1 observación; con plazo de respuesta hasta el 04-sep-2024. En proceso para la gestión de la versión final del informe.</t>
    </r>
    <r>
      <rPr>
        <b/>
        <sz val="10"/>
        <color rgb="FF000000"/>
        <rFont val="Arial"/>
        <family val="2"/>
      </rPr>
      <t xml:space="preserve">
Julio: </t>
    </r>
    <r>
      <rPr>
        <sz val="10"/>
        <color rgb="FF000000"/>
        <rFont val="Arial"/>
        <family val="2"/>
      </rPr>
      <t>Información de monitoreo de Riesgos de Gestión realizado por la Segunda Línea de Defensa (OAPI) remitida a la OCI mediante mail del 08-julio-2024, señalando el repositorio de información. Actividad en proceso.</t>
    </r>
    <r>
      <rPr>
        <b/>
        <sz val="10"/>
        <color rgb="FF000000"/>
        <rFont val="Arial"/>
        <family val="2"/>
      </rPr>
      <t xml:space="preserve">
Marzo: </t>
    </r>
    <r>
      <rPr>
        <sz val="10"/>
        <color rgb="FF000000"/>
        <rFont val="Arial"/>
        <family val="2"/>
      </rPr>
      <t>Se comunicó al despacho de la secretaria con memorando 202417000049313  del 12/03/204 el informe II semestre 2023, publicado en https://www.movilidadbogota.gov.co/web/sites/default/files/Paginas/14-03-2024/inf_seg_riesgosgestion_iisem2023_1.pdf  y los soportes se encuentran en\\192.168.100.105\Control Interno1\90. Informes\72. Inf de evaluacion interna\08. Inf (i) Seg Riesgos\2023\R-gestion_II Semestre</t>
    </r>
    <r>
      <rPr>
        <b/>
        <sz val="10"/>
        <color rgb="FF000000"/>
        <rFont val="Arial"/>
        <family val="2"/>
      </rPr>
      <t xml:space="preserve">
Febrero: </t>
    </r>
    <r>
      <rPr>
        <sz val="10"/>
        <color rgb="FF000000"/>
        <rFont val="Arial"/>
        <family val="2"/>
      </rPr>
      <t>Dado que se debe adelantar tema imprevisto de competencia de la OCI de manera prioritaria,  y por la capacidad operativa de la oficina se vió la necesidad de reprogramar la actividad para el 15/03/2024</t>
    </r>
    <r>
      <rPr>
        <b/>
        <sz val="10"/>
        <color rgb="FF000000"/>
        <rFont val="Arial"/>
        <family val="2"/>
      </rPr>
      <t xml:space="preserve">
DMMB: </t>
    </r>
    <r>
      <rPr>
        <sz val="10"/>
        <color rgb="FF000000"/>
        <rFont val="Arial"/>
        <family val="2"/>
      </rPr>
      <t>Información de monitoreo de Riesgos de Gestión realizado por la Segunda Línea de Defensa (OAPI) remitida a la OCI mediante mail del 05-feb-2024, señalando el repositorio de información. Actividad en proceso.</t>
    </r>
  </si>
  <si>
    <t>Z:\90. Informes\72. Inf de evaluacion interna\22. Inf (I) Sgm PAA y EJEC.PPTAL- Metas PDD\2023
Z:\90. Informes\72. Inf de evaluacion interna\22. Inf (I) Sgm PAA y EJEC.PPTAL- Metas PDD\2024</t>
  </si>
  <si>
    <t>4/03/2024
12/09/2024</t>
  </si>
  <si>
    <t>\\192.168.100.105\Control Interno1\90. Informes\24. Inf a otras entidades\07. Inf (e) Seg PAAC anticorrupcion  Ley 1474-11\2024\I cuatrimestre
\\192.168.100.105\Control Interno1\90. Informes\24. Inf a otras entidades\07. Inf (e) Seg PAAC anticorrupcion  Ley 1474-11\2024\II cuatrimestre</t>
  </si>
  <si>
    <t>15/01/2024
15/05/2025
13/09/2024</t>
  </si>
  <si>
    <t>29/02/2024
09/09/2024</t>
  </si>
  <si>
    <t>12/03/2024
09/09/2024</t>
  </si>
  <si>
    <r>
      <rPr>
        <b/>
        <sz val="10"/>
        <rFont val="Arial"/>
        <family val="2"/>
      </rPr>
      <t xml:space="preserve">Agosto: </t>
    </r>
    <r>
      <rPr>
        <sz val="10"/>
        <rFont val="Arial"/>
        <family val="2"/>
      </rPr>
      <t>Se radicó el Informe Preliminar de Seguimiento a las Metas Plan De Desarrollo Distrital - PDD, Ejecución Presupuestal y Ejecución del Plan Anual de Adquisiciones - I semestre 2024 mediante memorando 202417000171883</t>
    </r>
    <r>
      <rPr>
        <b/>
        <sz val="10"/>
        <rFont val="Arial"/>
        <family val="2"/>
      </rPr>
      <t xml:space="preserve">  y se radicó informe final mediante radicado  202417000182153 del 12 de septiembre de 2024. Pendiente formulación del PMP para el 26-sep-2024.
Junio: </t>
    </r>
    <r>
      <rPr>
        <sz val="10"/>
        <rFont val="Arial"/>
        <family val="2"/>
      </rPr>
      <t>Se solicitó mediante memorandos a la OAPI y SF información para el seguimiento a la metas Metas PDD, la ejecución pptal y el plan anual de adquisiciones con corte al 30 de junio de 2024</t>
    </r>
    <r>
      <rPr>
        <b/>
        <sz val="10"/>
        <rFont val="Arial"/>
        <family val="2"/>
      </rPr>
      <t xml:space="preserve">
Febrero: </t>
    </r>
    <r>
      <rPr>
        <sz val="10"/>
        <rFont val="Arial"/>
        <family val="2"/>
      </rPr>
      <t>Se remitió mediante memorando 202417000043263 del 4/03/2023 el informe de seguimiento, publicado en la web institucional: https://www.movilidadbogota.gov.co/web/reportes_de_control_interno</t>
    </r>
    <r>
      <rPr>
        <b/>
        <sz val="10"/>
        <rFont val="Arial"/>
        <family val="2"/>
      </rPr>
      <t xml:space="preserve">
NTV:</t>
    </r>
    <r>
      <rPr>
        <sz val="10"/>
        <rFont val="Arial"/>
        <family val="2"/>
      </rPr>
      <t xml:space="preserve"> Se solicitó información mediante memorando 202317000577053 (OAPI) y 202317000577043 (SF) del 22 de diciembre de 2023</t>
    </r>
  </si>
  <si>
    <r>
      <rPr>
        <b/>
        <sz val="10"/>
        <rFont val="Arial"/>
        <family val="2"/>
      </rPr>
      <t xml:space="preserve">Septiembre:  </t>
    </r>
    <r>
      <rPr>
        <sz val="10"/>
        <rFont val="Arial"/>
        <family val="2"/>
      </rPr>
      <t>Se realizó el informe de seguimiento al Programa de Transparencia y ética Pública del II cuatrimestre de 2024, el cual se encuentra publicado en el link https://www.movilidadbogota.gov.co/web/Plan_contra_corrupcion, dicho informe fue comunicado a la Secretaria de Movilidad y a los miembros del CICI  por medio del memorando  202417000183483 del 13 de septiembre de 2024.
-Se realizó  Solicitud de información Programa de Transparencia y Ética Pública - (PAAC) II cuatrimestre de 2024 mediante 202417000173033</t>
    </r>
    <r>
      <rPr>
        <b/>
        <sz val="10"/>
        <rFont val="Arial"/>
        <family val="2"/>
      </rPr>
      <t xml:space="preserve">
Mayo: S</t>
    </r>
    <r>
      <rPr>
        <sz val="10"/>
        <rFont val="Arial"/>
        <family val="2"/>
      </rPr>
      <t>e realizó el informe de seguimiento al Programa de Transparencia y ética Pública del I cuatrimestre de 2024, el cual se encuentra publicado en el link https://www.movilidadbogota.gov.co/web/sites/default/files/Paginas/16-05-2024/informe_de_evaluacion_ptep_abril_2024_0.pdf Dicho informe fue comunicado a la Secretaria de Movilidad y a los miembros del CICI  por medio del memorando 202417000099983 del 16 de mayo de 2024.</t>
    </r>
    <r>
      <rPr>
        <b/>
        <sz val="10"/>
        <rFont val="Arial"/>
        <family val="2"/>
      </rPr>
      <t xml:space="preserve">
Abril: </t>
    </r>
    <r>
      <rPr>
        <sz val="10"/>
        <rFont val="Arial"/>
        <family val="2"/>
      </rPr>
      <t>Por medio del memorando 202417000082263 del 23 de abril de 2024, se efectuó la solicitud de información para adelantar la evaluación del Programa de Transparencia y Ética Pública - I cuatrimestre de 2024.</t>
    </r>
    <r>
      <rPr>
        <b/>
        <sz val="10"/>
        <rFont val="Arial"/>
        <family val="2"/>
      </rPr>
      <t xml:space="preserve">
Enero: </t>
    </r>
    <r>
      <rPr>
        <sz val="10"/>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</si>
  <si>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t>Diana Fernanda Chaves</t>
  </si>
  <si>
    <t>Wendy Cordoba/ Lizeth Díaz</t>
  </si>
  <si>
    <t>29/08/2024
29/07/2024
17/06/2024
30/09/2024
02/05/2024
18/04/2024 
03/04/2024
19/04/2024
 09/04/2024
03/04/2024
21/03/2024
07/03/2024
20/03/2024
05/02/2024
22/02/2024
13/02/2024
08/02/2024
23/02/2024</t>
  </si>
  <si>
    <t>Z:\23. Auditorias\02. Internas\27. Patios y Gruas</t>
  </si>
  <si>
    <r>
      <rPr>
        <b/>
        <sz val="10"/>
        <rFont val="Arial"/>
        <family val="2"/>
      </rPr>
      <t>Septiembre</t>
    </r>
    <r>
      <rPr>
        <sz val="10"/>
        <rFont val="Arial"/>
        <family val="2"/>
      </rPr>
      <t xml:space="preserve"> mediante radicado de Orfeo OAPI 202415000191143 fdel 24/09/2024 ue remitido el informe de auditoría externa del SGC.</t>
    </r>
  </si>
  <si>
    <r>
      <rPr>
        <b/>
        <sz val="10"/>
        <rFont val="Arial"/>
        <family val="2"/>
      </rPr>
      <t>Septiembre</t>
    </r>
    <r>
      <rPr>
        <sz val="10"/>
        <rFont val="Arial"/>
        <family val="2"/>
      </rPr>
      <t>: mediante radicado de Orfeo SGC 202460000196753 del 30/09/2024 fue remitido el informe de auditoría interna del SGAS. 
Mediante memorando 202460000096203 del 10/05/2024 la Subsecretaria de gestión Corporativa solicitó ajuste en la fechas de auditoría del 07-07 al 31-07 de 2024 para el  07-08 al 30-08 2024
Mediante memorando 202460000155843 del 12/08/2024 la Subsecretaria de Gestión Corporativa solicitó ajuste en la fechas de auditoría del   07-08 al 30-08 2024 al 01-09 al 30-09 2024</t>
    </r>
  </si>
  <si>
    <t>Wendy Cordoba/Diana Marcela Montaña/</t>
  </si>
  <si>
    <r>
      <t xml:space="preserve">Octubre: </t>
    </r>
    <r>
      <rPr>
        <sz val="10"/>
        <rFont val="Arial"/>
        <family val="2"/>
      </rPr>
      <t xml:space="preserve">se llevó a cabo CICCI el 04/10/2024 en la cual se realizó:  Revisión y aprobación de la actualización del Estatuto de Auditoría y el Código de Ética del Auditor; Presentación del informe semestral de seguimiento a los instrumentos técnicos y administrativos del SCI (Decreto Distrital 221/2023 Artículo 29; Socialización modificaciones del plan anual de auditoría vigencia 2024.  Disponible en \\192.168.100.105\Control Interno1\10. Actas\08. CICCI\2024
</t>
    </r>
    <r>
      <rPr>
        <b/>
        <sz val="10"/>
        <rFont val="Arial"/>
        <family val="2"/>
      </rPr>
      <t xml:space="preserve">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 </t>
    </r>
    <r>
      <rPr>
        <sz val="10"/>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</si>
  <si>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10"/>
        <rFont val="Arial"/>
        <family val="2"/>
      </rPr>
      <t xml:space="preserve">Octubre: </t>
    </r>
    <r>
      <rPr>
        <sz val="10"/>
        <rFont val="Arial"/>
        <family val="2"/>
      </rPr>
      <t>se llevó a cabo CICCI el 04/10/2024 en la cual se realizó:  Revisión y aprobación de la actualización del Estatuto de Auditoría y el Código de Ética del Auditor; Presentación del informe semestral de seguimiento a los instrumentos técnicos y administrativos del SCI (Decreto Distrital 221/2023 Artículo 29; Socialización modificaciones del plan anual de auditoría vigencia 2024.  Disponible en \\192.168.100.105\Control Interno1\10. Actas\08. CICCI\2024</t>
    </r>
    <r>
      <rPr>
        <b/>
        <sz val="10"/>
        <rFont val="Arial"/>
        <family val="2"/>
      </rPr>
      <t xml:space="preserve">
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t>
    </r>
    <r>
      <rPr>
        <sz val="10"/>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</si>
  <si>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t>01-11 al 31-12 de 2024</t>
  </si>
  <si>
    <t>04/10/2024
04/06/2024
30/01/2024</t>
  </si>
  <si>
    <r>
      <rPr>
        <b/>
        <sz val="10"/>
        <color theme="1"/>
        <rFont val="Arial"/>
        <family val="2"/>
      </rPr>
      <t xml:space="preserve">Octubre: </t>
    </r>
    <r>
      <rPr>
        <sz val="10"/>
        <color theme="1"/>
        <rFont val="Arial"/>
        <family val="2"/>
      </rPr>
      <t>La OCI realizó recomendaciones respecto al fortalecimiento de la cultura de control y autoevaluación en los Informes de auditorías, evaluaciones y seguimientos.</t>
    </r>
    <r>
      <rPr>
        <b/>
        <sz val="10"/>
        <color theme="1"/>
        <rFont val="Arial"/>
        <family val="2"/>
      </rPr>
      <t xml:space="preserve">
Septiembre: L</t>
    </r>
    <r>
      <rPr>
        <sz val="10"/>
        <color theme="1"/>
        <rFont val="Arial"/>
        <family val="2"/>
      </rPr>
      <t>a OCI realizó recomendaciones respecto al fortalecimiento de la cultura de control y autoevaluación en los Informes de auditorías, evaluaciones y seguimientos.</t>
    </r>
    <r>
      <rPr>
        <b/>
        <sz val="10"/>
        <color theme="1"/>
        <rFont val="Arial"/>
        <family val="2"/>
      </rPr>
      <t xml:space="preserve">
Agosto</t>
    </r>
    <r>
      <rPr>
        <sz val="10"/>
        <color theme="1"/>
        <rFont val="Arial"/>
        <family val="2"/>
      </rPr>
      <t>: la OCI realizó recomendaciones respecto al fortalecimiento de la cultura de control y autoevaluación en los Informes de auditorías, evaluaciones y seguimientos.</t>
    </r>
    <r>
      <rPr>
        <b/>
        <sz val="10"/>
        <color theme="1"/>
        <rFont val="Arial"/>
        <family val="2"/>
      </rPr>
      <t xml:space="preserve">
Julio:  </t>
    </r>
    <r>
      <rPr>
        <sz val="10"/>
        <color theme="1"/>
        <rFont val="Arial"/>
        <family val="2"/>
      </rPr>
      <t>la OCI realizó recomendaciones respecto al fortalecimiento de la cultura de control y autoevaluación en los Informes de auditorías, evaluaciones y seguimientos.</t>
    </r>
    <r>
      <rPr>
        <b/>
        <sz val="10"/>
        <color theme="1"/>
        <rFont val="Arial"/>
        <family val="2"/>
      </rPr>
      <t xml:space="preserve">
junio: </t>
    </r>
    <r>
      <rPr>
        <sz val="10"/>
        <color theme="1"/>
        <rFont val="Arial"/>
        <family val="2"/>
      </rPr>
      <t>No obstante, aunque se programó una sola actividad en el PAAI de la vigencia, la OCI realiza recomendaciones respecto al fortalecimiento de la cultura de control y autoevaluación en los Informes de auditorías, evaluaciones y seguimientos.</t>
    </r>
    <r>
      <rPr>
        <b/>
        <sz val="10"/>
        <color theme="1"/>
        <rFont val="Arial"/>
        <family val="2"/>
      </rPr>
      <t xml:space="preserve">
Marzo: </t>
    </r>
    <r>
      <rPr>
        <sz val="10"/>
        <color theme="1"/>
        <rFont val="Arial"/>
        <family val="2"/>
      </rPr>
      <t>el 22/03/2024 Se compartió video a través de la OACCM  a toda la organización de la cultiura del control, asi mismo, se llevó a cabo la socialización de La  Cultura del Control con la asistencia de 46 enlaces de los equipos: técnico de calidad, integridad y gestión del conocimiento  quienes son lo multiplicadoes en sus depencnedia para socializar el tema; la cua tuvo el siguiente Contenido: ¿Qué es la “Cultura del Control”? 
Los principios del Control Interno: * Autocontrol, *Autorregulación, * Autogestión, Líneas de Defensa, Reflexión final y Test-Apropiación, soiportes en:
\\192.168.100.105\Control Interno1\00. Documentos de apoyo\02. Rol Fomento cultura control\2024
Se realizó presentación en pdf (incluye retroalimentación tipo test de los asistentes), actualización del video de la cultutra del control, información que fue compartida con los enlaces de los Procesos paar socializar al interior de las dependencias.</t>
    </r>
  </si>
  <si>
    <r>
      <rPr>
        <b/>
        <sz val="10"/>
        <rFont val="Arial"/>
        <family val="2"/>
      </rPr>
      <t xml:space="preserve">Julio: </t>
    </r>
    <r>
      <rPr>
        <sz val="10"/>
        <rFont val="Arial"/>
        <family val="2"/>
      </rPr>
      <t xml:space="preserve">Se comunicó informe al despacho con memorando 202417000149333 del 31/07/2024, con copia a miembros CICCI.
</t>
    </r>
    <r>
      <rPr>
        <b/>
        <sz val="10"/>
        <rFont val="Arial"/>
        <family val="2"/>
      </rPr>
      <t xml:space="preserve">Junio: </t>
    </r>
    <r>
      <rPr>
        <sz val="10"/>
        <rFont val="Arial"/>
        <family val="2"/>
      </rPr>
      <t>Mediante memorando 202417000119023 del 17/06/2024 se solicitó a las areas informacion para la ESSCI del 1er semetre 2024.</t>
    </r>
    <r>
      <rPr>
        <b/>
        <sz val="10"/>
        <rFont val="Arial"/>
        <family val="2"/>
      </rPr>
      <t xml:space="preserve">
Enero: </t>
    </r>
    <r>
      <rPr>
        <sz val="10"/>
        <rFont val="Arial"/>
        <family val="2"/>
      </rPr>
      <t>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
Mediante memorando 202317000289533  del 15/12/2023 se solicitó a las areas informacion para la ESSCI del II semetre 2023.</t>
    </r>
  </si>
  <si>
    <r>
      <rPr>
        <b/>
        <sz val="10"/>
        <rFont val="Arial"/>
        <family val="2"/>
      </rPr>
      <t xml:space="preserve">Octubre: </t>
    </r>
    <r>
      <rPr>
        <sz val="10"/>
        <rFont val="Arial"/>
        <family val="2"/>
      </rPr>
      <t>Se reportó SPI, POA, Actas contratistas a ordenador del gasto -SGC</t>
    </r>
    <r>
      <rPr>
        <b/>
        <sz val="10"/>
        <rFont val="Arial"/>
        <family val="2"/>
      </rPr>
      <t xml:space="preserve">
Septiembre: </t>
    </r>
    <r>
      <rPr>
        <sz val="10"/>
        <rFont val="Arial"/>
        <family val="2"/>
      </rPr>
      <t>Se reportó SPI, POA, Actas contratistas a ordenador del gasto -SGC</t>
    </r>
    <r>
      <rPr>
        <b/>
        <sz val="10"/>
        <rFont val="Arial"/>
        <family val="2"/>
      </rPr>
      <t xml:space="preserve">
Agosto:</t>
    </r>
    <r>
      <rPr>
        <sz val="10"/>
        <rFont val="Arial"/>
        <family val="2"/>
      </rPr>
      <t xml:space="preserve"> 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t>
    </r>
    <r>
      <rPr>
        <sz val="10"/>
        <rFont val="Arial"/>
        <family val="2"/>
      </rPr>
      <t xml:space="preserve"> Se reportó SPI, POA, Actas contratistas a ordenador del gasto -SGC</t>
    </r>
    <r>
      <rPr>
        <b/>
        <sz val="10"/>
        <rFont val="Arial"/>
        <family val="2"/>
      </rPr>
      <t xml:space="preserve">
Mayo: S</t>
    </r>
    <r>
      <rPr>
        <sz val="10"/>
        <rFont val="Arial"/>
        <family val="2"/>
      </rPr>
      <t>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 xml:space="preserve">Se reportó SPI, POA, Actas contratistas a ordenador del gasto -SGC
</t>
    </r>
    <r>
      <rPr>
        <b/>
        <sz val="10"/>
        <rFont val="Arial"/>
        <family val="2"/>
      </rPr>
      <t>Enero</t>
    </r>
    <r>
      <rPr>
        <sz val="10"/>
        <rFont val="Arial"/>
        <family val="2"/>
      </rPr>
      <t>: Se reportó SPI, POA, Actas contratistas a ordenador del gasto -SGC</t>
    </r>
  </si>
  <si>
    <r>
      <t xml:space="preserve">Octubre: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</si>
  <si>
    <t>La Jefe OCI ha participado como invitada en las sesiones del CIGD de: 
Octubre: 04/10/2024
Septiembre: 02/09/2024
Agosto: 27/08/2024
Julio: Comité 23/07/2024
Junio: Comité 04/06/2024
Mayo: Comité 8/05/2024
Abril: comité 17/04/2024
Marzo: comité 13/03/2024
Febrero: Comité 21/02/2024
Enero: comité 30/01/2024</t>
  </si>
  <si>
    <t>Guillermo Delgadillo / Diana Marcela Montaña</t>
  </si>
  <si>
    <t>Guillermo Delgadillo/Diana Marcela Montaña</t>
  </si>
  <si>
    <r>
      <rPr>
        <b/>
        <sz val="10"/>
        <rFont val="Arial"/>
        <family val="2"/>
      </rPr>
      <t xml:space="preserve">Octubre: </t>
    </r>
    <r>
      <rPr>
        <sz val="10"/>
        <rFont val="Arial"/>
        <family val="2"/>
      </rPr>
      <t>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t>
    </r>
    <r>
      <rPr>
        <sz val="10"/>
        <rFont val="Arial"/>
        <family val="2"/>
      </rPr>
      <t>: No se han identificado alertas  según los informes de auditoría, evaluación y seguimiento ejecutados (muestreo selectivo)
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r>
  </si>
  <si>
    <t>sivicof</t>
  </si>
  <si>
    <r>
      <rPr>
        <b/>
        <sz val="10"/>
        <rFont val="Arial"/>
        <family val="2"/>
      </rPr>
      <t>Octubre</t>
    </r>
    <r>
      <rPr>
        <sz val="10"/>
        <rFont val="Arial"/>
        <family val="2"/>
      </rPr>
      <t xml:space="preserve">: se reportó seguimiento PMI-PMP 
Septiembre: se reportó seguimiento PMI-PMP 
Agosto: se reportó seguimiento PMI-PMP 
Julio: se reportó seguimiento PMI-PMP 
Junio: se reportó seguimiento PMI-PMP 
Mayo: se reportó seguimiento PMI-PMP 
Abril: se reportó seguimiento PMI-PMP 
Marzo: se reportó seguimiento PMI-PMP 
Febrero: se reportó seguimiento PMI-PMP 
Enero: se reportó seguimiento PMI-PMP </t>
    </r>
  </si>
  <si>
    <r>
      <rPr>
        <b/>
        <sz val="10"/>
        <rFont val="Arial"/>
        <family val="2"/>
      </rPr>
      <t xml:space="preserve">Octubre: </t>
    </r>
    <r>
      <rPr>
        <sz val="10"/>
        <rFont val="Arial"/>
        <family val="2"/>
      </rPr>
      <t xml:space="preserve">Se valido la generación del certificado del mes de septiembre del 2024, el día 21/10/2024. Se publicó el reporte de la cuenta mensual de septiembre de 2024 el 21/10/2024 quedando en el link https://www.movilidadbogota.gov.co/web/sites/default/files/Paginas/19-07-2024/certificacion_cuenta_mensual_septiembre_2024.pdf
</t>
    </r>
    <r>
      <rPr>
        <b/>
        <sz val="10"/>
        <rFont val="Arial"/>
        <family val="2"/>
      </rPr>
      <t xml:space="preserve">
Septiembre: </t>
    </r>
    <r>
      <rPr>
        <sz val="10"/>
        <rFont val="Arial"/>
        <family val="2"/>
      </rPr>
      <t>Se valido la generación del certificado del mes de agosto del 2024, el día 19/09/2024. Se publicó el reporte de la cuenta mensual de agosto de 2024 el 19/09/2024 quedando en el link https://www.movilidadbogota.gov.co/web/sites/default/files/Paginas/19-07-2024/certificacion_cuenta_mensual_agosto_2024.pdf</t>
    </r>
    <r>
      <rPr>
        <b/>
        <sz val="10"/>
        <rFont val="Arial"/>
        <family val="2"/>
      </rPr>
      <t xml:space="preserve">
Agosto:</t>
    </r>
    <r>
      <rPr>
        <sz val="10"/>
        <rFont val="Arial"/>
        <family val="2"/>
      </rPr>
      <t xml:space="preserve"> Se valido la generación del certificado del mes de julio del 2024, el día 21/08/2024. Se publicó el reporte de la cuenta mensual de julio de 2024 el 21/08/2024 quedando en el link https://www.movilidadbogota.gov.co/web/sites/default/files/Paginas/19-07-2024/certificacion_cuenta_mensual_julio_2024.pdf
</t>
    </r>
    <r>
      <rPr>
        <b/>
        <sz val="10"/>
        <rFont val="Arial"/>
        <family val="2"/>
      </rPr>
      <t xml:space="preserve">
Julio: </t>
    </r>
    <r>
      <rPr>
        <sz val="10"/>
        <rFont val="Arial"/>
        <family val="2"/>
      </rPr>
      <t>Se valido la generación del certificado del mes de junio del 2024, el día 19/07/2024. Se publicó el reporte de la cuenta mensual de junio de 2024 el 19/07/2024 quedando en el link https://www.movilidadbogota.gov.co/web/sites/default/files/Paginas/19-07-2024/certificacion_cuenta_mensual_junio_2024.pdf</t>
    </r>
    <r>
      <rPr>
        <b/>
        <sz val="10"/>
        <rFont val="Arial"/>
        <family val="2"/>
      </rPr>
      <t xml:space="preserve">
Junio:</t>
    </r>
    <r>
      <rPr>
        <sz val="10"/>
        <rFont val="Arial"/>
        <family val="2"/>
      </rPr>
      <t xml:space="preserve"> Se valido la generación del certificado del mes de mayo del 2024, el día 24/06/2024. Se generó  y publicó el reporte de la cuenta mensual de abril de 2024 el 24/06/2024 quedando en el link https://www.movilidadbogota.gov.co/web/sites/default/files/Paginas/20-03-2024/certificacion_cuenta_mensual_mayo_2024.pdf.</t>
    </r>
    <r>
      <rPr>
        <b/>
        <sz val="10"/>
        <rFont val="Arial"/>
        <family val="2"/>
      </rPr>
      <t xml:space="preserve">
Mayo: </t>
    </r>
    <r>
      <rPr>
        <sz val="10"/>
        <rFont val="Arial"/>
        <family val="2"/>
      </rPr>
      <t>Se valido la generación del certificado del mes de abril del 2024, el día 20/05/2024. Se generó  y publicó el reporte de la cuenta mensual de abril de 2024 el 20/05/2024 quedando en el link https://www.movilidadbogota.gov.co/web/sites/default/files/Paginas/20-03-2024/certificacion_cuenta_mensual_abril_2024.pdf.</t>
    </r>
    <r>
      <rPr>
        <b/>
        <sz val="10"/>
        <rFont val="Arial"/>
        <family val="2"/>
      </rPr>
      <t xml:space="preserve">
Abril.</t>
    </r>
    <r>
      <rPr>
        <sz val="10"/>
        <rFont val="Arial"/>
        <family val="2"/>
      </rPr>
      <t xml:space="preserve"> Se valido la generación del certificado del mes de marzo del 2024. Se cargo de forma extemporánea el 23 de abril de 2024. Se solicitó prorroga mediente el memorando 202453004518401 del 22/04/2024 y aprobado por la Contralorìa mediente oficio 2-2024-09026. Se generó  y publico el reporte de la cuenta mensual de marzo de 2024 el 24/04/2024 quedando en el link https://www.movilidadbogota.gov.co/web/sites/default/files/Paginas/20-03-2024/certificacion_cuenta_mensual_marzo_2024.pdf</t>
    </r>
    <r>
      <rPr>
        <b/>
        <sz val="10"/>
        <rFont val="Arial"/>
        <family val="2"/>
      </rPr>
      <t xml:space="preserve">
Marzo </t>
    </r>
    <r>
      <rPr>
        <sz val="10"/>
        <rFont val="Arial"/>
        <family val="2"/>
      </rPr>
      <t xml:space="preserve">Se valido la generación del certificado del mes de febrero del 2024, el día 20/03/2024. Se generó  y publico el reporte de la cuenta mensual de febrero de 2024 el 20/03/2024 quedando en el link https://www.movilidadbogota.gov.co/web/sites/default/files/Paginas/20-03-2024/certificacion_cuenta_mensual_febrero_2024.pdf
</t>
    </r>
    <r>
      <rPr>
        <b/>
        <sz val="10"/>
        <rFont val="Arial"/>
        <family val="2"/>
      </rPr>
      <t xml:space="preserve">
Febrero: </t>
    </r>
    <r>
      <rPr>
        <sz val="10"/>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10"/>
        <rFont val="Arial"/>
        <family val="2"/>
      </rPr>
      <t xml:space="preserve">
Enero: </t>
    </r>
    <r>
      <rPr>
        <sz val="10"/>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</si>
  <si>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r>
      <rPr>
        <b/>
        <sz val="10"/>
        <rFont val="Arial"/>
        <family val="2"/>
      </rPr>
      <t>Octubre:</t>
    </r>
    <r>
      <rPr>
        <sz val="10"/>
        <rFont val="Arial"/>
        <family val="2"/>
      </rPr>
      <t xml:space="preserve"> Se comunica el informe final a través del memorando 202462000218643 del 28/10/2024.</t>
    </r>
    <r>
      <rPr>
        <b/>
        <sz val="10"/>
        <rFont val="Arial"/>
        <family val="2"/>
      </rPr>
      <t xml:space="preserve">
Agosto:</t>
    </r>
    <r>
      <rPr>
        <sz val="10"/>
        <rFont val="Arial"/>
        <family val="2"/>
      </rPr>
      <t xml:space="preserve"> Mediante memorando 202462000165323 del 23/08/2024 la DTH solicitó ajuste a la fecha de auditoría que estaba del 02/09 al 30/09 para el 01/10 al 31/10</t>
    </r>
  </si>
  <si>
    <t>Sergio Navarro</t>
  </si>
  <si>
    <t>Diana Fernanda Chaves / Sergio Navarro</t>
  </si>
  <si>
    <t>28/08/2024
22/10/2024</t>
  </si>
  <si>
    <r>
      <rPr>
        <b/>
        <sz val="10"/>
        <rFont val="Arial"/>
        <family val="2"/>
      </rPr>
      <t xml:space="preserve">Octubre:
SANH, </t>
    </r>
    <r>
      <rPr>
        <sz val="10"/>
        <rFont val="Arial"/>
        <family val="2"/>
      </rPr>
      <t xml:space="preserve">Se remitio el informe preliminar Ley 581 de 2000, mediante memorando 202417000212803 del </t>
    </r>
    <r>
      <rPr>
        <b/>
        <sz val="10"/>
        <rFont val="Arial"/>
        <family val="2"/>
      </rPr>
      <t>21/10/2024</t>
    </r>
    <r>
      <rPr>
        <sz val="10"/>
        <rFont val="Arial"/>
        <family val="2"/>
      </rPr>
      <t xml:space="preserve">. No se recibibieron observaciones por parte de la Dirección de Talento Humano, y se radicó el informe final mediante memorando 202417000217643 del </t>
    </r>
    <r>
      <rPr>
        <b/>
        <sz val="10"/>
        <rFont val="Arial"/>
        <family val="2"/>
      </rPr>
      <t>25/10/2024</t>
    </r>
  </si>
  <si>
    <r>
      <rPr>
        <b/>
        <sz val="10"/>
        <rFont val="Arial"/>
        <family val="2"/>
      </rPr>
      <t xml:space="preserve">Octubre: </t>
    </r>
    <r>
      <rPr>
        <sz val="10"/>
        <rFont val="Arial"/>
        <family val="2"/>
      </rPr>
      <t xml:space="preserve">Se comunicó con memorando OCI del 10/10/2024 "Programa de Trabajo Auditoría a los procesos Gestión de Tránsito y Control de Tránsito y Transporte y Proceso Gestión de Trámites y Servicios para la Ciudadanía (Contrato 114 de 2018 en sus componentes, e interventoría y la custodia de licencias de tránsito)", se dio alcance con memorando 202417000207983 del 15/10/2024, en el cual se incluyó al Proceso Gestión Contravencional y al Transporte Público. 
Se realizaron requerimientos de información a través de los memorandos con radicados No 202417000211443 del 18/10/2024 solicitud de información para Dirección de Atención al Ciudadano, No 202417000211453 del 18/10/2024 solicitud de información para Subdirección de Control del Tránsito y Trasnporte y No 202417000211463  del 18/10/2024 solicitud de información para Subdirección de Contravenciones.
Se recibieron las respuestas identificadas con los radicados No. 202432300215573, 202141000217823, 202441000218923; se socializaron al equipo auditor para que iniciaran la validación de la información suminsitrada para cada uno de los temas asignados
</t>
    </r>
    <r>
      <rPr>
        <b/>
        <sz val="10"/>
        <rFont val="Arial"/>
        <family val="2"/>
      </rPr>
      <t xml:space="preserve">Septiembre: </t>
    </r>
    <r>
      <rPr>
        <sz val="10"/>
        <rFont val="Arial"/>
        <family val="2"/>
      </rPr>
      <t>el 25/09/2024 se llevó a cabo reunion de entendimiento contrato 114_2018 G&amp;P por parte de la DAC</t>
    </r>
  </si>
  <si>
    <t>Lidera: Guillermo Delgadillo
Equipo:
Ricardo Martínez - Diana Montaña - Nataly Tenjo - Wendy Córdoba - Jhonny López - Ing. Civil</t>
  </si>
  <si>
    <r>
      <rPr>
        <b/>
        <sz val="10"/>
        <rFont val="Arial"/>
        <family val="2"/>
      </rPr>
      <t xml:space="preserve">Octubre: 
DMMB: </t>
    </r>
    <r>
      <rPr>
        <sz val="10"/>
        <rFont val="Arial"/>
        <family val="2"/>
      </rPr>
      <t>Se verificó la formulación del PMP</t>
    </r>
    <r>
      <rPr>
        <b/>
        <sz val="10"/>
        <rFont val="Arial"/>
        <family val="2"/>
      </rPr>
      <t xml:space="preserve">
Septiembre:
DMMB: </t>
    </r>
    <r>
      <rPr>
        <sz val="10"/>
        <rFont val="Arial"/>
        <family val="2"/>
      </rPr>
      <t>Se comunicó informe final 202417000183073 el 13-sep-2024, segundo cuatrimestre 2024. Pendiente PMP para el 27-sep-2024.</t>
    </r>
    <r>
      <rPr>
        <b/>
        <sz val="10"/>
        <rFont val="Arial"/>
        <family val="2"/>
      </rPr>
      <t xml:space="preserve">
Mayo:
</t>
    </r>
    <r>
      <rPr>
        <sz val="10"/>
        <rFont val="Arial"/>
        <family val="2"/>
      </rPr>
      <t>(DMMB) El 15-may-2024 se emitió el Informe de Seguimiento Riesgos de Corrupción Primer Cuatrimestre 2024, comunicado mediante memorando 202417000098773, publicado en la página web: https://www.movilidadbogota.gov.co/web/sites/default/files/Paginas/16-05-2024/inf_seg_riesgoscorrupcion_1ercuatrim2024.pdf</t>
    </r>
    <r>
      <rPr>
        <b/>
        <sz val="10"/>
        <rFont val="Arial"/>
        <family val="2"/>
      </rPr>
      <t xml:space="preserve">
Enero: </t>
    </r>
    <r>
      <rPr>
        <sz val="10"/>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</si>
  <si>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r>
      <rPr>
        <b/>
        <sz val="10"/>
        <color rgb="FF000000"/>
        <rFont val="Arial"/>
        <family val="2"/>
      </rPr>
      <t xml:space="preserve">Octubre: 
DMMB: </t>
    </r>
    <r>
      <rPr>
        <sz val="10"/>
        <color rgb="FF000000"/>
        <rFont val="Arial"/>
        <family val="2"/>
      </rPr>
      <t>Se verificó la formulación del PMP</t>
    </r>
    <r>
      <rPr>
        <b/>
        <sz val="10"/>
        <color rgb="FF000000"/>
        <rFont val="Arial"/>
        <family val="2"/>
      </rPr>
      <t xml:space="preserve">
Septiembre:
DMMB: </t>
    </r>
    <r>
      <rPr>
        <sz val="10"/>
        <color rgb="FF000000"/>
        <rFont val="Arial"/>
        <family val="2"/>
      </rPr>
      <t>Se comunicó informe final 202417000178553 el 09-sep-2024, de febrero a julio 2024. Pendiente PMP para el 23-sep-2024.</t>
    </r>
    <r>
      <rPr>
        <b/>
        <sz val="10"/>
        <color rgb="FF000000"/>
        <rFont val="Arial"/>
        <family val="2"/>
      </rPr>
      <t xml:space="preserve">
Agosto: </t>
    </r>
    <r>
      <rPr>
        <sz val="10"/>
        <color rgb="FF000000"/>
        <rFont val="Arial"/>
        <family val="2"/>
      </rPr>
      <t>Comunicado el informe preliminar mediante memorando 202417000171853 del 30-ago-2024, con un resultado de 1 hallazgo y 1 observación; con plazo de respuesta hasta el 04-sep-2024. En proceso para la gestión de la versión final del informe.</t>
    </r>
    <r>
      <rPr>
        <b/>
        <sz val="10"/>
        <color rgb="FF000000"/>
        <rFont val="Arial"/>
        <family val="2"/>
      </rPr>
      <t xml:space="preserve">
Julio:</t>
    </r>
    <r>
      <rPr>
        <sz val="10"/>
        <color rgb="FF000000"/>
        <rFont val="Arial"/>
        <family val="2"/>
      </rPr>
      <t xml:space="preserve"> Se generó solicitud de información al Oficial de Cumplimiento mediante memorando 202417000138753  del 17/07/2024,  Actividad en proceso.
</t>
    </r>
    <r>
      <rPr>
        <b/>
        <sz val="10"/>
        <color rgb="FF000000"/>
        <rFont val="Arial"/>
        <family val="2"/>
      </rPr>
      <t xml:space="preserve">
Febrero: </t>
    </r>
    <r>
      <rPr>
        <sz val="10"/>
        <color rgb="FF000000"/>
        <rFont val="Arial"/>
        <family val="2"/>
      </rPr>
      <t xml:space="preserve">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10"/>
        <color rgb="FF000000"/>
        <rFont val="Arial"/>
        <family val="2"/>
      </rPr>
      <t xml:space="preserve">DMMB: </t>
    </r>
    <r>
      <rPr>
        <sz val="10"/>
        <color rgb="FF000000"/>
        <rFont val="Arial"/>
        <family val="2"/>
      </rPr>
      <t>Se generó la apertura y solicitud de información, mediante memorando 202417000018923 del 02-feb-2024. Actividad en proceso.</t>
    </r>
  </si>
  <si>
    <r>
      <rPr>
        <b/>
        <sz val="10"/>
        <rFont val="Arial"/>
        <family val="2"/>
      </rPr>
      <t xml:space="preserve">Octubre: SANH: </t>
    </r>
    <r>
      <rPr>
        <sz val="10"/>
        <rFont val="Arial"/>
        <family val="2"/>
      </rPr>
      <t xml:space="preserve">Se generaron recomendaciones frente a la aplicacion de la Ley 951 de 2005 y la actualización del instructivo “para la entrega del puesto de trabajo” PA02-IN08 versión 3, a la Dirección de Talento Humano, mediante memorando 202417000214643 del 23/10/2024.
</t>
    </r>
    <r>
      <rPr>
        <b/>
        <sz val="10"/>
        <rFont val="Arial"/>
        <family val="2"/>
      </rPr>
      <t xml:space="preserve">
Septiembre:</t>
    </r>
    <r>
      <rPr>
        <sz val="10"/>
        <rFont val="Arial"/>
        <family val="2"/>
      </rPr>
      <t xml:space="preserve"> No se generaron informes </t>
    </r>
    <r>
      <rPr>
        <b/>
        <sz val="10"/>
        <rFont val="Arial"/>
        <family val="2"/>
      </rPr>
      <t xml:space="preserve">
Agosto</t>
    </r>
    <r>
      <rPr>
        <sz val="10"/>
        <rFont val="Arial"/>
        <family val="2"/>
      </rPr>
      <t>: RM. Se Comunicó el Informe de gestión Ley 951 de 2005- Paola Adriana Corona con memorando 202417000169593 del 29/08/2024. Yohan Pineda 202417000149973 del 01/08/2024, Andrea Luna  202417000151323 del 05/08/2024</t>
    </r>
    <r>
      <rPr>
        <b/>
        <sz val="10"/>
        <rFont val="Arial"/>
        <family val="2"/>
      </rPr>
      <t xml:space="preserve">
Julio: LJG. </t>
    </r>
    <r>
      <rPr>
        <sz val="10"/>
        <rFont val="Arial"/>
        <family val="2"/>
      </rPr>
      <t>Se Comunicó el Informe de gestión Ley 951 de 2005- CRISTIAN MIGUEL QUINTERO con memorando 202417000146703 del 29/07/2024.</t>
    </r>
    <r>
      <rPr>
        <b/>
        <sz val="10"/>
        <rFont val="Arial"/>
        <family val="2"/>
      </rPr>
      <t xml:space="preserve">
Junio:
DMMB: </t>
    </r>
    <r>
      <rPr>
        <sz val="10"/>
        <rFont val="Arial"/>
        <family val="2"/>
      </rPr>
      <t>Informe Subdirección Administrativa, memorando 202417000119043 del 17-06-2024.</t>
    </r>
    <r>
      <rPr>
        <b/>
        <sz val="10"/>
        <rFont val="Arial"/>
        <family val="2"/>
      </rPr>
      <t xml:space="preserve">
Mayo: 
LJG </t>
    </r>
    <r>
      <rPr>
        <sz val="10"/>
        <rFont val="Arial"/>
        <family val="2"/>
      </rPr>
      <t xml:space="preserve">Mario Carbonell 202417000088883 del  02/05/2024
</t>
    </r>
    <r>
      <rPr>
        <b/>
        <sz val="10"/>
        <rFont val="Arial"/>
        <family val="2"/>
      </rPr>
      <t>RM</t>
    </r>
    <r>
      <rPr>
        <sz val="10"/>
        <rFont val="Arial"/>
        <family val="2"/>
      </rPr>
      <t xml:space="preserve"> Con memorando 202417000108753 del 29/05/2024 se remitio informe a TH de Paula Tatiana Arenas.</t>
    </r>
    <r>
      <rPr>
        <b/>
        <sz val="10"/>
        <rFont val="Arial"/>
        <family val="2"/>
      </rPr>
      <t xml:space="preserve">
Abril
RM </t>
    </r>
    <r>
      <rPr>
        <sz val="10"/>
        <rFont val="Arial"/>
        <family val="2"/>
      </rPr>
      <t xml:space="preserve">Con memorando 202417000078043 del 18/04/2024 se remitio informe a TH de Alimar Benítez Molina.
</t>
    </r>
    <r>
      <rPr>
        <b/>
        <sz val="10"/>
        <rFont val="Arial"/>
        <family val="2"/>
      </rPr>
      <t>NTV</t>
    </r>
    <r>
      <rPr>
        <sz val="10"/>
        <rFont val="Arial"/>
        <family val="2"/>
      </rPr>
      <t xml:space="preserve">- Andres Reynosa 202417000065503 del 03/04/2024
</t>
    </r>
    <r>
      <rPr>
        <b/>
        <sz val="10"/>
        <rFont val="Arial"/>
        <family val="2"/>
      </rPr>
      <t>GDM-</t>
    </r>
    <r>
      <rPr>
        <sz val="10"/>
        <rFont val="Arial"/>
        <family val="2"/>
      </rPr>
      <t xml:space="preserve"> Dilson Romero 202417000080013 del 19/04/2024
</t>
    </r>
    <r>
      <rPr>
        <b/>
        <sz val="10"/>
        <rFont val="Arial"/>
        <family val="2"/>
      </rPr>
      <t>WC-</t>
    </r>
    <r>
      <rPr>
        <sz val="10"/>
        <rFont val="Arial"/>
        <family val="2"/>
      </rPr>
      <t xml:space="preserve"> Ruth dary Guerrero 202417000086033 del 9/04/2024</t>
    </r>
    <r>
      <rPr>
        <b/>
        <sz val="10"/>
        <rFont val="Arial"/>
        <family val="2"/>
      </rPr>
      <t xml:space="preserve">
Marzo:
LJG </t>
    </r>
    <r>
      <rPr>
        <sz val="10"/>
        <rFont val="Arial"/>
        <family val="2"/>
      </rPr>
      <t xml:space="preserve"> Informe de seguimiento al acta de entrega del cargo Subdirectora de Semaforización mediante memorando 202417000057933;  Informe de seguimiento al acta de entrega del cargo Subdirectora de Contravenciones mediante memorando 202417000046793.
</t>
    </r>
    <r>
      <rPr>
        <b/>
        <sz val="10"/>
        <rFont val="Arial"/>
        <family val="2"/>
      </rPr>
      <t>RM:</t>
    </r>
    <r>
      <rPr>
        <sz val="10"/>
        <rFont val="Arial"/>
        <family val="2"/>
      </rPr>
      <t xml:space="preserve"> Con memorando 202417000056283 del 20/03/2024 se remitio informe a TH de Valentina Acuña
</t>
    </r>
    <r>
      <rPr>
        <b/>
        <sz val="10"/>
        <rFont val="Arial"/>
        <family val="2"/>
      </rPr>
      <t xml:space="preserve">NTV: </t>
    </r>
    <r>
      <rPr>
        <sz val="10"/>
        <rFont val="Arial"/>
        <family val="2"/>
      </rPr>
      <t>Con memorando  se remitio informe 202417000065503 a TH de Andrés Camilo Reynosa Carrero</t>
    </r>
    <r>
      <rPr>
        <b/>
        <sz val="10"/>
        <rFont val="Arial"/>
        <family val="2"/>
      </rPr>
      <t xml:space="preserve">
Febrero: RM </t>
    </r>
    <r>
      <rPr>
        <sz val="10"/>
        <rFont val="Arial"/>
        <family val="2"/>
      </rPr>
      <t>Con memorando 202417000019503 se remitio informe a TH de Sonia Gaona. Con Orfeo 202417000034373 se reporto informe de Vladimiro Estrada.</t>
    </r>
    <r>
      <rPr>
        <b/>
        <sz val="10"/>
        <rFont val="Arial"/>
        <family val="2"/>
      </rPr>
      <t xml:space="preserve">
DMMB:</t>
    </r>
    <r>
      <rPr>
        <sz val="10"/>
        <rFont val="Arial"/>
        <family val="2"/>
      </rPr>
      <t xml:space="preserve"> Se comunicó el resultado de la verificación del acta al culminar la gestión del cargo: Secretaria Distrital de Movilidad. comunicado el 13-feb-2024 mediante memorando 202417000026613.
</t>
    </r>
    <r>
      <rPr>
        <b/>
        <sz val="10"/>
        <rFont val="Arial"/>
        <family val="2"/>
      </rPr>
      <t>GDM:</t>
    </r>
    <r>
      <rPr>
        <sz val="10"/>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10"/>
        <rFont val="Arial"/>
        <family val="2"/>
      </rPr>
      <t xml:space="preserve">Enero:
DMMB: </t>
    </r>
    <r>
      <rPr>
        <sz val="10"/>
        <rFont val="Arial"/>
        <family val="2"/>
      </rPr>
      <t>Se está analizando la información recibida del cargo Secretaría Distrital de Movilidad.</t>
    </r>
  </si>
  <si>
    <r>
      <rPr>
        <b/>
        <sz val="10"/>
        <color theme="1"/>
        <rFont val="Arial"/>
        <family val="2"/>
      </rPr>
      <t>Octubre:
WC-DFCH:</t>
    </r>
    <r>
      <rPr>
        <sz val="10"/>
        <color theme="1"/>
        <rFont val="Arial"/>
        <family val="2"/>
      </rPr>
      <t xml:space="preserve"> El 16 de octubre se desarrolló mesa de trabajo para Socialización PMP OCI auditoría gestión Jurídica </t>
    </r>
    <r>
      <rPr>
        <b/>
        <sz val="10"/>
        <color theme="1"/>
        <rFont val="Arial"/>
        <family val="2"/>
      </rPr>
      <t xml:space="preserve">
SANH: </t>
    </r>
    <r>
      <rPr>
        <sz val="10"/>
        <color theme="1"/>
        <rFont val="Arial"/>
        <family val="2"/>
      </rPr>
      <t xml:space="preserve">Se generaron recomendaciones frente a la aplicacion de la Ley 951 de 2005 y la actualización del instructivo “para la entrega del puesto de trabajo” PA02-IN08 versión 3, a la Dirección de Talento Humano, mediante memorando 202417000214643 del 23/10/2024.
</t>
    </r>
    <r>
      <rPr>
        <b/>
        <sz val="10"/>
        <color theme="1"/>
        <rFont val="Arial"/>
        <family val="2"/>
      </rPr>
      <t xml:space="preserve">GDM: </t>
    </r>
    <r>
      <rPr>
        <sz val="10"/>
        <color theme="1"/>
        <rFont val="Arial"/>
        <family val="2"/>
      </rPr>
      <t xml:space="preserve">Socialización novedades formato POA Inversión para actualización SEGPLAN 1/10/2024, Socialización Recaudo Concesiones 3 de octubre, Asesoría a SGM PMI - Actuación Especial de Fiscalización 7 de octubre, Mesa de trabajo revisión DOFA y priorización de oportunidades 8 de octubre, Revisión hallazgo liquidación contratos 9 de octubre, Reunión de Entendimiento procedimiento de imposición en vía 11 de octubre, Auditoría Interna SG-SST 15 de octubre, asesoría formulación PMP SGM auditoría gestión Jurídica 16 de octubre, Capacitación Sistema de información C-Móvil 18 de octubre.
</t>
    </r>
    <r>
      <rPr>
        <b/>
        <sz val="10"/>
        <color theme="1"/>
        <rFont val="Arial"/>
        <family val="2"/>
      </rPr>
      <t>WC-RM</t>
    </r>
    <r>
      <rPr>
        <sz val="10"/>
        <color theme="1"/>
        <rFont val="Arial"/>
        <family val="2"/>
      </rPr>
      <t xml:space="preserve">: El 15 de octubre se dió asesoria a la DAC en la formulación del PM de la auditoría de monitoreo canal presencial , virtual y telefónico - Secretaria General.
</t>
    </r>
    <r>
      <rPr>
        <b/>
        <sz val="10"/>
        <color theme="1"/>
        <rFont val="Arial"/>
        <family val="2"/>
      </rPr>
      <t xml:space="preserve">RM </t>
    </r>
    <r>
      <rPr>
        <sz val="10"/>
        <color theme="1"/>
        <rFont val="Arial"/>
        <family val="2"/>
      </rPr>
      <t xml:space="preserve">el 17 de octubre se revisa plan de mejoramiento  al informe del Sistema de Gestión de Seguridad de la  Infomación de la auditoría interna.
</t>
    </r>
    <r>
      <rPr>
        <b/>
        <sz val="10"/>
        <color theme="1"/>
        <rFont val="Arial"/>
        <family val="2"/>
      </rPr>
      <t xml:space="preserve">DMMB: </t>
    </r>
    <r>
      <rPr>
        <sz val="10"/>
        <color theme="1"/>
        <rFont val="Arial"/>
        <family val="2"/>
      </rPr>
      <t xml:space="preserve">Se emitió recomendaciones para la asesoría para la formulación del PMP auditoría Gestión Jurídica tema contractual, 29-oct-2024.
</t>
    </r>
    <r>
      <rPr>
        <b/>
        <sz val="10"/>
        <color theme="1"/>
        <rFont val="Arial"/>
        <family val="2"/>
      </rPr>
      <t xml:space="preserve">Septiembre:
WC-RM </t>
    </r>
    <r>
      <rPr>
        <sz val="10"/>
        <color theme="1"/>
        <rFont val="Arial"/>
        <family val="2"/>
      </rPr>
      <t xml:space="preserve">16/09/2024 Mesa de trabajo para recomendaciones Plan de Mejoramiento PQRS
</t>
    </r>
    <r>
      <rPr>
        <b/>
        <sz val="10"/>
        <color theme="1"/>
        <rFont val="Arial"/>
        <family val="2"/>
      </rPr>
      <t>RM</t>
    </r>
    <r>
      <rPr>
        <sz val="10"/>
        <color theme="1"/>
        <rFont val="Arial"/>
        <family val="2"/>
      </rPr>
      <t xml:space="preserve"> 13/09/2024 reunión de asesoría para PM del  Informe Secretaria General (Centro de Servicios Calle 13)
</t>
    </r>
    <r>
      <rPr>
        <b/>
        <sz val="10"/>
        <color theme="1"/>
        <rFont val="Arial"/>
        <family val="2"/>
      </rPr>
      <t xml:space="preserve">DMMB: </t>
    </r>
    <r>
      <rPr>
        <sz val="10"/>
        <color theme="1"/>
        <rFont val="Arial"/>
        <family val="2"/>
      </rPr>
      <t>Se brindó acompañamiento para la formulación del plan de mejoramiento de la Auditoría Interna de Talento Humano, Austeridad en el Gasto y Gestión del Riesgo (04, 14 y 16-sep-2024)</t>
    </r>
    <r>
      <rPr>
        <b/>
        <sz val="10"/>
        <color theme="1"/>
        <rFont val="Arial"/>
        <family val="2"/>
      </rPr>
      <t xml:space="preserve">
</t>
    </r>
    <r>
      <rPr>
        <sz val="10"/>
        <rFont val="Arial"/>
        <family val="2"/>
      </rPr>
      <t>Mesas de trabajo-sensibilizaciones FENECIMIENTO DE LA CUENTA, Recomendaciones Factores clave de éxito para el fenecimiento de la cuenta por parte d ela OCI a Subsecretarias y OAPI</t>
    </r>
    <r>
      <rPr>
        <b/>
        <sz val="10"/>
        <color rgb="FFFF0000"/>
        <rFont val="Arial"/>
        <family val="2"/>
      </rPr>
      <t xml:space="preserve">
</t>
    </r>
    <r>
      <rPr>
        <b/>
        <sz val="10"/>
        <rFont val="Arial"/>
        <family val="2"/>
      </rPr>
      <t xml:space="preserve">GDM: </t>
    </r>
    <r>
      <rPr>
        <sz val="10"/>
        <rFont val="Arial"/>
        <family val="2"/>
      </rPr>
      <t>Revisión PM - Incumplimiento Metas PDD (2020-2024) 20/09, acompañamiento auditoria interna SGAS 24/09</t>
    </r>
    <r>
      <rPr>
        <b/>
        <sz val="10"/>
        <color theme="1"/>
        <rFont val="Arial"/>
        <family val="2"/>
      </rPr>
      <t xml:space="preserve">
DMM-DFCH-GDM: </t>
    </r>
    <r>
      <rPr>
        <sz val="10"/>
        <color theme="1"/>
        <rFont val="Arial"/>
        <family val="2"/>
      </rPr>
      <t>Sensibilizacion mapas de Aseguramiento a los procesos y subsecretarÍas, el 17 y 18 de sept.</t>
    </r>
    <r>
      <rPr>
        <b/>
        <sz val="10"/>
        <color theme="1"/>
        <rFont val="Arial"/>
        <family val="2"/>
      </rPr>
      <t xml:space="preserve">
Agosto:
GDM: </t>
    </r>
    <r>
      <rPr>
        <sz val="10"/>
        <color theme="1"/>
        <rFont val="Arial"/>
        <family val="2"/>
      </rPr>
      <t>Mesa de trabajo Auditoria ICONTEC SST 12/08/2024, Revisión temas SGAS – OCI el 14/08/2024, validación ANS Numeral 2.4 Gestión de correos 15/05/2024</t>
    </r>
    <r>
      <rPr>
        <b/>
        <sz val="10"/>
        <color theme="1"/>
        <rFont val="Arial"/>
        <family val="2"/>
      </rPr>
      <t xml:space="preserve">
NTV:  </t>
    </r>
    <r>
      <rPr>
        <sz val="10"/>
        <color theme="1"/>
        <rFont val="Arial"/>
        <family val="2"/>
      </rPr>
      <t>Se revisó PMP de  Caja Menor  y retroalimentó mediante memorando 202417000158013 del 14 de agosto de 2024</t>
    </r>
    <r>
      <rPr>
        <b/>
        <sz val="10"/>
        <color theme="1"/>
        <rFont val="Arial"/>
        <family val="2"/>
      </rPr>
      <t xml:space="preserve">
</t>
    </r>
    <r>
      <rPr>
        <sz val="10"/>
        <color theme="1"/>
        <rFont val="Arial"/>
        <family val="2"/>
      </rPr>
      <t xml:space="preserve">Se realizó asesoría del PMP de la Auditoría de Talento Humano el 1 de agosto,  se recibió el 12 de agosto el PMP y  se retroalimento mediante correo electrónico el 20 de agosto de 2024
</t>
    </r>
    <r>
      <rPr>
        <b/>
        <sz val="10"/>
        <rFont val="Arial"/>
        <family val="2"/>
      </rPr>
      <t xml:space="preserve">RAMC: </t>
    </r>
    <r>
      <rPr>
        <sz val="10"/>
        <rFont val="Arial"/>
        <family val="2"/>
      </rPr>
      <t xml:space="preserve">La DTH remitio el memorando 202462000161123 del 20/08/2024. Se revisó en sesiones de trabajo del 12/08/2024 y 30/08/2024 el PMP de la auditorìa externa de SGSST, se aprobò el PMP con orfeo 202417000172743 del 02/09/2024
</t>
    </r>
    <r>
      <rPr>
        <b/>
        <sz val="10"/>
        <color theme="1"/>
        <rFont val="Arial"/>
        <family val="2"/>
      </rPr>
      <t xml:space="preserve">Julio: 
JG: </t>
    </r>
    <r>
      <rPr>
        <sz val="10"/>
        <color theme="1"/>
        <rFont val="Arial"/>
        <family val="2"/>
      </rPr>
      <t>Se realizó asesoria por parte del equipo auditor a PMP remitido por la DTH con memorando 202462000140383 del 18/07/2024.</t>
    </r>
    <r>
      <rPr>
        <b/>
        <sz val="10"/>
        <color theme="1"/>
        <rFont val="Arial"/>
        <family val="2"/>
      </rPr>
      <t xml:space="preserve"> 
GDM </t>
    </r>
    <r>
      <rPr>
        <sz val="10"/>
        <color theme="1"/>
        <rFont val="Arial"/>
        <family val="2"/>
      </rPr>
      <t xml:space="preserve">Reunión asesoría DIM Cierre PMP 061-2024 05/07/2024, Apertura Actuación Especial Red Semafórica 09/07/2024, Acompañamiento y asesoría revisión PMP ICONTEC -- Auditoria ISO 45001:2018, participación en charla de estrategias para Fenecimiento Cuenta SDM con OAPI, Reunión de entendimiento Presentación Sistema de Semáforos Inteligente (SSI) 16/07/2024, Capacitación OAPI Indicadores POWER BI 17/07/2024, participación en charla de estrategias para Fenecimiento Cuenta SDM con SPM-SGM el 24/07/2024. Revisión Cumplimento Hallazgo 3.2.1 Acción 2 PMI 31/07/2024
</t>
    </r>
    <r>
      <rPr>
        <b/>
        <sz val="10"/>
        <color theme="1"/>
        <rFont val="Arial"/>
        <family val="2"/>
      </rPr>
      <t>WC/JG/RM:</t>
    </r>
    <r>
      <rPr>
        <sz val="10"/>
        <color theme="1"/>
        <rFont val="Arial"/>
        <family val="2"/>
      </rPr>
      <t xml:space="preserve"> El 19/07/2024 Reunión de asesoría a DTH para la definiciòn del PM producto de la auditoría realziada en el mes de junio.
</t>
    </r>
    <r>
      <rPr>
        <b/>
        <sz val="10"/>
        <color theme="1"/>
        <rFont val="Arial"/>
        <family val="2"/>
      </rPr>
      <t xml:space="preserve">DMMB: </t>
    </r>
    <r>
      <rPr>
        <sz val="10"/>
        <color theme="1"/>
        <rFont val="Arial"/>
        <family val="2"/>
      </rPr>
      <t>Se emitió observaciones para la asesoría a la formulación del plan de mejoramiento: auditoría interna talento humano, mediante correo electrónico del 21-jul-2024.</t>
    </r>
    <r>
      <rPr>
        <b/>
        <sz val="10"/>
        <color theme="1"/>
        <rFont val="Arial"/>
        <family val="2"/>
      </rPr>
      <t xml:space="preserve">
Junio
JG: </t>
    </r>
    <r>
      <rPr>
        <sz val="10"/>
        <color theme="1"/>
        <rFont val="Arial"/>
        <family val="2"/>
      </rPr>
      <t>Se reviso PM Oficina de Control Interno Disciplinario y se dío coherencia con memorando 202417000120253 del 18/06/2024,</t>
    </r>
    <r>
      <rPr>
        <b/>
        <sz val="10"/>
        <color theme="1"/>
        <rFont val="Arial"/>
        <family val="2"/>
      </rPr>
      <t xml:space="preserve">
RM: </t>
    </r>
    <r>
      <rPr>
        <sz val="10"/>
        <color theme="1"/>
        <rFont val="Arial"/>
        <family val="2"/>
      </rPr>
      <t>El 5 de junio se realiza acompañamiento a la SSC para revisar el PMI relacionado con el Hallazgo 3.3.1.8.1 Incremento Pasivos Exigibles en la vigencia.
El 12 de junio se realiza asesoría al SGSST referente al PM de la Auditoria evaluación de requisitos legales SST 2024.
El 13 de junio se realiza reunión junto con Yhenifer Orjuela, al proceso SGSST (Zulma Peña) para validar evidencias para el cierre del hallazgo 135-2023 AC3 en el PMP
El 14 de junio se realiza mesa de trabajo para verificar la eficacia de la acción 124-2023 con la DAC.
El 17 y 21 de junio se valida la formulación PMI referente al hallazgo 4.1.1. Factor de calidad con la Subdirección de Investigaciones de Transporte Público.
El 21 de junio se realiza asesoramiento a ala SSC relacionado con el PMI Hallazgo 3.4.6.3.1 (VUS).
El 26 de junio se asesora al grupo SST para la elaboración del PM por autocontrol</t>
    </r>
    <r>
      <rPr>
        <b/>
        <sz val="10"/>
        <color theme="1"/>
        <rFont val="Arial"/>
        <family val="2"/>
      </rPr>
      <t xml:space="preserve">.
DMMB: </t>
    </r>
    <r>
      <rPr>
        <sz val="10"/>
        <color theme="1"/>
        <rFont val="Arial"/>
        <family val="2"/>
      </rPr>
      <t>Se brindó asesoría para la formulación de los planes de mejoramiento: Seguimiento Austeridad en el Gasto primer trimestre 2024 y formulación plan de mejoramiento institucional los dias, 04, 11 y 17 de junio de 2024.</t>
    </r>
    <r>
      <rPr>
        <b/>
        <sz val="10"/>
        <color theme="1"/>
        <rFont val="Arial"/>
        <family val="2"/>
      </rPr>
      <t xml:space="preserve">
GDM: </t>
    </r>
    <r>
      <rPr>
        <sz val="10"/>
        <color theme="1"/>
        <rFont val="Arial"/>
        <family val="2"/>
      </rPr>
      <t xml:space="preserve">Reunión PMI análisis de causas, Inquietudes auditoría 2022-1815 OCI – OTIC 4/06, Revisión PMI Hallazgo 3.2.1.2.1. 05/06, Revisión proyecto de inversión 06/06, Seguimiento ISO 9001:2015 07/06, POA OCI 2024 12/06, Asesoría PMP - Autocontrol DIM 13/06, Verificación Seguimiento Contrato 2022-1815 OTIC – UT 17/06, Formulación PMI informe Contraloría de Bogotá SGJ18/06, Capacitación SIVICOF-Contraloría Bogotá 19/06.  Asesoria metológica PMI informe CB SGJ 20/06/2024, Asesoría y acompañamiento formulacion PMI Hallazgo 3.4.6.3.1 (VUS) y Hallazgo 4.1.1  OAPI y OCI 21/06/2024,  </t>
    </r>
    <r>
      <rPr>
        <b/>
        <sz val="10"/>
        <color theme="1"/>
        <rFont val="Arial"/>
        <family val="2"/>
      </rPr>
      <t xml:space="preserve">
Mayo:
WC: </t>
    </r>
    <r>
      <rPr>
        <sz val="10"/>
        <color theme="1"/>
        <rFont val="Arial"/>
        <family val="2"/>
      </rPr>
      <t xml:space="preserve">Se realizó retroalimentación vía correo electrónico a la Subsecretaría de Gestión Jurídica para la formulación del PMI, resultado de la Auditoría Financiera y de Gestión SDM PAD 2024-Código 88.
</t>
    </r>
    <r>
      <rPr>
        <b/>
        <sz val="10"/>
        <color theme="1"/>
        <rFont val="Arial"/>
        <family val="2"/>
      </rPr>
      <t xml:space="preserve">GDM: </t>
    </r>
    <r>
      <rPr>
        <sz val="10"/>
        <color theme="1"/>
        <rFont val="Arial"/>
        <family val="2"/>
      </rPr>
      <t xml:space="preserve">Análisis y Reporte FURAG 2023 02/05/2024, Módulo III - Orientación Formulación Proyecto de Inversión 03-8-14-15/05/2024, Mesa de Trabajo Auditoria interna Política de Gestión de la información estadística 7/05/2024, participación Socialización Comités evaluadores 08/05/2024, Verificación evidencias Riesgos Corrupción 10/05/2024, participación Auditoria Interna de Calidad proceso CEG 14/05/2024, Mesa de trabajo revisión plan de mejoramiento Contraloría SGM  21/05/2024, Seguimiento PMP 061-2024 DIM 24/05/2024.
</t>
    </r>
    <r>
      <rPr>
        <b/>
        <sz val="10"/>
        <color theme="1"/>
        <rFont val="Arial"/>
        <family val="2"/>
      </rPr>
      <t xml:space="preserve">DMMB: </t>
    </r>
    <r>
      <rPr>
        <sz val="10"/>
        <color theme="1"/>
        <rFont val="Arial"/>
        <family val="2"/>
      </rPr>
      <t xml:space="preserve">Se brindó asesoría al proceso de Talento Humano en la formulación del PMP para gestionar los resultados del seguimiento a la austeridad en el gasto, primer trimestre 2024; los días 17 y 20 de mayo de 2024.
</t>
    </r>
    <r>
      <rPr>
        <b/>
        <sz val="10"/>
        <color theme="1"/>
        <rFont val="Arial"/>
        <family val="2"/>
      </rPr>
      <t xml:space="preserve">
Abril:
GDM: </t>
    </r>
    <r>
      <rPr>
        <sz val="10"/>
        <color theme="1"/>
        <rFont val="Arial"/>
        <family val="2"/>
      </rPr>
      <t xml:space="preserve">Reunión Auditores Internos, 4 de abril, Avance formulación del proyecto de inversión 4 de abril, Revisión perfiles auditores 5 de abril, Consulta Auditoria Evaluación de Requisitos Legales SST 8 de abril, Revisión hallazgo a supervisión del contrato 2021-2013 -9 de abril, Análisis de Brechas MGJA 10 de abril, Verificación auditores 10 de abril, Presentación de acciones PMP en contrato, por queja cuidada 11 de abril, Revisión documentos en Daruma 12 de abril, Mesa de Trabajo Actividades Semana de Integridad SDM 16 de abril, Revisión formulario FURAG 17 de abril, Retroalimentación informe de riesgos de gestión segundo semestre 2023 17 de abril, Diligenciamiento FURAG 2023 Distrito Capital 18 de abril, Diligenciamiento formato FURAG 19 de abril, Preparación auditoría interna de Calidad bajo la norma ISO 9001:2015 25 de abril, Revisión plan de mejoramiento SC PQRS Versión final 26 de abril, Visita Administrativa VUS - Radicado 2-2024-03868 29 de abril, Revisión documentos Auditoria SGA 29 de abril, Socialización Instructivo PV01-IN02 Formulación y seguimiento PM 30 de abril </t>
    </r>
    <r>
      <rPr>
        <b/>
        <sz val="10"/>
        <color theme="1"/>
        <rFont val="Arial"/>
        <family val="2"/>
      </rPr>
      <t xml:space="preserve">
NTV: </t>
    </r>
    <r>
      <rPr>
        <sz val="10"/>
        <color theme="1"/>
        <rFont val="Arial"/>
        <family val="2"/>
      </rPr>
      <t>Se realizó mesas de trabajo para la revisión PMP a reportar a la Veeduria, considerando el Informe de la Veeduria sobre oportunidades de mejora identificadas para el fortalecimiento del Sistema de Control Interno Contable del Distrito Capital, a partir del Informe de Evaluación del Sistema de Control Interno Contable -IESCIC- de la SDM, al cierre de la vigencia 2023</t>
    </r>
    <r>
      <rPr>
        <b/>
        <sz val="10"/>
        <color theme="1"/>
        <rFont val="Arial"/>
        <family val="2"/>
      </rPr>
      <t xml:space="preserve">
DMMB: </t>
    </r>
    <r>
      <rPr>
        <sz val="10"/>
        <color theme="1"/>
        <rFont val="Arial"/>
        <family val="2"/>
      </rPr>
      <t xml:space="preserve">Se participó en la socialización del seguimiento a los riesgos de gestión segundo semestre 2023, despejando inquietudes por parte del equipo técnico respecto de la metodología de seguimiento aplicable por la OCI, reunión del 17-abr-2024.
</t>
    </r>
    <r>
      <rPr>
        <b/>
        <sz val="10"/>
        <color theme="1"/>
        <rFont val="Arial"/>
        <family val="2"/>
      </rPr>
      <t>RM:</t>
    </r>
    <r>
      <rPr>
        <sz val="10"/>
        <color theme="1"/>
        <rFont val="Arial"/>
        <family val="2"/>
      </rPr>
      <t xml:space="preserve"> mesa de trabajo con la OTIC y la OACCM para validar PM del informe de Transparencia.
09/04/2024 Mesa de trabajo pasr validar el PM del infor de derecho de autor con la SA</t>
    </r>
    <r>
      <rPr>
        <b/>
        <sz val="10"/>
        <color theme="1"/>
        <rFont val="Arial"/>
        <family val="2"/>
      </rPr>
      <t xml:space="preserve">
Marzo
NTV: </t>
    </r>
    <r>
      <rPr>
        <sz val="10"/>
        <color theme="1"/>
        <rFont val="Arial"/>
        <family val="2"/>
      </rPr>
      <t xml:space="preserve">Se realizaron mesas de trabajo con los enlaces de la Subsecretaría de Politica de Movilidad, OSV, DIM, Gestión de Movilidad, Servicio a la Ciudadanía, Gestión Corporativa para formular el PMP  respecto al  cumplimiento a las metas del  Plan de Desarrollo  acargo de la Entidad; y se realizaron mesas de trabajo para el PMP de informe de control interno contable con la Subdirección financiera. Se revisó PMP de Informe Evaluación PAAC 2023 y retroalimentó mediante memorando 202417000049663.
</t>
    </r>
    <r>
      <rPr>
        <b/>
        <sz val="10"/>
        <color theme="1"/>
        <rFont val="Arial"/>
        <family val="2"/>
      </rPr>
      <t xml:space="preserve">OPOM: </t>
    </r>
    <r>
      <rPr>
        <sz val="10"/>
        <color theme="1"/>
        <rFont val="Arial"/>
        <family val="2"/>
      </rPr>
      <t>Se realizaron mesas de trabajo con los enlaces de la Subdirección de Politica, OSV, DIM para atender temas de sus PMP  respecto al  cumplimiento a las metas del  Plan de Desarrollo a cargo de la Entidad; y con los enlaces de la Subdidirección Administrativa en desarrollo del Informe de Gestión Documental.</t>
    </r>
    <r>
      <rPr>
        <b/>
        <sz val="10"/>
        <color theme="1"/>
        <rFont val="Arial"/>
        <family val="2"/>
      </rPr>
      <t xml:space="preserve">
GDM: </t>
    </r>
    <r>
      <rPr>
        <sz val="10"/>
        <color theme="1"/>
        <rFont val="Arial"/>
        <family val="2"/>
      </rPr>
      <t>Mesa de trabajo riesgos de tipo fiscal – Financiera 1/03/2024, Mesa de trabajo riesgos de tipo fiscal - Servicios a la ciudadanía 4/03/2024, Revisión Primer Módulo proyectos de inversión-SGC 4/03/2024, Capacitación Usuario final Planes de Acción y Planes Institucionales 5/03/2024, Mesa de trabajo formulación PDD - SGAS 2024 6/03/2024, Acompañamiento a SSC Respuesta Factor de Calidad con CB 6/03/2024, Revisión mapa de riesgos de gestión proceso contravenciones y al transporte público 7/03/2024, Capacitación Daruma - Módulo MIPG 13/03/2024, Asesoría Daruma generación documentos proceso CEG 13/03/2024, Formulación proyecto de inversión Transparencia-Integridad-CI 8/03/2024, 15/03/2024, 18/03/2024 y 27/03/2024, Capacitación Directrices normativas y de procedimientos en Contratos de Prestación de Servicios 20/03/2024, Mesa de trabajo segundo componente proyectó de inversión 26/03/2024.</t>
    </r>
    <r>
      <rPr>
        <b/>
        <sz val="10"/>
        <color theme="1"/>
        <rFont val="Arial"/>
        <family val="2"/>
      </rPr>
      <t xml:space="preserve">
DMMB: </t>
    </r>
    <r>
      <rPr>
        <sz val="10"/>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10"/>
        <color theme="1"/>
        <rFont val="Arial"/>
        <family val="2"/>
      </rPr>
      <t xml:space="preserve">
RM:</t>
    </r>
    <r>
      <rPr>
        <sz val="10"/>
        <color theme="1"/>
        <rFont val="Arial"/>
        <family val="2"/>
      </rPr>
      <t xml:space="preserve"> 01/03/2024 Se revisa con la OTIC lo rlacionado con los activos de informacion del proceso de Control y Evaluación de la Gestión</t>
    </r>
    <r>
      <rPr>
        <b/>
        <sz val="10"/>
        <color theme="1"/>
        <rFont val="Arial"/>
        <family val="2"/>
      </rPr>
      <t xml:space="preserve">
Febrero:
GD: </t>
    </r>
    <r>
      <rPr>
        <sz val="10"/>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10"/>
        <color theme="1"/>
        <rFont val="Arial"/>
        <family val="2"/>
      </rPr>
      <t xml:space="preserve">
DMMB: </t>
    </r>
    <r>
      <rPr>
        <sz val="10"/>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rend+BD23ir a la OCI durante la vigencia 2024.
</t>
    </r>
    <r>
      <rPr>
        <b/>
        <sz val="10"/>
        <color theme="1"/>
        <rFont val="Arial"/>
        <family val="2"/>
      </rPr>
      <t xml:space="preserve">RM: </t>
    </r>
    <r>
      <rPr>
        <sz val="10"/>
        <color theme="1"/>
        <rFont val="Arial"/>
        <family val="2"/>
      </rPr>
      <t>15/02/2024</t>
    </r>
    <r>
      <rPr>
        <b/>
        <sz val="10"/>
        <color theme="1"/>
        <rFont val="Arial"/>
        <family val="2"/>
      </rPr>
      <t xml:space="preserve"> </t>
    </r>
    <r>
      <rPr>
        <sz val="10"/>
        <color theme="1"/>
        <rFont val="Arial"/>
        <family val="2"/>
      </rPr>
      <t xml:space="preserve">Se realiza acompañamiento a la OTIC en la formulaciòn del PM de la auditoría del Decreto 332.
</t>
    </r>
    <r>
      <rPr>
        <b/>
        <sz val="10"/>
        <color theme="1"/>
        <rFont val="Arial"/>
        <family val="2"/>
      </rPr>
      <t xml:space="preserve">WCM. </t>
    </r>
    <r>
      <rPr>
        <sz val="10"/>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10"/>
        <color theme="1"/>
        <rFont val="Arial"/>
        <family val="2"/>
      </rPr>
      <t xml:space="preserve">
Enero:</t>
    </r>
    <r>
      <rPr>
        <sz val="10"/>
        <color theme="1"/>
        <rFont val="Arial"/>
        <family val="2"/>
      </rPr>
      <t xml:space="preserve"> Ricardo M: 19/01/2024 se asesora a la DAC en Retroalimentación evidencias PMP.
RM: 25/01/2024 la SA solicta asesoría en la validaciòn de archivos de la cuenta anual a la Contraloría
</t>
    </r>
    <r>
      <rPr>
        <b/>
        <sz val="10"/>
        <color theme="1"/>
        <rFont val="Arial"/>
        <family val="2"/>
      </rPr>
      <t>DMMB:</t>
    </r>
    <r>
      <rPr>
        <sz val="10"/>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10"/>
        <color theme="1"/>
        <rFont val="Arial"/>
        <family val="2"/>
      </rPr>
      <t xml:space="preserve">GD: </t>
    </r>
    <r>
      <rPr>
        <sz val="10"/>
        <color theme="1"/>
        <rFont val="Arial"/>
        <family val="2"/>
      </rPr>
      <t>24/01/2024 Revisión y asesoria plan de mejoramiento veeduría</t>
    </r>
  </si>
  <si>
    <r>
      <rPr>
        <b/>
        <sz val="10"/>
        <rFont val="Arial"/>
        <family val="2"/>
      </rPr>
      <t xml:space="preserve">Octubre SANH y DFCH: </t>
    </r>
    <r>
      <rPr>
        <sz val="10"/>
        <rFont val="Arial"/>
        <family val="2"/>
      </rPr>
      <t>Se elaboró el informe SIDEAP version 2, dando alcance el informe final elaborado previamente, se remitió mediante memorando 202417000213863 del 22/10/2024.</t>
    </r>
    <r>
      <rPr>
        <b/>
        <sz val="10"/>
        <rFont val="Arial"/>
        <family val="2"/>
      </rPr>
      <t xml:space="preserve">
Septiembre: C</t>
    </r>
    <r>
      <rPr>
        <sz val="10"/>
        <rFont val="Arial"/>
        <family val="2"/>
      </rPr>
      <t>on memorando 202417000180203 sel 11/09/2024 se dió alcance al memorando 202417000168513 del 28-08-2024  a la DC</t>
    </r>
    <r>
      <rPr>
        <b/>
        <sz val="10"/>
        <rFont val="Arial"/>
        <family val="2"/>
      </rPr>
      <t xml:space="preserve">
Agosto:</t>
    </r>
    <r>
      <rPr>
        <sz val="10"/>
        <rFont val="Arial"/>
        <family val="2"/>
      </rPr>
      <t xml:space="preserve"> Se comunico informe preliminar a la DTH con memorando 202417000168513  del 28/08/2024</t>
    </r>
    <r>
      <rPr>
        <b/>
        <sz val="10"/>
        <rFont val="Arial"/>
        <family val="2"/>
      </rPr>
      <t xml:space="preserve">
Julio: LJGB </t>
    </r>
    <r>
      <rPr>
        <sz val="10"/>
        <rFont val="Arial"/>
        <family val="2"/>
      </rPr>
      <t>Se reallizó solicitud de información a la DTH y DC con memorando 202417000148053 y fue atendido con el 12/08/2024 con memorando 202462000156183</t>
    </r>
  </si>
  <si>
    <r>
      <t xml:space="preserve">Octubre: Se asistió al comité de sistenibilidad el día 11 de octubre de 2024
</t>
    </r>
    <r>
      <rPr>
        <b/>
        <sz val="10"/>
        <rFont val="Arial"/>
        <family val="2"/>
      </rPr>
      <t xml:space="preserve">Septiembre: </t>
    </r>
    <r>
      <rPr>
        <sz val="10"/>
        <rFont val="Arial"/>
        <family val="2"/>
      </rPr>
      <t>Se Asistió al Comité Tecnico de Sostenibilidad Contable el día 30 de septiembre de 2024
Agosto: No programaron CSC
Julio: Se asistió el 30/07//2024 CSC
Junio: No programaron CSC
Mayo: No programaron CSC
Abril: Se asistió el 26/04//2024 CSC
Marzo: No programaron CSC
Febrero: No programaron CSC
Enero: Se asistió el 29/01/2024 CSC</t>
    </r>
  </si>
  <si>
    <r>
      <rPr>
        <b/>
        <sz val="10"/>
        <rFont val="Arial"/>
        <family val="2"/>
      </rPr>
      <t xml:space="preserve">Octubre: </t>
    </r>
    <r>
      <rPr>
        <sz val="10"/>
        <rFont val="Arial"/>
        <family val="2"/>
      </rPr>
      <t>Mediante memorando 202412000206223 del 11/10/2024 se comunicó el informe. El 29/10/2024 mediente comunicación 202412000219683 presentan el PM y análisis de causa previa la verificacíon con la OTIC</t>
    </r>
    <r>
      <rPr>
        <b/>
        <sz val="10"/>
        <rFont val="Arial"/>
        <family val="2"/>
      </rPr>
      <t xml:space="preserve">
Septiembre: </t>
    </r>
    <r>
      <rPr>
        <sz val="10"/>
        <rFont val="Arial"/>
        <family val="2"/>
      </rPr>
      <t>La aplicación de las pruebas se ejecutarán entre el 23 y 26 de septiembre. Según Plan de auditoría el informe definitivo se presenta el 26/09/2024</t>
    </r>
    <r>
      <rPr>
        <b/>
        <sz val="10"/>
        <rFont val="Arial"/>
        <family val="2"/>
      </rPr>
      <t xml:space="preserve">
Agosto: </t>
    </r>
    <r>
      <rPr>
        <sz val="10"/>
        <rFont val="Arial"/>
        <family val="2"/>
      </rPr>
      <t>Mediante memorando 202412000161533 del 20/08/2024 la OTIC solicitó ajuste a la fecha de auditoría que estaba del 16/09  al 27/09 para el16/09 al 11/10
Mediante memorando 202412000137323 del 16/06/2024 la  Oficina de Tecnologías de la Información y las Comunicaciones solicitó ajuste en la fechas de auditoría del 08/08 al 16/08 de 2024 para el 16/09 al 27/09 2024</t>
    </r>
  </si>
  <si>
    <r>
      <rPr>
        <b/>
        <sz val="10"/>
        <rFont val="Arial"/>
        <family val="2"/>
      </rPr>
      <t xml:space="preserve">Septiembre: </t>
    </r>
    <r>
      <rPr>
        <sz val="10"/>
        <rFont val="Arial"/>
        <family val="2"/>
      </rPr>
      <t>Se comunicó  Informe Auditoría Interna de SGSI- Norma ISO 27001:2022 con memrorando 202412000192883 del 25/09/2024. El 29/10/2024 mediente comunicación 202412000219683 presentan el PM y análisis de causa previa la verificacíon con la OTIC</t>
    </r>
    <r>
      <rPr>
        <b/>
        <sz val="10"/>
        <rFont val="Arial"/>
        <family val="2"/>
      </rPr>
      <t xml:space="preserve">
</t>
    </r>
    <r>
      <rPr>
        <sz val="10"/>
        <rFont val="Arial"/>
        <family val="2"/>
      </rPr>
      <t>La aplicacion de las pruebas de campo se ejecutaron entre el 5 y 19 de septiembre.</t>
    </r>
    <r>
      <rPr>
        <b/>
        <sz val="10"/>
        <rFont val="Arial"/>
        <family val="2"/>
      </rPr>
      <t xml:space="preserve"> </t>
    </r>
    <r>
      <rPr>
        <sz val="10"/>
        <rFont val="Arial"/>
        <family val="2"/>
      </rPr>
      <t>Según Plan de auditoría el informe definitivo se presenta el 26/09/2024</t>
    </r>
    <r>
      <rPr>
        <b/>
        <sz val="10"/>
        <rFont val="Arial"/>
        <family val="2"/>
      </rPr>
      <t xml:space="preserve">
Agosto: </t>
    </r>
    <r>
      <rPr>
        <sz val="10"/>
        <rFont val="Arial"/>
        <family val="2"/>
      </rPr>
      <t xml:space="preserve">Mediante memorando 202412000161533 del 20/08/2024 la OTIC solicitó ajuste a la fecha de auditoría que estaba del 26/08 al 06/09 para el 02/09 al 30/09
Mediante memorando 202412000137323 del 16/06/2024 la  Oficina de Tecnologías de la Información y las Comunicaciones solicitó ajuste en la fechas de auditoría del 26/07 al 09/08 de 2024 para el  26/08 al 06/09 2024
</t>
    </r>
  </si>
  <si>
    <r>
      <rPr>
        <b/>
        <sz val="10"/>
        <rFont val="Arial"/>
        <family val="2"/>
      </rPr>
      <t xml:space="preserve">Octubre: 
GDM: </t>
    </r>
    <r>
      <rPr>
        <sz val="10"/>
        <rFont val="Arial"/>
        <family val="2"/>
      </rPr>
      <t>Solicitud 202416000202053 OCID Exp No. 2024-498 se repondió con 202417000212123 del 21/10/2024, solicitud 202416000210123 Exp No. 2024-427 se respondió con 202417000212133 dedl 21/10/2024, ,solicitud 202416000211363 exp 2022-123 se respondio con 202417000216743  del 25/10/2024.</t>
    </r>
    <r>
      <rPr>
        <b/>
        <sz val="10"/>
        <rFont val="Arial"/>
        <family val="2"/>
      </rPr>
      <t xml:space="preserve">
</t>
    </r>
    <r>
      <rPr>
        <sz val="10"/>
        <rFont val="Arial"/>
        <family val="2"/>
      </rPr>
      <t>Se respondio solictud de la Secretaría General de la Alcaldia relacionado con el reporte del formulario FURAG 2023 el cual se envio via correo a la OAPI el 03/10/2024</t>
    </r>
    <r>
      <rPr>
        <b/>
        <sz val="10"/>
        <rFont val="Arial"/>
        <family val="2"/>
      </rPr>
      <t xml:space="preserve">
DMMB: </t>
    </r>
    <r>
      <rPr>
        <sz val="10"/>
        <rFont val="Arial"/>
        <family val="2"/>
      </rPr>
      <t>Se proyectó respuesta a memorando 202416000197653, solicitud probatoria OCI – Auto No.1097, mediante orfeo 202417000204023 del 08-oct-2024.</t>
    </r>
    <r>
      <rPr>
        <b/>
        <sz val="10"/>
        <rFont val="Arial"/>
        <family val="2"/>
      </rPr>
      <t xml:space="preserve">
Agosto: </t>
    </r>
    <r>
      <rPr>
        <sz val="10"/>
        <rFont val="Arial"/>
        <family val="2"/>
      </rPr>
      <t>Sol SJD 202461202698712 Rta OCI 202417008257591 del 02/08/2024 y 202417009758871 del 15/08/2024</t>
    </r>
    <r>
      <rPr>
        <b/>
        <sz val="10"/>
        <color theme="1"/>
        <rFont val="Arial"/>
        <family val="2"/>
      </rPr>
      <t xml:space="preserve">
Julio: </t>
    </r>
    <r>
      <rPr>
        <sz val="10"/>
        <color theme="1"/>
        <rFont val="Arial"/>
        <family val="2"/>
      </rPr>
      <t>Sol OCID exp 24E 202416000124423  Rta OCI 202417000130783  del 04/07/2024, Sol inf Veeduría 202461202464522 Exp 702E se respondio con oficio 202417007755851  del 24/07/2024; Sol Información       202461202494142 y se repsondio con 202460008154631 SGC.</t>
    </r>
    <r>
      <rPr>
        <b/>
        <sz val="10"/>
        <color theme="1"/>
        <rFont val="Arial"/>
        <family val="2"/>
      </rPr>
      <t xml:space="preserve">
Junio:  </t>
    </r>
    <r>
      <rPr>
        <sz val="10"/>
        <color theme="1"/>
        <rFont val="Arial"/>
        <family val="2"/>
      </rPr>
      <t xml:space="preserve">Solicitud de copias 202461202171612 se dio respuesta con 202417007123531, Soliitud de informacion Concejal Forero con oficio 202461202124732 deñ 12/06/2024, se respondió con Oficio No 202417007293491 del 26/06/2024  </t>
    </r>
    <r>
      <rPr>
        <b/>
        <sz val="10"/>
        <color theme="1"/>
        <rFont val="Arial"/>
        <family val="2"/>
      </rPr>
      <t xml:space="preserve">
Mayo: </t>
    </r>
    <r>
      <rPr>
        <sz val="10"/>
        <color theme="1"/>
        <rFont val="Arial"/>
        <family val="2"/>
      </rPr>
      <t>Requerimiento 202461201765832 se dio respuesta preliminar con 202417004836381 rta Final  202417006081951, Radicado 202461201512002 de la Personería de Bogota se respondio item b en el oficio 202430004768481, asi como rad 202461201056402,  se respondio item 1,7  en oficio 202430004075741, DP Proveedores Cto 2021-2020 radicado 202461201807002 se respondio con oficio 202417005292671; 202430004856991 RTA AL RAD 202461201602292
Rta OCI 202417005630401 para Veedura al requerimiento 202461201877302</t>
    </r>
    <r>
      <rPr>
        <b/>
        <sz val="10"/>
        <color theme="1"/>
        <rFont val="Arial"/>
        <family val="2"/>
      </rPr>
      <t xml:space="preserve">
Abril: </t>
    </r>
    <r>
      <rPr>
        <sz val="10"/>
        <color theme="1"/>
        <rFont val="Arial"/>
        <family val="2"/>
      </rPr>
      <t>Respuesta a requerimiento de Veeduria con Oficio 202417004654181 del 30/04/2024</t>
    </r>
    <r>
      <rPr>
        <b/>
        <sz val="10"/>
        <color theme="1"/>
        <rFont val="Arial"/>
        <family val="2"/>
      </rPr>
      <t xml:space="preserve">
Marzo  </t>
    </r>
    <r>
      <rPr>
        <sz val="10"/>
        <color theme="1"/>
        <rFont val="Arial"/>
        <family val="2"/>
      </rPr>
      <t>202416000039263 Sol Información OCD se respondio con memorando 202417000040383 del 01/03/2024
Solicitud de informacion a radicado 202461201048802 del 14/03/2024 relacionado con las Acciones Adelantadas PMP al Expediente Veeduría Distrital 20225003339900006E, se respondio con oficio 202417004062761 del 20/03/2024
Queja Proveedores ctto 2021-2020 oficio 202461200913692  se genero el informe 202417000062983 del 27/03/2024 Comunicado al despacho
Reporte OCI a Veeduría Distrital Cumplimiento PMP 202417004279611 del 27/03/2024</t>
    </r>
    <r>
      <rPr>
        <b/>
        <sz val="10"/>
        <color theme="1"/>
        <rFont val="Arial"/>
        <family val="2"/>
      </rPr>
      <t xml:space="preserve">
Febrero: </t>
    </r>
    <r>
      <rPr>
        <sz val="10"/>
        <color theme="1"/>
        <rFont val="Arial"/>
        <family val="2"/>
      </rPr>
      <t>se respondió requerimeinto  202461200464672 Requerimiento Personeria con 202417000990691 Rta OCI del 02/02/2024;</t>
    </r>
    <r>
      <rPr>
        <b/>
        <sz val="10"/>
        <color theme="1"/>
        <rFont val="Arial"/>
        <family val="2"/>
      </rPr>
      <t xml:space="preserve">
Enero:</t>
    </r>
    <r>
      <rPr>
        <sz val="10"/>
        <color theme="1"/>
        <rFont val="Arial"/>
        <family val="2"/>
      </rPr>
      <t xml:space="preserve"> Se respondió requerimiento de la Veeduría Distrital con oficio 202417000447351 del 11/01/2024, asi mismo se respondio con oficio 202417000794121 del 26/01/2024 remision PM a VEEDURIA</t>
    </r>
  </si>
  <si>
    <t>01-10 al 10-12 de 2024</t>
  </si>
  <si>
    <t>https://www.movilidadbogota.gov.co/web/sites/default/files/Paginas/07-10-2024/informe_final_aef_sdm_cod_096.pdf</t>
  </si>
  <si>
    <r>
      <rPr>
        <b/>
        <sz val="10"/>
        <rFont val="Arial"/>
        <family val="2"/>
      </rPr>
      <t>Octubre</t>
    </r>
    <r>
      <rPr>
        <sz val="10"/>
        <rFont val="Arial"/>
        <family val="2"/>
      </rPr>
      <t>: con oficio 202461203868802 se presenta la Actuación Especial de Oficio y el equipo auditor la CB tema Facilidades de pago de infracciones de tránsito.</t>
    </r>
  </si>
  <si>
    <r>
      <rPr>
        <b/>
        <sz val="10"/>
        <rFont val="Arial"/>
        <family val="2"/>
      </rPr>
      <t xml:space="preserve">Octubre </t>
    </r>
    <r>
      <rPr>
        <sz val="10"/>
        <rFont val="Arial"/>
        <family val="2"/>
      </rPr>
      <t>Los responsables formularon PMI el cual se transmitió en la Plataforma SIVICOF el 15/10/2024, correspondiente a 11 hallazgos y  24 acciones, se comunica a directivos el certificado del cargue emitido por la Contraloria de Bogota .</t>
    </r>
    <r>
      <rPr>
        <b/>
        <sz val="10"/>
        <rFont val="Arial"/>
        <family val="2"/>
      </rPr>
      <t xml:space="preserve">
Septiembre: </t>
    </r>
    <r>
      <rPr>
        <sz val="10"/>
        <rFont val="Arial"/>
        <family val="2"/>
      </rPr>
      <t>Con radicado SDM # 202461203530102 del 30/09/2024, se comunica Informe Final de la Actuación Especial de Fiscalización, Código N° 96
La Contraloria de Bogota con radicado # 202461203375242 del 18/09/2024 remite el Informe Preliminar Actuación Especial de Fiscalización Código 96 ante la Secretaría Distrital de Movilidad-SDM. PAD 2024. la SDM respondio con oficio 202432212052751 del 24/09/2024</t>
    </r>
    <r>
      <rPr>
        <b/>
        <sz val="10"/>
        <rFont val="Arial"/>
        <family val="2"/>
      </rPr>
      <t xml:space="preserve">
Agosto: </t>
    </r>
    <r>
      <rPr>
        <sz val="10"/>
        <rFont val="Arial"/>
        <family val="2"/>
      </rPr>
      <t>Se tramitaron requerimientos de la Contraloría de Bogotá por parte de SGM-SEMA</t>
    </r>
    <r>
      <rPr>
        <b/>
        <sz val="10"/>
        <rFont val="Arial"/>
        <family val="2"/>
      </rPr>
      <t xml:space="preserve">
Julio</t>
    </r>
    <r>
      <rPr>
        <sz val="10"/>
        <rFont val="Arial"/>
        <family val="2"/>
      </rPr>
      <t xml:space="preserve">: El 09/07/2024 se llevo a cabo reunión de apertura y presentacion del equipo auditor de la Actuación de Fiscalización al SSI
</t>
    </r>
    <r>
      <rPr>
        <b/>
        <sz val="10"/>
        <rFont val="Arial"/>
        <family val="2"/>
      </rPr>
      <t>Junio:</t>
    </r>
    <r>
      <rPr>
        <sz val="10"/>
        <rFont val="Arial"/>
        <family val="2"/>
      </rPr>
      <t xml:space="preserve"> Con radicado SDM # 202461202332262 del 28/06/2024, se comunica la Actuación Especial de Fiscalización, Código N° 96, la cual se llevará a cabo partir del 2 de julio al 9 de octubre de 2024.</t>
    </r>
  </si>
  <si>
    <r>
      <rPr>
        <b/>
        <sz val="10"/>
        <rFont val="Arial"/>
        <family val="2"/>
      </rPr>
      <t xml:space="preserve">Octubre: </t>
    </r>
    <r>
      <rPr>
        <sz val="10"/>
        <rFont val="Arial"/>
        <family val="2"/>
      </rPr>
      <t>con oficio 202461203868802 se presenta la Actuación Especial de Oficio y el equipo auditor la CB tema Facilidades de pago de infracciones de tránsito.
Los responsables formularon PMI el cual se transmitió en la Plataforma SIVICOF el 15/10/2024, correspondiente a 11 hallazgos y  24 acciones, se comunica a directivos el certificado del cargue emitido por la Contraloria de Bogota .</t>
    </r>
    <r>
      <rPr>
        <b/>
        <sz val="10"/>
        <rFont val="Arial"/>
        <family val="2"/>
      </rPr>
      <t xml:space="preserve">
Septiembre: </t>
    </r>
    <r>
      <rPr>
        <sz val="10"/>
        <rFont val="Arial"/>
        <family val="2"/>
      </rPr>
      <t>Con radicado SDM # 202461203530102 del 30/09/2024, se comunica Informe Final de la Actuación Especial de Fiscalización, Código N° 96
La Contraloria de Bogota con radicado # 202461203375242 del 18/09/2024 remite el Informe Preliminar Actuación Especial de Fiscalización Código 96 ante la Secretaría Distrital de Movilidad-SDM. PAD 2024. la SDM respondio con oficio 202432212052751 del 24/09/2024</t>
    </r>
    <r>
      <rPr>
        <b/>
        <sz val="10"/>
        <rFont val="Arial"/>
        <family val="2"/>
      </rPr>
      <t xml:space="preserve">
Agosto: </t>
    </r>
    <r>
      <rPr>
        <sz val="10"/>
        <rFont val="Arial"/>
        <family val="2"/>
      </rPr>
      <t>Se tramitaron requerimientos de la Contraloría de Bogotá por parte de SGM-SEMA</t>
    </r>
    <r>
      <rPr>
        <b/>
        <sz val="10"/>
        <rFont val="Arial"/>
        <family val="2"/>
      </rPr>
      <t xml:space="preserve">
Julio: </t>
    </r>
    <r>
      <rPr>
        <sz val="10"/>
        <rFont val="Arial"/>
        <family val="2"/>
      </rPr>
      <t>El 09/07/2024 se llevo a cabo reunión de apertura y presentacion del equipo auditor de la Actuación de Fiscalización al SSI</t>
    </r>
    <r>
      <rPr>
        <b/>
        <sz val="10"/>
        <rFont val="Arial"/>
        <family val="2"/>
      </rPr>
      <t xml:space="preserve">
Junio:</t>
    </r>
    <r>
      <rPr>
        <sz val="10"/>
        <rFont val="Arial"/>
        <family val="2"/>
      </rPr>
      <t xml:space="preserve"> Con radicado SDM # 202461202332262 del 28/06/2024, se comunica la Actuación Especial de Fiscalización, Código N° 96, la cual se llevará a cabo partir del 2 de julio al 9 de octubre de 2024.
El 26 de junio se carga en SIVICOFel PMI correspondiente a 17 hallazgos y 49 acciones, se comunica a directivos el certificado del cargue emitido por la Contraloria de Bogota </t>
    </r>
    <r>
      <rPr>
        <b/>
        <sz val="10"/>
        <rFont val="Arial"/>
        <family val="2"/>
      </rPr>
      <t xml:space="preserve">Mayo: </t>
    </r>
    <r>
      <rPr>
        <sz val="10"/>
        <rFont val="Arial"/>
        <family val="2"/>
      </rPr>
      <t>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 </t>
    </r>
    <r>
      <rPr>
        <sz val="10"/>
        <rFont val="Arial"/>
        <family val="2"/>
      </rPr>
      <t>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</si>
  <si>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t xml:space="preserve">Octubre:  </t>
    </r>
    <r>
      <rPr>
        <sz val="10"/>
        <rFont val="Arial"/>
        <family val="2"/>
      </rPr>
      <t xml:space="preserve">Se llevaron a cabo reuniones de validación del Mapa de Aseguramiento vigencia 2024 (versión 4) con los líderes de los procesos (segunda línea de defensa), ejercicio que comprendió socializaciones y retroalimentación de los aspectos claves de éxito, con los responsables de proceso y ajustes requeridos, los días 29 y 30 de octubre. Se envio via correo electrónico versión 4 a los miembros del CICCI, para presentación y apobacion el 01/11/2024 </t>
    </r>
    <r>
      <rPr>
        <b/>
        <sz val="10"/>
        <rFont val="Arial"/>
        <family val="2"/>
      </rPr>
      <t xml:space="preserve">
Septiembre: </t>
    </r>
    <r>
      <rPr>
        <sz val="10"/>
        <rFont val="Arial"/>
        <family val="2"/>
      </rPr>
      <t>Se remitieró el 11/09/2024 los memorandos SPM 202417000180963, OAPI 202417000181043, OSV 202417000181063, OACCM 202417000181053, SGM 202417000181033, SSC 202417000180973, SGJ 202417000181023, SGC 202417000181013, OTIC 202417000181003, OCID 202417000180983, OSV
202417000180993, a los procesos solicitando la actualización Mapa de Aseguramiento SDM el 11/09/2024</t>
    </r>
    <r>
      <rPr>
        <b/>
        <sz val="10"/>
        <rFont val="Arial"/>
        <family val="2"/>
      </rPr>
      <t xml:space="preserve"> 
</t>
    </r>
    <r>
      <rPr>
        <sz val="10"/>
        <rFont val="Arial"/>
        <family val="2"/>
      </rPr>
      <t>En Reunion de seguimiento PAAI del 23/092024 se ajustó fecha de terminación de la actividad para el mes de octubre 2024</t>
    </r>
    <r>
      <rPr>
        <b/>
        <sz val="10"/>
        <rFont val="Arial"/>
        <family val="2"/>
      </rPr>
      <t xml:space="preserve">
Junio: </t>
    </r>
    <r>
      <rPr>
        <sz val="10"/>
        <rFont val="Arial"/>
        <family val="2"/>
      </rPr>
      <t>Se llevó a cabo socialización de la metodología para construccion de Mapas de mejoramiento al equipo OCI el 21/06/2024</t>
    </r>
  </si>
  <si>
    <t>Se entregó mediante correo, informe de auditoria de Resolución 20203040011355/2020 de MinTransporte a las sedes  Los Mártires, Bosa, Barrios Unidos, Usaquén, Puente Aranda</t>
  </si>
  <si>
    <t>Y:\23. Auditorias\01. Externas\02. Inf aud certificación SGC\2024\Conformidad del Servicio Los Mártires, Bosa, Barrios Unidos, Usaquén, Puente Aranda</t>
  </si>
  <si>
    <t>Y:\23. Auditorias\01. Externas\02. Inf aud certificación SGC\2024\Conformidad del Servicio Suba, Fontibon, Kenedy, Antonio Nariño</t>
  </si>
  <si>
    <t>Y:\23. Auditorias\01. Externas\02. Inf aud certificación SGC\2024</t>
  </si>
  <si>
    <t>202415000191143 del 24/09/2024</t>
  </si>
  <si>
    <t>Y:\23. Auditorias\02. Internas\00. Auditorías a Sistemas de Gestión\AUD INTERNA SISTEMA ANTISOBORNO\2024</t>
  </si>
  <si>
    <t>202460000196763 del 30/09/2024</t>
  </si>
  <si>
    <t>Con memorando 202461000154493  del  09/08/2024 la DAF solicita reprogramación fechas Auditoria Interna efr del 1/08/2024 al 15/08/2024 para el 1 al 28 de octubre de 2024
Se comunico informe final con memorando 202461000222443  del 01/11/2024</t>
  </si>
  <si>
    <t>202461000222443  del 01/11/2024</t>
  </si>
  <si>
    <t>Y:\23. Auditorias\02. Internas\00. Auditorías a Sistemas de Gestión\AUD INTERNA SISTEMA efr\2024</t>
  </si>
  <si>
    <t>Y:\23. Auditorias\02. Internas\00. Auditorías a Sistemas de Gestión\AUD INTERNA SISTEMA SGSST\2024\Auditoría Interna SGSST</t>
  </si>
  <si>
    <t>202462000218643 del 28/10/2024</t>
  </si>
  <si>
    <t>Y:\23. Auditorias\01. Externas\06. Sistema de Gestión SST\2024</t>
  </si>
  <si>
    <t>202462000148023 del 30/06/2024</t>
  </si>
  <si>
    <t>Octubre: Se realizó arqueo el 9 de octubre de 2024 y se radicó informe preliminar mediante memorando  202417000222083 del 31 de octubre
Junio: Se realizó el arqueo a la Subidirección Administrativa el 24 de junio de 2024, se radicó el memorando de informe final 202417000126593</t>
  </si>
  <si>
    <t>\\192.168.100.105\Control Interno1\23. Auditorias\02. Internas\00. Auditorías a Sistemas de Gestión\AUD INTERNA SISTEMA GESTION DE SEG INFORMACION\2024</t>
  </si>
  <si>
    <t xml:space="preserve"> 202412000192883 del 25/09/2024</t>
  </si>
  <si>
    <t>\\192.168.100.105\Control Interno1\23. Auditorias\02. Internas\00. Auditorías a Sistemas de Gestión\AUD INTERNA SISTEMA DE CONTINUIDAD DEL NEGOCIO\2024</t>
  </si>
  <si>
    <t>202412000206223 del 1/10/2024</t>
  </si>
  <si>
    <t>Radicado con 202412000219683 del 29/10/2024</t>
  </si>
  <si>
    <t>https://www.movilidadbogota.gov.co/web/sites/default/files/Paginas/06-11-2024/informe_auditoria_interna_sgsi.pdf</t>
  </si>
  <si>
    <t>https://www.movilidadbogota.gov.co/web/sites/default/files/Paginas/06-11-2024/3._informe_interno_sgcn.pdf</t>
  </si>
  <si>
    <t>https://www.movilidadbogota.gov.co/web/sites/default/files/Paginas/06-11-2024/informe_final_aud._interna_sgsst.pdf</t>
  </si>
  <si>
    <t>https://www.movilidadbogota.gov.co/web/sites/default/files/Paginas/18-06-2024/informe_de_auditoria_sst_requisitos_legales.pdf</t>
  </si>
  <si>
    <t>https://www.movilidadbogota.gov.co/web/sites/default/files/Paginas/06-11-2024/informe_auditoria_externa_sgsst.pdf</t>
  </si>
  <si>
    <t>01-02 al 29-02 de 2024
01-04 al 03-05 de 2024
02-07 al 31-07-2024
01-10 al 15-11 de 2024</t>
  </si>
  <si>
    <r>
      <rPr>
        <b/>
        <sz val="10"/>
        <rFont val="Arial"/>
        <family val="2"/>
      </rPr>
      <t xml:space="preserve">Octubre: </t>
    </r>
    <r>
      <rPr>
        <sz val="10"/>
        <rFont val="Arial"/>
        <family val="2"/>
      </rPr>
      <t>Se requirió ampliar el plazo de ejecución hasta el 15-nov-2024, por ser necesario validar el estado de las acciones que se relacionan con el PM originado de la evaluación al Control Interno Contable con destino a la Veeduría Distrital, en especial la asociada a la cartera de la SDM.</t>
    </r>
    <r>
      <rPr>
        <b/>
        <sz val="10"/>
        <rFont val="Arial"/>
        <family val="2"/>
      </rPr>
      <t xml:space="preserve">
DMMB: </t>
    </r>
    <r>
      <rPr>
        <sz val="10"/>
        <rFont val="Arial"/>
        <family val="2"/>
      </rPr>
      <t xml:space="preserve">Se solicitó información mediante memorando 202417000197883 el 01oct2024; el cual fue respondido mediante memorando 202461200206873 del 11oct2024. Informe en proceso de emisión para el 31-oct-2024. </t>
    </r>
    <r>
      <rPr>
        <b/>
        <sz val="10"/>
        <rFont val="Arial"/>
        <family val="2"/>
      </rPr>
      <t xml:space="preserve">
Julio:
DMMB: </t>
    </r>
    <r>
      <rPr>
        <sz val="10"/>
        <rFont val="Arial"/>
        <family val="2"/>
      </rPr>
      <t>Información suministrada mediante memorando 202461200135503 del 11-jul-2024 por la Subdirección Administrativa. Informe preliminar comunicado mediante memorando 202417000146323 del 26-jul-2024, del cual se reciibó respuesta el 01-ago-2024 según 202461200149473, emitiendo el informe final mediante memorando  202417000150113 del 01-ago-2024.</t>
    </r>
    <r>
      <rPr>
        <b/>
        <sz val="10"/>
        <rFont val="Arial"/>
        <family val="2"/>
      </rPr>
      <t xml:space="preserve">
Junio:
DMMB: </t>
    </r>
    <r>
      <rPr>
        <sz val="10"/>
        <rFont val="Arial"/>
        <family val="2"/>
      </rPr>
      <t>Se generó solciitud de información (orfeo temporal 202400000132813), el 25-jun2024, para apertura y solicitud de información, seguimiento segundo semestre 2024.</t>
    </r>
    <r>
      <rPr>
        <b/>
        <sz val="10"/>
        <rFont val="Arial"/>
        <family val="2"/>
      </rPr>
      <t xml:space="preserve">
Abril : </t>
    </r>
    <r>
      <rPr>
        <sz val="10"/>
        <rFont val="Arial"/>
        <family val="2"/>
      </rPr>
      <t>se radicó mediante memorando 202417000090543  el 3 de mayo de 2024, el Informe de Seguimiento Verificación sobre el cumplimiento de las directrices aplicables a la Racionalización y Austeridad en el Gasto, y al Plan Institucional de Gestión Ambiental PIGA correspondiente al Primer Trimestre de 2024, publicado en la web institucional: https://www.movilidadbogota.gov.co/web/reportes_de_control_interno	
Febrero:</t>
    </r>
    <r>
      <rPr>
        <b/>
        <sz val="10"/>
        <rFont val="Arial"/>
        <family val="2"/>
      </rPr>
      <t xml:space="preserve">
DMMB: </t>
    </r>
    <r>
      <rPr>
        <sz val="10"/>
        <rFont val="Arial"/>
        <family val="2"/>
      </rPr>
      <t>Se socializó el informe final al IV trimestre de 2023, comunicado mediante memorando 202417000029093 del 15-feb-2024, publicado en la web institucional: https://www.movilidadbogota.gov.co/web/reportes_de_control_interno</t>
    </r>
    <r>
      <rPr>
        <b/>
        <sz val="10"/>
        <rFont val="Arial"/>
        <family val="2"/>
      </rPr>
      <t xml:space="preserve">
</t>
    </r>
    <r>
      <rPr>
        <sz val="10"/>
        <rFont val="Arial"/>
        <family val="2"/>
      </rPr>
      <t xml:space="preserve">Se realizó mesas de trabajo con el equipo ambiental y transportes, realizando requerimientos de información adicional el 01-feb-2024. </t>
    </r>
    <r>
      <rPr>
        <b/>
        <sz val="10"/>
        <rFont val="Arial"/>
        <family val="2"/>
      </rPr>
      <t xml:space="preserve">
Enero:</t>
    </r>
    <r>
      <rPr>
        <sz val="10"/>
        <rFont val="Arial"/>
        <family val="2"/>
      </rPr>
      <t xml:space="preserve">
</t>
    </r>
    <r>
      <rPr>
        <b/>
        <sz val="10"/>
        <rFont val="Arial"/>
        <family val="2"/>
      </rPr>
      <t xml:space="preserve">DMMB: </t>
    </r>
    <r>
      <rPr>
        <sz val="10"/>
        <rFont val="Arial"/>
        <family val="2"/>
      </rPr>
      <t xml:space="preserve">Se realizó apertura y solicitud de información mediante memorando  202417000002263 del 05-ene-2024. Se está realizando el análisis de la información para la emisión del informe preliminar.
</t>
    </r>
  </si>
  <si>
    <t>15-02 al 22-03 de 2024
01-04 al 07-05 de 2024
02-07 al 31-07 de 2024
01-10 al 15-11 de 2024</t>
  </si>
  <si>
    <r>
      <rPr>
        <b/>
        <sz val="10"/>
        <rFont val="Arial"/>
        <family val="2"/>
      </rPr>
      <t xml:space="preserve">Octubre-DFCH: </t>
    </r>
    <r>
      <rPr>
        <sz val="10"/>
        <rFont val="Arial"/>
        <family val="2"/>
      </rPr>
      <t>Solicitud información mediante memorando 202417000205843 de 10 de octubre de 2024; la subdirección administrativa presenta respuesta mediante memorando 202461200208543, Se estima la presentación del para el 31-oct-2024.
 Se requiere hacer pruebas adicionales y un análisis transversal normativo aplicable para la OCI, por lo tanto se reprograma para el 15/11/2024</t>
    </r>
    <r>
      <rPr>
        <b/>
        <sz val="10"/>
        <rFont val="Arial"/>
        <family val="2"/>
      </rPr>
      <t xml:space="preserve">
Julio: </t>
    </r>
    <r>
      <rPr>
        <sz val="10"/>
        <rFont val="Arial"/>
        <family val="2"/>
      </rPr>
      <t>Por medio del memorando 202417000149293 del 31 de julio de 2024 se comunicó al Despacho, miembros del CICI y a la SA el informe final de seguimiento al PMA archivo del 2 trimestre de 2024.</t>
    </r>
    <r>
      <rPr>
        <b/>
        <sz val="10"/>
        <rFont val="Arial"/>
        <family val="2"/>
      </rPr>
      <t xml:space="preserve">
Junio: </t>
    </r>
    <r>
      <rPr>
        <sz val="10"/>
        <rFont val="Arial"/>
        <family val="2"/>
      </rPr>
      <t>Se realizó la solicitud de información el día 25/06/2024 mediante memorando 202417000125483 la dependencia tiene plazo para remitir información el 02/07/2024.</t>
    </r>
    <r>
      <rPr>
        <b/>
        <sz val="10"/>
        <rFont val="Arial"/>
        <family val="2"/>
      </rPr>
      <t xml:space="preserve">
Mayo: </t>
    </r>
    <r>
      <rPr>
        <sz val="10"/>
        <rFont val="Arial"/>
        <family val="2"/>
      </rPr>
      <t>Se elaboró informe del primer trimestre de 2024 y se remitió informe final mediante memorando 202417000093253 07/05/2024</t>
    </r>
    <r>
      <rPr>
        <b/>
        <sz val="10"/>
        <rFont val="Arial"/>
        <family val="2"/>
      </rPr>
      <t xml:space="preserve">
Abril: </t>
    </r>
    <r>
      <rPr>
        <sz val="10"/>
        <rFont val="Arial"/>
        <family val="2"/>
      </rPr>
      <t>Se elaboró informe del primer trimestre de 2024 y se remitió informe preliminar mediante memorando 202417000086993 el 30/04/2024</t>
    </r>
    <r>
      <rPr>
        <b/>
        <sz val="10"/>
        <rFont val="Arial"/>
        <family val="2"/>
      </rPr>
      <t xml:space="preserve">
Marzo: </t>
    </r>
    <r>
      <rPr>
        <sz val="10"/>
        <rFont val="Arial"/>
        <family val="2"/>
      </rPr>
      <t>Se remitió informe final el día 27 de marzo mediante memorando 202417000063013. Se envió informe preliminar, mediante orfeo 202417000056603 el 20 de marzo de 2024.</t>
    </r>
    <r>
      <rPr>
        <b/>
        <sz val="10"/>
        <rFont val="Arial"/>
        <family val="2"/>
      </rPr>
      <t xml:space="preserve"> S</t>
    </r>
    <r>
      <rPr>
        <sz val="10"/>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22/3/2024</t>
    </r>
    <r>
      <rPr>
        <b/>
        <sz val="10"/>
        <rFont val="Arial"/>
        <family val="2"/>
      </rPr>
      <t xml:space="preserve">
Febrero: DMMB</t>
    </r>
    <r>
      <rPr>
        <sz val="10"/>
        <rFont val="Arial"/>
        <family val="2"/>
      </rPr>
      <t>: Se solicitó información para el seguimiento programado, mediante memorando  202417000029933 del 15-feb-2024. Por la capacidad operativa del área, fue necesario ampliar el plazo de finalización de esta actividad para el 12-mar-2024.</t>
    </r>
  </si>
  <si>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</si>
  <si>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</si>
  <si>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</si>
  <si>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</si>
  <si>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r>
      <rPr>
        <b/>
        <sz val="10"/>
        <rFont val="Arial"/>
        <family val="2"/>
      </rPr>
      <t xml:space="preserve">Octubre: </t>
    </r>
    <r>
      <rPr>
        <sz val="10"/>
        <rFont val="Arial"/>
        <family val="2"/>
      </rPr>
      <t>Por medio del memorando 202417000202983 del 07 de octubre de 2024 se comunicó el informe final de auditoría al proceso de Gestión Jurídica - Tema Contractual.
A</t>
    </r>
    <r>
      <rPr>
        <b/>
        <sz val="10"/>
        <rFont val="Arial"/>
        <family val="2"/>
      </rPr>
      <t xml:space="preserve">gosto: </t>
    </r>
    <r>
      <rPr>
        <sz val="10"/>
        <rFont val="Arial"/>
        <family val="2"/>
      </rPr>
      <t>Por medio del memorando 202417000150303 del 01 de agosto de 2024 se comunicó  el programa de trabajo de la auditoria al Proceso
de Gestión Jurídica . Tema contractual. El 05 de agosto se llevó a cabo la reunión de apertura de la auditoría.</t>
    </r>
  </si>
  <si>
    <t>//192.168.100.105/Control Interno1/23. Auditorias/02. Internas/13. G. Legal y Contractual/02. Inf aud Contratación/2024</t>
  </si>
  <si>
    <t>202417000202983 del 07 de octubre de 2024</t>
  </si>
  <si>
    <t>https://www.movilidadbogota.gov.co/web/sites/default/files/Paginas/08-10-2024/informe_final_auditoria_contratacion_2024.pdf</t>
  </si>
  <si>
    <r>
      <rPr>
        <b/>
        <sz val="10"/>
        <rFont val="Arial"/>
        <family val="2"/>
      </rPr>
      <t xml:space="preserve">Octubre: </t>
    </r>
    <r>
      <rPr>
        <sz val="10"/>
        <rFont val="Arial"/>
        <family val="2"/>
      </rPr>
      <t>Se asistió a los comité de conciliación de los días 16 y 30 de octubre de 2024.</t>
    </r>
    <r>
      <rPr>
        <b/>
        <sz val="10"/>
        <rFont val="Arial"/>
        <family val="2"/>
      </rPr>
      <t xml:space="preserve">
Septiembre: </t>
    </r>
    <r>
      <rPr>
        <sz val="10"/>
        <rFont val="Arial"/>
        <family val="2"/>
      </rPr>
      <t>Se asistió a los comité de conciliación de los días 10, 18 y 23 de septiembrede 2024.</t>
    </r>
    <r>
      <rPr>
        <b/>
        <sz val="10"/>
        <rFont val="Arial"/>
        <family val="2"/>
      </rPr>
      <t xml:space="preserve">
Agosto: </t>
    </r>
    <r>
      <rPr>
        <sz val="10"/>
        <rFont val="Arial"/>
        <family val="2"/>
      </rPr>
      <t>Se asistió a los comité de conciliación de los días 08, 14 y 21 de agosto de 2024.</t>
    </r>
    <r>
      <rPr>
        <b/>
        <sz val="10"/>
        <rFont val="Arial"/>
        <family val="2"/>
      </rPr>
      <t xml:space="preserve">
Julio: </t>
    </r>
    <r>
      <rPr>
        <sz val="10"/>
        <rFont val="Arial"/>
        <family val="2"/>
      </rPr>
      <t>Se asistió al comité de conciliación del 10 y 31 de julio de 2024.</t>
    </r>
    <r>
      <rPr>
        <b/>
        <sz val="10"/>
        <rFont val="Arial"/>
        <family val="2"/>
      </rPr>
      <t xml:space="preserve">
Junio: </t>
    </r>
    <r>
      <rPr>
        <sz val="10"/>
        <rFont val="Arial"/>
        <family val="2"/>
      </rPr>
      <t>Se asistió a los comités de conciliación de fechas 12 ,19 y 26 de junio de 2024.</t>
    </r>
    <r>
      <rPr>
        <b/>
        <sz val="10"/>
        <rFont val="Arial"/>
        <family val="2"/>
      </rPr>
      <t xml:space="preserve">
Mayo: </t>
    </r>
    <r>
      <rPr>
        <sz val="10"/>
        <rFont val="Arial"/>
        <family val="2"/>
      </rPr>
      <t xml:space="preserve">Se asistió a los comités de conciliación de fechas 02 y 15 de mayo de 2024.
</t>
    </r>
    <r>
      <rPr>
        <b/>
        <sz val="10"/>
        <rFont val="Arial"/>
        <family val="2"/>
      </rPr>
      <t xml:space="preserve">Abril: </t>
    </r>
    <r>
      <rPr>
        <sz val="10"/>
        <rFont val="Arial"/>
        <family val="2"/>
      </rPr>
      <t xml:space="preserve">Se asistió a Comité de Conciliación los dias 17/04/2024 y 23/04/2024.
</t>
    </r>
    <r>
      <rPr>
        <b/>
        <sz val="10"/>
        <rFont val="Arial"/>
        <family val="2"/>
      </rPr>
      <t xml:space="preserve">Marzo: </t>
    </r>
    <r>
      <rPr>
        <sz val="10"/>
        <rFont val="Arial"/>
        <family val="2"/>
      </rPr>
      <t xml:space="preserve">Se asistió a Comité de Conciliación los dias 06/03/2024-14/03/2024-20/03/2024
</t>
    </r>
    <r>
      <rPr>
        <b/>
        <sz val="10"/>
        <rFont val="Arial"/>
        <family val="2"/>
      </rPr>
      <t xml:space="preserve">Febrero: </t>
    </r>
    <r>
      <rPr>
        <sz val="10"/>
        <rFont val="Arial"/>
        <family val="2"/>
      </rPr>
      <t xml:space="preserve"> Se asistió a Comité de Conciliación los dias 14/02/2024y 28/02/2024</t>
    </r>
    <r>
      <rPr>
        <b/>
        <sz val="10"/>
        <rFont val="Arial"/>
        <family val="2"/>
      </rPr>
      <t xml:space="preserve">
Enero: </t>
    </r>
    <r>
      <rPr>
        <sz val="10"/>
        <rFont val="Arial"/>
        <family val="2"/>
      </rPr>
      <t>Se asistió a Comité de Conciliación los dias 17/01/2024  y 31/01/2024.</t>
    </r>
  </si>
  <si>
    <r>
      <rPr>
        <b/>
        <sz val="10"/>
        <rFont val="Arial"/>
        <family val="2"/>
      </rPr>
      <t xml:space="preserve">Octubre:  </t>
    </r>
    <r>
      <rPr>
        <sz val="10"/>
        <rFont val="Arial"/>
        <family val="2"/>
      </rPr>
      <t>Se asistió a los comités de contratación de fechas 1, 3, 8, 10, 15, 17, 22, 24, 29 y 31 de octubre de 2024.</t>
    </r>
    <r>
      <rPr>
        <b/>
        <sz val="10"/>
        <rFont val="Arial"/>
        <family val="2"/>
      </rPr>
      <t xml:space="preserve">
Septiembre:  </t>
    </r>
    <r>
      <rPr>
        <sz val="10"/>
        <rFont val="Arial"/>
        <family val="2"/>
      </rPr>
      <t>Se asistió a los comités de contratación de fechas 3, 10, 12 y 17 de septiembre de 2024</t>
    </r>
    <r>
      <rPr>
        <b/>
        <sz val="10"/>
        <rFont val="Arial"/>
        <family val="2"/>
      </rPr>
      <t xml:space="preserve">
Agosto:  </t>
    </r>
    <r>
      <rPr>
        <sz val="10"/>
        <rFont val="Arial"/>
        <family val="2"/>
      </rPr>
      <t>Se asistió a los comités de contratación de fechas 13, 20, 27 y 29 de agosto de 2024.</t>
    </r>
    <r>
      <rPr>
        <b/>
        <sz val="10"/>
        <rFont val="Arial"/>
        <family val="2"/>
      </rPr>
      <t xml:space="preserve">
Julio: </t>
    </r>
    <r>
      <rPr>
        <sz val="10"/>
        <rFont val="Arial"/>
        <family val="2"/>
      </rPr>
      <t>Se asistió a los comités de contratación de fechas 11, 16, 18, 24, 25 y 30 de julio de 2024.</t>
    </r>
    <r>
      <rPr>
        <b/>
        <sz val="10"/>
        <rFont val="Arial"/>
        <family val="2"/>
      </rPr>
      <t xml:space="preserve">
Junio: </t>
    </r>
    <r>
      <rPr>
        <sz val="10"/>
        <rFont val="Arial"/>
        <family val="2"/>
      </rPr>
      <t>No se han recibido invitaciones para participar en Cnmités de Contratación.</t>
    </r>
    <r>
      <rPr>
        <b/>
        <sz val="10"/>
        <rFont val="Arial"/>
        <family val="2"/>
      </rPr>
      <t xml:space="preserve">
Mayo: </t>
    </r>
    <r>
      <rPr>
        <sz val="10"/>
        <rFont val="Arial"/>
        <family val="2"/>
      </rPr>
      <t>Se asistió a cimité de contratación el día 17 de mayo de 2024.</t>
    </r>
    <r>
      <rPr>
        <b/>
        <sz val="10"/>
        <rFont val="Arial"/>
        <family val="2"/>
      </rPr>
      <t xml:space="preserve">
Abril: </t>
    </r>
    <r>
      <rPr>
        <sz val="10"/>
        <rFont val="Arial"/>
        <family val="2"/>
      </rPr>
      <t xml:space="preserve">Se asistió a Comité de Contratación  los dias 11/04/2024, 15/04/2024, 19/04/2024 y 26/04/2024
</t>
    </r>
    <r>
      <rPr>
        <b/>
        <sz val="10"/>
        <rFont val="Arial"/>
        <family val="2"/>
      </rPr>
      <t xml:space="preserve">Marzo: </t>
    </r>
    <r>
      <rPr>
        <sz val="10"/>
        <rFont val="Arial"/>
        <family val="2"/>
      </rPr>
      <t>Se asistió a Comité de Contratación  los dias 12/03/2024, 14/03/2024, 26/03/2024</t>
    </r>
    <r>
      <rPr>
        <b/>
        <sz val="10"/>
        <rFont val="Arial"/>
        <family val="2"/>
      </rPr>
      <t xml:space="preserve">
Febrero:</t>
    </r>
    <r>
      <rPr>
        <sz val="10"/>
        <rFont val="Arial"/>
        <family val="2"/>
      </rPr>
      <t xml:space="preserve"> Se asistió a Comité de Contratación  los dias 01/02/2024,  06/02/2024, 08/02/2024, 13/02/2024, 15/02/2024, 22/02/2024 y 29/02/2024.</t>
    </r>
    <r>
      <rPr>
        <b/>
        <sz val="10"/>
        <rFont val="Arial"/>
        <family val="2"/>
      </rPr>
      <t xml:space="preserve">
Enero: </t>
    </r>
    <r>
      <rPr>
        <sz val="10"/>
        <rFont val="Arial"/>
        <family val="2"/>
      </rPr>
      <t>Se asistió a Comité de Contratación  los dias 11/01/2024,  25/01/2024 y 31/01/2024 a las 2:30 pm</t>
    </r>
  </si>
  <si>
    <t>Se crea la actividad para reportar a partir del mes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</si>
</sst>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6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sz val="12"/>
      <color rgb="FF000000"/>
      <name val="Arial Narrow"/>
      <family val="2"/>
    </font>
    <font>
      <sz val="9"/>
      <name val="Arial"/>
      <family val="2"/>
    </font>
    <font>
      <b/>
      <sz val="10"/>
      <color theme="1"/>
      <name val="Arial"/>
      <family val="2"/>
    </font>
    <font>
      <sz val="10"/>
      <color rgb="FF000000"/>
      <name val="Arial"/>
      <family val="2"/>
    </font>
    <font>
      <b/>
      <sz val="10"/>
      <color rgb="FF000000"/>
      <name val="Arial"/>
      <family val="2"/>
    </font>
    <font>
      <u/>
      <sz val="10"/>
      <name val="Arial"/>
      <family val="2"/>
    </font>
    <font>
      <u/>
      <sz val="11"/>
      <color theme="10"/>
      <name val="Calibri"/>
      <family val="2"/>
      <charset val="1"/>
    </font>
    <font>
      <u/>
      <sz val="10"/>
      <color theme="10"/>
      <name val="Arial"/>
      <family val="2"/>
    </font>
    <font>
      <sz val="9"/>
      <color rgb="FF000000"/>
      <name val="Tahoma"/>
      <family val="2"/>
    </font>
    <font>
      <b/>
      <sz val="10"/>
      <color rgb="FFFF0000"/>
      <name val="Arial"/>
      <family val="2"/>
    </font>
    <font>
      <sz val="11"/>
      <name val="Arial Narrow"/>
      <family val="2"/>
    </font>
    <font>
      <sz val="10"/>
      <color rgb="FFFF0000"/>
      <name val="Arial"/>
      <family val="2"/>
    </font>
    <font>
      <sz val="12"/>
      <color rgb="FFFF0000"/>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rgb="FFD9D9D9"/>
      </patternFill>
    </fill>
    <fill>
      <patternFill patternType="solid">
        <fgColor rgb="FF00B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53" fillId="0" borderId="0" applyNumberFormat="0" applyFill="0" applyBorder="0" applyAlignment="0" applyProtection="0"/>
  </cellStyleXfs>
  <cellXfs count="534">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1" fillId="7" borderId="1" xfId="0" applyFont="1" applyFill="1" applyBorder="1" applyAlignment="1">
      <alignment horizontal="center" vertical="center" wrapText="1"/>
    </xf>
    <xf numFmtId="0" fontId="42" fillId="0" borderId="17" xfId="0" applyFont="1" applyBorder="1" applyAlignment="1">
      <alignment horizontal="justify" vertical="center" wrapText="1"/>
    </xf>
    <xf numFmtId="0" fontId="41" fillId="27" borderId="17" xfId="0" applyFont="1" applyFill="1" applyBorder="1" applyAlignment="1">
      <alignment horizontal="justify" vertical="center" wrapText="1"/>
    </xf>
    <xf numFmtId="0" fontId="41" fillId="28" borderId="17" xfId="0" applyFont="1" applyFill="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7" fillId="0" borderId="1" xfId="0" applyFont="1" applyBorder="1" applyAlignment="1">
      <alignment vertical="center" wrapText="1"/>
    </xf>
    <xf numFmtId="0" fontId="48" fillId="5" borderId="1" xfId="0" applyFont="1" applyFill="1" applyBorder="1" applyAlignment="1">
      <alignment horizontal="justify" vertical="center" wrapText="1"/>
    </xf>
    <xf numFmtId="0" fontId="42" fillId="5"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9"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0" borderId="19" xfId="0" applyFont="1" applyFill="1" applyBorder="1" applyAlignment="1">
      <alignment horizontal="center" vertical="center"/>
    </xf>
    <xf numFmtId="0" fontId="10" fillId="30" borderId="2" xfId="0" applyFont="1" applyFill="1" applyBorder="1" applyAlignment="1">
      <alignment horizontal="center" vertical="center"/>
    </xf>
    <xf numFmtId="0" fontId="10" fillId="30" borderId="20" xfId="0" applyFont="1" applyFill="1" applyBorder="1" applyAlignment="1">
      <alignment horizontal="center" vertical="center"/>
    </xf>
    <xf numFmtId="0" fontId="10" fillId="29" borderId="18" xfId="0" applyFont="1" applyFill="1" applyBorder="1" applyAlignment="1">
      <alignment horizontal="center" vertical="center"/>
    </xf>
    <xf numFmtId="0" fontId="10" fillId="29" borderId="17"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53"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54" fillId="0" borderId="1" xfId="18" applyFont="1" applyBorder="1" applyAlignment="1">
      <alignment vertical="center" wrapText="1"/>
    </xf>
    <xf numFmtId="0" fontId="54" fillId="5" borderId="1" xfId="18" applyFont="1" applyFill="1" applyBorder="1" applyAlignment="1">
      <alignment vertical="center" wrapText="1"/>
    </xf>
    <xf numFmtId="0" fontId="10" fillId="5" borderId="1" xfId="0" applyFont="1" applyFill="1" applyBorder="1" applyAlignment="1">
      <alignment vertical="center" wrapText="1"/>
    </xf>
    <xf numFmtId="0" fontId="54" fillId="0" borderId="1" xfId="18" applyFont="1" applyFill="1" applyBorder="1" applyAlignment="1">
      <alignment vertical="center" wrapText="1"/>
    </xf>
    <xf numFmtId="0" fontId="53"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53"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14" fontId="10" fillId="0" borderId="1" xfId="0" applyNumberFormat="1" applyFont="1" applyBorder="1" applyAlignment="1">
      <alignment horizontal="justify" vertical="center" wrapText="1"/>
    </xf>
    <xf numFmtId="0" fontId="9" fillId="30" borderId="17" xfId="0" applyFont="1" applyFill="1" applyBorder="1" applyAlignment="1">
      <alignment horizontal="center" vertical="center"/>
    </xf>
    <xf numFmtId="0" fontId="9" fillId="30" borderId="1" xfId="0" applyFont="1" applyFill="1" applyBorder="1" applyAlignment="1">
      <alignment horizontal="center" vertical="center"/>
    </xf>
    <xf numFmtId="0" fontId="9" fillId="30"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42" fillId="5" borderId="17" xfId="0" applyFont="1" applyFill="1" applyBorder="1" applyAlignment="1">
      <alignment horizontal="justify" vertical="center" wrapText="1"/>
    </xf>
    <xf numFmtId="14"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9" fillId="29" borderId="18" xfId="0" applyFont="1" applyFill="1" applyBorder="1" applyAlignment="1">
      <alignment horizontal="center" vertical="center"/>
    </xf>
    <xf numFmtId="1" fontId="12" fillId="5" borderId="1" xfId="0" applyNumberFormat="1" applyFont="1" applyFill="1" applyBorder="1" applyAlignment="1">
      <alignment horizontal="left" vertical="center" wrapText="1"/>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49" fillId="0" borderId="1" xfId="0" applyFont="1" applyBorder="1" applyAlignment="1">
      <alignment horizontal="justify" vertical="center" wrapText="1"/>
    </xf>
    <xf numFmtId="0" fontId="53" fillId="0" borderId="1" xfId="18" applyFill="1" applyBorder="1" applyAlignment="1">
      <alignment vertical="center" wrapText="1"/>
    </xf>
    <xf numFmtId="0" fontId="10" fillId="29" borderId="4" xfId="0" applyFont="1" applyFill="1" applyBorder="1" applyAlignment="1">
      <alignment horizontal="center" vertical="center"/>
    </xf>
    <xf numFmtId="0" fontId="10" fillId="7" borderId="6" xfId="0" applyFont="1" applyFill="1" applyBorder="1" applyAlignment="1">
      <alignment horizontal="center" vertical="center"/>
    </xf>
    <xf numFmtId="0" fontId="9" fillId="0" borderId="1" xfId="0" applyFont="1" applyBorder="1" applyAlignment="1">
      <alignment horizontal="justify" vertical="top" wrapText="1"/>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29" borderId="35" xfId="0" applyFont="1" applyFill="1" applyBorder="1" applyAlignment="1">
      <alignment horizontal="center" vertical="center"/>
    </xf>
    <xf numFmtId="0" fontId="10" fillId="7" borderId="10" xfId="0" applyFont="1" applyFill="1" applyBorder="1" applyAlignment="1">
      <alignment horizontal="center" vertical="center"/>
    </xf>
    <xf numFmtId="0" fontId="10" fillId="29" borderId="6"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57"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58" fillId="7" borderId="17" xfId="0" applyFont="1" applyFill="1" applyBorder="1" applyAlignment="1">
      <alignment horizontal="center" vertical="center"/>
    </xf>
    <xf numFmtId="0" fontId="58" fillId="7" borderId="1" xfId="0" applyFont="1" applyFill="1" applyBorder="1" applyAlignment="1">
      <alignment horizontal="center" vertical="center"/>
    </xf>
    <xf numFmtId="0" fontId="58" fillId="29" borderId="1" xfId="0" applyFont="1" applyFill="1" applyBorder="1" applyAlignment="1">
      <alignment horizontal="center" vertical="center"/>
    </xf>
    <xf numFmtId="0" fontId="58" fillId="29" borderId="18" xfId="0" applyFont="1" applyFill="1" applyBorder="1" applyAlignment="1">
      <alignment horizontal="center" vertical="center"/>
    </xf>
    <xf numFmtId="0" fontId="58" fillId="29" borderId="6" xfId="0" applyFont="1" applyFill="1" applyBorder="1" applyAlignment="1">
      <alignment horizontal="center" vertical="center"/>
    </xf>
    <xf numFmtId="0" fontId="58" fillId="29" borderId="4" xfId="0" applyFont="1" applyFill="1" applyBorder="1" applyAlignment="1">
      <alignment horizontal="center" vertical="center"/>
    </xf>
    <xf numFmtId="0" fontId="58" fillId="0" borderId="1" xfId="0" applyFont="1" applyBorder="1" applyAlignment="1">
      <alignment horizontal="center" vertical="center"/>
    </xf>
    <xf numFmtId="0" fontId="58" fillId="0" borderId="18" xfId="0" applyFont="1" applyBorder="1" applyAlignment="1">
      <alignment horizontal="center" vertical="center"/>
    </xf>
    <xf numFmtId="0" fontId="58" fillId="0" borderId="17" xfId="0" applyFont="1" applyBorder="1" applyAlignment="1">
      <alignment horizontal="center" vertical="center"/>
    </xf>
    <xf numFmtId="0" fontId="58" fillId="26" borderId="1" xfId="0" applyFont="1" applyFill="1" applyBorder="1" applyAlignment="1">
      <alignment horizontal="center" vertical="center"/>
    </xf>
    <xf numFmtId="0" fontId="58" fillId="26" borderId="4" xfId="0" applyFont="1" applyFill="1" applyBorder="1" applyAlignment="1">
      <alignment horizontal="center" vertical="center"/>
    </xf>
    <xf numFmtId="166" fontId="58" fillId="22" borderId="18" xfId="0" applyNumberFormat="1" applyFont="1" applyFill="1" applyBorder="1" applyAlignment="1">
      <alignment horizontal="center" vertical="center" wrapText="1"/>
    </xf>
    <xf numFmtId="0" fontId="59" fillId="0" borderId="1" xfId="0" applyFont="1" applyBorder="1" applyAlignment="1">
      <alignment vertical="center" wrapText="1"/>
    </xf>
    <xf numFmtId="0" fontId="25" fillId="5" borderId="0" xfId="0" applyFont="1" applyFill="1"/>
    <xf numFmtId="0" fontId="21" fillId="0" borderId="1" xfId="0" applyFont="1" applyBorder="1" applyAlignment="1">
      <alignment horizontal="justify" vertical="top" wrapText="1"/>
    </xf>
    <xf numFmtId="15" fontId="12" fillId="0" borderId="1" xfId="0" applyNumberFormat="1" applyFont="1" applyBorder="1" applyAlignment="1">
      <alignment horizontal="right" vertical="center" wrapText="1"/>
    </xf>
    <xf numFmtId="0" fontId="10" fillId="0" borderId="0" xfId="0" applyFont="1" applyAlignment="1">
      <alignment horizontal="justify" vertical="center" wrapText="1"/>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0" fillId="0" borderId="1" xfId="0" applyFont="1" applyFill="1" applyBorder="1" applyAlignment="1">
      <alignment horizontal="center" vertical="center"/>
    </xf>
    <xf numFmtId="0" fontId="10" fillId="0" borderId="18" xfId="0" applyFont="1" applyFill="1" applyBorder="1" applyAlignment="1">
      <alignment horizontal="center" vertical="center"/>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122</xdr:row>
      <xdr:rowOff>47625</xdr:rowOff>
    </xdr:from>
    <xdr:to>
      <xdr:col>0</xdr:col>
      <xdr:colOff>609600</xdr:colOff>
      <xdr:row>122</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125</xdr:row>
      <xdr:rowOff>47625</xdr:rowOff>
    </xdr:from>
    <xdr:to>
      <xdr:col>0</xdr:col>
      <xdr:colOff>609600</xdr:colOff>
      <xdr:row>125</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Users\gdelgadillo\AppData\72.%20Inf%20de%20evaluacion%20interna\09.%20Inf%20(i)%20Seg%20entrega%20actas%20gestion%20Ley%20951-05%20-%20Inf.%20Gestion\2024" TargetMode="External"/><Relationship Id="rId21" Type="http://schemas.openxmlformats.org/officeDocument/2006/relationships/hyperlink" Target="file:///C:\Users\gdelgadillo\AppData\72.%20Inf%20de%20evaluacion%20interna\08.%20Inf%20(i)%20Seg%20Riesgos\2024\R-corrupci&#243;n%20_I%20Cuatrimestre" TargetMode="External"/><Relationship Id="rId42" Type="http://schemas.openxmlformats.org/officeDocument/2006/relationships/hyperlink" Target="https://intranetmovilidad.movilidadbogota.gov.co/intranet/monitoreo-o-supervision-continua" TargetMode="External"/><Relationship Id="rId47" Type="http://schemas.openxmlformats.org/officeDocument/2006/relationships/hyperlink" Target="file:///C:\Users\gdelgadillo\23.%20Auditorias\01.%20Externas\02.%20Inf%20aud%20certificaci&#243;n%20SGC\2024\Conformidad%20del%20Servicio%20Paoquemao_Calle%2013" TargetMode="External"/><Relationship Id="rId63" Type="http://schemas.openxmlformats.org/officeDocument/2006/relationships/hyperlink" Target="https://www.movilidadbogota.gov.co/web/reportes_de_control_interno" TargetMode="External"/><Relationship Id="rId68" Type="http://schemas.openxmlformats.org/officeDocument/2006/relationships/vmlDrawing" Target="../drawings/vmlDrawing1.vml"/><Relationship Id="rId7" Type="http://schemas.openxmlformats.org/officeDocument/2006/relationships/hyperlink" Target="https://www.movilidadbogota.gov.co/web/sites/default/files/Paginas/19-02-2024/anual.pdf" TargetMode="External"/><Relationship Id="rId2" Type="http://schemas.openxmlformats.org/officeDocument/2006/relationships/hyperlink" Target="file:///C:\Users\gdelgadillo\10.%20Actas\08.%20CICCI\2024%0a" TargetMode="External"/><Relationship Id="rId16" Type="http://schemas.openxmlformats.org/officeDocument/2006/relationships/hyperlink" Target="https://www.movilidadbogota.gov.co/web/sites/default/files/Paginas/16-05-2024/informe_de_evaluacion_ptep_abril_2024_0.pdf" TargetMode="External"/><Relationship Id="rId29" Type="http://schemas.openxmlformats.org/officeDocument/2006/relationships/hyperlink" Target="file:///C:\Users\gdelgadillo\00.%20Documentos%20de%20apoyo\02.%20Rol%20Fomento%20cultura%20control\2024" TargetMode="External"/><Relationship Id="rId11" Type="http://schemas.openxmlformats.org/officeDocument/2006/relationships/hyperlink" Target="https://www.movilidadbogota.gov.co/web/sites/default/files/Paginas/03-04-2024/informe_final_seguimiento_ley_de_transparencia_vf.pdf" TargetMode="External"/><Relationship Id="rId24" Type="http://schemas.openxmlformats.org/officeDocument/2006/relationships/hyperlink" Target="file:///C:\Users\gdelgadillo\AppData\24.%20Inf%20a%20otras%20entidades\20.%20Furag\2023" TargetMode="External"/><Relationship Id="rId32" Type="http://schemas.openxmlformats.org/officeDocument/2006/relationships/hyperlink" Target="https://www.movilidadbogota.gov.co/web/sites/default/files/Paginas/28-02-2024/informe_ejecutivo_directiva_008_de_2021_febrero_2024.pdf" TargetMode="External"/><Relationship Id="rId37" Type="http://schemas.openxmlformats.org/officeDocument/2006/relationships/hyperlink" Target="https://www.movilidadbogota.gov.co/web/reportes_de_control_interno" TargetMode="External"/><Relationship Id="rId40" Type="http://schemas.openxmlformats.org/officeDocument/2006/relationships/hyperlink" Target="file:///C:\Users\gdelgadillo\23.%20Auditorias\02.%20Internas\00.%20Auditor&#237;as%20a%20Sistemas%20de%20Gesti&#243;n\AUD%20INTERNA%20SISTEMA%20SGSST\2024\AUD.%20REQUISITOS%20LEGALES" TargetMode="External"/><Relationship Id="rId45" Type="http://schemas.openxmlformats.org/officeDocument/2006/relationships/hyperlink" Target="https://www.movilidadbogota.gov.co/web/sites/default/files/Paginas/09-07-2024/informe_efectividad_2024_0.pdf" TargetMode="External"/><Relationship Id="rId53" Type="http://schemas.openxmlformats.org/officeDocument/2006/relationships/hyperlink" Target="https://www.movilidadbogota.gov.co/web/reportes_de_control_interno" TargetMode="External"/><Relationship Id="rId58" Type="http://schemas.openxmlformats.org/officeDocument/2006/relationships/hyperlink" Target="https://www.movilidadbogota.gov.co/web/sites/default/files/Paginas/06-11-2024/informe_auditoria_interna_sgsi.pdf" TargetMode="External"/><Relationship Id="rId66" Type="http://schemas.openxmlformats.org/officeDocument/2006/relationships/printerSettings" Target="../printerSettings/printerSettings1.bin"/><Relationship Id="rId5" Type="http://schemas.openxmlformats.org/officeDocument/2006/relationships/hyperlink" Target="https://www.movilidadbogota.gov.co/web/sites/default/files/Paginas/15-03-2024/informe_derechos_de_autor_2023.pdf" TargetMode="External"/><Relationship Id="rId61" Type="http://schemas.openxmlformats.org/officeDocument/2006/relationships/hyperlink" Target="https://www.movilidadbogota.gov.co/web/sites/default/files/Paginas/18-06-2024/informe_de_auditoria_sst_requisitos_legales.pdf" TargetMode="External"/><Relationship Id="rId19" Type="http://schemas.openxmlformats.org/officeDocument/2006/relationships/hyperlink" Target="file:///C:\Users\gdelgadillo\AppData\72.%20Inf%20de%20evaluacion%20interna\08.%20Inf%20(i)%20Seg%20Riesgos\2023\R-%20gestio&#769;n_II%20Semestre" TargetMode="External"/><Relationship Id="rId14" Type="http://schemas.openxmlformats.org/officeDocument/2006/relationships/hyperlink" Target="https://www.movilidadbogota.gov.co/web/reportes_de_control_interno" TargetMode="External"/><Relationship Id="rId22" Type="http://schemas.openxmlformats.org/officeDocument/2006/relationships/hyperlink" Target="file:///C:\Users\gdelgadillo\23.%20Auditorias\01.%20Externas\01.%20Inf%20aud%20Contraloria\2024\01.%20Aud%20Regularidad%20PAD%202024%20Cod%20088\Informe%20Preliminar\Au%20Financiera%20y%20de%20gestion" TargetMode="External"/><Relationship Id="rId27" Type="http://schemas.openxmlformats.org/officeDocument/2006/relationships/hyperlink" Target="file:///C:\Users\gdelgadillo\23.%20Auditorias\01.%20Externas\01.%20Inf%20aud%20Contraloria\2024\01.%20Aud%20Regularidad%20PAD%202024%20Cod%20088" TargetMode="External"/><Relationship Id="rId30" Type="http://schemas.openxmlformats.org/officeDocument/2006/relationships/hyperlink" Target="https://www.movilidadbogota.gov.co/web/sites/default/files/Paginas/02-02-2024/informe_de_evaluacion_por_dependencias_enero-diciembre_de_2023.pdf" TargetMode="External"/><Relationship Id="rId35" Type="http://schemas.openxmlformats.org/officeDocument/2006/relationships/hyperlink" Target="file:///C:\Users\gdelgadillo\AppData\72.%20Inf%20de%20evaluacion%20interna\47.%20Inf.%20Evaluaci&#243;n%20Publicaciones%20Web%20Ley%201474-2011\2024\03.%20Informe" TargetMode="External"/><Relationship Id="rId43" Type="http://schemas.openxmlformats.org/officeDocument/2006/relationships/hyperlink" Target="https://intranetmovilidad.movilidadbogota.gov.co/intranet/monitoreo-o-supervision-continua" TargetMode="External"/><Relationship Id="rId48" Type="http://schemas.openxmlformats.org/officeDocument/2006/relationships/hyperlink" Target="https://www.movilidadbogota.gov.co/web/sites/default/files/Paginas/12-07-2024/informe_final_siprojweb_1_2024_firmado.pdf" TargetMode="External"/><Relationship Id="rId56" Type="http://schemas.openxmlformats.org/officeDocument/2006/relationships/hyperlink" Target="../../../../23.%20Auditorias/02.%20Internas/00.%20Auditor&#237;as%20a%20Sistemas%20de%20Gesti&#243;n/AUD%20INTERNA%20SISTEMA%20GESTION%20DE%20SEG%20INFORMACION/2024" TargetMode="External"/><Relationship Id="rId64" Type="http://schemas.openxmlformats.org/officeDocument/2006/relationships/hyperlink" Target="file:///C:\Users\gdelgadillo\AppData\24.%20Inf%20a%20otras%20entidades\17.%20Inf%20(e)%20Rendicion%20cuenta%20SIVICOF%20Resol%20011-14%20CD\2024\Certificaciones" TargetMode="External"/><Relationship Id="rId69" Type="http://schemas.openxmlformats.org/officeDocument/2006/relationships/comments" Target="../comments1.xml"/><Relationship Id="rId8" Type="http://schemas.openxmlformats.org/officeDocument/2006/relationships/hyperlink" Target="file:///C:\Users\gdelgadillo\AppData\24.%20Inf%20a%20otras%20entidades\17.%20Inf%20(e)%20Rendicion%20cuenta%20SIVICOF%20Resol%20011-14%20CD\2024\Cuenta%20Anual%202023" TargetMode="External"/><Relationship Id="rId51" Type="http://schemas.openxmlformats.org/officeDocument/2006/relationships/hyperlink" Target="https://www.movilidadbogota.gov.co/web/sites/default/files/Paginas/02-07-2024/informe_ai_talentohumano_26jun2024.pdf" TargetMode="External"/><Relationship Id="rId3" Type="http://schemas.openxmlformats.org/officeDocument/2006/relationships/hyperlink" Target="file:///C:\Users\gdelgadillo\00.%20Documentos%20de%20apoyo\01.%20Seguimiento%20radicados\00.%20CORRESPONDENCIA%20RECIBIDA%20OCI\2024\Externa" TargetMode="External"/><Relationship Id="rId12" Type="http://schemas.openxmlformats.org/officeDocument/2006/relationships/hyperlink" Target="file:///C:\Users\gdelgadillo\AppData\74.%20Gestion%20OCI\3-POAS\2024" TargetMode="External"/><Relationship Id="rId17" Type="http://schemas.openxmlformats.org/officeDocument/2006/relationships/hyperlink" Target="file:///C:\Users\gdelgadillo\AppData\24.%20Inf%20a%20otras%20entidades\07.%20Inf%20(e)%20Seg%20PAAC%20anticorrupcion%20%20Ley%201474-11\2024\I%20cuatrimestre" TargetMode="External"/><Relationship Id="rId25" Type="http://schemas.openxmlformats.org/officeDocument/2006/relationships/hyperlink" Target="file:///C:\Users\gdelgadillo\AppData\72.%20Inf%20de%20evaluacion%20interna\31.%20Inf%20(I)%20Seg%20gestion%20SDM\2023" TargetMode="External"/><Relationship Id="rId33" Type="http://schemas.openxmlformats.org/officeDocument/2006/relationships/hyperlink" Target="file:///C:\Users\gdelgadillo\AppData\72.%20Inf%20de%20evaluacion%20interna\05.%20Inf%20(i)%20Seg%20eval%20prest%20serv-PQRS%20Ley%201474-11%20Art76\2024\03.%20Informe\Final" TargetMode="External"/><Relationship Id="rId38" Type="http://schemas.openxmlformats.org/officeDocument/2006/relationships/hyperlink" Target="https://www.movilidadbogota.gov.co/web/reportes_de_control_interno" TargetMode="External"/><Relationship Id="rId46" Type="http://schemas.openxmlformats.org/officeDocument/2006/relationships/hyperlink" Target="file:///C:\Users\gdelgadillo\23.%20Auditorias\01.%20Externas\01.%20Inf%20aud%20Contraloria\2024\02.%20Actuaci&#243;n%20Especial%20de%20Fiscalizaci&#243;n%20Mmto%20Red%20Semaforica" TargetMode="External"/><Relationship Id="rId59" Type="http://schemas.openxmlformats.org/officeDocument/2006/relationships/hyperlink" Target="https://www.movilidadbogota.gov.co/web/sites/default/files/Paginas/06-11-2024/3._informe_interno_sgcn.pdf" TargetMode="External"/><Relationship Id="rId67" Type="http://schemas.openxmlformats.org/officeDocument/2006/relationships/drawing" Target="../drawings/drawing1.xml"/><Relationship Id="rId20" Type="http://schemas.openxmlformats.org/officeDocument/2006/relationships/hyperlink" Target="file:///C:\Users\gdelgadillo\AppData\72.%20Inf%20de%20evaluacion%20interna\08.%20Inf%20(i)%20Seg%20Riesgos\2023\R-soborno_II%20Semestre" TargetMode="External"/><Relationship Id="rId41" Type="http://schemas.openxmlformats.org/officeDocument/2006/relationships/hyperlink" Target="https://intranetmovilidad.movilidadbogota.gov.co/intranet/generalidades-del-mipg" TargetMode="External"/><Relationship Id="rId54" Type="http://schemas.openxmlformats.org/officeDocument/2006/relationships/hyperlink" Target="https://www.movilidadbogota.gov.co/web/sites/default/files/Paginas/07-10-2024/informe_final_aef_sdm_cod_096.pdf" TargetMode="External"/><Relationship Id="rId62" Type="http://schemas.openxmlformats.org/officeDocument/2006/relationships/hyperlink" Target="https://www.movilidadbogota.gov.co/web/sites/default/files/Paginas/06-11-2024/informe_auditoria_externa_sgsst.pdf" TargetMode="External"/><Relationship Id="rId1" Type="http://schemas.openxmlformats.org/officeDocument/2006/relationships/hyperlink" Target="file:///C:\Users\gdelgadillo\10.%20Actas\08.%20CICCI\2024%0a" TargetMode="External"/><Relationship Id="rId6" Type="http://schemas.openxmlformats.org/officeDocument/2006/relationships/hyperlink" Target="file:///C:\Users\gdelgadillo\AppData\24.%20Inf%20a%20otras%20entidades\17.%20Inf%20(e)%20Rendicion%20cuenta%20SIVICOF%20Resol%20011-14%20CD\2024\Cuenta%20Anual%202023" TargetMode="External"/><Relationship Id="rId15" Type="http://schemas.openxmlformats.org/officeDocument/2006/relationships/hyperlink" Target="https://www.movilidadbogota.gov.co/web/sites/default/files/Paginas/01-03-2024/informe_segriesgossoborno_2o_semestre2023.pdf" TargetMode="External"/><Relationship Id="rId23" Type="http://schemas.openxmlformats.org/officeDocument/2006/relationships/hyperlink" Target="file:///C:\Users\gdelgadillo\AppData\24.%20Inf%20a%20otras%20entidades\06.%20Inf%20(e)%20ESCI%20Dto%202106-2019\2023\2o%20Semestre" TargetMode="External"/><Relationship Id="rId28" Type="http://schemas.openxmlformats.org/officeDocument/2006/relationships/hyperlink" Target="file:///C:\Users\gdelgadillo\23.%20Auditorias\02.%20Internas\00.%20Auditor&#237;as%20a%20Sistemas%20de%20Gesti&#243;n\AUD%20INTERNA%20SISTEMA%20GESTION%20DE%20CALIDAD\CPINT%202024" TargetMode="External"/><Relationship Id="rId36" Type="http://schemas.openxmlformats.org/officeDocument/2006/relationships/hyperlink" Target="https://www.movilidadbogota.gov.co/web/sites/default/files/Paginas/01-02-2024/informe_final_publicaciones_2024_1.pdf" TargetMode="External"/><Relationship Id="rId49" Type="http://schemas.openxmlformats.org/officeDocument/2006/relationships/hyperlink" Target="https://www.movilidadbogota.gov.co/web/sites/default/files/Paginas/30-01-2024/conclusiones_esci_segundo_semestre_2023.pdf" TargetMode="External"/><Relationship Id="rId57" Type="http://schemas.openxmlformats.org/officeDocument/2006/relationships/hyperlink" Target="../../../../23.%20Auditorias/02.%20Internas/00.%20Auditor&#237;as%20a%20Sistemas%20de%20Gesti&#243;n/AUD%20INTERNA%20SISTEMA%20DE%20CONTINUIDAD%20DEL%20NEGOCIO/2024" TargetMode="External"/><Relationship Id="rId10" Type="http://schemas.openxmlformats.org/officeDocument/2006/relationships/hyperlink" Target="file:///C:\Users\gdelgadillo\AppData\72.%20Inf%20de%20evaluacion%20interna\03.%20Inf%20Seg%20Ley%201712-14%20Transp\2024" TargetMode="External"/><Relationship Id="rId31" Type="http://schemas.openxmlformats.org/officeDocument/2006/relationships/hyperlink" Target="file:///C:\Users\gdelgadillo\AppData\24.%20Inf%20a%20otras%20entidades\21.%20Inf%20(e)%20Seg%20Dir%20008-21\2024\Informe" TargetMode="External"/><Relationship Id="rId44" Type="http://schemas.openxmlformats.org/officeDocument/2006/relationships/hyperlink" Target="https://www.movilidadbogota.gov.co/web/sites/default/files/Paginas/18-06-2024/informe_final_auditoria_financiera_y_gestion_cod_088.pdf" TargetMode="External"/><Relationship Id="rId52" Type="http://schemas.openxmlformats.org/officeDocument/2006/relationships/hyperlink" Target="file:///C:\Users\gdelgadillo\AppData\72.%20Inf%20de%20evaluacion%20interna\28.%20SIDEAP" TargetMode="External"/><Relationship Id="rId60" Type="http://schemas.openxmlformats.org/officeDocument/2006/relationships/hyperlink" Target="https://www.movilidadbogota.gov.co/web/sites/default/files/Paginas/06-11-2024/informe_final_aud._interna_sgsst.pdf" TargetMode="External"/><Relationship Id="rId65" Type="http://schemas.openxmlformats.org/officeDocument/2006/relationships/hyperlink" Target="https://www.movilidadbogota.gov.co/web/sites/default/files/Paginas/08-10-2024/informe_final_auditoria_contratacion_2024.pdf" TargetMode="External"/><Relationship Id="rId4" Type="http://schemas.openxmlformats.org/officeDocument/2006/relationships/hyperlink" Target="file:///C:\Users\gdelgadillo\AppData\24.%20Inf%20a%20otras%20entidades\05.%20Inf%20(e)%20seg%20derechos%20autor%20software%20Circ%2017-11%20DNDA\2024" TargetMode="External"/><Relationship Id="rId9" Type="http://schemas.openxmlformats.org/officeDocument/2006/relationships/hyperlink" Target="https://www.movilidadbogota.gov.co/web/sites/default/files/Paginas/19-02-2024/anual.pdf" TargetMode="External"/><Relationship Id="rId13" Type="http://schemas.openxmlformats.org/officeDocument/2006/relationships/hyperlink" Target="https://www.movilidadbogota.gov.co/web/sites/default/files/Paginas/16-05-2024/inf_seg_riesgoscorrupcion_1ercuatrim2024.pdf" TargetMode="External"/><Relationship Id="rId18" Type="http://schemas.openxmlformats.org/officeDocument/2006/relationships/hyperlink" Target="file:///C:\Users\gdelgadillo\23.%20Auditorias\03.%20PM\2024\PMI\Consolidado%20evidencias%20para%20Contralor&#237;a%202023" TargetMode="External"/><Relationship Id="rId39" Type="http://schemas.openxmlformats.org/officeDocument/2006/relationships/hyperlink" Target="file:///C:\Users\gdelgadillo\AppData\74.%20Gestion%20OCI\16.%20EFECTIVIDAD\2024\1er%20Semetre" TargetMode="External"/><Relationship Id="rId34" Type="http://schemas.openxmlformats.org/officeDocument/2006/relationships/hyperlink" Target="file:///C:\Users\gdelgadillo\AppData\24.%20Inf%20a%20otras%20entidades\08.%20Inf%20(e)%20Seg%20PMA%20Archivo%20Bogota\2024\corte%20a%20junio" TargetMode="External"/><Relationship Id="rId50" Type="http://schemas.openxmlformats.org/officeDocument/2006/relationships/hyperlink" Target="https://www.movilidadbogota.gov.co/web/sites/default/files/Paginas/08-08-2024/informe_final_pqrsd_2_sem_2024_vf.pdf" TargetMode="External"/><Relationship Id="rId55" Type="http://schemas.openxmlformats.org/officeDocument/2006/relationships/hyperlink" Target="https://www.movilidadbogota.gov.co/web/sites/default/files/Paginas/18-06-2024/informe_final_auditoria_financiera_y_gestion_cod_088.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26"/>
  <sheetViews>
    <sheetView showGridLines="0" tabSelected="1" topLeftCell="A15" zoomScale="60" zoomScaleNormal="60" zoomScaleSheetLayoutView="50" workbookViewId="0">
      <pane xSplit="1" ySplit="4" topLeftCell="B19" activePane="bottomRight" state="frozen"/>
      <selection activeCell="A15" sqref="A15"/>
      <selection pane="topRight" activeCell="B15" sqref="B15"/>
      <selection pane="bottomLeft" activeCell="A19" sqref="A19"/>
      <selection pane="bottomRight" activeCell="BD19" sqref="BD19"/>
    </sheetView>
  </sheetViews>
  <sheetFormatPr baseColWidth="10" defaultColWidth="7.42578125" defaultRowHeight="15" x14ac:dyDescent="0.2"/>
  <cols>
    <col min="1" max="1" width="46.7109375" style="180" customWidth="1"/>
    <col min="2" max="2" width="30" style="182" customWidth="1"/>
    <col min="3" max="3" width="23.140625" style="179" customWidth="1"/>
    <col min="4" max="35" width="4.7109375" style="179" hidden="1" customWidth="1"/>
    <col min="36" max="50" width="4.7109375" style="179" customWidth="1"/>
    <col min="51" max="51" width="4.7109375" style="180" customWidth="1"/>
    <col min="52" max="52" width="20.7109375" style="180" customWidth="1"/>
    <col min="53" max="53" width="19.7109375" style="180" hidden="1" customWidth="1"/>
    <col min="54" max="54" width="6.85546875" style="180" customWidth="1"/>
    <col min="55" max="55" width="12" style="306" customWidth="1"/>
    <col min="56" max="56" width="67" style="180" customWidth="1"/>
    <col min="57" max="57" width="17.85546875" style="180" customWidth="1"/>
    <col min="58" max="58" width="22.42578125" style="299" customWidth="1"/>
    <col min="59" max="59" width="22.7109375" style="180" customWidth="1"/>
    <col min="60" max="60" width="19.28515625" style="180" customWidth="1"/>
    <col min="61" max="63" width="9.28515625" style="180" customWidth="1"/>
    <col min="64" max="64" width="12.7109375" style="179" customWidth="1"/>
    <col min="65" max="65" width="12.28515625" style="179" customWidth="1"/>
    <col min="66" max="66" width="16.7109375" style="209" customWidth="1"/>
    <col min="67" max="16384" width="7.42578125" style="180"/>
  </cols>
  <sheetData>
    <row r="1" spans="1:66" ht="15.75" hidden="1" thickBot="1" x14ac:dyDescent="0.25"/>
    <row r="2" spans="1:66" ht="15.75" hidden="1" x14ac:dyDescent="0.25">
      <c r="A2" s="414"/>
      <c r="B2" s="414"/>
      <c r="C2" s="408" t="s">
        <v>449</v>
      </c>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10"/>
    </row>
    <row r="3" spans="1:66" ht="15.75" hidden="1" x14ac:dyDescent="0.25">
      <c r="A3" s="414"/>
      <c r="B3" s="414"/>
      <c r="C3" s="411" t="s">
        <v>36</v>
      </c>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3"/>
    </row>
    <row r="4" spans="1:66" ht="15.75" hidden="1" x14ac:dyDescent="0.25">
      <c r="A4" s="414"/>
      <c r="B4" s="414"/>
      <c r="C4" s="415" t="s">
        <v>478</v>
      </c>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7"/>
    </row>
    <row r="5" spans="1:66" ht="15.75" hidden="1" x14ac:dyDescent="0.25">
      <c r="A5" s="414"/>
      <c r="B5" s="414"/>
      <c r="C5" s="418" t="s">
        <v>480</v>
      </c>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9" t="s">
        <v>497</v>
      </c>
      <c r="AZ5" s="419"/>
      <c r="BA5" s="419"/>
      <c r="BB5" s="419"/>
      <c r="BC5" s="419"/>
      <c r="BD5" s="419"/>
      <c r="BE5" s="419"/>
      <c r="BF5" s="419"/>
      <c r="BG5" s="419"/>
      <c r="BH5" s="419"/>
      <c r="BI5" s="419"/>
      <c r="BJ5" s="419"/>
      <c r="BK5" s="419"/>
      <c r="BL5" s="419"/>
      <c r="BM5" s="419"/>
      <c r="BN5" s="420"/>
    </row>
    <row r="6" spans="1:66" ht="15.75" hidden="1" x14ac:dyDescent="0.2">
      <c r="A6" s="399" t="s">
        <v>0</v>
      </c>
      <c r="B6" s="399"/>
      <c r="C6" s="401" t="s">
        <v>54</v>
      </c>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3"/>
      <c r="BC6" s="404" t="s">
        <v>502</v>
      </c>
      <c r="BD6" s="405"/>
      <c r="BE6" s="405"/>
      <c r="BF6" s="405"/>
      <c r="BG6" s="405"/>
      <c r="BH6" s="405"/>
      <c r="BI6" s="405"/>
      <c r="BJ6" s="405"/>
      <c r="BK6" s="405"/>
      <c r="BL6" s="405"/>
      <c r="BM6" s="405"/>
      <c r="BN6" s="406"/>
    </row>
    <row r="7" spans="1:66" ht="15.75" hidden="1" x14ac:dyDescent="0.2">
      <c r="A7" s="400" t="s">
        <v>2</v>
      </c>
      <c r="B7" s="400"/>
      <c r="C7" s="407" t="s">
        <v>498</v>
      </c>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7"/>
      <c r="BG7" s="407"/>
      <c r="BH7" s="407"/>
      <c r="BI7" s="407"/>
      <c r="BJ7" s="407"/>
      <c r="BK7" s="407"/>
      <c r="BL7" s="407"/>
      <c r="BM7" s="407"/>
      <c r="BN7" s="407"/>
    </row>
    <row r="8" spans="1:66" ht="55.5" hidden="1" customHeight="1" x14ac:dyDescent="0.2">
      <c r="A8" s="395" t="s">
        <v>450</v>
      </c>
      <c r="B8" s="395"/>
      <c r="C8" s="396" t="s">
        <v>499</v>
      </c>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K8" s="397"/>
      <c r="BL8" s="397"/>
      <c r="BM8" s="397"/>
      <c r="BN8" s="398"/>
    </row>
    <row r="9" spans="1:66" ht="30" hidden="1" customHeight="1" x14ac:dyDescent="0.2">
      <c r="A9" s="395" t="s">
        <v>34</v>
      </c>
      <c r="B9" s="395"/>
      <c r="C9" s="396" t="s">
        <v>500</v>
      </c>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8"/>
    </row>
    <row r="10" spans="1:66" ht="30" hidden="1" customHeight="1" x14ac:dyDescent="0.2">
      <c r="A10" s="395" t="s">
        <v>4</v>
      </c>
      <c r="B10" s="395"/>
      <c r="C10" s="396" t="s">
        <v>501</v>
      </c>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K10" s="397"/>
      <c r="BL10" s="397"/>
      <c r="BM10" s="397"/>
      <c r="BN10" s="398"/>
    </row>
    <row r="11" spans="1:66" ht="81" hidden="1" customHeight="1" x14ac:dyDescent="0.2">
      <c r="A11" s="421" t="s">
        <v>470</v>
      </c>
      <c r="B11" s="422"/>
      <c r="C11" s="423" t="s">
        <v>469</v>
      </c>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5"/>
    </row>
    <row r="12" spans="1:66" ht="52.5" hidden="1" customHeight="1" x14ac:dyDescent="0.2">
      <c r="A12" s="426" t="s">
        <v>471</v>
      </c>
      <c r="B12" s="426"/>
      <c r="C12" s="421" t="s">
        <v>510</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7"/>
      <c r="AB12" s="421" t="s">
        <v>513</v>
      </c>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7"/>
      <c r="AZ12" s="421" t="s">
        <v>516</v>
      </c>
      <c r="BA12" s="422"/>
      <c r="BB12" s="422"/>
      <c r="BC12" s="422"/>
      <c r="BD12" s="422"/>
      <c r="BE12" s="422"/>
      <c r="BF12" s="422"/>
      <c r="BG12" s="422"/>
      <c r="BH12" s="422"/>
      <c r="BI12" s="422"/>
      <c r="BJ12" s="422"/>
      <c r="BK12" s="422"/>
      <c r="BL12" s="422"/>
      <c r="BM12" s="422"/>
      <c r="BN12" s="427"/>
    </row>
    <row r="13" spans="1:66" ht="52.5" hidden="1" customHeight="1" x14ac:dyDescent="0.2">
      <c r="A13" s="426"/>
      <c r="B13" s="426"/>
      <c r="C13" s="421" t="s">
        <v>511</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7"/>
      <c r="AB13" s="421" t="s">
        <v>514</v>
      </c>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7"/>
      <c r="AZ13" s="421" t="s">
        <v>517</v>
      </c>
      <c r="BA13" s="422"/>
      <c r="BB13" s="422"/>
      <c r="BC13" s="422"/>
      <c r="BD13" s="422"/>
      <c r="BE13" s="422"/>
      <c r="BF13" s="422"/>
      <c r="BG13" s="422"/>
      <c r="BH13" s="422"/>
      <c r="BI13" s="422"/>
      <c r="BJ13" s="422"/>
      <c r="BK13" s="422"/>
      <c r="BL13" s="422"/>
      <c r="BM13" s="422"/>
      <c r="BN13" s="427"/>
    </row>
    <row r="14" spans="1:66" ht="52.5" hidden="1" customHeight="1" thickBot="1" x14ac:dyDescent="0.25">
      <c r="A14" s="426"/>
      <c r="B14" s="426"/>
      <c r="C14" s="428" t="s">
        <v>512</v>
      </c>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30"/>
      <c r="AB14" s="431" t="s">
        <v>515</v>
      </c>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3"/>
      <c r="AZ14" s="421" t="s">
        <v>518</v>
      </c>
      <c r="BA14" s="422"/>
      <c r="BB14" s="422"/>
      <c r="BC14" s="422"/>
      <c r="BD14" s="422"/>
      <c r="BE14" s="422"/>
      <c r="BF14" s="422"/>
      <c r="BG14" s="422"/>
      <c r="BH14" s="422"/>
      <c r="BI14" s="422"/>
      <c r="BJ14" s="422"/>
      <c r="BK14" s="422"/>
      <c r="BL14" s="422"/>
      <c r="BM14" s="422"/>
      <c r="BN14" s="427"/>
    </row>
    <row r="15" spans="1:66" ht="22.5" customHeight="1" x14ac:dyDescent="0.2">
      <c r="A15" s="452" t="s">
        <v>452</v>
      </c>
      <c r="B15" s="452"/>
      <c r="C15" s="453"/>
      <c r="D15" s="446" t="s">
        <v>453</v>
      </c>
      <c r="E15" s="447"/>
      <c r="F15" s="447"/>
      <c r="G15" s="447"/>
      <c r="H15" s="446" t="s">
        <v>454</v>
      </c>
      <c r="I15" s="447"/>
      <c r="J15" s="447"/>
      <c r="K15" s="448"/>
      <c r="L15" s="447" t="s">
        <v>455</v>
      </c>
      <c r="M15" s="447"/>
      <c r="N15" s="447"/>
      <c r="O15" s="447"/>
      <c r="P15" s="446" t="s">
        <v>456</v>
      </c>
      <c r="Q15" s="447"/>
      <c r="R15" s="447"/>
      <c r="S15" s="448"/>
      <c r="T15" s="447" t="s">
        <v>457</v>
      </c>
      <c r="U15" s="447"/>
      <c r="V15" s="447"/>
      <c r="W15" s="447"/>
      <c r="X15" s="446" t="s">
        <v>458</v>
      </c>
      <c r="Y15" s="447"/>
      <c r="Z15" s="447"/>
      <c r="AA15" s="448"/>
      <c r="AB15" s="447" t="s">
        <v>459</v>
      </c>
      <c r="AC15" s="447"/>
      <c r="AD15" s="447"/>
      <c r="AE15" s="447"/>
      <c r="AF15" s="446" t="s">
        <v>460</v>
      </c>
      <c r="AG15" s="447"/>
      <c r="AH15" s="447"/>
      <c r="AI15" s="448"/>
      <c r="AJ15" s="447" t="s">
        <v>461</v>
      </c>
      <c r="AK15" s="447"/>
      <c r="AL15" s="447"/>
      <c r="AM15" s="447"/>
      <c r="AN15" s="446" t="s">
        <v>462</v>
      </c>
      <c r="AO15" s="447"/>
      <c r="AP15" s="447"/>
      <c r="AQ15" s="448"/>
      <c r="AR15" s="447" t="s">
        <v>463</v>
      </c>
      <c r="AS15" s="447"/>
      <c r="AT15" s="447"/>
      <c r="AU15" s="447"/>
      <c r="AV15" s="446" t="s">
        <v>464</v>
      </c>
      <c r="AW15" s="447"/>
      <c r="AX15" s="447"/>
      <c r="AY15" s="448"/>
      <c r="BA15" s="437" t="s">
        <v>474</v>
      </c>
      <c r="BB15" s="437" t="s">
        <v>475</v>
      </c>
      <c r="BC15" s="435" t="s">
        <v>487</v>
      </c>
      <c r="BD15" s="436"/>
      <c r="BE15" s="436"/>
      <c r="BF15" s="436"/>
      <c r="BG15" s="436"/>
      <c r="BH15" s="436"/>
      <c r="BI15" s="436"/>
      <c r="BJ15" s="436"/>
      <c r="BK15" s="436"/>
      <c r="BL15" s="434" t="s">
        <v>486</v>
      </c>
      <c r="BM15" s="434"/>
      <c r="BN15" s="434"/>
    </row>
    <row r="16" spans="1:66" ht="28.5" customHeight="1" thickBot="1" x14ac:dyDescent="0.25">
      <c r="A16" s="454"/>
      <c r="B16" s="454"/>
      <c r="C16" s="455"/>
      <c r="D16" s="449"/>
      <c r="E16" s="450"/>
      <c r="F16" s="450"/>
      <c r="G16" s="450"/>
      <c r="H16" s="449"/>
      <c r="I16" s="450"/>
      <c r="J16" s="450"/>
      <c r="K16" s="451"/>
      <c r="L16" s="450"/>
      <c r="M16" s="450"/>
      <c r="N16" s="450"/>
      <c r="O16" s="450"/>
      <c r="P16" s="449"/>
      <c r="Q16" s="450"/>
      <c r="R16" s="450"/>
      <c r="S16" s="451"/>
      <c r="T16" s="450"/>
      <c r="U16" s="450"/>
      <c r="V16" s="450"/>
      <c r="W16" s="450"/>
      <c r="X16" s="449"/>
      <c r="Y16" s="450"/>
      <c r="Z16" s="450"/>
      <c r="AA16" s="451"/>
      <c r="AB16" s="450"/>
      <c r="AC16" s="450"/>
      <c r="AD16" s="450"/>
      <c r="AE16" s="450"/>
      <c r="AF16" s="449"/>
      <c r="AG16" s="450"/>
      <c r="AH16" s="450"/>
      <c r="AI16" s="451"/>
      <c r="AJ16" s="450"/>
      <c r="AK16" s="450"/>
      <c r="AL16" s="450"/>
      <c r="AM16" s="450"/>
      <c r="AN16" s="449"/>
      <c r="AO16" s="450"/>
      <c r="AP16" s="450"/>
      <c r="AQ16" s="451"/>
      <c r="AR16" s="450"/>
      <c r="AS16" s="450"/>
      <c r="AT16" s="450"/>
      <c r="AU16" s="450"/>
      <c r="AV16" s="449"/>
      <c r="AW16" s="450"/>
      <c r="AX16" s="450"/>
      <c r="AY16" s="451"/>
      <c r="AZ16" s="331"/>
      <c r="BA16" s="438"/>
      <c r="BB16" s="438"/>
      <c r="BC16" s="444" t="s">
        <v>473</v>
      </c>
      <c r="BD16" s="437" t="s">
        <v>487</v>
      </c>
      <c r="BE16" s="437" t="s">
        <v>489</v>
      </c>
      <c r="BF16" s="442" t="s">
        <v>492</v>
      </c>
      <c r="BG16" s="437" t="s">
        <v>488</v>
      </c>
      <c r="BH16" s="437" t="s">
        <v>491</v>
      </c>
      <c r="BI16" s="435" t="s">
        <v>490</v>
      </c>
      <c r="BJ16" s="436"/>
      <c r="BK16" s="436"/>
      <c r="BL16" s="437" t="s">
        <v>476</v>
      </c>
      <c r="BM16" s="437" t="s">
        <v>477</v>
      </c>
      <c r="BN16" s="440" t="s">
        <v>496</v>
      </c>
    </row>
    <row r="17" spans="1:66" ht="72.75" customHeight="1" x14ac:dyDescent="0.2">
      <c r="A17" s="226" t="s">
        <v>947</v>
      </c>
      <c r="B17" s="226" t="s">
        <v>50</v>
      </c>
      <c r="C17" s="228" t="s">
        <v>451</v>
      </c>
      <c r="D17" s="206" t="s">
        <v>465</v>
      </c>
      <c r="E17" s="188" t="s">
        <v>466</v>
      </c>
      <c r="F17" s="188" t="s">
        <v>467</v>
      </c>
      <c r="G17" s="207" t="s">
        <v>468</v>
      </c>
      <c r="H17" s="206" t="s">
        <v>465</v>
      </c>
      <c r="I17" s="188" t="s">
        <v>466</v>
      </c>
      <c r="J17" s="188" t="s">
        <v>467</v>
      </c>
      <c r="K17" s="207" t="s">
        <v>468</v>
      </c>
      <c r="L17" s="206" t="s">
        <v>465</v>
      </c>
      <c r="M17" s="188" t="s">
        <v>466</v>
      </c>
      <c r="N17" s="188" t="s">
        <v>467</v>
      </c>
      <c r="O17" s="207" t="s">
        <v>468</v>
      </c>
      <c r="P17" s="206" t="s">
        <v>465</v>
      </c>
      <c r="Q17" s="188" t="s">
        <v>466</v>
      </c>
      <c r="R17" s="188" t="s">
        <v>467</v>
      </c>
      <c r="S17" s="207" t="s">
        <v>468</v>
      </c>
      <c r="T17" s="206" t="s">
        <v>465</v>
      </c>
      <c r="U17" s="188" t="s">
        <v>466</v>
      </c>
      <c r="V17" s="188" t="s">
        <v>467</v>
      </c>
      <c r="W17" s="207" t="s">
        <v>468</v>
      </c>
      <c r="X17" s="206" t="s">
        <v>465</v>
      </c>
      <c r="Y17" s="188" t="s">
        <v>466</v>
      </c>
      <c r="Z17" s="188" t="s">
        <v>467</v>
      </c>
      <c r="AA17" s="207" t="s">
        <v>468</v>
      </c>
      <c r="AB17" s="206" t="s">
        <v>465</v>
      </c>
      <c r="AC17" s="188" t="s">
        <v>466</v>
      </c>
      <c r="AD17" s="188" t="s">
        <v>467</v>
      </c>
      <c r="AE17" s="207" t="s">
        <v>468</v>
      </c>
      <c r="AF17" s="206" t="s">
        <v>465</v>
      </c>
      <c r="AG17" s="188" t="s">
        <v>466</v>
      </c>
      <c r="AH17" s="188" t="s">
        <v>467</v>
      </c>
      <c r="AI17" s="207" t="s">
        <v>468</v>
      </c>
      <c r="AJ17" s="206" t="s">
        <v>465</v>
      </c>
      <c r="AK17" s="188" t="s">
        <v>466</v>
      </c>
      <c r="AL17" s="188" t="s">
        <v>467</v>
      </c>
      <c r="AM17" s="207" t="s">
        <v>468</v>
      </c>
      <c r="AN17" s="206" t="s">
        <v>465</v>
      </c>
      <c r="AO17" s="188" t="s">
        <v>466</v>
      </c>
      <c r="AP17" s="188" t="s">
        <v>467</v>
      </c>
      <c r="AQ17" s="207" t="s">
        <v>468</v>
      </c>
      <c r="AR17" s="206" t="s">
        <v>465</v>
      </c>
      <c r="AS17" s="188" t="s">
        <v>466</v>
      </c>
      <c r="AT17" s="188" t="s">
        <v>467</v>
      </c>
      <c r="AU17" s="227" t="s">
        <v>468</v>
      </c>
      <c r="AV17" s="206" t="s">
        <v>465</v>
      </c>
      <c r="AW17" s="188" t="s">
        <v>466</v>
      </c>
      <c r="AX17" s="188" t="s">
        <v>467</v>
      </c>
      <c r="AY17" s="207" t="s">
        <v>468</v>
      </c>
      <c r="AZ17" s="330" t="s">
        <v>472</v>
      </c>
      <c r="BA17" s="439"/>
      <c r="BB17" s="439"/>
      <c r="BC17" s="445"/>
      <c r="BD17" s="439"/>
      <c r="BE17" s="439"/>
      <c r="BF17" s="443"/>
      <c r="BG17" s="439"/>
      <c r="BH17" s="439"/>
      <c r="BI17" s="229" t="s">
        <v>493</v>
      </c>
      <c r="BJ17" s="229" t="s">
        <v>494</v>
      </c>
      <c r="BK17" s="229" t="s">
        <v>495</v>
      </c>
      <c r="BL17" s="439"/>
      <c r="BM17" s="439"/>
      <c r="BN17" s="441"/>
    </row>
    <row r="18" spans="1:66" ht="25.35" customHeight="1" x14ac:dyDescent="0.2">
      <c r="A18" s="221" t="s">
        <v>444</v>
      </c>
      <c r="B18" s="211"/>
      <c r="C18" s="212"/>
      <c r="D18" s="213"/>
      <c r="E18" s="214"/>
      <c r="F18" s="214"/>
      <c r="G18" s="215"/>
      <c r="H18" s="213"/>
      <c r="I18" s="214"/>
      <c r="J18" s="214"/>
      <c r="K18" s="215"/>
      <c r="L18" s="213"/>
      <c r="M18" s="214"/>
      <c r="N18" s="214"/>
      <c r="O18" s="215"/>
      <c r="P18" s="213"/>
      <c r="Q18" s="214"/>
      <c r="R18" s="214"/>
      <c r="S18" s="215"/>
      <c r="T18" s="213"/>
      <c r="U18" s="214"/>
      <c r="V18" s="214"/>
      <c r="W18" s="215"/>
      <c r="X18" s="213"/>
      <c r="Y18" s="214"/>
      <c r="Z18" s="214"/>
      <c r="AA18" s="215"/>
      <c r="AB18" s="213"/>
      <c r="AC18" s="214"/>
      <c r="AD18" s="214"/>
      <c r="AE18" s="215"/>
      <c r="AF18" s="213"/>
      <c r="AG18" s="214"/>
      <c r="AH18" s="214"/>
      <c r="AI18" s="215"/>
      <c r="AJ18" s="213"/>
      <c r="AK18" s="214"/>
      <c r="AL18" s="214"/>
      <c r="AM18" s="215"/>
      <c r="AN18" s="213"/>
      <c r="AO18" s="214"/>
      <c r="AP18" s="214"/>
      <c r="AQ18" s="215"/>
      <c r="AR18" s="213"/>
      <c r="AS18" s="214"/>
      <c r="AT18" s="214"/>
      <c r="AU18" s="212"/>
      <c r="AV18" s="213"/>
      <c r="AW18" s="214"/>
      <c r="AX18" s="214"/>
      <c r="AY18" s="216"/>
      <c r="AZ18" s="217"/>
      <c r="BA18" s="218"/>
      <c r="BB18" s="218"/>
      <c r="BC18" s="307"/>
      <c r="BD18" s="218"/>
      <c r="BE18" s="218"/>
      <c r="BF18" s="300"/>
      <c r="BG18" s="218"/>
      <c r="BH18" s="218"/>
      <c r="BI18" s="218"/>
      <c r="BJ18" s="218"/>
      <c r="BK18" s="218"/>
      <c r="BL18" s="219"/>
      <c r="BM18" s="219"/>
      <c r="BN18" s="220"/>
    </row>
    <row r="19" spans="1:66" ht="52.5" customHeight="1" x14ac:dyDescent="0.2">
      <c r="A19" s="232" t="s">
        <v>503</v>
      </c>
      <c r="B19" s="233" t="s">
        <v>504</v>
      </c>
      <c r="C19" s="234" t="s">
        <v>505</v>
      </c>
      <c r="D19" s="194"/>
      <c r="E19" s="186"/>
      <c r="F19" s="186"/>
      <c r="G19" s="195"/>
      <c r="H19" s="192"/>
      <c r="I19" s="183"/>
      <c r="J19" s="183"/>
      <c r="K19" s="193"/>
      <c r="L19" s="192"/>
      <c r="M19" s="183"/>
      <c r="N19" s="183"/>
      <c r="O19" s="193"/>
      <c r="P19" s="192"/>
      <c r="Q19" s="183"/>
      <c r="R19" s="183"/>
      <c r="S19" s="193"/>
      <c r="T19" s="192"/>
      <c r="U19" s="183"/>
      <c r="V19" s="183"/>
      <c r="W19" s="193"/>
      <c r="X19" s="192"/>
      <c r="Y19" s="183"/>
      <c r="Z19" s="183"/>
      <c r="AA19" s="193"/>
      <c r="AB19" s="192"/>
      <c r="AC19" s="183"/>
      <c r="AD19" s="183"/>
      <c r="AE19" s="193"/>
      <c r="AF19" s="192"/>
      <c r="AG19" s="183"/>
      <c r="AH19" s="183"/>
      <c r="AI19" s="193"/>
      <c r="AJ19" s="192"/>
      <c r="AK19" s="183"/>
      <c r="AL19" s="183"/>
      <c r="AM19" s="193"/>
      <c r="AN19" s="192"/>
      <c r="AO19" s="183"/>
      <c r="AP19" s="183"/>
      <c r="AQ19" s="193"/>
      <c r="AR19" s="241"/>
      <c r="AS19" s="242"/>
      <c r="AT19" s="242"/>
      <c r="AU19" s="240"/>
      <c r="AV19" s="241"/>
      <c r="AW19" s="242"/>
      <c r="AX19" s="242"/>
      <c r="AY19" s="243"/>
      <c r="AZ19" s="235" t="s">
        <v>937</v>
      </c>
      <c r="BA19" s="263" t="s">
        <v>725</v>
      </c>
      <c r="BB19" s="263" t="s">
        <v>183</v>
      </c>
      <c r="BC19" s="308"/>
      <c r="BD19" s="270"/>
      <c r="BE19" s="202"/>
      <c r="BF19" s="301"/>
      <c r="BG19" s="202"/>
      <c r="BH19" s="202"/>
      <c r="BI19" s="202"/>
      <c r="BJ19" s="202"/>
      <c r="BK19" s="202"/>
      <c r="BL19" s="234">
        <v>1</v>
      </c>
      <c r="BM19" s="234"/>
      <c r="BN19" s="210">
        <f>BM19/BL19</f>
        <v>0</v>
      </c>
    </row>
    <row r="20" spans="1:66" ht="107.85" customHeight="1" x14ac:dyDescent="0.2">
      <c r="A20" s="236" t="s">
        <v>799</v>
      </c>
      <c r="B20" s="237" t="s">
        <v>506</v>
      </c>
      <c r="C20" s="238" t="s">
        <v>505</v>
      </c>
      <c r="D20" s="192"/>
      <c r="E20" s="183"/>
      <c r="F20" s="183"/>
      <c r="G20" s="284"/>
      <c r="H20" s="192"/>
      <c r="I20" s="183"/>
      <c r="J20" s="183"/>
      <c r="K20" s="193"/>
      <c r="L20" s="192"/>
      <c r="M20" s="183"/>
      <c r="N20" s="183"/>
      <c r="O20" s="193"/>
      <c r="P20" s="192"/>
      <c r="Q20" s="183"/>
      <c r="R20" s="183"/>
      <c r="S20" s="193"/>
      <c r="T20" s="192"/>
      <c r="U20" s="183"/>
      <c r="V20" s="183"/>
      <c r="W20" s="193"/>
      <c r="X20" s="285"/>
      <c r="Y20" s="183"/>
      <c r="Z20" s="183"/>
      <c r="AA20" s="193"/>
      <c r="AB20" s="192"/>
      <c r="AC20" s="183"/>
      <c r="AD20" s="183"/>
      <c r="AE20" s="193"/>
      <c r="AF20" s="192"/>
      <c r="AG20" s="183"/>
      <c r="AH20" s="183"/>
      <c r="AI20" s="193"/>
      <c r="AJ20" s="192"/>
      <c r="AK20" s="183"/>
      <c r="AL20" s="183"/>
      <c r="AM20" s="193"/>
      <c r="AN20" s="285"/>
      <c r="AO20" s="183"/>
      <c r="AP20" s="183"/>
      <c r="AQ20" s="193"/>
      <c r="AR20" s="241"/>
      <c r="AS20" s="183"/>
      <c r="AT20" s="183"/>
      <c r="AU20" s="189"/>
      <c r="AV20" s="192"/>
      <c r="AW20" s="183"/>
      <c r="AX20" s="183"/>
      <c r="AY20" s="200"/>
      <c r="AZ20" s="235" t="s">
        <v>507</v>
      </c>
      <c r="BA20" s="263" t="s">
        <v>725</v>
      </c>
      <c r="BB20" s="267" t="s">
        <v>753</v>
      </c>
      <c r="BC20" s="309" t="s">
        <v>938</v>
      </c>
      <c r="BD20" s="340" t="s">
        <v>935</v>
      </c>
      <c r="BE20" s="319" t="s">
        <v>771</v>
      </c>
      <c r="BF20" s="315" t="s">
        <v>798</v>
      </c>
      <c r="BG20" s="323" t="s">
        <v>853</v>
      </c>
      <c r="BH20" s="316" t="s">
        <v>798</v>
      </c>
      <c r="BI20" s="202"/>
      <c r="BJ20" s="202"/>
      <c r="BK20" s="202"/>
      <c r="BL20" s="234">
        <v>4</v>
      </c>
      <c r="BM20" s="234">
        <v>3</v>
      </c>
      <c r="BN20" s="210">
        <f t="shared" ref="BN20:BN84" si="0">BM20/BL20</f>
        <v>0.75</v>
      </c>
    </row>
    <row r="21" spans="1:66" ht="99" customHeight="1" x14ac:dyDescent="0.2">
      <c r="A21" s="239" t="s">
        <v>508</v>
      </c>
      <c r="B21" s="233" t="s">
        <v>509</v>
      </c>
      <c r="C21" s="234" t="s">
        <v>505</v>
      </c>
      <c r="D21" s="192"/>
      <c r="E21" s="183"/>
      <c r="F21" s="183"/>
      <c r="G21" s="284"/>
      <c r="H21" s="192"/>
      <c r="I21" s="183"/>
      <c r="J21" s="183"/>
      <c r="K21" s="193"/>
      <c r="L21" s="192"/>
      <c r="M21" s="183"/>
      <c r="N21" s="183"/>
      <c r="O21" s="193"/>
      <c r="P21" s="192"/>
      <c r="Q21" s="183"/>
      <c r="R21" s="183"/>
      <c r="S21" s="193"/>
      <c r="T21" s="192"/>
      <c r="U21" s="183"/>
      <c r="V21" s="183"/>
      <c r="W21" s="193"/>
      <c r="X21" s="285"/>
      <c r="Y21" s="183"/>
      <c r="Z21" s="183"/>
      <c r="AA21" s="193"/>
      <c r="AB21" s="192"/>
      <c r="AC21" s="183"/>
      <c r="AD21" s="183"/>
      <c r="AE21" s="193"/>
      <c r="AF21" s="192"/>
      <c r="AG21" s="183"/>
      <c r="AH21" s="183"/>
      <c r="AI21" s="193"/>
      <c r="AJ21" s="192"/>
      <c r="AK21" s="183"/>
      <c r="AL21" s="183"/>
      <c r="AM21" s="193"/>
      <c r="AN21" s="285"/>
      <c r="AO21" s="183"/>
      <c r="AP21" s="183"/>
      <c r="AQ21" s="193"/>
      <c r="AR21" s="241"/>
      <c r="AS21" s="183"/>
      <c r="AT21" s="183"/>
      <c r="AU21" s="189"/>
      <c r="AV21" s="241"/>
      <c r="AW21" s="242"/>
      <c r="AX21" s="242"/>
      <c r="AY21" s="243"/>
      <c r="AZ21" s="235" t="s">
        <v>507</v>
      </c>
      <c r="BA21" s="265" t="s">
        <v>726</v>
      </c>
      <c r="BB21" s="265" t="s">
        <v>754</v>
      </c>
      <c r="BC21" s="309" t="s">
        <v>938</v>
      </c>
      <c r="BD21" s="273" t="s">
        <v>936</v>
      </c>
      <c r="BE21" s="319" t="s">
        <v>771</v>
      </c>
      <c r="BF21" s="315" t="s">
        <v>798</v>
      </c>
      <c r="BG21" s="323" t="s">
        <v>853</v>
      </c>
      <c r="BH21" s="316" t="s">
        <v>798</v>
      </c>
      <c r="BI21" s="202"/>
      <c r="BJ21" s="202"/>
      <c r="BK21" s="202"/>
      <c r="BL21" s="271">
        <v>5</v>
      </c>
      <c r="BM21" s="271">
        <v>3</v>
      </c>
      <c r="BN21" s="210">
        <f t="shared" si="0"/>
        <v>0.6</v>
      </c>
    </row>
    <row r="22" spans="1:66" ht="25.35" customHeight="1" x14ac:dyDescent="0.25">
      <c r="A22" s="221" t="s">
        <v>445</v>
      </c>
      <c r="B22" s="211"/>
      <c r="C22" s="212"/>
      <c r="D22" s="213"/>
      <c r="E22" s="214"/>
      <c r="F22" s="214"/>
      <c r="G22" s="215"/>
      <c r="H22" s="213"/>
      <c r="I22" s="214"/>
      <c r="J22" s="214"/>
      <c r="K22" s="215"/>
      <c r="L22" s="213"/>
      <c r="M22" s="214"/>
      <c r="N22" s="214"/>
      <c r="O22" s="215"/>
      <c r="P22" s="213"/>
      <c r="Q22" s="214"/>
      <c r="R22" s="214"/>
      <c r="S22" s="215"/>
      <c r="T22" s="213"/>
      <c r="U22" s="214"/>
      <c r="V22" s="214"/>
      <c r="W22" s="215"/>
      <c r="X22" s="213"/>
      <c r="Y22" s="214"/>
      <c r="Z22" s="214"/>
      <c r="AA22" s="215"/>
      <c r="AB22" s="213"/>
      <c r="AC22" s="214"/>
      <c r="AD22" s="214"/>
      <c r="AE22" s="215"/>
      <c r="AF22" s="213"/>
      <c r="AG22" s="214"/>
      <c r="AH22" s="214"/>
      <c r="AI22" s="215"/>
      <c r="AJ22" s="213"/>
      <c r="AK22" s="214"/>
      <c r="AL22" s="214"/>
      <c r="AM22" s="215"/>
      <c r="AN22" s="213"/>
      <c r="AO22" s="214"/>
      <c r="AP22" s="214"/>
      <c r="AQ22" s="215"/>
      <c r="AR22" s="213"/>
      <c r="AS22" s="214"/>
      <c r="AT22" s="214"/>
      <c r="AU22" s="212"/>
      <c r="AV22" s="213"/>
      <c r="AW22" s="214"/>
      <c r="AX22" s="214"/>
      <c r="AY22" s="216"/>
      <c r="AZ22" s="277"/>
      <c r="BA22" s="278"/>
      <c r="BB22" s="278"/>
      <c r="BC22" s="307"/>
      <c r="BD22" s="279"/>
      <c r="BE22" s="218"/>
      <c r="BF22" s="317"/>
      <c r="BG22" s="318"/>
      <c r="BH22" s="318"/>
      <c r="BI22" s="218"/>
      <c r="BJ22" s="218"/>
      <c r="BK22" s="218"/>
      <c r="BL22" s="280"/>
      <c r="BM22" s="280"/>
      <c r="BN22" s="251"/>
    </row>
    <row r="23" spans="1:66" ht="123" customHeight="1" x14ac:dyDescent="0.2">
      <c r="A23" s="239" t="s">
        <v>519</v>
      </c>
      <c r="B23" s="233" t="s">
        <v>520</v>
      </c>
      <c r="C23" s="234" t="s">
        <v>521</v>
      </c>
      <c r="D23" s="285"/>
      <c r="E23" s="286"/>
      <c r="F23" s="286"/>
      <c r="G23" s="284"/>
      <c r="H23" s="285"/>
      <c r="I23" s="286"/>
      <c r="J23" s="286"/>
      <c r="K23" s="284"/>
      <c r="L23" s="285"/>
      <c r="M23" s="286"/>
      <c r="N23" s="286"/>
      <c r="O23" s="284"/>
      <c r="P23" s="285"/>
      <c r="Q23" s="286"/>
      <c r="R23" s="286"/>
      <c r="S23" s="284"/>
      <c r="T23" s="285"/>
      <c r="U23" s="286"/>
      <c r="V23" s="286"/>
      <c r="W23" s="284"/>
      <c r="X23" s="285"/>
      <c r="Y23" s="286"/>
      <c r="Z23" s="286"/>
      <c r="AA23" s="284"/>
      <c r="AB23" s="285"/>
      <c r="AC23" s="286"/>
      <c r="AD23" s="286"/>
      <c r="AE23" s="286"/>
      <c r="AF23" s="364"/>
      <c r="AG23" s="283"/>
      <c r="AH23" s="283"/>
      <c r="AI23" s="366"/>
      <c r="AJ23" s="291"/>
      <c r="AK23" s="286"/>
      <c r="AL23" s="286"/>
      <c r="AM23" s="284"/>
      <c r="AN23" s="285"/>
      <c r="AO23" s="286"/>
      <c r="AP23" s="286"/>
      <c r="AQ23" s="284"/>
      <c r="AR23" s="241"/>
      <c r="AS23" s="242"/>
      <c r="AT23" s="242"/>
      <c r="AU23" s="240"/>
      <c r="AV23" s="241"/>
      <c r="AW23" s="242"/>
      <c r="AX23" s="242"/>
      <c r="AY23" s="243"/>
      <c r="AZ23" s="235" t="s">
        <v>685</v>
      </c>
      <c r="BA23" s="265" t="s">
        <v>725</v>
      </c>
      <c r="BB23" s="268" t="s">
        <v>685</v>
      </c>
      <c r="BC23" s="377">
        <v>45596</v>
      </c>
      <c r="BD23" s="392" t="s">
        <v>960</v>
      </c>
      <c r="BE23" s="316" t="s">
        <v>797</v>
      </c>
      <c r="BF23" s="315" t="s">
        <v>798</v>
      </c>
      <c r="BG23" s="316" t="s">
        <v>798</v>
      </c>
      <c r="BH23" s="316" t="s">
        <v>798</v>
      </c>
      <c r="BI23" s="203"/>
      <c r="BJ23" s="203"/>
      <c r="BK23" s="203"/>
      <c r="BL23" s="376">
        <v>12</v>
      </c>
      <c r="BM23" s="376">
        <v>10</v>
      </c>
      <c r="BN23" s="210">
        <f t="shared" si="0"/>
        <v>0.83333333333333337</v>
      </c>
    </row>
    <row r="24" spans="1:66" ht="59.25" customHeight="1" x14ac:dyDescent="0.2">
      <c r="A24" s="236" t="s">
        <v>522</v>
      </c>
      <c r="B24" s="237" t="s">
        <v>523</v>
      </c>
      <c r="C24" s="238" t="s">
        <v>521</v>
      </c>
      <c r="D24" s="192"/>
      <c r="E24" s="183"/>
      <c r="F24" s="183"/>
      <c r="G24" s="193"/>
      <c r="H24" s="192"/>
      <c r="I24" s="183"/>
      <c r="J24" s="183"/>
      <c r="K24" s="193"/>
      <c r="L24" s="285"/>
      <c r="M24" s="286"/>
      <c r="N24" s="286"/>
      <c r="O24" s="284"/>
      <c r="P24" s="192"/>
      <c r="Q24" s="183"/>
      <c r="R24" s="183"/>
      <c r="S24" s="193"/>
      <c r="T24" s="192"/>
      <c r="U24" s="183"/>
      <c r="V24" s="183"/>
      <c r="W24" s="193"/>
      <c r="X24" s="192"/>
      <c r="Y24" s="183"/>
      <c r="Z24" s="183"/>
      <c r="AA24" s="193"/>
      <c r="AB24" s="192"/>
      <c r="AC24" s="183"/>
      <c r="AD24" s="183"/>
      <c r="AE24" s="193"/>
      <c r="AF24" s="367"/>
      <c r="AG24" s="183"/>
      <c r="AH24" s="183"/>
      <c r="AI24" s="368"/>
      <c r="AJ24" s="192"/>
      <c r="AK24" s="183"/>
      <c r="AL24" s="183"/>
      <c r="AM24" s="193"/>
      <c r="AN24" s="192"/>
      <c r="AO24" s="183"/>
      <c r="AP24" s="183"/>
      <c r="AQ24" s="193"/>
      <c r="AR24" s="192"/>
      <c r="AS24" s="183"/>
      <c r="AT24" s="183"/>
      <c r="AU24" s="189"/>
      <c r="AV24" s="192"/>
      <c r="AW24" s="183"/>
      <c r="AX24" s="183"/>
      <c r="AY24" s="200"/>
      <c r="AZ24" s="261" t="s">
        <v>686</v>
      </c>
      <c r="BA24" s="265" t="s">
        <v>725</v>
      </c>
      <c r="BB24" s="265" t="s">
        <v>76</v>
      </c>
      <c r="BC24" s="310">
        <v>45565</v>
      </c>
      <c r="BD24" s="274" t="s">
        <v>939</v>
      </c>
      <c r="BE24" s="297" t="s">
        <v>813</v>
      </c>
      <c r="BF24" s="315" t="s">
        <v>798</v>
      </c>
      <c r="BG24" s="316" t="s">
        <v>798</v>
      </c>
      <c r="BH24" s="316" t="s">
        <v>798</v>
      </c>
      <c r="BI24" s="203"/>
      <c r="BJ24" s="203"/>
      <c r="BK24" s="203"/>
      <c r="BL24" s="271">
        <v>1</v>
      </c>
      <c r="BM24" s="271">
        <v>1</v>
      </c>
      <c r="BN24" s="210">
        <f t="shared" si="0"/>
        <v>1</v>
      </c>
    </row>
    <row r="25" spans="1:66" ht="100.35" customHeight="1" x14ac:dyDescent="0.2">
      <c r="A25" s="239" t="s">
        <v>524</v>
      </c>
      <c r="B25" s="237" t="s">
        <v>525</v>
      </c>
      <c r="C25" s="244" t="s">
        <v>521</v>
      </c>
      <c r="D25" s="285"/>
      <c r="E25" s="286"/>
      <c r="F25" s="286"/>
      <c r="G25" s="284"/>
      <c r="H25" s="285"/>
      <c r="I25" s="286"/>
      <c r="J25" s="286"/>
      <c r="K25" s="284"/>
      <c r="L25" s="285"/>
      <c r="M25" s="286"/>
      <c r="N25" s="286"/>
      <c r="O25" s="284"/>
      <c r="P25" s="285"/>
      <c r="Q25" s="286"/>
      <c r="R25" s="286"/>
      <c r="S25" s="284"/>
      <c r="T25" s="285"/>
      <c r="U25" s="286"/>
      <c r="V25" s="286"/>
      <c r="W25" s="284"/>
      <c r="X25" s="285"/>
      <c r="Y25" s="286"/>
      <c r="Z25" s="286"/>
      <c r="AA25" s="284"/>
      <c r="AB25" s="285"/>
      <c r="AC25" s="286"/>
      <c r="AD25" s="286"/>
      <c r="AE25" s="284"/>
      <c r="AF25" s="364"/>
      <c r="AG25" s="283"/>
      <c r="AH25" s="283"/>
      <c r="AI25" s="366"/>
      <c r="AJ25" s="291"/>
      <c r="AK25" s="286"/>
      <c r="AL25" s="286"/>
      <c r="AM25" s="284"/>
      <c r="AN25" s="285"/>
      <c r="AO25" s="286"/>
      <c r="AP25" s="286"/>
      <c r="AQ25" s="284"/>
      <c r="AR25" s="241"/>
      <c r="AS25" s="242"/>
      <c r="AT25" s="242"/>
      <c r="AU25" s="240"/>
      <c r="AV25" s="241"/>
      <c r="AW25" s="242"/>
      <c r="AX25" s="242"/>
      <c r="AY25" s="243"/>
      <c r="AZ25" s="235" t="s">
        <v>687</v>
      </c>
      <c r="BA25" s="265" t="s">
        <v>725</v>
      </c>
      <c r="BB25" s="265" t="s">
        <v>754</v>
      </c>
      <c r="BC25" s="377">
        <v>45590</v>
      </c>
      <c r="BD25" s="274" t="s">
        <v>965</v>
      </c>
      <c r="BE25" s="319" t="s">
        <v>772</v>
      </c>
      <c r="BF25" s="315" t="s">
        <v>798</v>
      </c>
      <c r="BG25" s="316" t="s">
        <v>798</v>
      </c>
      <c r="BH25" s="316" t="s">
        <v>798</v>
      </c>
      <c r="BI25" s="203"/>
      <c r="BJ25" s="203"/>
      <c r="BK25" s="203"/>
      <c r="BL25" s="271">
        <v>12</v>
      </c>
      <c r="BM25" s="376">
        <v>10</v>
      </c>
      <c r="BN25" s="210">
        <f t="shared" si="0"/>
        <v>0.83333333333333337</v>
      </c>
    </row>
    <row r="26" spans="1:66" ht="51.75" customHeight="1" x14ac:dyDescent="0.2">
      <c r="A26" s="239" t="s">
        <v>526</v>
      </c>
      <c r="B26" s="237" t="s">
        <v>527</v>
      </c>
      <c r="C26" s="234" t="s">
        <v>521</v>
      </c>
      <c r="D26" s="285"/>
      <c r="E26" s="286"/>
      <c r="F26" s="286"/>
      <c r="G26" s="284"/>
      <c r="H26" s="285"/>
      <c r="I26" s="286"/>
      <c r="J26" s="286"/>
      <c r="K26" s="284"/>
      <c r="L26" s="285"/>
      <c r="M26" s="286"/>
      <c r="N26" s="286"/>
      <c r="O26" s="284"/>
      <c r="P26" s="285"/>
      <c r="Q26" s="286"/>
      <c r="R26" s="286"/>
      <c r="S26" s="284"/>
      <c r="T26" s="285"/>
      <c r="U26" s="286"/>
      <c r="V26" s="286"/>
      <c r="W26" s="284"/>
      <c r="X26" s="285"/>
      <c r="Y26" s="286"/>
      <c r="Z26" s="286"/>
      <c r="AA26" s="284"/>
      <c r="AB26" s="285"/>
      <c r="AC26" s="286"/>
      <c r="AD26" s="286"/>
      <c r="AE26" s="284"/>
      <c r="AF26" s="364"/>
      <c r="AG26" s="283"/>
      <c r="AH26" s="283"/>
      <c r="AI26" s="366"/>
      <c r="AJ26" s="291"/>
      <c r="AK26" s="286"/>
      <c r="AL26" s="286"/>
      <c r="AM26" s="284"/>
      <c r="AN26" s="285"/>
      <c r="AO26" s="286"/>
      <c r="AP26" s="286"/>
      <c r="AQ26" s="284"/>
      <c r="AR26" s="241"/>
      <c r="AS26" s="242"/>
      <c r="AT26" s="242"/>
      <c r="AU26" s="240"/>
      <c r="AV26" s="241"/>
      <c r="AW26" s="242"/>
      <c r="AX26" s="242"/>
      <c r="AY26" s="243"/>
      <c r="AZ26" s="261" t="s">
        <v>688</v>
      </c>
      <c r="BA26" s="265" t="s">
        <v>727</v>
      </c>
      <c r="BB26" s="263" t="s">
        <v>755</v>
      </c>
      <c r="BC26" s="377">
        <v>45596</v>
      </c>
      <c r="BD26" s="357" t="s">
        <v>942</v>
      </c>
      <c r="BE26" s="316" t="s">
        <v>798</v>
      </c>
      <c r="BF26" s="315"/>
      <c r="BG26" s="316"/>
      <c r="BH26" s="316"/>
      <c r="BI26" s="203"/>
      <c r="BJ26" s="203"/>
      <c r="BK26" s="203"/>
      <c r="BL26" s="271">
        <v>12</v>
      </c>
      <c r="BM26" s="376">
        <v>10</v>
      </c>
      <c r="BN26" s="210">
        <f t="shared" si="0"/>
        <v>0.83333333333333337</v>
      </c>
    </row>
    <row r="27" spans="1:66" ht="41.25" customHeight="1" x14ac:dyDescent="0.2">
      <c r="A27" s="239" t="s">
        <v>528</v>
      </c>
      <c r="B27" s="233" t="s">
        <v>529</v>
      </c>
      <c r="C27" s="234" t="s">
        <v>505</v>
      </c>
      <c r="D27" s="285"/>
      <c r="E27" s="286"/>
      <c r="F27" s="286"/>
      <c r="G27" s="284"/>
      <c r="H27" s="285"/>
      <c r="I27" s="286"/>
      <c r="J27" s="286"/>
      <c r="K27" s="284"/>
      <c r="L27" s="285"/>
      <c r="M27" s="286"/>
      <c r="N27" s="286"/>
      <c r="O27" s="284"/>
      <c r="P27" s="285"/>
      <c r="Q27" s="286"/>
      <c r="R27" s="286"/>
      <c r="S27" s="284"/>
      <c r="T27" s="285"/>
      <c r="U27" s="286"/>
      <c r="V27" s="286"/>
      <c r="W27" s="284"/>
      <c r="X27" s="285"/>
      <c r="Y27" s="286"/>
      <c r="Z27" s="286"/>
      <c r="AA27" s="284"/>
      <c r="AB27" s="285"/>
      <c r="AC27" s="286"/>
      <c r="AD27" s="286"/>
      <c r="AE27" s="284"/>
      <c r="AF27" s="364"/>
      <c r="AG27" s="283"/>
      <c r="AH27" s="283"/>
      <c r="AI27" s="366"/>
      <c r="AJ27" s="291"/>
      <c r="AK27" s="286"/>
      <c r="AL27" s="286"/>
      <c r="AM27" s="284"/>
      <c r="AN27" s="285"/>
      <c r="AO27" s="286"/>
      <c r="AP27" s="286"/>
      <c r="AQ27" s="284"/>
      <c r="AR27" s="241"/>
      <c r="AS27" s="242"/>
      <c r="AT27" s="242"/>
      <c r="AU27" s="240"/>
      <c r="AV27" s="241"/>
      <c r="AW27" s="242"/>
      <c r="AX27" s="242"/>
      <c r="AY27" s="243"/>
      <c r="AZ27" s="235" t="s">
        <v>507</v>
      </c>
      <c r="BA27" s="265" t="s">
        <v>725</v>
      </c>
      <c r="BB27" s="265" t="s">
        <v>754</v>
      </c>
      <c r="BC27" s="377">
        <v>45569</v>
      </c>
      <c r="BD27" s="341" t="s">
        <v>943</v>
      </c>
      <c r="BE27" s="315" t="s">
        <v>798</v>
      </c>
      <c r="BF27" s="315" t="s">
        <v>798</v>
      </c>
      <c r="BG27" s="323" t="s">
        <v>852</v>
      </c>
      <c r="BH27" s="316" t="s">
        <v>798</v>
      </c>
      <c r="BI27" s="203"/>
      <c r="BJ27" s="203"/>
      <c r="BK27" s="203"/>
      <c r="BL27" s="271">
        <v>12</v>
      </c>
      <c r="BM27" s="376">
        <v>10</v>
      </c>
      <c r="BN27" s="210">
        <f t="shared" si="0"/>
        <v>0.83333333333333337</v>
      </c>
    </row>
    <row r="28" spans="1:66" ht="41.25" customHeight="1" x14ac:dyDescent="0.2">
      <c r="A28" s="239" t="s">
        <v>530</v>
      </c>
      <c r="B28" s="233" t="s">
        <v>531</v>
      </c>
      <c r="C28" s="234" t="s">
        <v>505</v>
      </c>
      <c r="D28" s="285"/>
      <c r="E28" s="286"/>
      <c r="F28" s="286"/>
      <c r="G28" s="284"/>
      <c r="H28" s="285"/>
      <c r="I28" s="286"/>
      <c r="J28" s="286"/>
      <c r="K28" s="284"/>
      <c r="L28" s="285"/>
      <c r="M28" s="286"/>
      <c r="N28" s="286"/>
      <c r="O28" s="284"/>
      <c r="P28" s="285"/>
      <c r="Q28" s="286"/>
      <c r="R28" s="286"/>
      <c r="S28" s="284"/>
      <c r="T28" s="285"/>
      <c r="U28" s="286"/>
      <c r="V28" s="286"/>
      <c r="W28" s="284"/>
      <c r="X28" s="285"/>
      <c r="Y28" s="286"/>
      <c r="Z28" s="286"/>
      <c r="AA28" s="284"/>
      <c r="AB28" s="285"/>
      <c r="AC28" s="286"/>
      <c r="AD28" s="286"/>
      <c r="AE28" s="284"/>
      <c r="AF28" s="364"/>
      <c r="AG28" s="283"/>
      <c r="AH28" s="283"/>
      <c r="AI28" s="366"/>
      <c r="AJ28" s="291"/>
      <c r="AK28" s="286"/>
      <c r="AL28" s="286"/>
      <c r="AM28" s="284"/>
      <c r="AN28" s="285"/>
      <c r="AO28" s="286"/>
      <c r="AP28" s="286"/>
      <c r="AQ28" s="284"/>
      <c r="AR28" s="241"/>
      <c r="AS28" s="242"/>
      <c r="AT28" s="242"/>
      <c r="AU28" s="240"/>
      <c r="AV28" s="241"/>
      <c r="AW28" s="242"/>
      <c r="AX28" s="242"/>
      <c r="AY28" s="243"/>
      <c r="AZ28" s="235" t="s">
        <v>507</v>
      </c>
      <c r="BA28" s="265" t="s">
        <v>725</v>
      </c>
      <c r="BB28" s="265" t="s">
        <v>754</v>
      </c>
      <c r="BC28" s="377">
        <v>45595</v>
      </c>
      <c r="BD28" s="273" t="s">
        <v>962</v>
      </c>
      <c r="BE28" s="315" t="s">
        <v>798</v>
      </c>
      <c r="BF28" s="315" t="s">
        <v>798</v>
      </c>
      <c r="BG28" s="316" t="s">
        <v>798</v>
      </c>
      <c r="BH28" s="316" t="s">
        <v>798</v>
      </c>
      <c r="BI28" s="203"/>
      <c r="BJ28" s="203"/>
      <c r="BK28" s="203"/>
      <c r="BL28" s="376">
        <v>12</v>
      </c>
      <c r="BM28" s="376">
        <v>10</v>
      </c>
      <c r="BN28" s="210">
        <f t="shared" si="0"/>
        <v>0.83333333333333337</v>
      </c>
    </row>
    <row r="29" spans="1:66" ht="41.25" customHeight="1" x14ac:dyDescent="0.2">
      <c r="A29" s="232" t="s">
        <v>532</v>
      </c>
      <c r="B29" s="233" t="s">
        <v>533</v>
      </c>
      <c r="C29" s="234" t="s">
        <v>505</v>
      </c>
      <c r="D29" s="285"/>
      <c r="E29" s="286"/>
      <c r="F29" s="286"/>
      <c r="G29" s="284"/>
      <c r="H29" s="285"/>
      <c r="I29" s="286"/>
      <c r="J29" s="286"/>
      <c r="K29" s="284"/>
      <c r="L29" s="285"/>
      <c r="M29" s="286"/>
      <c r="N29" s="286"/>
      <c r="O29" s="284"/>
      <c r="P29" s="285"/>
      <c r="Q29" s="286"/>
      <c r="R29" s="286"/>
      <c r="S29" s="284"/>
      <c r="T29" s="285"/>
      <c r="U29" s="286"/>
      <c r="V29" s="286"/>
      <c r="W29" s="284"/>
      <c r="X29" s="285"/>
      <c r="Y29" s="286"/>
      <c r="Z29" s="286"/>
      <c r="AA29" s="284"/>
      <c r="AB29" s="285"/>
      <c r="AC29" s="286"/>
      <c r="AD29" s="286"/>
      <c r="AE29" s="284"/>
      <c r="AF29" s="364"/>
      <c r="AG29" s="283"/>
      <c r="AH29" s="283"/>
      <c r="AI29" s="366"/>
      <c r="AJ29" s="291"/>
      <c r="AK29" s="286"/>
      <c r="AL29" s="286"/>
      <c r="AM29" s="284"/>
      <c r="AN29" s="285"/>
      <c r="AO29" s="286"/>
      <c r="AP29" s="286"/>
      <c r="AQ29" s="284"/>
      <c r="AR29" s="241"/>
      <c r="AS29" s="242"/>
      <c r="AT29" s="242"/>
      <c r="AU29" s="240"/>
      <c r="AV29" s="241"/>
      <c r="AW29" s="242"/>
      <c r="AX29" s="242"/>
      <c r="AY29" s="243"/>
      <c r="AZ29" s="235" t="s">
        <v>507</v>
      </c>
      <c r="BA29" s="265" t="s">
        <v>725</v>
      </c>
      <c r="BB29" s="265" t="s">
        <v>754</v>
      </c>
      <c r="BC29" s="377">
        <v>45596</v>
      </c>
      <c r="BD29" s="394" t="s">
        <v>1009</v>
      </c>
      <c r="BE29" s="315" t="s">
        <v>798</v>
      </c>
      <c r="BF29" s="315" t="s">
        <v>798</v>
      </c>
      <c r="BG29" s="316" t="s">
        <v>798</v>
      </c>
      <c r="BH29" s="316" t="s">
        <v>798</v>
      </c>
      <c r="BI29" s="203"/>
      <c r="BJ29" s="203"/>
      <c r="BK29" s="203"/>
      <c r="BL29" s="271">
        <v>12</v>
      </c>
      <c r="BM29" s="376">
        <v>10</v>
      </c>
      <c r="BN29" s="210">
        <f t="shared" si="0"/>
        <v>0.83333333333333337</v>
      </c>
    </row>
    <row r="30" spans="1:66" ht="41.25" customHeight="1" x14ac:dyDescent="0.2">
      <c r="A30" s="232" t="s">
        <v>534</v>
      </c>
      <c r="B30" s="233" t="s">
        <v>535</v>
      </c>
      <c r="C30" s="234" t="s">
        <v>505</v>
      </c>
      <c r="D30" s="285"/>
      <c r="E30" s="286"/>
      <c r="F30" s="286"/>
      <c r="G30" s="284"/>
      <c r="H30" s="285"/>
      <c r="I30" s="286"/>
      <c r="J30" s="286"/>
      <c r="K30" s="284"/>
      <c r="L30" s="285"/>
      <c r="M30" s="286"/>
      <c r="N30" s="286"/>
      <c r="O30" s="284"/>
      <c r="P30" s="285"/>
      <c r="Q30" s="286"/>
      <c r="R30" s="286"/>
      <c r="S30" s="284"/>
      <c r="T30" s="285"/>
      <c r="U30" s="286"/>
      <c r="V30" s="286"/>
      <c r="W30" s="284"/>
      <c r="X30" s="285"/>
      <c r="Y30" s="286"/>
      <c r="Z30" s="286"/>
      <c r="AA30" s="284"/>
      <c r="AB30" s="285"/>
      <c r="AC30" s="286"/>
      <c r="AD30" s="286"/>
      <c r="AE30" s="284"/>
      <c r="AF30" s="364"/>
      <c r="AG30" s="283"/>
      <c r="AH30" s="283"/>
      <c r="AI30" s="366"/>
      <c r="AJ30" s="291"/>
      <c r="AK30" s="286"/>
      <c r="AL30" s="286"/>
      <c r="AM30" s="284"/>
      <c r="AN30" s="285"/>
      <c r="AO30" s="286"/>
      <c r="AP30" s="286"/>
      <c r="AQ30" s="284"/>
      <c r="AR30" s="241"/>
      <c r="AS30" s="242"/>
      <c r="AT30" s="242"/>
      <c r="AU30" s="240"/>
      <c r="AV30" s="241"/>
      <c r="AW30" s="242"/>
      <c r="AX30" s="242"/>
      <c r="AY30" s="243"/>
      <c r="AZ30" s="235" t="s">
        <v>507</v>
      </c>
      <c r="BA30" s="265" t="s">
        <v>725</v>
      </c>
      <c r="BB30" s="265" t="s">
        <v>754</v>
      </c>
      <c r="BC30" s="377">
        <v>45596</v>
      </c>
      <c r="BD30" s="273" t="s">
        <v>1010</v>
      </c>
      <c r="BE30" s="315" t="s">
        <v>798</v>
      </c>
      <c r="BF30" s="315" t="s">
        <v>798</v>
      </c>
      <c r="BG30" s="316" t="s">
        <v>798</v>
      </c>
      <c r="BH30" s="316" t="s">
        <v>798</v>
      </c>
      <c r="BI30" s="202"/>
      <c r="BJ30" s="202"/>
      <c r="BK30" s="202"/>
      <c r="BL30" s="271">
        <v>12</v>
      </c>
      <c r="BM30" s="376">
        <v>10</v>
      </c>
      <c r="BN30" s="210">
        <f t="shared" si="0"/>
        <v>0.83333333333333337</v>
      </c>
    </row>
    <row r="31" spans="1:66" ht="41.25" customHeight="1" x14ac:dyDescent="0.2">
      <c r="A31" s="239" t="s">
        <v>536</v>
      </c>
      <c r="B31" s="237" t="s">
        <v>537</v>
      </c>
      <c r="C31" s="234" t="s">
        <v>538</v>
      </c>
      <c r="D31" s="192"/>
      <c r="E31" s="183"/>
      <c r="F31" s="183"/>
      <c r="G31" s="193"/>
      <c r="H31" s="192"/>
      <c r="I31" s="183"/>
      <c r="J31" s="183"/>
      <c r="K31" s="193"/>
      <c r="L31" s="192"/>
      <c r="M31" s="183"/>
      <c r="N31" s="183"/>
      <c r="O31" s="193"/>
      <c r="P31" s="192"/>
      <c r="Q31" s="183"/>
      <c r="R31" s="183"/>
      <c r="S31" s="193"/>
      <c r="T31" s="192"/>
      <c r="U31" s="183"/>
      <c r="V31" s="183"/>
      <c r="W31" s="193"/>
      <c r="X31" s="342"/>
      <c r="Y31" s="343"/>
      <c r="Z31" s="343"/>
      <c r="AA31" s="344"/>
      <c r="AB31" s="342"/>
      <c r="AC31" s="343"/>
      <c r="AD31" s="343"/>
      <c r="AE31" s="344"/>
      <c r="AF31" s="364"/>
      <c r="AG31" s="283"/>
      <c r="AH31" s="283"/>
      <c r="AI31" s="366"/>
      <c r="AJ31" s="291"/>
      <c r="AK31" s="343"/>
      <c r="AL31" s="343"/>
      <c r="AM31" s="344"/>
      <c r="AN31" s="342"/>
      <c r="AO31" s="343"/>
      <c r="AP31" s="343"/>
      <c r="AQ31" s="344"/>
      <c r="AR31" s="345"/>
      <c r="AS31" s="346"/>
      <c r="AT31" s="346"/>
      <c r="AU31" s="347"/>
      <c r="AV31" s="345"/>
      <c r="AW31" s="346"/>
      <c r="AX31" s="346"/>
      <c r="AY31" s="348"/>
      <c r="AZ31" s="235" t="s">
        <v>689</v>
      </c>
      <c r="BA31" s="265" t="s">
        <v>728</v>
      </c>
      <c r="BB31" s="263" t="s">
        <v>756</v>
      </c>
      <c r="BC31" s="325">
        <v>45596</v>
      </c>
      <c r="BD31" s="340" t="s">
        <v>971</v>
      </c>
      <c r="BE31" s="202" t="s">
        <v>846</v>
      </c>
      <c r="BF31" s="303" t="s">
        <v>797</v>
      </c>
      <c r="BG31" s="208"/>
      <c r="BH31" s="316" t="s">
        <v>798</v>
      </c>
      <c r="BI31" s="208"/>
      <c r="BJ31" s="208"/>
      <c r="BK31" s="208"/>
      <c r="BL31" s="376">
        <v>5</v>
      </c>
      <c r="BM31" s="244">
        <v>5</v>
      </c>
      <c r="BN31" s="210">
        <f t="shared" si="0"/>
        <v>1</v>
      </c>
    </row>
    <row r="32" spans="1:66" ht="25.35" customHeight="1" x14ac:dyDescent="0.25">
      <c r="A32" s="221" t="s">
        <v>446</v>
      </c>
      <c r="B32" s="211"/>
      <c r="C32" s="212"/>
      <c r="D32" s="213"/>
      <c r="E32" s="214"/>
      <c r="F32" s="214"/>
      <c r="G32" s="215"/>
      <c r="H32" s="213"/>
      <c r="I32" s="214"/>
      <c r="J32" s="214"/>
      <c r="K32" s="215"/>
      <c r="L32" s="213"/>
      <c r="M32" s="214"/>
      <c r="N32" s="214"/>
      <c r="O32" s="215"/>
      <c r="P32" s="213"/>
      <c r="Q32" s="214"/>
      <c r="R32" s="214"/>
      <c r="S32" s="215"/>
      <c r="T32" s="213"/>
      <c r="U32" s="214"/>
      <c r="V32" s="214"/>
      <c r="W32" s="215"/>
      <c r="X32" s="213"/>
      <c r="Y32" s="214"/>
      <c r="Z32" s="214"/>
      <c r="AA32" s="215"/>
      <c r="AB32" s="213"/>
      <c r="AC32" s="214"/>
      <c r="AD32" s="214"/>
      <c r="AE32" s="215"/>
      <c r="AF32" s="213"/>
      <c r="AG32" s="214"/>
      <c r="AH32" s="214"/>
      <c r="AI32" s="215"/>
      <c r="AJ32" s="213"/>
      <c r="AK32" s="214"/>
      <c r="AL32" s="214"/>
      <c r="AM32" s="215"/>
      <c r="AN32" s="213"/>
      <c r="AO32" s="214"/>
      <c r="AP32" s="214"/>
      <c r="AQ32" s="215"/>
      <c r="AR32" s="213"/>
      <c r="AS32" s="214"/>
      <c r="AT32" s="214"/>
      <c r="AU32" s="212"/>
      <c r="AV32" s="213"/>
      <c r="AW32" s="214"/>
      <c r="AX32" s="214"/>
      <c r="AY32" s="216"/>
      <c r="AZ32" s="277"/>
      <c r="BA32" s="278"/>
      <c r="BB32" s="278"/>
      <c r="BC32" s="307"/>
      <c r="BD32" s="279"/>
      <c r="BE32" s="218"/>
      <c r="BF32" s="300"/>
      <c r="BG32" s="218"/>
      <c r="BH32" s="218"/>
      <c r="BI32" s="218"/>
      <c r="BJ32" s="218"/>
      <c r="BK32" s="218"/>
      <c r="BL32" s="280"/>
      <c r="BM32" s="280"/>
      <c r="BN32" s="251"/>
    </row>
    <row r="33" spans="1:66" s="187" customFormat="1" ht="67.349999999999994" customHeight="1" x14ac:dyDescent="0.2">
      <c r="A33" s="236" t="s">
        <v>859</v>
      </c>
      <c r="B33" s="245" t="s">
        <v>539</v>
      </c>
      <c r="C33" s="234" t="s">
        <v>886</v>
      </c>
      <c r="D33" s="194"/>
      <c r="E33" s="286"/>
      <c r="F33" s="286"/>
      <c r="G33" s="284"/>
      <c r="H33" s="285"/>
      <c r="I33" s="286"/>
      <c r="J33" s="286"/>
      <c r="K33" s="284"/>
      <c r="L33" s="285"/>
      <c r="M33" s="286"/>
      <c r="N33" s="286"/>
      <c r="O33" s="284"/>
      <c r="P33" s="285"/>
      <c r="Q33" s="286"/>
      <c r="R33" s="286"/>
      <c r="S33" s="284"/>
      <c r="T33" s="285"/>
      <c r="U33" s="286"/>
      <c r="V33" s="286"/>
      <c r="W33" s="284"/>
      <c r="X33" s="285"/>
      <c r="Y33" s="286"/>
      <c r="Z33" s="286"/>
      <c r="AA33" s="284"/>
      <c r="AB33" s="285"/>
      <c r="AC33" s="286"/>
      <c r="AD33" s="286"/>
      <c r="AE33" s="284"/>
      <c r="AF33" s="364"/>
      <c r="AG33" s="283"/>
      <c r="AH33" s="283"/>
      <c r="AI33" s="366"/>
      <c r="AJ33" s="291"/>
      <c r="AK33" s="286"/>
      <c r="AL33" s="286"/>
      <c r="AM33" s="284"/>
      <c r="AN33" s="285"/>
      <c r="AO33" s="286"/>
      <c r="AP33" s="286"/>
      <c r="AQ33" s="284"/>
      <c r="AR33" s="241"/>
      <c r="AS33" s="242"/>
      <c r="AT33" s="242"/>
      <c r="AU33" s="240"/>
      <c r="AV33" s="241"/>
      <c r="AW33" s="242"/>
      <c r="AX33" s="242"/>
      <c r="AY33" s="243"/>
      <c r="AZ33" s="261" t="s">
        <v>688</v>
      </c>
      <c r="BA33" s="265" t="s">
        <v>727</v>
      </c>
      <c r="BB33" s="266" t="s">
        <v>291</v>
      </c>
      <c r="BC33" s="325">
        <v>45596</v>
      </c>
      <c r="BD33" s="273" t="s">
        <v>970</v>
      </c>
      <c r="BE33" s="319" t="s">
        <v>804</v>
      </c>
      <c r="BF33" s="302" t="s">
        <v>825</v>
      </c>
      <c r="BG33" s="329" t="s">
        <v>854</v>
      </c>
      <c r="BH33" s="351">
        <v>45468</v>
      </c>
      <c r="BI33" s="352" t="s">
        <v>835</v>
      </c>
      <c r="BJ33" s="352" t="s">
        <v>835</v>
      </c>
      <c r="BK33" s="352" t="s">
        <v>835</v>
      </c>
      <c r="BL33" s="244">
        <v>12</v>
      </c>
      <c r="BM33" s="244">
        <v>10</v>
      </c>
      <c r="BN33" s="210">
        <f t="shared" si="0"/>
        <v>0.83333333333333337</v>
      </c>
    </row>
    <row r="34" spans="1:66" ht="25.35" customHeight="1" x14ac:dyDescent="0.25">
      <c r="A34" s="221" t="s">
        <v>447</v>
      </c>
      <c r="B34" s="211"/>
      <c r="C34" s="212"/>
      <c r="D34" s="213"/>
      <c r="E34" s="214"/>
      <c r="F34" s="214"/>
      <c r="G34" s="215"/>
      <c r="H34" s="213"/>
      <c r="I34" s="214"/>
      <c r="J34" s="214"/>
      <c r="K34" s="215"/>
      <c r="L34" s="213"/>
      <c r="M34" s="214"/>
      <c r="N34" s="214"/>
      <c r="O34" s="215"/>
      <c r="P34" s="213"/>
      <c r="Q34" s="214"/>
      <c r="R34" s="214"/>
      <c r="S34" s="215"/>
      <c r="T34" s="213"/>
      <c r="U34" s="214"/>
      <c r="V34" s="214"/>
      <c r="W34" s="215"/>
      <c r="X34" s="213"/>
      <c r="Y34" s="214"/>
      <c r="Z34" s="214"/>
      <c r="AA34" s="215"/>
      <c r="AB34" s="213"/>
      <c r="AC34" s="214"/>
      <c r="AD34" s="214"/>
      <c r="AE34" s="215"/>
      <c r="AF34" s="369"/>
      <c r="AG34" s="214"/>
      <c r="AH34" s="214"/>
      <c r="AI34" s="370"/>
      <c r="AJ34" s="213"/>
      <c r="AK34" s="214"/>
      <c r="AL34" s="214"/>
      <c r="AM34" s="215"/>
      <c r="AN34" s="213"/>
      <c r="AO34" s="214"/>
      <c r="AP34" s="214"/>
      <c r="AQ34" s="215"/>
      <c r="AR34" s="213"/>
      <c r="AS34" s="214"/>
      <c r="AT34" s="214"/>
      <c r="AU34" s="212"/>
      <c r="AV34" s="213"/>
      <c r="AW34" s="214"/>
      <c r="AX34" s="214"/>
      <c r="AY34" s="216"/>
      <c r="AZ34" s="277"/>
      <c r="BA34" s="278"/>
      <c r="BB34" s="278"/>
      <c r="BC34" s="307"/>
      <c r="BD34" s="279"/>
      <c r="BE34" s="218"/>
      <c r="BF34" s="300"/>
      <c r="BG34" s="218"/>
      <c r="BH34" s="218"/>
      <c r="BI34" s="218"/>
      <c r="BJ34" s="218"/>
      <c r="BK34" s="218"/>
      <c r="BL34" s="280"/>
      <c r="BM34" s="280"/>
      <c r="BN34" s="251"/>
    </row>
    <row r="35" spans="1:66" ht="106.5" customHeight="1" x14ac:dyDescent="0.2">
      <c r="A35" s="236" t="s">
        <v>540</v>
      </c>
      <c r="B35" s="245" t="s">
        <v>541</v>
      </c>
      <c r="C35" s="244" t="s">
        <v>944</v>
      </c>
      <c r="D35" s="285"/>
      <c r="E35" s="286"/>
      <c r="F35" s="286"/>
      <c r="G35" s="193"/>
      <c r="H35" s="192"/>
      <c r="I35" s="183"/>
      <c r="J35" s="183"/>
      <c r="K35" s="193"/>
      <c r="L35" s="192"/>
      <c r="M35" s="183"/>
      <c r="N35" s="183"/>
      <c r="O35" s="193"/>
      <c r="P35" s="192"/>
      <c r="Q35" s="183"/>
      <c r="R35" s="286"/>
      <c r="S35" s="284"/>
      <c r="T35" s="285"/>
      <c r="U35" s="286"/>
      <c r="V35" s="183"/>
      <c r="W35" s="193"/>
      <c r="X35" s="192"/>
      <c r="Y35" s="183"/>
      <c r="Z35" s="183"/>
      <c r="AA35" s="193"/>
      <c r="AB35" s="192"/>
      <c r="AC35" s="183"/>
      <c r="AD35" s="183"/>
      <c r="AE35" s="193"/>
      <c r="AF35" s="367"/>
      <c r="AG35" s="183"/>
      <c r="AH35" s="283"/>
      <c r="AI35" s="366"/>
      <c r="AJ35" s="291"/>
      <c r="AK35" s="366"/>
      <c r="AL35" s="183"/>
      <c r="AM35" s="193"/>
      <c r="AN35" s="192"/>
      <c r="AO35" s="183"/>
      <c r="AP35" s="183"/>
      <c r="AQ35" s="193"/>
      <c r="AR35" s="192"/>
      <c r="AS35" s="183"/>
      <c r="AT35" s="183"/>
      <c r="AU35" s="189"/>
      <c r="AV35" s="192"/>
      <c r="AW35" s="183"/>
      <c r="AX35" s="183"/>
      <c r="AY35" s="200"/>
      <c r="AZ35" s="261" t="s">
        <v>690</v>
      </c>
      <c r="BA35" s="263" t="s">
        <v>727</v>
      </c>
      <c r="BB35" s="263" t="s">
        <v>191</v>
      </c>
      <c r="BC35" s="311" t="s">
        <v>923</v>
      </c>
      <c r="BD35" s="276" t="s">
        <v>957</v>
      </c>
      <c r="BE35" s="329" t="s">
        <v>803</v>
      </c>
      <c r="BF35" s="302" t="s">
        <v>789</v>
      </c>
      <c r="BG35" s="322" t="s">
        <v>786</v>
      </c>
      <c r="BH35" s="204"/>
      <c r="BI35" s="204"/>
      <c r="BJ35" s="204"/>
      <c r="BK35" s="204"/>
      <c r="BL35" s="234">
        <v>3</v>
      </c>
      <c r="BM35" s="234">
        <v>3</v>
      </c>
      <c r="BN35" s="210">
        <f t="shared" si="0"/>
        <v>1</v>
      </c>
    </row>
    <row r="36" spans="1:66" ht="62.25" customHeight="1" x14ac:dyDescent="0.2">
      <c r="A36" s="236" t="s">
        <v>542</v>
      </c>
      <c r="B36" s="245" t="s">
        <v>543</v>
      </c>
      <c r="C36" s="246" t="s">
        <v>945</v>
      </c>
      <c r="D36" s="196"/>
      <c r="E36" s="184"/>
      <c r="F36" s="184"/>
      <c r="G36" s="197"/>
      <c r="H36" s="287"/>
      <c r="I36" s="288"/>
      <c r="J36" s="288"/>
      <c r="K36" s="289"/>
      <c r="L36" s="196"/>
      <c r="M36" s="184"/>
      <c r="N36" s="184"/>
      <c r="O36" s="197"/>
      <c r="P36" s="196"/>
      <c r="Q36" s="184"/>
      <c r="R36" s="184"/>
      <c r="S36" s="197"/>
      <c r="T36" s="196"/>
      <c r="U36" s="184"/>
      <c r="V36" s="184"/>
      <c r="W36" s="197"/>
      <c r="X36" s="196"/>
      <c r="Y36" s="184"/>
      <c r="Z36" s="184"/>
      <c r="AA36" s="197"/>
      <c r="AB36" s="196"/>
      <c r="AC36" s="184"/>
      <c r="AD36" s="184"/>
      <c r="AE36" s="197"/>
      <c r="AF36" s="364"/>
      <c r="AG36" s="283"/>
      <c r="AH36" s="283"/>
      <c r="AI36" s="366"/>
      <c r="AJ36" s="287"/>
      <c r="AK36" s="184"/>
      <c r="AL36" s="184"/>
      <c r="AM36" s="197"/>
      <c r="AN36" s="196"/>
      <c r="AO36" s="184"/>
      <c r="AP36" s="184"/>
      <c r="AQ36" s="197"/>
      <c r="AR36" s="196"/>
      <c r="AS36" s="184"/>
      <c r="AT36" s="184"/>
      <c r="AU36" s="190"/>
      <c r="AV36" s="192"/>
      <c r="AW36" s="183"/>
      <c r="AX36" s="183"/>
      <c r="AY36" s="201"/>
      <c r="AZ36" s="261" t="s">
        <v>691</v>
      </c>
      <c r="BA36" s="263" t="s">
        <v>727</v>
      </c>
      <c r="BB36" s="269" t="s">
        <v>118</v>
      </c>
      <c r="BC36" s="309" t="s">
        <v>924</v>
      </c>
      <c r="BD36" s="375" t="s">
        <v>958</v>
      </c>
      <c r="BE36" s="329" t="s">
        <v>802</v>
      </c>
      <c r="BF36" s="301" t="s">
        <v>790</v>
      </c>
      <c r="BG36" s="358" t="s">
        <v>788</v>
      </c>
      <c r="BH36" s="202"/>
      <c r="BI36" s="202"/>
      <c r="BJ36" s="202"/>
      <c r="BK36" s="202"/>
      <c r="BL36" s="272">
        <v>2</v>
      </c>
      <c r="BM36" s="272">
        <v>2</v>
      </c>
      <c r="BN36" s="210">
        <f t="shared" si="0"/>
        <v>1</v>
      </c>
    </row>
    <row r="37" spans="1:66" ht="63" customHeight="1" x14ac:dyDescent="0.2">
      <c r="A37" s="236" t="s">
        <v>544</v>
      </c>
      <c r="B37" s="237" t="s">
        <v>545</v>
      </c>
      <c r="C37" s="246" t="s">
        <v>873</v>
      </c>
      <c r="D37" s="196"/>
      <c r="E37" s="184"/>
      <c r="F37" s="184"/>
      <c r="G37" s="197"/>
      <c r="H37" s="287"/>
      <c r="I37" s="288"/>
      <c r="J37" s="288"/>
      <c r="K37" s="289"/>
      <c r="L37" s="287"/>
      <c r="M37" s="288"/>
      <c r="N37" s="184"/>
      <c r="O37" s="197"/>
      <c r="P37" s="196"/>
      <c r="Q37" s="184"/>
      <c r="R37" s="184"/>
      <c r="S37" s="197"/>
      <c r="T37" s="196"/>
      <c r="U37" s="184"/>
      <c r="V37" s="184"/>
      <c r="W37" s="197"/>
      <c r="X37" s="196"/>
      <c r="Y37" s="184"/>
      <c r="Z37" s="184"/>
      <c r="AA37" s="197"/>
      <c r="AB37" s="196"/>
      <c r="AC37" s="184"/>
      <c r="AD37" s="184"/>
      <c r="AE37" s="197"/>
      <c r="AF37" s="364"/>
      <c r="AG37" s="283"/>
      <c r="AH37" s="283"/>
      <c r="AI37" s="366"/>
      <c r="AJ37" s="287"/>
      <c r="AK37" s="184"/>
      <c r="AL37" s="184"/>
      <c r="AM37" s="197"/>
      <c r="AN37" s="196"/>
      <c r="AO37" s="184"/>
      <c r="AP37" s="184"/>
      <c r="AQ37" s="197"/>
      <c r="AR37" s="196"/>
      <c r="AS37" s="184"/>
      <c r="AT37" s="184"/>
      <c r="AU37" s="190"/>
      <c r="AV37" s="192"/>
      <c r="AW37" s="183"/>
      <c r="AX37" s="183"/>
      <c r="AY37" s="200"/>
      <c r="AZ37" s="261" t="s">
        <v>691</v>
      </c>
      <c r="BA37" s="263" t="s">
        <v>727</v>
      </c>
      <c r="BB37" s="269" t="s">
        <v>118</v>
      </c>
      <c r="BC37" s="309" t="s">
        <v>925</v>
      </c>
      <c r="BD37" s="375" t="s">
        <v>919</v>
      </c>
      <c r="BE37" s="329" t="s">
        <v>801</v>
      </c>
      <c r="BF37" s="301" t="s">
        <v>791</v>
      </c>
      <c r="BG37" s="322" t="s">
        <v>787</v>
      </c>
      <c r="BH37" s="202"/>
      <c r="BI37" s="202"/>
      <c r="BJ37" s="202"/>
      <c r="BK37" s="202"/>
      <c r="BL37" s="272">
        <v>2</v>
      </c>
      <c r="BM37" s="272">
        <v>2</v>
      </c>
      <c r="BN37" s="210">
        <f t="shared" si="0"/>
        <v>1</v>
      </c>
    </row>
    <row r="38" spans="1:66" ht="25.35" customHeight="1" x14ac:dyDescent="0.25">
      <c r="A38" s="221" t="s">
        <v>448</v>
      </c>
      <c r="B38" s="211"/>
      <c r="C38" s="212"/>
      <c r="D38" s="213"/>
      <c r="E38" s="214"/>
      <c r="F38" s="214"/>
      <c r="G38" s="215"/>
      <c r="H38" s="213"/>
      <c r="I38" s="214"/>
      <c r="J38" s="214"/>
      <c r="K38" s="215"/>
      <c r="L38" s="213"/>
      <c r="M38" s="214"/>
      <c r="N38" s="214"/>
      <c r="O38" s="215"/>
      <c r="P38" s="213"/>
      <c r="Q38" s="214"/>
      <c r="R38" s="214"/>
      <c r="S38" s="215"/>
      <c r="T38" s="213"/>
      <c r="U38" s="214"/>
      <c r="V38" s="214"/>
      <c r="W38" s="215"/>
      <c r="X38" s="213"/>
      <c r="Y38" s="214"/>
      <c r="Z38" s="214"/>
      <c r="AA38" s="215"/>
      <c r="AB38" s="213"/>
      <c r="AC38" s="214"/>
      <c r="AD38" s="214"/>
      <c r="AE38" s="215"/>
      <c r="AF38" s="213"/>
      <c r="AG38" s="214"/>
      <c r="AH38" s="214"/>
      <c r="AI38" s="215"/>
      <c r="AJ38" s="213"/>
      <c r="AK38" s="214"/>
      <c r="AL38" s="214"/>
      <c r="AM38" s="215"/>
      <c r="AN38" s="213"/>
      <c r="AO38" s="214"/>
      <c r="AP38" s="214"/>
      <c r="AQ38" s="215"/>
      <c r="AR38" s="213"/>
      <c r="AS38" s="214"/>
      <c r="AT38" s="214"/>
      <c r="AU38" s="212"/>
      <c r="AV38" s="213"/>
      <c r="AW38" s="214"/>
      <c r="AX38" s="214"/>
      <c r="AY38" s="216"/>
      <c r="AZ38" s="277"/>
      <c r="BA38" s="278"/>
      <c r="BB38" s="278"/>
      <c r="BC38" s="307"/>
      <c r="BD38" s="279"/>
      <c r="BE38" s="218"/>
      <c r="BF38" s="300"/>
      <c r="BG38" s="218"/>
      <c r="BH38" s="218"/>
      <c r="BI38" s="218"/>
      <c r="BJ38" s="218"/>
      <c r="BK38" s="218"/>
      <c r="BL38" s="280"/>
      <c r="BM38" s="280"/>
      <c r="BN38" s="251"/>
    </row>
    <row r="39" spans="1:66" ht="69.75" customHeight="1" x14ac:dyDescent="0.2">
      <c r="A39" s="245" t="s">
        <v>546</v>
      </c>
      <c r="B39" s="233" t="s">
        <v>547</v>
      </c>
      <c r="C39" s="246" t="s">
        <v>590</v>
      </c>
      <c r="D39" s="198"/>
      <c r="E39" s="185"/>
      <c r="F39" s="185"/>
      <c r="G39" s="199"/>
      <c r="H39" s="291"/>
      <c r="I39" s="283"/>
      <c r="J39" s="283"/>
      <c r="K39" s="290"/>
      <c r="L39" s="198"/>
      <c r="M39" s="185"/>
      <c r="N39" s="185"/>
      <c r="O39" s="199"/>
      <c r="P39" s="198"/>
      <c r="Q39" s="185"/>
      <c r="R39" s="185"/>
      <c r="S39" s="199"/>
      <c r="T39" s="198"/>
      <c r="U39" s="185"/>
      <c r="V39" s="185"/>
      <c r="W39" s="199"/>
      <c r="X39" s="198"/>
      <c r="Y39" s="185"/>
      <c r="Z39" s="185"/>
      <c r="AA39" s="199"/>
      <c r="AB39" s="198"/>
      <c r="AC39" s="185"/>
      <c r="AD39" s="185"/>
      <c r="AE39" s="199"/>
      <c r="AF39" s="198"/>
      <c r="AG39" s="185"/>
      <c r="AH39" s="185"/>
      <c r="AI39" s="199"/>
      <c r="AJ39" s="198"/>
      <c r="AK39" s="185"/>
      <c r="AL39" s="185"/>
      <c r="AM39" s="199"/>
      <c r="AN39" s="198"/>
      <c r="AO39" s="185"/>
      <c r="AP39" s="185"/>
      <c r="AQ39" s="199"/>
      <c r="AR39" s="198"/>
      <c r="AS39" s="185"/>
      <c r="AT39" s="185"/>
      <c r="AU39" s="191"/>
      <c r="AV39" s="198"/>
      <c r="AW39" s="185"/>
      <c r="AX39" s="185"/>
      <c r="AY39" s="200"/>
      <c r="AZ39" s="235" t="s">
        <v>692</v>
      </c>
      <c r="BA39" s="263" t="s">
        <v>727</v>
      </c>
      <c r="BB39" s="263" t="s">
        <v>183</v>
      </c>
      <c r="BC39" s="309">
        <v>45349</v>
      </c>
      <c r="BD39" s="181" t="s">
        <v>812</v>
      </c>
      <c r="BE39" s="320" t="s">
        <v>816</v>
      </c>
      <c r="BF39" s="301" t="s">
        <v>817</v>
      </c>
      <c r="BG39" s="322" t="s">
        <v>818</v>
      </c>
      <c r="BH39" s="202"/>
      <c r="BI39" s="202"/>
      <c r="BJ39" s="202"/>
      <c r="BK39" s="202"/>
      <c r="BL39" s="234">
        <v>1</v>
      </c>
      <c r="BM39" s="234">
        <v>1</v>
      </c>
      <c r="BN39" s="210">
        <f t="shared" si="0"/>
        <v>1</v>
      </c>
    </row>
    <row r="40" spans="1:66" ht="69.75" customHeight="1" x14ac:dyDescent="0.2">
      <c r="A40" s="245" t="s">
        <v>548</v>
      </c>
      <c r="B40" s="233" t="s">
        <v>549</v>
      </c>
      <c r="C40" s="246" t="s">
        <v>550</v>
      </c>
      <c r="D40" s="291"/>
      <c r="E40" s="283"/>
      <c r="F40" s="283"/>
      <c r="G40" s="290"/>
      <c r="H40" s="198"/>
      <c r="I40" s="185"/>
      <c r="J40" s="185"/>
      <c r="K40" s="199"/>
      <c r="L40" s="198"/>
      <c r="M40" s="185"/>
      <c r="N40" s="185"/>
      <c r="O40" s="199"/>
      <c r="P40" s="198"/>
      <c r="Q40" s="185"/>
      <c r="R40" s="185"/>
      <c r="S40" s="199"/>
      <c r="T40" s="198"/>
      <c r="U40" s="185"/>
      <c r="V40" s="185"/>
      <c r="W40" s="199"/>
      <c r="X40" s="198"/>
      <c r="Y40" s="185"/>
      <c r="Z40" s="185"/>
      <c r="AA40" s="199"/>
      <c r="AB40" s="198"/>
      <c r="AC40" s="185"/>
      <c r="AD40" s="185"/>
      <c r="AE40" s="199"/>
      <c r="AF40" s="198"/>
      <c r="AG40" s="185"/>
      <c r="AH40" s="185"/>
      <c r="AI40" s="199"/>
      <c r="AJ40" s="198"/>
      <c r="AK40" s="185"/>
      <c r="AL40" s="185"/>
      <c r="AM40" s="199"/>
      <c r="AN40" s="198"/>
      <c r="AO40" s="185"/>
      <c r="AP40" s="185"/>
      <c r="AQ40" s="199"/>
      <c r="AR40" s="198"/>
      <c r="AS40" s="185"/>
      <c r="AT40" s="185"/>
      <c r="AU40" s="191"/>
      <c r="AV40" s="198"/>
      <c r="AW40" s="185"/>
      <c r="AX40" s="185"/>
      <c r="AY40" s="201"/>
      <c r="AZ40" s="261" t="s">
        <v>693</v>
      </c>
      <c r="BA40" s="263" t="s">
        <v>727</v>
      </c>
      <c r="BB40" s="263" t="s">
        <v>183</v>
      </c>
      <c r="BC40" s="309">
        <v>45322</v>
      </c>
      <c r="BD40" s="181" t="s">
        <v>763</v>
      </c>
      <c r="BE40" s="202" t="s">
        <v>811</v>
      </c>
      <c r="BF40" s="301" t="s">
        <v>810</v>
      </c>
      <c r="BG40" s="323" t="s">
        <v>814</v>
      </c>
      <c r="BH40" s="202"/>
      <c r="BI40" s="202"/>
      <c r="BJ40" s="202"/>
      <c r="BK40" s="202"/>
      <c r="BL40" s="234">
        <v>1</v>
      </c>
      <c r="BM40" s="234">
        <v>1</v>
      </c>
      <c r="BN40" s="210">
        <f t="shared" si="0"/>
        <v>1</v>
      </c>
    </row>
    <row r="41" spans="1:66" ht="69.75" customHeight="1" x14ac:dyDescent="0.2">
      <c r="A41" s="232" t="s">
        <v>551</v>
      </c>
      <c r="B41" s="233" t="s">
        <v>552</v>
      </c>
      <c r="C41" s="246" t="s">
        <v>553</v>
      </c>
      <c r="D41" s="291"/>
      <c r="E41" s="283"/>
      <c r="F41" s="283"/>
      <c r="G41" s="290"/>
      <c r="H41" s="291"/>
      <c r="I41" s="283"/>
      <c r="J41" s="283"/>
      <c r="K41" s="199"/>
      <c r="L41" s="198"/>
      <c r="M41" s="185"/>
      <c r="N41" s="185"/>
      <c r="O41" s="199"/>
      <c r="P41" s="198"/>
      <c r="Q41" s="185"/>
      <c r="R41" s="185"/>
      <c r="S41" s="199"/>
      <c r="T41" s="198"/>
      <c r="U41" s="185"/>
      <c r="V41" s="185"/>
      <c r="W41" s="199"/>
      <c r="X41" s="198"/>
      <c r="Y41" s="185"/>
      <c r="Z41" s="185"/>
      <c r="AA41" s="199"/>
      <c r="AB41" s="198"/>
      <c r="AC41" s="185"/>
      <c r="AD41" s="185"/>
      <c r="AE41" s="199"/>
      <c r="AF41" s="198"/>
      <c r="AG41" s="185"/>
      <c r="AH41" s="185"/>
      <c r="AI41" s="199"/>
      <c r="AJ41" s="198"/>
      <c r="AK41" s="185"/>
      <c r="AL41" s="185"/>
      <c r="AM41" s="199"/>
      <c r="AN41" s="198"/>
      <c r="AO41" s="185"/>
      <c r="AP41" s="185"/>
      <c r="AQ41" s="199"/>
      <c r="AR41" s="198"/>
      <c r="AS41" s="185"/>
      <c r="AT41" s="185"/>
      <c r="AU41" s="191"/>
      <c r="AV41" s="198"/>
      <c r="AW41" s="185"/>
      <c r="AX41" s="185"/>
      <c r="AY41" s="200"/>
      <c r="AZ41" s="235" t="s">
        <v>694</v>
      </c>
      <c r="BA41" s="263" t="s">
        <v>729</v>
      </c>
      <c r="BB41" s="263" t="s">
        <v>183</v>
      </c>
      <c r="BC41" s="309">
        <v>45313</v>
      </c>
      <c r="BD41" s="181" t="s">
        <v>764</v>
      </c>
      <c r="BE41" s="202" t="s">
        <v>832</v>
      </c>
      <c r="BF41" s="301" t="s">
        <v>833</v>
      </c>
      <c r="BG41" s="297" t="s">
        <v>834</v>
      </c>
      <c r="BH41" s="314">
        <v>45385</v>
      </c>
      <c r="BI41" s="202"/>
      <c r="BJ41" s="202" t="s">
        <v>835</v>
      </c>
      <c r="BK41" s="202" t="s">
        <v>835</v>
      </c>
      <c r="BL41" s="234">
        <v>1</v>
      </c>
      <c r="BM41" s="234">
        <v>1</v>
      </c>
      <c r="BN41" s="210">
        <f t="shared" si="0"/>
        <v>1</v>
      </c>
    </row>
    <row r="42" spans="1:66" ht="69.75" customHeight="1" x14ac:dyDescent="0.2">
      <c r="A42" s="239" t="s">
        <v>907</v>
      </c>
      <c r="B42" s="237" t="s">
        <v>554</v>
      </c>
      <c r="C42" s="244" t="s">
        <v>521</v>
      </c>
      <c r="D42" s="291"/>
      <c r="E42" s="283"/>
      <c r="F42" s="283"/>
      <c r="G42" s="290"/>
      <c r="H42" s="291"/>
      <c r="I42" s="283"/>
      <c r="J42" s="283"/>
      <c r="K42" s="290"/>
      <c r="L42" s="291"/>
      <c r="M42" s="283"/>
      <c r="N42" s="283"/>
      <c r="O42" s="290"/>
      <c r="P42" s="291"/>
      <c r="Q42" s="283"/>
      <c r="R42" s="283"/>
      <c r="S42" s="290"/>
      <c r="T42" s="291"/>
      <c r="U42" s="283"/>
      <c r="V42" s="283"/>
      <c r="W42" s="290"/>
      <c r="X42" s="291"/>
      <c r="Y42" s="283"/>
      <c r="Z42" s="283"/>
      <c r="AA42" s="290"/>
      <c r="AB42" s="291"/>
      <c r="AC42" s="283"/>
      <c r="AD42" s="283"/>
      <c r="AE42" s="290"/>
      <c r="AF42" s="291"/>
      <c r="AG42" s="283"/>
      <c r="AH42" s="283"/>
      <c r="AI42" s="290"/>
      <c r="AJ42" s="291"/>
      <c r="AK42" s="283"/>
      <c r="AL42" s="283"/>
      <c r="AM42" s="290"/>
      <c r="AN42" s="291"/>
      <c r="AO42" s="283"/>
      <c r="AP42" s="283"/>
      <c r="AQ42" s="290"/>
      <c r="AR42" s="292"/>
      <c r="AS42" s="293"/>
      <c r="AT42" s="293"/>
      <c r="AU42" s="294"/>
      <c r="AV42" s="292"/>
      <c r="AW42" s="293"/>
      <c r="AX42" s="293"/>
      <c r="AY42" s="243"/>
      <c r="AZ42" s="261" t="s">
        <v>688</v>
      </c>
      <c r="BA42" s="263" t="s">
        <v>727</v>
      </c>
      <c r="BB42" s="263" t="s">
        <v>757</v>
      </c>
      <c r="BC42" s="325">
        <v>45596</v>
      </c>
      <c r="BD42" s="273" t="s">
        <v>946</v>
      </c>
      <c r="BE42" s="315" t="s">
        <v>798</v>
      </c>
      <c r="BF42" s="315" t="s">
        <v>798</v>
      </c>
      <c r="BG42" s="316" t="s">
        <v>798</v>
      </c>
      <c r="BH42" s="316" t="s">
        <v>798</v>
      </c>
      <c r="BI42" s="202"/>
      <c r="BJ42" s="202"/>
      <c r="BK42" s="202"/>
      <c r="BL42" s="234">
        <v>12</v>
      </c>
      <c r="BM42" s="244">
        <v>10</v>
      </c>
      <c r="BN42" s="210">
        <f t="shared" si="0"/>
        <v>0.83333333333333337</v>
      </c>
    </row>
    <row r="43" spans="1:66" ht="69.75" customHeight="1" x14ac:dyDescent="0.2">
      <c r="A43" s="327" t="s">
        <v>555</v>
      </c>
      <c r="B43" s="233" t="s">
        <v>917</v>
      </c>
      <c r="C43" s="234" t="s">
        <v>871</v>
      </c>
      <c r="D43" s="291"/>
      <c r="E43" s="283"/>
      <c r="F43" s="283"/>
      <c r="G43" s="290"/>
      <c r="H43" s="291"/>
      <c r="I43" s="283"/>
      <c r="J43" s="283"/>
      <c r="K43" s="290"/>
      <c r="L43" s="291"/>
      <c r="M43" s="185"/>
      <c r="N43" s="185"/>
      <c r="O43" s="199"/>
      <c r="P43" s="198"/>
      <c r="Q43" s="185"/>
      <c r="R43" s="185"/>
      <c r="S43" s="199"/>
      <c r="T43" s="198"/>
      <c r="U43" s="185"/>
      <c r="V43" s="185"/>
      <c r="W43" s="199"/>
      <c r="X43" s="198"/>
      <c r="Y43" s="185"/>
      <c r="Z43" s="185"/>
      <c r="AA43" s="199"/>
      <c r="AB43" s="198"/>
      <c r="AC43" s="185"/>
      <c r="AD43" s="283"/>
      <c r="AE43" s="359"/>
      <c r="AF43" s="291"/>
      <c r="AG43" s="283"/>
      <c r="AH43" s="283"/>
      <c r="AI43" s="290"/>
      <c r="AJ43" s="360"/>
      <c r="AK43" s="185"/>
      <c r="AL43" s="185"/>
      <c r="AM43" s="199"/>
      <c r="AN43" s="198"/>
      <c r="AO43" s="185"/>
      <c r="AP43" s="185"/>
      <c r="AQ43" s="199"/>
      <c r="AR43" s="198"/>
      <c r="AS43" s="185"/>
      <c r="AT43" s="185"/>
      <c r="AU43" s="191"/>
      <c r="AV43" s="198"/>
      <c r="AW43" s="185"/>
      <c r="AX43" s="185"/>
      <c r="AY43" s="200"/>
      <c r="AZ43" s="235" t="s">
        <v>914</v>
      </c>
      <c r="BA43" s="263" t="s">
        <v>730</v>
      </c>
      <c r="BB43" s="263" t="s">
        <v>753</v>
      </c>
      <c r="BC43" s="309" t="s">
        <v>921</v>
      </c>
      <c r="BD43" s="273" t="s">
        <v>926</v>
      </c>
      <c r="BE43" s="202" t="s">
        <v>920</v>
      </c>
      <c r="BF43" s="301" t="s">
        <v>836</v>
      </c>
      <c r="BG43" s="297" t="s">
        <v>834</v>
      </c>
      <c r="BH43" s="314">
        <v>45369</v>
      </c>
      <c r="BI43" s="202"/>
      <c r="BJ43" s="202" t="s">
        <v>835</v>
      </c>
      <c r="BK43" s="202" t="s">
        <v>835</v>
      </c>
      <c r="BL43" s="234">
        <v>2</v>
      </c>
      <c r="BM43" s="234">
        <v>2</v>
      </c>
      <c r="BN43" s="210">
        <f t="shared" si="0"/>
        <v>1</v>
      </c>
    </row>
    <row r="44" spans="1:66" ht="69.75" customHeight="1" x14ac:dyDescent="0.2">
      <c r="A44" s="236" t="s">
        <v>556</v>
      </c>
      <c r="B44" s="233" t="s">
        <v>557</v>
      </c>
      <c r="C44" s="234" t="s">
        <v>886</v>
      </c>
      <c r="D44" s="291"/>
      <c r="E44" s="283"/>
      <c r="F44" s="283"/>
      <c r="G44" s="290"/>
      <c r="H44" s="198"/>
      <c r="I44" s="185"/>
      <c r="J44" s="185"/>
      <c r="K44" s="199"/>
      <c r="L44" s="198"/>
      <c r="M44" s="185"/>
      <c r="N44" s="185"/>
      <c r="O44" s="199"/>
      <c r="P44" s="198"/>
      <c r="Q44" s="185"/>
      <c r="R44" s="185"/>
      <c r="S44" s="199"/>
      <c r="T44" s="198"/>
      <c r="U44" s="185"/>
      <c r="V44" s="185"/>
      <c r="W44" s="199"/>
      <c r="X44" s="198"/>
      <c r="Y44" s="185"/>
      <c r="Z44" s="185"/>
      <c r="AA44" s="290"/>
      <c r="AB44" s="291"/>
      <c r="AC44" s="283"/>
      <c r="AD44" s="283"/>
      <c r="AE44" s="290"/>
      <c r="AF44" s="198"/>
      <c r="AG44" s="185"/>
      <c r="AH44" s="185"/>
      <c r="AI44" s="199"/>
      <c r="AJ44" s="198"/>
      <c r="AK44" s="185"/>
      <c r="AL44" s="185"/>
      <c r="AM44" s="199"/>
      <c r="AN44" s="198"/>
      <c r="AO44" s="185"/>
      <c r="AP44" s="185"/>
      <c r="AQ44" s="199"/>
      <c r="AR44" s="198"/>
      <c r="AS44" s="185"/>
      <c r="AT44" s="185"/>
      <c r="AU44" s="191"/>
      <c r="AV44" s="198"/>
      <c r="AW44" s="185"/>
      <c r="AX44" s="185"/>
      <c r="AY44" s="201"/>
      <c r="AZ44" s="261" t="s">
        <v>695</v>
      </c>
      <c r="BA44" s="263" t="s">
        <v>727</v>
      </c>
      <c r="BB44" s="263" t="s">
        <v>118</v>
      </c>
      <c r="BC44" s="309" t="s">
        <v>879</v>
      </c>
      <c r="BD44" s="273" t="s">
        <v>940</v>
      </c>
      <c r="BE44" s="320" t="s">
        <v>876</v>
      </c>
      <c r="BF44" s="301" t="s">
        <v>877</v>
      </c>
      <c r="BG44" s="297" t="s">
        <v>878</v>
      </c>
      <c r="BH44" s="208" t="s">
        <v>797</v>
      </c>
      <c r="BI44" s="202"/>
      <c r="BJ44" s="202"/>
      <c r="BK44" s="202"/>
      <c r="BL44" s="234">
        <v>2</v>
      </c>
      <c r="BM44" s="234">
        <v>2</v>
      </c>
      <c r="BN44" s="210">
        <f t="shared" si="0"/>
        <v>1</v>
      </c>
    </row>
    <row r="45" spans="1:66" ht="69.75" customHeight="1" x14ac:dyDescent="0.2">
      <c r="A45" s="239" t="s">
        <v>558</v>
      </c>
      <c r="B45" s="233" t="s">
        <v>559</v>
      </c>
      <c r="C45" s="246" t="s">
        <v>560</v>
      </c>
      <c r="D45" s="198"/>
      <c r="E45" s="185"/>
      <c r="F45" s="185"/>
      <c r="G45" s="199"/>
      <c r="H45" s="291"/>
      <c r="I45" s="283"/>
      <c r="J45" s="283"/>
      <c r="K45" s="290"/>
      <c r="L45" s="291"/>
      <c r="M45" s="283"/>
      <c r="N45" s="185"/>
      <c r="O45" s="199"/>
      <c r="P45" s="198"/>
      <c r="Q45" s="185"/>
      <c r="R45" s="185"/>
      <c r="S45" s="199"/>
      <c r="T45" s="198"/>
      <c r="U45" s="185"/>
      <c r="V45" s="185"/>
      <c r="W45" s="199"/>
      <c r="X45" s="198"/>
      <c r="Y45" s="185"/>
      <c r="Z45" s="185"/>
      <c r="AA45" s="199"/>
      <c r="AB45" s="198"/>
      <c r="AC45" s="185"/>
      <c r="AD45" s="185"/>
      <c r="AE45" s="199"/>
      <c r="AF45" s="198"/>
      <c r="AG45" s="185"/>
      <c r="AH45" s="185"/>
      <c r="AI45" s="199"/>
      <c r="AJ45" s="198"/>
      <c r="AK45" s="185"/>
      <c r="AL45" s="185"/>
      <c r="AM45" s="199"/>
      <c r="AN45" s="198"/>
      <c r="AO45" s="185"/>
      <c r="AP45" s="185"/>
      <c r="AQ45" s="199"/>
      <c r="AR45" s="198"/>
      <c r="AS45" s="185"/>
      <c r="AT45" s="185"/>
      <c r="AU45" s="191"/>
      <c r="AV45" s="198"/>
      <c r="AW45" s="185"/>
      <c r="AX45" s="185"/>
      <c r="AY45" s="201"/>
      <c r="AZ45" s="261" t="s">
        <v>696</v>
      </c>
      <c r="BA45" s="263" t="s">
        <v>731</v>
      </c>
      <c r="BB45" s="263" t="s">
        <v>183</v>
      </c>
      <c r="BC45" s="309">
        <v>45366</v>
      </c>
      <c r="BD45" s="181" t="s">
        <v>765</v>
      </c>
      <c r="BE45" s="320" t="s">
        <v>774</v>
      </c>
      <c r="BF45" s="301" t="s">
        <v>773</v>
      </c>
      <c r="BG45" s="297" t="s">
        <v>775</v>
      </c>
      <c r="BH45" s="309">
        <v>45386</v>
      </c>
      <c r="BI45" s="202"/>
      <c r="BJ45" s="208" t="s">
        <v>77</v>
      </c>
      <c r="BK45" s="202"/>
      <c r="BL45" s="234">
        <v>1</v>
      </c>
      <c r="BM45" s="234">
        <v>1</v>
      </c>
      <c r="BN45" s="210">
        <f t="shared" si="0"/>
        <v>1</v>
      </c>
    </row>
    <row r="46" spans="1:66" ht="69.75" customHeight="1" x14ac:dyDescent="0.2">
      <c r="A46" s="236" t="s">
        <v>561</v>
      </c>
      <c r="B46" s="237" t="s">
        <v>562</v>
      </c>
      <c r="C46" s="244" t="s">
        <v>563</v>
      </c>
      <c r="D46" s="291"/>
      <c r="E46" s="283"/>
      <c r="F46" s="283"/>
      <c r="G46" s="199"/>
      <c r="H46" s="198"/>
      <c r="I46" s="185"/>
      <c r="J46" s="185"/>
      <c r="K46" s="199"/>
      <c r="L46" s="198"/>
      <c r="M46" s="185"/>
      <c r="N46" s="185"/>
      <c r="O46" s="199"/>
      <c r="P46" s="198"/>
      <c r="Q46" s="185"/>
      <c r="R46" s="283"/>
      <c r="S46" s="290"/>
      <c r="T46" s="291"/>
      <c r="U46" s="283"/>
      <c r="V46" s="185"/>
      <c r="W46" s="199"/>
      <c r="X46" s="198"/>
      <c r="Y46" s="185"/>
      <c r="Z46" s="185"/>
      <c r="AA46" s="199"/>
      <c r="AB46" s="198"/>
      <c r="AC46" s="185"/>
      <c r="AD46" s="185"/>
      <c r="AE46" s="199"/>
      <c r="AF46" s="198"/>
      <c r="AG46" s="185"/>
      <c r="AH46" s="283"/>
      <c r="AI46" s="290"/>
      <c r="AJ46" s="291"/>
      <c r="AK46" s="283"/>
      <c r="AL46" s="185"/>
      <c r="AM46" s="199"/>
      <c r="AN46" s="198"/>
      <c r="AO46" s="185"/>
      <c r="AP46" s="185"/>
      <c r="AQ46" s="199"/>
      <c r="AR46" s="198"/>
      <c r="AS46" s="185"/>
      <c r="AT46" s="185"/>
      <c r="AU46" s="191"/>
      <c r="AV46" s="198"/>
      <c r="AW46" s="185"/>
      <c r="AX46" s="185"/>
      <c r="AY46" s="201"/>
      <c r="AZ46" s="261" t="s">
        <v>690</v>
      </c>
      <c r="BA46" s="263" t="s">
        <v>727</v>
      </c>
      <c r="BB46" s="263" t="s">
        <v>191</v>
      </c>
      <c r="BC46" s="309" t="s">
        <v>918</v>
      </c>
      <c r="BD46" s="181" t="s">
        <v>927</v>
      </c>
      <c r="BE46" s="320" t="s">
        <v>922</v>
      </c>
      <c r="BF46" s="301" t="s">
        <v>795</v>
      </c>
      <c r="BG46" s="297" t="s">
        <v>796</v>
      </c>
      <c r="BH46" s="314">
        <v>45442</v>
      </c>
      <c r="BI46" s="204"/>
      <c r="BJ46" s="204"/>
      <c r="BK46" s="204"/>
      <c r="BL46" s="234">
        <v>3</v>
      </c>
      <c r="BM46" s="234">
        <v>3</v>
      </c>
      <c r="BN46" s="210">
        <f t="shared" si="0"/>
        <v>1</v>
      </c>
    </row>
    <row r="47" spans="1:66" ht="124.35" customHeight="1" x14ac:dyDescent="0.2">
      <c r="A47" s="239" t="s">
        <v>564</v>
      </c>
      <c r="B47" s="245" t="s">
        <v>565</v>
      </c>
      <c r="C47" s="234" t="s">
        <v>881</v>
      </c>
      <c r="D47" s="198"/>
      <c r="E47" s="185"/>
      <c r="F47" s="185"/>
      <c r="G47" s="199"/>
      <c r="H47" s="291"/>
      <c r="I47" s="283"/>
      <c r="J47" s="283"/>
      <c r="K47" s="290"/>
      <c r="L47" s="198"/>
      <c r="M47" s="185"/>
      <c r="N47" s="185"/>
      <c r="O47" s="199"/>
      <c r="P47" s="198"/>
      <c r="Q47" s="185"/>
      <c r="R47" s="186"/>
      <c r="S47" s="195"/>
      <c r="T47" s="194"/>
      <c r="U47" s="186"/>
      <c r="V47" s="186"/>
      <c r="W47" s="195"/>
      <c r="X47" s="194"/>
      <c r="Y47" s="186"/>
      <c r="Z47" s="186"/>
      <c r="AA47" s="195"/>
      <c r="AB47" s="285"/>
      <c r="AC47" s="286"/>
      <c r="AD47" s="286"/>
      <c r="AE47" s="284"/>
      <c r="AF47" s="194"/>
      <c r="AG47" s="186"/>
      <c r="AH47" s="186"/>
      <c r="AI47" s="195"/>
      <c r="AJ47" s="194"/>
      <c r="AK47" s="186"/>
      <c r="AL47" s="185"/>
      <c r="AM47" s="199"/>
      <c r="AN47" s="198"/>
      <c r="AO47" s="185"/>
      <c r="AP47" s="185"/>
      <c r="AQ47" s="199"/>
      <c r="AR47" s="198"/>
      <c r="AS47" s="185"/>
      <c r="AT47" s="185"/>
      <c r="AU47" s="191"/>
      <c r="AV47" s="198"/>
      <c r="AW47" s="185"/>
      <c r="AX47" s="185"/>
      <c r="AY47" s="201"/>
      <c r="AZ47" s="261" t="s">
        <v>697</v>
      </c>
      <c r="BA47" s="266" t="s">
        <v>732</v>
      </c>
      <c r="BB47" s="266" t="s">
        <v>118</v>
      </c>
      <c r="BC47" s="309" t="s">
        <v>874</v>
      </c>
      <c r="BD47" s="273" t="s">
        <v>875</v>
      </c>
      <c r="BE47" s="297" t="s">
        <v>819</v>
      </c>
      <c r="BF47" s="301" t="s">
        <v>880</v>
      </c>
      <c r="BG47" s="323" t="s">
        <v>884</v>
      </c>
      <c r="BH47" s="314">
        <v>45369</v>
      </c>
      <c r="BI47" s="202"/>
      <c r="BJ47" s="202"/>
      <c r="BK47" s="202"/>
      <c r="BL47" s="234">
        <v>2</v>
      </c>
      <c r="BM47" s="234">
        <v>2</v>
      </c>
      <c r="BN47" s="210">
        <f t="shared" si="0"/>
        <v>1</v>
      </c>
    </row>
    <row r="48" spans="1:66" ht="69.75" customHeight="1" x14ac:dyDescent="0.2">
      <c r="A48" s="239" t="s">
        <v>566</v>
      </c>
      <c r="B48" s="233" t="s">
        <v>567</v>
      </c>
      <c r="C48" s="234" t="s">
        <v>521</v>
      </c>
      <c r="D48" s="198"/>
      <c r="E48" s="185"/>
      <c r="F48" s="185"/>
      <c r="G48" s="199"/>
      <c r="H48" s="198"/>
      <c r="I48" s="185"/>
      <c r="J48" s="185"/>
      <c r="K48" s="199"/>
      <c r="L48" s="291"/>
      <c r="M48" s="283"/>
      <c r="N48" s="185"/>
      <c r="O48" s="199"/>
      <c r="P48" s="198"/>
      <c r="Q48" s="185"/>
      <c r="R48" s="185"/>
      <c r="S48" s="199"/>
      <c r="T48" s="198"/>
      <c r="U48" s="185"/>
      <c r="V48" s="185"/>
      <c r="W48" s="199"/>
      <c r="X48" s="198"/>
      <c r="Y48" s="185"/>
      <c r="Z48" s="185"/>
      <c r="AA48" s="199"/>
      <c r="AB48" s="198"/>
      <c r="AC48" s="185"/>
      <c r="AD48" s="185"/>
      <c r="AE48" s="199"/>
      <c r="AF48" s="198"/>
      <c r="AG48" s="185"/>
      <c r="AH48" s="185"/>
      <c r="AI48" s="199"/>
      <c r="AJ48" s="198"/>
      <c r="AK48" s="185"/>
      <c r="AL48" s="185"/>
      <c r="AM48" s="199"/>
      <c r="AN48" s="198"/>
      <c r="AO48" s="185"/>
      <c r="AP48" s="185"/>
      <c r="AQ48" s="199"/>
      <c r="AR48" s="198"/>
      <c r="AS48" s="185"/>
      <c r="AT48" s="185"/>
      <c r="AU48" s="191"/>
      <c r="AV48" s="198"/>
      <c r="AW48" s="185"/>
      <c r="AX48" s="185"/>
      <c r="AY48" s="201"/>
      <c r="AZ48" s="261" t="s">
        <v>698</v>
      </c>
      <c r="BA48" s="263" t="s">
        <v>727</v>
      </c>
      <c r="BB48" s="266" t="s">
        <v>183</v>
      </c>
      <c r="BC48" s="308" t="s">
        <v>793</v>
      </c>
      <c r="BD48" s="273" t="s">
        <v>766</v>
      </c>
      <c r="BE48" s="320" t="s">
        <v>800</v>
      </c>
      <c r="BF48" s="301" t="s">
        <v>792</v>
      </c>
      <c r="BG48" s="324" t="s">
        <v>798</v>
      </c>
      <c r="BH48" s="202"/>
      <c r="BI48" s="202"/>
      <c r="BJ48" s="202"/>
      <c r="BK48" s="202"/>
      <c r="BL48" s="244">
        <v>1</v>
      </c>
      <c r="BM48" s="244">
        <v>1</v>
      </c>
      <c r="BN48" s="210">
        <f t="shared" si="0"/>
        <v>1</v>
      </c>
    </row>
    <row r="49" spans="1:66" ht="63" customHeight="1" x14ac:dyDescent="0.2">
      <c r="A49" s="239" t="s">
        <v>568</v>
      </c>
      <c r="B49" s="245" t="s">
        <v>567</v>
      </c>
      <c r="C49" s="244" t="s">
        <v>569</v>
      </c>
      <c r="D49" s="198"/>
      <c r="E49" s="185"/>
      <c r="F49" s="185"/>
      <c r="G49" s="199"/>
      <c r="H49" s="291"/>
      <c r="I49" s="283"/>
      <c r="J49" s="185"/>
      <c r="K49" s="199"/>
      <c r="L49" s="198"/>
      <c r="M49" s="185"/>
      <c r="N49" s="185"/>
      <c r="O49" s="199"/>
      <c r="P49" s="198"/>
      <c r="Q49" s="185"/>
      <c r="R49" s="185"/>
      <c r="S49" s="199"/>
      <c r="T49" s="198"/>
      <c r="U49" s="185"/>
      <c r="V49" s="185"/>
      <c r="W49" s="199"/>
      <c r="X49" s="198"/>
      <c r="Y49" s="185"/>
      <c r="Z49" s="185"/>
      <c r="AA49" s="199"/>
      <c r="AB49" s="198"/>
      <c r="AC49" s="185"/>
      <c r="AD49" s="185"/>
      <c r="AE49" s="199"/>
      <c r="AF49" s="198"/>
      <c r="AG49" s="185"/>
      <c r="AH49" s="185"/>
      <c r="AI49" s="199"/>
      <c r="AJ49" s="198"/>
      <c r="AK49" s="185"/>
      <c r="AL49" s="185"/>
      <c r="AM49" s="199"/>
      <c r="AN49" s="198"/>
      <c r="AO49" s="185"/>
      <c r="AP49" s="185"/>
      <c r="AQ49" s="199"/>
      <c r="AR49" s="198"/>
      <c r="AS49" s="185"/>
      <c r="AT49" s="185"/>
      <c r="AU49" s="191"/>
      <c r="AV49" s="198"/>
      <c r="AW49" s="185"/>
      <c r="AX49" s="185"/>
      <c r="AY49" s="201"/>
      <c r="AZ49" s="261" t="s">
        <v>699</v>
      </c>
      <c r="BA49" s="263" t="s">
        <v>733</v>
      </c>
      <c r="BB49" s="263" t="s">
        <v>183</v>
      </c>
      <c r="BC49" s="309">
        <v>45337</v>
      </c>
      <c r="BD49" s="273" t="s">
        <v>767</v>
      </c>
      <c r="BE49" s="320" t="s">
        <v>776</v>
      </c>
      <c r="BF49" s="303" t="s">
        <v>90</v>
      </c>
      <c r="BG49" s="320" t="s">
        <v>777</v>
      </c>
      <c r="BH49" s="208" t="s">
        <v>90</v>
      </c>
      <c r="BI49" s="202"/>
      <c r="BJ49" s="202"/>
      <c r="BK49" s="202"/>
      <c r="BL49" s="234">
        <v>1</v>
      </c>
      <c r="BM49" s="234">
        <v>1</v>
      </c>
      <c r="BN49" s="210">
        <f t="shared" si="0"/>
        <v>1</v>
      </c>
    </row>
    <row r="50" spans="1:66" ht="69.75" customHeight="1" x14ac:dyDescent="0.2">
      <c r="A50" s="239" t="s">
        <v>570</v>
      </c>
      <c r="B50" s="245" t="s">
        <v>567</v>
      </c>
      <c r="C50" s="244" t="s">
        <v>569</v>
      </c>
      <c r="D50" s="198"/>
      <c r="E50" s="185"/>
      <c r="F50" s="185"/>
      <c r="G50" s="199"/>
      <c r="H50" s="291"/>
      <c r="I50" s="283"/>
      <c r="J50" s="283"/>
      <c r="K50" s="290"/>
      <c r="L50" s="198"/>
      <c r="M50" s="185"/>
      <c r="N50" s="185"/>
      <c r="O50" s="199"/>
      <c r="P50" s="198"/>
      <c r="Q50" s="185"/>
      <c r="R50" s="185"/>
      <c r="S50" s="199"/>
      <c r="T50" s="198"/>
      <c r="U50" s="185"/>
      <c r="V50" s="185"/>
      <c r="W50" s="199"/>
      <c r="X50" s="198"/>
      <c r="Y50" s="185"/>
      <c r="Z50" s="185"/>
      <c r="AA50" s="199"/>
      <c r="AB50" s="198"/>
      <c r="AC50" s="185"/>
      <c r="AD50" s="185"/>
      <c r="AE50" s="199"/>
      <c r="AF50" s="198"/>
      <c r="AG50" s="185"/>
      <c r="AH50" s="185"/>
      <c r="AI50" s="199"/>
      <c r="AJ50" s="198"/>
      <c r="AK50" s="185"/>
      <c r="AL50" s="185"/>
      <c r="AM50" s="199"/>
      <c r="AN50" s="198"/>
      <c r="AO50" s="185"/>
      <c r="AP50" s="185"/>
      <c r="AQ50" s="199"/>
      <c r="AR50" s="198"/>
      <c r="AS50" s="185"/>
      <c r="AT50" s="185"/>
      <c r="AU50" s="191"/>
      <c r="AV50" s="198"/>
      <c r="AW50" s="185"/>
      <c r="AX50" s="185"/>
      <c r="AY50" s="201"/>
      <c r="AZ50" s="261" t="s">
        <v>700</v>
      </c>
      <c r="BA50" s="263" t="s">
        <v>725</v>
      </c>
      <c r="BB50" s="263" t="s">
        <v>183</v>
      </c>
      <c r="BC50" s="309">
        <v>45337</v>
      </c>
      <c r="BD50" s="181" t="s">
        <v>768</v>
      </c>
      <c r="BE50" s="320" t="s">
        <v>776</v>
      </c>
      <c r="BF50" s="303" t="s">
        <v>90</v>
      </c>
      <c r="BG50" s="320" t="s">
        <v>777</v>
      </c>
      <c r="BH50" s="208" t="s">
        <v>90</v>
      </c>
      <c r="BI50" s="202"/>
      <c r="BJ50" s="202"/>
      <c r="BK50" s="202"/>
      <c r="BL50" s="234">
        <v>1</v>
      </c>
      <c r="BM50" s="234">
        <v>1</v>
      </c>
      <c r="BN50" s="210">
        <f t="shared" si="0"/>
        <v>1</v>
      </c>
    </row>
    <row r="51" spans="1:66" ht="69.75" customHeight="1" x14ac:dyDescent="0.2">
      <c r="A51" s="239" t="s">
        <v>571</v>
      </c>
      <c r="B51" s="237" t="s">
        <v>572</v>
      </c>
      <c r="C51" s="244" t="s">
        <v>553</v>
      </c>
      <c r="D51" s="198"/>
      <c r="E51" s="185"/>
      <c r="F51" s="185"/>
      <c r="G51" s="199"/>
      <c r="H51" s="198"/>
      <c r="I51" s="185"/>
      <c r="J51" s="185"/>
      <c r="K51" s="199"/>
      <c r="L51" s="198"/>
      <c r="M51" s="185"/>
      <c r="N51" s="185"/>
      <c r="O51" s="199"/>
      <c r="P51" s="198"/>
      <c r="Q51" s="185"/>
      <c r="R51" s="185"/>
      <c r="S51" s="199"/>
      <c r="T51" s="198"/>
      <c r="U51" s="185"/>
      <c r="V51" s="185"/>
      <c r="W51" s="199"/>
      <c r="X51" s="198"/>
      <c r="Y51" s="185"/>
      <c r="Z51" s="283"/>
      <c r="AA51" s="283"/>
      <c r="AB51" s="198"/>
      <c r="AC51" s="185"/>
      <c r="AD51" s="185"/>
      <c r="AE51" s="199"/>
      <c r="AF51" s="198"/>
      <c r="AG51" s="185"/>
      <c r="AH51" s="185"/>
      <c r="AI51" s="199"/>
      <c r="AJ51" s="198"/>
      <c r="AK51" s="185"/>
      <c r="AL51" s="185"/>
      <c r="AM51" s="199"/>
      <c r="AN51" s="194"/>
      <c r="AO51" s="283"/>
      <c r="AP51" s="283"/>
      <c r="AQ51" s="290"/>
      <c r="AR51" s="198"/>
      <c r="AS51" s="185"/>
      <c r="AT51" s="185"/>
      <c r="AU51" s="191"/>
      <c r="AV51" s="198"/>
      <c r="AW51" s="185"/>
      <c r="AX51" s="185"/>
      <c r="AY51" s="201"/>
      <c r="AZ51" s="261" t="s">
        <v>701</v>
      </c>
      <c r="BA51" s="263" t="s">
        <v>734</v>
      </c>
      <c r="BB51" s="263" t="s">
        <v>118</v>
      </c>
      <c r="BC51" s="309">
        <v>45469</v>
      </c>
      <c r="BD51" s="181" t="s">
        <v>986</v>
      </c>
      <c r="BE51" s="202" t="s">
        <v>849</v>
      </c>
      <c r="BF51" s="301" t="s">
        <v>898</v>
      </c>
      <c r="BG51" s="297" t="s">
        <v>834</v>
      </c>
      <c r="BH51" s="314">
        <v>45505</v>
      </c>
      <c r="BI51" s="202">
        <v>1</v>
      </c>
      <c r="BJ51" s="202"/>
      <c r="BK51" s="202"/>
      <c r="BL51" s="234">
        <v>2</v>
      </c>
      <c r="BM51" s="244">
        <v>1</v>
      </c>
      <c r="BN51" s="210">
        <f t="shared" si="0"/>
        <v>0.5</v>
      </c>
    </row>
    <row r="52" spans="1:66" ht="108.75" customHeight="1" x14ac:dyDescent="0.2">
      <c r="A52" s="239" t="s">
        <v>573</v>
      </c>
      <c r="B52" s="237" t="s">
        <v>574</v>
      </c>
      <c r="C52" s="246" t="s">
        <v>575</v>
      </c>
      <c r="D52" s="198"/>
      <c r="E52" s="185"/>
      <c r="F52" s="185"/>
      <c r="G52" s="199"/>
      <c r="H52" s="198"/>
      <c r="I52" s="185"/>
      <c r="J52" s="185"/>
      <c r="K52" s="199"/>
      <c r="L52" s="198"/>
      <c r="M52" s="185"/>
      <c r="N52" s="185"/>
      <c r="O52" s="199"/>
      <c r="P52" s="198"/>
      <c r="Q52" s="283"/>
      <c r="R52" s="283"/>
      <c r="S52" s="290"/>
      <c r="T52" s="291"/>
      <c r="U52" s="185"/>
      <c r="V52" s="185"/>
      <c r="W52" s="199"/>
      <c r="X52" s="198"/>
      <c r="Y52" s="185"/>
      <c r="Z52" s="185"/>
      <c r="AA52" s="199"/>
      <c r="AB52" s="198"/>
      <c r="AC52" s="185"/>
      <c r="AD52" s="185"/>
      <c r="AE52" s="199"/>
      <c r="AF52" s="198"/>
      <c r="AG52" s="185"/>
      <c r="AH52" s="185"/>
      <c r="AI52" s="199"/>
      <c r="AJ52" s="198"/>
      <c r="AK52" s="185"/>
      <c r="AL52" s="185"/>
      <c r="AM52" s="199"/>
      <c r="AN52" s="198"/>
      <c r="AO52" s="185"/>
      <c r="AP52" s="185"/>
      <c r="AQ52" s="199"/>
      <c r="AR52" s="198"/>
      <c r="AS52" s="185"/>
      <c r="AT52" s="185"/>
      <c r="AU52" s="191"/>
      <c r="AV52" s="198"/>
      <c r="AW52" s="185"/>
      <c r="AX52" s="185"/>
      <c r="AY52" s="201"/>
      <c r="AZ52" s="261" t="s">
        <v>702</v>
      </c>
      <c r="BA52" s="263" t="s">
        <v>725</v>
      </c>
      <c r="BB52" s="263" t="s">
        <v>183</v>
      </c>
      <c r="BC52" s="309">
        <v>45414</v>
      </c>
      <c r="BD52" s="273" t="s">
        <v>761</v>
      </c>
      <c r="BE52" s="297" t="s">
        <v>805</v>
      </c>
      <c r="BF52" s="303" t="s">
        <v>90</v>
      </c>
      <c r="BG52" s="303" t="s">
        <v>90</v>
      </c>
      <c r="BH52" s="303" t="s">
        <v>90</v>
      </c>
      <c r="BI52" s="202"/>
      <c r="BJ52" s="202"/>
      <c r="BK52" s="202"/>
      <c r="BL52" s="234">
        <v>1</v>
      </c>
      <c r="BM52" s="234">
        <v>1</v>
      </c>
      <c r="BN52" s="210">
        <f t="shared" si="0"/>
        <v>1</v>
      </c>
    </row>
    <row r="53" spans="1:66" ht="69.75" customHeight="1" x14ac:dyDescent="0.2">
      <c r="A53" s="239" t="s">
        <v>576</v>
      </c>
      <c r="B53" s="237" t="s">
        <v>577</v>
      </c>
      <c r="C53" s="234" t="s">
        <v>886</v>
      </c>
      <c r="D53" s="291"/>
      <c r="E53" s="283"/>
      <c r="F53" s="185"/>
      <c r="G53" s="199"/>
      <c r="H53" s="198"/>
      <c r="I53" s="185"/>
      <c r="J53" s="185"/>
      <c r="K53" s="199"/>
      <c r="L53" s="198"/>
      <c r="M53" s="185"/>
      <c r="N53" s="185"/>
      <c r="O53" s="199"/>
      <c r="P53" s="198"/>
      <c r="Q53" s="185"/>
      <c r="R53" s="185"/>
      <c r="S53" s="199"/>
      <c r="T53" s="198"/>
      <c r="U53" s="185"/>
      <c r="V53" s="185"/>
      <c r="W53" s="199"/>
      <c r="X53" s="198"/>
      <c r="Y53" s="185"/>
      <c r="Z53" s="185"/>
      <c r="AA53" s="199"/>
      <c r="AB53" s="198"/>
      <c r="AC53" s="185"/>
      <c r="AD53" s="185"/>
      <c r="AE53" s="199"/>
      <c r="AF53" s="198"/>
      <c r="AG53" s="185"/>
      <c r="AH53" s="185"/>
      <c r="AI53" s="199"/>
      <c r="AJ53" s="198"/>
      <c r="AK53" s="185"/>
      <c r="AL53" s="185"/>
      <c r="AM53" s="199"/>
      <c r="AN53" s="198"/>
      <c r="AO53" s="185"/>
      <c r="AP53" s="185"/>
      <c r="AQ53" s="199"/>
      <c r="AR53" s="198"/>
      <c r="AS53" s="185"/>
      <c r="AT53" s="185"/>
      <c r="AU53" s="191"/>
      <c r="AV53" s="292"/>
      <c r="AW53" s="293"/>
      <c r="AX53" s="293"/>
      <c r="AY53" s="243"/>
      <c r="AZ53" s="261" t="s">
        <v>703</v>
      </c>
      <c r="BA53" s="263" t="s">
        <v>725</v>
      </c>
      <c r="BB53" s="263" t="s">
        <v>183</v>
      </c>
      <c r="BC53" s="309">
        <v>45307</v>
      </c>
      <c r="BD53" s="181" t="s">
        <v>762</v>
      </c>
      <c r="BE53" s="320" t="s">
        <v>806</v>
      </c>
      <c r="BF53" s="301" t="s">
        <v>794</v>
      </c>
      <c r="BG53" s="202"/>
      <c r="BH53" s="202"/>
      <c r="BI53" s="202"/>
      <c r="BJ53" s="202"/>
      <c r="BK53" s="202"/>
      <c r="BL53" s="234">
        <v>2</v>
      </c>
      <c r="BM53" s="234">
        <v>1</v>
      </c>
      <c r="BN53" s="210">
        <f t="shared" si="0"/>
        <v>0.5</v>
      </c>
    </row>
    <row r="54" spans="1:66" ht="69.75" customHeight="1" x14ac:dyDescent="0.2">
      <c r="A54" s="232" t="s">
        <v>578</v>
      </c>
      <c r="B54" s="233" t="s">
        <v>579</v>
      </c>
      <c r="C54" s="234" t="s">
        <v>580</v>
      </c>
      <c r="D54" s="291"/>
      <c r="E54" s="283"/>
      <c r="F54" s="283"/>
      <c r="G54" s="290"/>
      <c r="H54" s="291"/>
      <c r="I54" s="283"/>
      <c r="J54" s="283"/>
      <c r="K54" s="290"/>
      <c r="L54" s="198"/>
      <c r="M54" s="185"/>
      <c r="N54" s="185"/>
      <c r="O54" s="199"/>
      <c r="P54" s="291"/>
      <c r="Q54" s="283"/>
      <c r="R54" s="283"/>
      <c r="S54" s="290"/>
      <c r="T54" s="291"/>
      <c r="U54" s="185"/>
      <c r="V54" s="185"/>
      <c r="W54" s="199"/>
      <c r="X54" s="198"/>
      <c r="Y54" s="185"/>
      <c r="Z54" s="185"/>
      <c r="AA54" s="290"/>
      <c r="AB54" s="291"/>
      <c r="AC54" s="283"/>
      <c r="AD54" s="283"/>
      <c r="AE54" s="290"/>
      <c r="AF54" s="198"/>
      <c r="AG54" s="185"/>
      <c r="AH54" s="185"/>
      <c r="AI54" s="199"/>
      <c r="AJ54" s="198"/>
      <c r="AK54" s="185"/>
      <c r="AL54" s="185"/>
      <c r="AM54" s="199"/>
      <c r="AN54" s="364"/>
      <c r="AO54" s="283"/>
      <c r="AP54" s="283"/>
      <c r="AQ54" s="290"/>
      <c r="AR54" s="292"/>
      <c r="AS54" s="293"/>
      <c r="AT54" s="185"/>
      <c r="AU54" s="191"/>
      <c r="AV54" s="198"/>
      <c r="AW54" s="185"/>
      <c r="AX54" s="185"/>
      <c r="AY54" s="200"/>
      <c r="AZ54" s="235" t="s">
        <v>997</v>
      </c>
      <c r="BA54" s="263" t="s">
        <v>727</v>
      </c>
      <c r="BB54" s="263" t="s">
        <v>758</v>
      </c>
      <c r="BC54" s="393" t="s">
        <v>826</v>
      </c>
      <c r="BD54" s="273" t="s">
        <v>998</v>
      </c>
      <c r="BE54" s="297" t="s">
        <v>837</v>
      </c>
      <c r="BF54" s="301" t="s">
        <v>890</v>
      </c>
      <c r="BG54" s="297" t="s">
        <v>889</v>
      </c>
      <c r="BH54" s="314">
        <v>45524</v>
      </c>
      <c r="BI54" s="202" t="s">
        <v>835</v>
      </c>
      <c r="BJ54" s="202" t="s">
        <v>835</v>
      </c>
      <c r="BK54" s="202" t="s">
        <v>835</v>
      </c>
      <c r="BL54" s="234">
        <v>4</v>
      </c>
      <c r="BM54" s="244">
        <v>3</v>
      </c>
      <c r="BN54" s="210">
        <f t="shared" si="0"/>
        <v>0.75</v>
      </c>
    </row>
    <row r="55" spans="1:66" ht="100.5" customHeight="1" x14ac:dyDescent="0.2">
      <c r="A55" s="239" t="s">
        <v>581</v>
      </c>
      <c r="B55" s="237" t="s">
        <v>582</v>
      </c>
      <c r="C55" s="244" t="s">
        <v>951</v>
      </c>
      <c r="D55" s="198"/>
      <c r="E55" s="185"/>
      <c r="F55" s="185"/>
      <c r="G55" s="199"/>
      <c r="H55" s="198"/>
      <c r="I55" s="185"/>
      <c r="J55" s="185"/>
      <c r="K55" s="199"/>
      <c r="L55" s="198"/>
      <c r="M55" s="185"/>
      <c r="N55" s="185"/>
      <c r="O55" s="199"/>
      <c r="P55" s="198"/>
      <c r="Q55" s="185"/>
      <c r="R55" s="185"/>
      <c r="S55" s="199"/>
      <c r="T55" s="198"/>
      <c r="U55" s="185"/>
      <c r="V55" s="185"/>
      <c r="W55" s="199"/>
      <c r="X55" s="198"/>
      <c r="Y55" s="185"/>
      <c r="Z55" s="185"/>
      <c r="AA55" s="199"/>
      <c r="AB55" s="198"/>
      <c r="AC55" s="185"/>
      <c r="AD55" s="185"/>
      <c r="AE55" s="199"/>
      <c r="AF55" s="198"/>
      <c r="AG55" s="185"/>
      <c r="AH55" s="185"/>
      <c r="AI55" s="199"/>
      <c r="AJ55" s="198"/>
      <c r="AK55" s="185"/>
      <c r="AL55" s="185"/>
      <c r="AM55" s="199"/>
      <c r="AN55" s="372"/>
      <c r="AO55" s="283"/>
      <c r="AP55" s="283"/>
      <c r="AQ55" s="366"/>
      <c r="AR55" s="194"/>
      <c r="AS55" s="185"/>
      <c r="AT55" s="185"/>
      <c r="AU55" s="191"/>
      <c r="AV55" s="198"/>
      <c r="AW55" s="185"/>
      <c r="AX55" s="185"/>
      <c r="AY55" s="201"/>
      <c r="AZ55" s="261" t="s">
        <v>704</v>
      </c>
      <c r="BA55" s="263" t="s">
        <v>735</v>
      </c>
      <c r="BB55" s="263" t="s">
        <v>183</v>
      </c>
      <c r="BC55" s="309">
        <v>45590</v>
      </c>
      <c r="BD55" s="273" t="s">
        <v>954</v>
      </c>
      <c r="BE55" s="202"/>
      <c r="BF55" s="301"/>
      <c r="BG55" s="202"/>
      <c r="BH55" s="202"/>
      <c r="BI55" s="202"/>
      <c r="BJ55" s="202"/>
      <c r="BK55" s="202"/>
      <c r="BL55" s="234">
        <v>1</v>
      </c>
      <c r="BM55" s="234">
        <v>1</v>
      </c>
      <c r="BN55" s="210">
        <f t="shared" si="0"/>
        <v>1</v>
      </c>
    </row>
    <row r="56" spans="1:66" ht="85.5" customHeight="1" x14ac:dyDescent="0.2">
      <c r="A56" s="239" t="s">
        <v>199</v>
      </c>
      <c r="B56" s="237" t="s">
        <v>583</v>
      </c>
      <c r="C56" s="244" t="s">
        <v>952</v>
      </c>
      <c r="D56" s="198"/>
      <c r="E56" s="185"/>
      <c r="F56" s="185"/>
      <c r="G56" s="199"/>
      <c r="H56" s="198"/>
      <c r="I56" s="185"/>
      <c r="J56" s="185"/>
      <c r="K56" s="199"/>
      <c r="L56" s="198"/>
      <c r="M56" s="185"/>
      <c r="N56" s="185"/>
      <c r="O56" s="199"/>
      <c r="P56" s="198"/>
      <c r="Q56" s="185"/>
      <c r="R56" s="185"/>
      <c r="S56" s="199"/>
      <c r="T56" s="198"/>
      <c r="U56" s="185"/>
      <c r="V56" s="185"/>
      <c r="W56" s="199"/>
      <c r="X56" s="198"/>
      <c r="Y56" s="185"/>
      <c r="Z56" s="185"/>
      <c r="AA56" s="199"/>
      <c r="AB56" s="198"/>
      <c r="AC56" s="185"/>
      <c r="AD56" s="185"/>
      <c r="AE56" s="199"/>
      <c r="AF56" s="291"/>
      <c r="AG56" s="283"/>
      <c r="AH56" s="283"/>
      <c r="AI56" s="290"/>
      <c r="AJ56" s="198"/>
      <c r="AK56" s="185"/>
      <c r="AL56" s="185"/>
      <c r="AM56" s="199"/>
      <c r="AN56" s="291"/>
      <c r="AO56" s="283"/>
      <c r="AP56" s="291"/>
      <c r="AQ56" s="283"/>
      <c r="AR56" s="198"/>
      <c r="AS56" s="185"/>
      <c r="AT56" s="185"/>
      <c r="AU56" s="191"/>
      <c r="AV56" s="198"/>
      <c r="AW56" s="185"/>
      <c r="AX56" s="185"/>
      <c r="AY56" s="201"/>
      <c r="AZ56" s="261" t="s">
        <v>705</v>
      </c>
      <c r="BA56" s="263" t="s">
        <v>736</v>
      </c>
      <c r="BB56" s="263" t="s">
        <v>183</v>
      </c>
      <c r="BC56" s="309" t="s">
        <v>953</v>
      </c>
      <c r="BD56" s="273" t="s">
        <v>961</v>
      </c>
      <c r="BE56" s="297" t="s">
        <v>897</v>
      </c>
      <c r="BF56" s="302"/>
      <c r="BG56" s="204"/>
      <c r="BH56" s="204"/>
      <c r="BI56" s="202"/>
      <c r="BJ56" s="202"/>
      <c r="BK56" s="202"/>
      <c r="BL56" s="234">
        <v>1</v>
      </c>
      <c r="BM56" s="234">
        <v>1</v>
      </c>
      <c r="BN56" s="210">
        <f t="shared" si="0"/>
        <v>1</v>
      </c>
    </row>
    <row r="57" spans="1:66" ht="148.35" customHeight="1" x14ac:dyDescent="0.2">
      <c r="A57" s="239" t="s">
        <v>584</v>
      </c>
      <c r="B57" s="237" t="s">
        <v>585</v>
      </c>
      <c r="C57" s="244" t="s">
        <v>929</v>
      </c>
      <c r="D57" s="198"/>
      <c r="E57" s="185"/>
      <c r="F57" s="283"/>
      <c r="G57" s="290"/>
      <c r="H57" s="291"/>
      <c r="I57" s="185"/>
      <c r="J57" s="185"/>
      <c r="K57" s="199"/>
      <c r="L57" s="198"/>
      <c r="M57" s="185"/>
      <c r="N57" s="185"/>
      <c r="O57" s="199"/>
      <c r="P57" s="198"/>
      <c r="Q57" s="185"/>
      <c r="R57" s="185"/>
      <c r="S57" s="199"/>
      <c r="T57" s="198"/>
      <c r="U57" s="185"/>
      <c r="V57" s="185"/>
      <c r="W57" s="199"/>
      <c r="X57" s="198"/>
      <c r="Y57" s="185"/>
      <c r="Z57" s="185"/>
      <c r="AA57" s="199"/>
      <c r="AB57" s="198"/>
      <c r="AC57" s="283"/>
      <c r="AD57" s="283"/>
      <c r="AE57" s="290"/>
      <c r="AF57" s="359"/>
      <c r="AG57" s="185"/>
      <c r="AH57" s="185"/>
      <c r="AI57" s="199"/>
      <c r="AJ57" s="198"/>
      <c r="AK57" s="185"/>
      <c r="AL57" s="185"/>
      <c r="AM57" s="199"/>
      <c r="AN57" s="198"/>
      <c r="AO57" s="185"/>
      <c r="AP57" s="185"/>
      <c r="AQ57" s="199"/>
      <c r="AR57" s="198"/>
      <c r="AS57" s="185"/>
      <c r="AT57" s="185"/>
      <c r="AU57" s="328"/>
      <c r="AV57" s="194"/>
      <c r="AW57" s="186"/>
      <c r="AX57" s="186"/>
      <c r="AY57" s="201"/>
      <c r="AZ57" s="261" t="s">
        <v>856</v>
      </c>
      <c r="BA57" s="266" t="s">
        <v>737</v>
      </c>
      <c r="BB57" s="266" t="s">
        <v>118</v>
      </c>
      <c r="BC57" s="325">
        <v>45512</v>
      </c>
      <c r="BD57" s="361" t="s">
        <v>910</v>
      </c>
      <c r="BE57" s="204" t="s">
        <v>838</v>
      </c>
      <c r="BF57" s="302" t="s">
        <v>912</v>
      </c>
      <c r="BG57" s="204" t="s">
        <v>911</v>
      </c>
      <c r="BH57" s="202" t="s">
        <v>913</v>
      </c>
      <c r="BI57" s="202"/>
      <c r="BJ57" s="208" t="s">
        <v>835</v>
      </c>
      <c r="BK57" s="202"/>
      <c r="BL57" s="234">
        <v>2</v>
      </c>
      <c r="BM57" s="244">
        <v>2</v>
      </c>
      <c r="BN57" s="210">
        <f t="shared" si="0"/>
        <v>1</v>
      </c>
    </row>
    <row r="58" spans="1:66" ht="108.6" customHeight="1" x14ac:dyDescent="0.2">
      <c r="A58" s="239" t="s">
        <v>586</v>
      </c>
      <c r="B58" s="233" t="s">
        <v>587</v>
      </c>
      <c r="C58" s="234" t="s">
        <v>928</v>
      </c>
      <c r="D58" s="198"/>
      <c r="E58" s="185"/>
      <c r="F58" s="185"/>
      <c r="G58" s="199"/>
      <c r="H58" s="198"/>
      <c r="I58" s="185"/>
      <c r="J58" s="283"/>
      <c r="K58" s="290"/>
      <c r="L58" s="291"/>
      <c r="M58" s="283"/>
      <c r="N58" s="283"/>
      <c r="O58" s="199"/>
      <c r="P58" s="291"/>
      <c r="Q58" s="283"/>
      <c r="R58" s="283"/>
      <c r="S58" s="290"/>
      <c r="T58" s="291"/>
      <c r="U58" s="185"/>
      <c r="V58" s="185"/>
      <c r="W58" s="199"/>
      <c r="X58" s="198"/>
      <c r="Y58" s="185"/>
      <c r="Z58" s="185"/>
      <c r="AA58" s="199"/>
      <c r="AB58" s="291"/>
      <c r="AC58" s="286"/>
      <c r="AD58" s="286"/>
      <c r="AE58" s="284"/>
      <c r="AF58" s="192"/>
      <c r="AG58" s="183"/>
      <c r="AH58" s="185"/>
      <c r="AI58" s="199"/>
      <c r="AJ58" s="198"/>
      <c r="AK58" s="185"/>
      <c r="AL58" s="185"/>
      <c r="AM58" s="199"/>
      <c r="AN58" s="291"/>
      <c r="AO58" s="283"/>
      <c r="AP58" s="283"/>
      <c r="AQ58" s="290"/>
      <c r="AR58" s="292"/>
      <c r="AS58" s="293"/>
      <c r="AT58" s="185"/>
      <c r="AU58" s="191"/>
      <c r="AV58" s="198"/>
      <c r="AW58" s="185"/>
      <c r="AX58" s="185"/>
      <c r="AY58" s="200"/>
      <c r="AZ58" s="235" t="s">
        <v>999</v>
      </c>
      <c r="BA58" s="263" t="s">
        <v>738</v>
      </c>
      <c r="BB58" s="263" t="s">
        <v>122</v>
      </c>
      <c r="BC58" s="325" t="s">
        <v>820</v>
      </c>
      <c r="BD58" s="275" t="s">
        <v>1000</v>
      </c>
      <c r="BE58" s="358" t="s">
        <v>882</v>
      </c>
      <c r="BF58" s="302" t="s">
        <v>883</v>
      </c>
      <c r="BG58" s="352" t="s">
        <v>90</v>
      </c>
      <c r="BH58" s="204"/>
      <c r="BI58" s="204"/>
      <c r="BJ58" s="204"/>
      <c r="BK58" s="204"/>
      <c r="BL58" s="244">
        <v>4</v>
      </c>
      <c r="BM58" s="244">
        <v>3</v>
      </c>
      <c r="BN58" s="210">
        <f t="shared" si="0"/>
        <v>0.75</v>
      </c>
    </row>
    <row r="59" spans="1:66" ht="98.25" customHeight="1" x14ac:dyDescent="0.2">
      <c r="A59" s="247" t="s">
        <v>588</v>
      </c>
      <c r="B59" s="237" t="s">
        <v>589</v>
      </c>
      <c r="C59" s="234" t="s">
        <v>590</v>
      </c>
      <c r="D59" s="198"/>
      <c r="E59" s="185"/>
      <c r="F59" s="185"/>
      <c r="G59" s="290"/>
      <c r="H59" s="198"/>
      <c r="I59" s="185"/>
      <c r="J59" s="185"/>
      <c r="K59" s="199"/>
      <c r="L59" s="198"/>
      <c r="M59" s="185"/>
      <c r="N59" s="185"/>
      <c r="O59" s="199"/>
      <c r="P59" s="198"/>
      <c r="Q59" s="185"/>
      <c r="R59" s="185"/>
      <c r="S59" s="199"/>
      <c r="T59" s="198"/>
      <c r="U59" s="185"/>
      <c r="V59" s="185"/>
      <c r="W59" s="199"/>
      <c r="X59" s="198"/>
      <c r="Y59" s="185"/>
      <c r="Z59" s="185"/>
      <c r="AA59" s="199"/>
      <c r="AB59" s="198"/>
      <c r="AC59" s="185"/>
      <c r="AD59" s="185"/>
      <c r="AE59" s="199"/>
      <c r="AF59" s="198"/>
      <c r="AG59" s="185"/>
      <c r="AH59" s="185"/>
      <c r="AI59" s="199"/>
      <c r="AJ59" s="198"/>
      <c r="AK59" s="185"/>
      <c r="AL59" s="185"/>
      <c r="AM59" s="199"/>
      <c r="AN59" s="198"/>
      <c r="AO59" s="185"/>
      <c r="AP59" s="185"/>
      <c r="AQ59" s="199"/>
      <c r="AR59" s="198"/>
      <c r="AS59" s="185"/>
      <c r="AT59" s="185"/>
      <c r="AU59" s="191"/>
      <c r="AV59" s="198"/>
      <c r="AW59" s="185"/>
      <c r="AX59" s="185"/>
      <c r="AY59" s="200"/>
      <c r="AZ59" s="235" t="s">
        <v>706</v>
      </c>
      <c r="BA59" s="263" t="s">
        <v>739</v>
      </c>
      <c r="BB59" s="263" t="s">
        <v>183</v>
      </c>
      <c r="BC59" s="309">
        <v>45322</v>
      </c>
      <c r="BD59" s="181" t="s">
        <v>769</v>
      </c>
      <c r="BE59" s="320" t="s">
        <v>821</v>
      </c>
      <c r="BF59" s="301" t="s">
        <v>822</v>
      </c>
      <c r="BG59" s="320" t="s">
        <v>823</v>
      </c>
      <c r="BH59" s="202"/>
      <c r="BI59" s="202"/>
      <c r="BJ59" s="202"/>
      <c r="BK59" s="202"/>
      <c r="BL59" s="234">
        <v>1</v>
      </c>
      <c r="BM59" s="234">
        <v>1</v>
      </c>
      <c r="BN59" s="210">
        <f t="shared" si="0"/>
        <v>1</v>
      </c>
    </row>
    <row r="60" spans="1:66" ht="111.6" customHeight="1" x14ac:dyDescent="0.2">
      <c r="A60" s="247" t="s">
        <v>591</v>
      </c>
      <c r="B60" s="237" t="s">
        <v>592</v>
      </c>
      <c r="C60" s="244" t="s">
        <v>569</v>
      </c>
      <c r="D60" s="198"/>
      <c r="E60" s="185"/>
      <c r="F60" s="185"/>
      <c r="G60" s="199"/>
      <c r="H60" s="198"/>
      <c r="I60" s="185"/>
      <c r="J60" s="185"/>
      <c r="K60" s="199"/>
      <c r="L60" s="198"/>
      <c r="M60" s="185"/>
      <c r="N60" s="185"/>
      <c r="O60" s="199"/>
      <c r="P60" s="198"/>
      <c r="Q60" s="185"/>
      <c r="R60" s="185"/>
      <c r="S60" s="199"/>
      <c r="T60" s="198"/>
      <c r="U60" s="185"/>
      <c r="V60" s="185"/>
      <c r="W60" s="199"/>
      <c r="X60" s="291"/>
      <c r="Y60" s="283"/>
      <c r="Z60" s="283"/>
      <c r="AA60" s="290"/>
      <c r="AB60" s="291"/>
      <c r="AC60" s="185"/>
      <c r="AD60" s="185"/>
      <c r="AE60" s="199"/>
      <c r="AF60" s="198"/>
      <c r="AG60" s="185"/>
      <c r="AH60" s="185"/>
      <c r="AI60" s="199"/>
      <c r="AJ60" s="198"/>
      <c r="AK60" s="185"/>
      <c r="AL60" s="185"/>
      <c r="AM60" s="199"/>
      <c r="AN60" s="198"/>
      <c r="AO60" s="185"/>
      <c r="AP60" s="185"/>
      <c r="AQ60" s="199"/>
      <c r="AR60" s="198"/>
      <c r="AS60" s="185"/>
      <c r="AT60" s="185"/>
      <c r="AU60" s="191"/>
      <c r="AV60" s="292"/>
      <c r="AW60" s="293"/>
      <c r="AX60" s="293"/>
      <c r="AY60" s="243"/>
      <c r="AZ60" s="261" t="s">
        <v>855</v>
      </c>
      <c r="BA60" s="266" t="s">
        <v>740</v>
      </c>
      <c r="BB60" s="266" t="s">
        <v>118</v>
      </c>
      <c r="BC60" s="309">
        <v>45482</v>
      </c>
      <c r="BD60" s="273" t="s">
        <v>887</v>
      </c>
      <c r="BE60" s="297" t="s">
        <v>841</v>
      </c>
      <c r="BF60" s="354" t="s">
        <v>857</v>
      </c>
      <c r="BG60" s="297" t="s">
        <v>858</v>
      </c>
      <c r="BH60" s="208" t="s">
        <v>90</v>
      </c>
      <c r="BI60" s="202"/>
      <c r="BJ60" s="202"/>
      <c r="BK60" s="202"/>
      <c r="BL60" s="244">
        <v>2</v>
      </c>
      <c r="BM60" s="244">
        <v>1</v>
      </c>
      <c r="BN60" s="210">
        <f t="shared" si="0"/>
        <v>0.5</v>
      </c>
    </row>
    <row r="61" spans="1:66" ht="69.75" customHeight="1" x14ac:dyDescent="0.2">
      <c r="A61" s="247" t="s">
        <v>593</v>
      </c>
      <c r="B61" s="237" t="s">
        <v>594</v>
      </c>
      <c r="C61" s="244" t="s">
        <v>521</v>
      </c>
      <c r="D61" s="291"/>
      <c r="E61" s="283"/>
      <c r="F61" s="185"/>
      <c r="G61" s="199"/>
      <c r="H61" s="291"/>
      <c r="I61" s="283"/>
      <c r="J61" s="185"/>
      <c r="K61" s="199"/>
      <c r="L61" s="291"/>
      <c r="M61" s="283"/>
      <c r="N61" s="185"/>
      <c r="O61" s="199"/>
      <c r="P61" s="291"/>
      <c r="Q61" s="283"/>
      <c r="R61" s="185"/>
      <c r="S61" s="199"/>
      <c r="T61" s="291"/>
      <c r="U61" s="283"/>
      <c r="V61" s="185"/>
      <c r="W61" s="199"/>
      <c r="X61" s="291"/>
      <c r="Y61" s="283"/>
      <c r="Z61" s="185"/>
      <c r="AA61" s="199"/>
      <c r="AB61" s="291"/>
      <c r="AC61" s="283"/>
      <c r="AD61" s="185"/>
      <c r="AE61" s="199"/>
      <c r="AF61" s="291"/>
      <c r="AG61" s="283"/>
      <c r="AH61" s="185"/>
      <c r="AI61" s="199"/>
      <c r="AJ61" s="291"/>
      <c r="AK61" s="283"/>
      <c r="AL61" s="185"/>
      <c r="AM61" s="199"/>
      <c r="AN61" s="291"/>
      <c r="AO61" s="283"/>
      <c r="AP61" s="185"/>
      <c r="AQ61" s="199"/>
      <c r="AR61" s="292"/>
      <c r="AS61" s="293"/>
      <c r="AT61" s="185"/>
      <c r="AU61" s="191"/>
      <c r="AV61" s="292"/>
      <c r="AW61" s="293"/>
      <c r="AX61" s="185"/>
      <c r="AY61" s="201"/>
      <c r="AZ61" s="261" t="s">
        <v>707</v>
      </c>
      <c r="BA61" s="266" t="s">
        <v>740</v>
      </c>
      <c r="BB61" s="266" t="s">
        <v>759</v>
      </c>
      <c r="BC61" s="325">
        <v>45582</v>
      </c>
      <c r="BD61" s="275" t="s">
        <v>948</v>
      </c>
      <c r="BE61" s="321" t="s">
        <v>778</v>
      </c>
      <c r="BF61" s="303" t="s">
        <v>90</v>
      </c>
      <c r="BG61" s="202" t="s">
        <v>779</v>
      </c>
      <c r="BH61" s="208" t="s">
        <v>90</v>
      </c>
      <c r="BI61" s="202"/>
      <c r="BJ61" s="202"/>
      <c r="BK61" s="202"/>
      <c r="BL61" s="244">
        <v>12</v>
      </c>
      <c r="BM61" s="244">
        <v>10</v>
      </c>
      <c r="BN61" s="210">
        <f t="shared" si="0"/>
        <v>0.83333333333333337</v>
      </c>
    </row>
    <row r="62" spans="1:66" ht="69.75" customHeight="1" x14ac:dyDescent="0.2">
      <c r="A62" s="247" t="s">
        <v>1001</v>
      </c>
      <c r="B62" s="233" t="s">
        <v>595</v>
      </c>
      <c r="C62" s="234" t="s">
        <v>560</v>
      </c>
      <c r="D62" s="198"/>
      <c r="E62" s="185"/>
      <c r="F62" s="283"/>
      <c r="G62" s="290"/>
      <c r="H62" s="198"/>
      <c r="I62" s="185"/>
      <c r="J62" s="283"/>
      <c r="K62" s="290"/>
      <c r="L62" s="198"/>
      <c r="M62" s="185"/>
      <c r="N62" s="283"/>
      <c r="O62" s="290"/>
      <c r="P62" s="198"/>
      <c r="Q62" s="185"/>
      <c r="R62" s="283"/>
      <c r="S62" s="290"/>
      <c r="T62" s="198"/>
      <c r="U62" s="185"/>
      <c r="V62" s="283"/>
      <c r="W62" s="290"/>
      <c r="X62" s="198"/>
      <c r="Y62" s="185"/>
      <c r="Z62" s="283"/>
      <c r="AA62" s="290"/>
      <c r="AB62" s="198"/>
      <c r="AC62" s="185"/>
      <c r="AD62" s="283"/>
      <c r="AE62" s="290"/>
      <c r="AF62" s="198"/>
      <c r="AG62" s="185"/>
      <c r="AH62" s="291"/>
      <c r="AI62" s="283"/>
      <c r="AJ62" s="198"/>
      <c r="AK62" s="185"/>
      <c r="AL62" s="532"/>
      <c r="AM62" s="533"/>
      <c r="AN62" s="198"/>
      <c r="AO62" s="185"/>
      <c r="AP62" s="532"/>
      <c r="AQ62" s="533"/>
      <c r="AR62" s="293"/>
      <c r="AS62" s="185"/>
      <c r="AT62" s="185"/>
      <c r="AU62" s="185"/>
      <c r="AV62" s="293"/>
      <c r="AW62" s="185"/>
      <c r="AX62" s="185"/>
      <c r="AY62" s="185"/>
      <c r="AZ62" s="262" t="s">
        <v>1003</v>
      </c>
      <c r="BA62" s="263" t="s">
        <v>727</v>
      </c>
      <c r="BB62" s="263" t="s">
        <v>1004</v>
      </c>
      <c r="BC62" s="325"/>
      <c r="BD62" s="273" t="s">
        <v>1011</v>
      </c>
      <c r="BE62" s="321"/>
      <c r="BF62" s="303"/>
      <c r="BG62" s="297"/>
      <c r="BH62" s="208" t="s">
        <v>90</v>
      </c>
      <c r="BI62" s="202"/>
      <c r="BJ62" s="202"/>
      <c r="BK62" s="202"/>
      <c r="BL62" s="244">
        <v>2</v>
      </c>
      <c r="BM62" s="244"/>
      <c r="BN62" s="210">
        <f t="shared" si="0"/>
        <v>0</v>
      </c>
    </row>
    <row r="63" spans="1:66" s="391" customFormat="1" ht="69.75" customHeight="1" x14ac:dyDescent="0.2">
      <c r="A63" s="247" t="s">
        <v>1002</v>
      </c>
      <c r="B63" s="233" t="s">
        <v>595</v>
      </c>
      <c r="C63" s="234" t="s">
        <v>560</v>
      </c>
      <c r="D63" s="378"/>
      <c r="E63" s="379"/>
      <c r="F63" s="380"/>
      <c r="G63" s="381"/>
      <c r="H63" s="378"/>
      <c r="I63" s="379"/>
      <c r="J63" s="380"/>
      <c r="K63" s="381"/>
      <c r="L63" s="378"/>
      <c r="M63" s="379"/>
      <c r="N63" s="380"/>
      <c r="O63" s="381"/>
      <c r="P63" s="378"/>
      <c r="Q63" s="379"/>
      <c r="R63" s="380"/>
      <c r="S63" s="381"/>
      <c r="T63" s="378"/>
      <c r="U63" s="379"/>
      <c r="V63" s="380"/>
      <c r="W63" s="381"/>
      <c r="X63" s="378"/>
      <c r="Y63" s="379"/>
      <c r="Z63" s="380"/>
      <c r="AA63" s="381"/>
      <c r="AB63" s="378"/>
      <c r="AC63" s="379"/>
      <c r="AD63" s="380"/>
      <c r="AE63" s="381"/>
      <c r="AF63" s="378"/>
      <c r="AG63" s="379"/>
      <c r="AH63" s="382"/>
      <c r="AI63" s="383"/>
      <c r="AJ63" s="378"/>
      <c r="AK63" s="384"/>
      <c r="AL63" s="384"/>
      <c r="AM63" s="385"/>
      <c r="AN63" s="386"/>
      <c r="AO63" s="384"/>
      <c r="AP63" s="384"/>
      <c r="AQ63" s="385"/>
      <c r="AR63" s="386"/>
      <c r="AS63" s="379"/>
      <c r="AT63" s="387"/>
      <c r="AU63" s="388"/>
      <c r="AV63" s="378"/>
      <c r="AW63" s="379"/>
      <c r="AX63" s="387"/>
      <c r="AY63" s="389"/>
      <c r="AZ63" s="262" t="s">
        <v>708</v>
      </c>
      <c r="BA63" s="390"/>
      <c r="BB63" s="263" t="s">
        <v>760</v>
      </c>
      <c r="BC63" s="325"/>
      <c r="BD63" s="273" t="s">
        <v>949</v>
      </c>
      <c r="BE63" s="321" t="s">
        <v>782</v>
      </c>
      <c r="BF63" s="303" t="s">
        <v>90</v>
      </c>
      <c r="BG63" s="297" t="s">
        <v>780</v>
      </c>
      <c r="BH63" s="208" t="s">
        <v>90</v>
      </c>
      <c r="BI63" s="202"/>
      <c r="BJ63" s="202"/>
      <c r="BK63" s="202"/>
      <c r="BL63" s="244">
        <v>12</v>
      </c>
      <c r="BM63" s="244">
        <v>10</v>
      </c>
      <c r="BN63" s="210">
        <f t="shared" ref="BN63" si="1">BM63/BL63</f>
        <v>0.83333333333333337</v>
      </c>
    </row>
    <row r="64" spans="1:66" ht="69.75" customHeight="1" x14ac:dyDescent="0.2">
      <c r="A64" s="247" t="s">
        <v>596</v>
      </c>
      <c r="B64" s="237" t="s">
        <v>597</v>
      </c>
      <c r="C64" s="234" t="s">
        <v>598</v>
      </c>
      <c r="D64" s="198"/>
      <c r="E64" s="185"/>
      <c r="F64" s="185"/>
      <c r="G64" s="199"/>
      <c r="H64" s="198"/>
      <c r="I64" s="185"/>
      <c r="J64" s="185"/>
      <c r="K64" s="199"/>
      <c r="L64" s="291"/>
      <c r="M64" s="283"/>
      <c r="N64" s="283"/>
      <c r="O64" s="290"/>
      <c r="P64" s="291"/>
      <c r="Q64" s="185"/>
      <c r="R64" s="185"/>
      <c r="S64" s="199"/>
      <c r="T64" s="198"/>
      <c r="U64" s="185"/>
      <c r="V64" s="185"/>
      <c r="W64" s="199"/>
      <c r="X64" s="198"/>
      <c r="Y64" s="185"/>
      <c r="Z64" s="185"/>
      <c r="AA64" s="199"/>
      <c r="AB64" s="198"/>
      <c r="AC64" s="185"/>
      <c r="AD64" s="185"/>
      <c r="AE64" s="199"/>
      <c r="AF64" s="198"/>
      <c r="AG64" s="185"/>
      <c r="AH64" s="185"/>
      <c r="AI64" s="199"/>
      <c r="AJ64" s="198"/>
      <c r="AK64" s="185"/>
      <c r="AL64" s="185"/>
      <c r="AM64" s="199"/>
      <c r="AN64" s="198"/>
      <c r="AO64" s="185"/>
      <c r="AP64" s="185"/>
      <c r="AQ64" s="199"/>
      <c r="AR64" s="198"/>
      <c r="AS64" s="185"/>
      <c r="AT64" s="185"/>
      <c r="AU64" s="191"/>
      <c r="AV64" s="198"/>
      <c r="AW64" s="185"/>
      <c r="AX64" s="185"/>
      <c r="AY64" s="200"/>
      <c r="AZ64" s="235" t="s">
        <v>709</v>
      </c>
      <c r="BA64" s="263" t="s">
        <v>727</v>
      </c>
      <c r="BB64" s="263" t="s">
        <v>183</v>
      </c>
      <c r="BC64" s="309">
        <v>45378</v>
      </c>
      <c r="BD64" s="273" t="s">
        <v>770</v>
      </c>
      <c r="BE64" s="297" t="s">
        <v>781</v>
      </c>
      <c r="BF64" s="301" t="s">
        <v>783</v>
      </c>
      <c r="BG64" s="297" t="s">
        <v>784</v>
      </c>
      <c r="BH64" s="298">
        <v>45404</v>
      </c>
      <c r="BI64" s="202"/>
      <c r="BJ64" s="208" t="s">
        <v>77</v>
      </c>
      <c r="BK64" s="202"/>
      <c r="BL64" s="234">
        <v>1</v>
      </c>
      <c r="BM64" s="234">
        <v>1</v>
      </c>
      <c r="BN64" s="210">
        <f t="shared" si="0"/>
        <v>1</v>
      </c>
    </row>
    <row r="65" spans="1:66" ht="69.75" customHeight="1" x14ac:dyDescent="0.2">
      <c r="A65" s="247" t="s">
        <v>599</v>
      </c>
      <c r="B65" s="237" t="s">
        <v>850</v>
      </c>
      <c r="C65" s="234" t="s">
        <v>934</v>
      </c>
      <c r="D65" s="198"/>
      <c r="E65" s="185"/>
      <c r="F65" s="185"/>
      <c r="G65" s="199"/>
      <c r="H65" s="198"/>
      <c r="I65" s="185"/>
      <c r="J65" s="185"/>
      <c r="K65" s="199"/>
      <c r="L65" s="198"/>
      <c r="M65" s="185"/>
      <c r="N65" s="185"/>
      <c r="O65" s="199"/>
      <c r="P65" s="198"/>
      <c r="Q65" s="185"/>
      <c r="R65" s="185"/>
      <c r="S65" s="199"/>
      <c r="T65" s="198"/>
      <c r="U65" s="185"/>
      <c r="V65" s="185"/>
      <c r="W65" s="199"/>
      <c r="X65" s="198"/>
      <c r="Y65" s="283"/>
      <c r="Z65" s="283"/>
      <c r="AA65" s="290"/>
      <c r="AB65" s="291"/>
      <c r="AC65" s="283"/>
      <c r="AD65" s="185"/>
      <c r="AE65" s="199"/>
      <c r="AF65" s="198"/>
      <c r="AG65" s="185"/>
      <c r="AH65" s="185"/>
      <c r="AI65" s="199"/>
      <c r="AJ65" s="198"/>
      <c r="AK65" s="185"/>
      <c r="AL65" s="185"/>
      <c r="AM65" s="199"/>
      <c r="AN65" s="198"/>
      <c r="AO65" s="185"/>
      <c r="AP65" s="185"/>
      <c r="AQ65" s="199"/>
      <c r="AR65" s="198"/>
      <c r="AS65" s="185"/>
      <c r="AT65" s="185"/>
      <c r="AU65" s="191"/>
      <c r="AV65" s="292"/>
      <c r="AW65" s="293"/>
      <c r="AX65" s="293"/>
      <c r="AY65" s="243"/>
      <c r="AZ65" s="261" t="s">
        <v>710</v>
      </c>
      <c r="BA65" s="263" t="s">
        <v>741</v>
      </c>
      <c r="BB65" s="263" t="s">
        <v>118</v>
      </c>
      <c r="BC65" s="309">
        <v>45485</v>
      </c>
      <c r="BD65" s="273" t="s">
        <v>867</v>
      </c>
      <c r="BE65" s="202" t="s">
        <v>870</v>
      </c>
      <c r="BF65" s="301" t="s">
        <v>869</v>
      </c>
      <c r="BG65" s="297" t="s">
        <v>868</v>
      </c>
      <c r="BH65" s="202"/>
      <c r="BI65" s="202"/>
      <c r="BJ65" s="202"/>
      <c r="BK65" s="202"/>
      <c r="BL65" s="234">
        <v>2</v>
      </c>
      <c r="BM65" s="234">
        <v>1</v>
      </c>
      <c r="BN65" s="210">
        <f t="shared" si="0"/>
        <v>0.5</v>
      </c>
    </row>
    <row r="66" spans="1:66" ht="69.75" customHeight="1" x14ac:dyDescent="0.2">
      <c r="A66" s="247" t="s">
        <v>600</v>
      </c>
      <c r="B66" s="237" t="s">
        <v>601</v>
      </c>
      <c r="C66" s="244" t="s">
        <v>553</v>
      </c>
      <c r="D66" s="291"/>
      <c r="E66" s="283"/>
      <c r="F66" s="185"/>
      <c r="G66" s="199"/>
      <c r="H66" s="198"/>
      <c r="I66" s="185"/>
      <c r="J66" s="185"/>
      <c r="K66" s="199"/>
      <c r="L66" s="198"/>
      <c r="M66" s="185"/>
      <c r="N66" s="185"/>
      <c r="O66" s="199"/>
      <c r="P66" s="198"/>
      <c r="Q66" s="185"/>
      <c r="R66" s="185"/>
      <c r="S66" s="195"/>
      <c r="T66" s="291"/>
      <c r="U66" s="185"/>
      <c r="V66" s="185"/>
      <c r="W66" s="199"/>
      <c r="X66" s="198"/>
      <c r="Y66" s="185"/>
      <c r="Z66" s="185"/>
      <c r="AA66" s="199"/>
      <c r="AB66" s="291"/>
      <c r="AC66" s="185"/>
      <c r="AD66" s="185"/>
      <c r="AE66" s="199"/>
      <c r="AF66" s="198"/>
      <c r="AG66" s="185"/>
      <c r="AH66" s="185"/>
      <c r="AI66" s="199"/>
      <c r="AJ66" s="291"/>
      <c r="AK66" s="185"/>
      <c r="AL66" s="185"/>
      <c r="AM66" s="199"/>
      <c r="AN66" s="198"/>
      <c r="AO66" s="185"/>
      <c r="AP66" s="185"/>
      <c r="AQ66" s="199"/>
      <c r="AR66" s="198"/>
      <c r="AS66" s="185"/>
      <c r="AT66" s="185"/>
      <c r="AU66" s="191"/>
      <c r="AV66" s="198"/>
      <c r="AW66" s="185"/>
      <c r="AX66" s="185"/>
      <c r="AY66" s="201"/>
      <c r="AZ66" s="261" t="s">
        <v>711</v>
      </c>
      <c r="BA66" s="263" t="s">
        <v>725</v>
      </c>
      <c r="BB66" s="263" t="s">
        <v>97</v>
      </c>
      <c r="BC66" s="326">
        <v>45444</v>
      </c>
      <c r="BD66" s="273" t="s">
        <v>906</v>
      </c>
      <c r="BE66" s="202" t="s">
        <v>815</v>
      </c>
      <c r="BF66" s="303" t="s">
        <v>798</v>
      </c>
      <c r="BG66" s="303" t="s">
        <v>798</v>
      </c>
      <c r="BH66" s="303" t="s">
        <v>798</v>
      </c>
      <c r="BI66" s="202"/>
      <c r="BJ66" s="202"/>
      <c r="BK66" s="202"/>
      <c r="BL66" s="234">
        <v>4</v>
      </c>
      <c r="BM66" s="234">
        <v>4</v>
      </c>
      <c r="BN66" s="210">
        <f t="shared" si="0"/>
        <v>1</v>
      </c>
    </row>
    <row r="67" spans="1:66" ht="69.75" customHeight="1" x14ac:dyDescent="0.2">
      <c r="A67" s="247" t="s">
        <v>602</v>
      </c>
      <c r="B67" s="237" t="s">
        <v>171</v>
      </c>
      <c r="C67" s="234" t="s">
        <v>886</v>
      </c>
      <c r="D67" s="291"/>
      <c r="E67" s="283"/>
      <c r="F67" s="185"/>
      <c r="G67" s="199"/>
      <c r="H67" s="291"/>
      <c r="I67" s="283"/>
      <c r="J67" s="185"/>
      <c r="K67" s="199"/>
      <c r="L67" s="291"/>
      <c r="M67" s="283"/>
      <c r="N67" s="185"/>
      <c r="O67" s="199"/>
      <c r="P67" s="291"/>
      <c r="Q67" s="283"/>
      <c r="R67" s="185"/>
      <c r="S67" s="199"/>
      <c r="T67" s="291"/>
      <c r="U67" s="283"/>
      <c r="V67" s="185"/>
      <c r="W67" s="199"/>
      <c r="X67" s="291"/>
      <c r="Y67" s="283"/>
      <c r="Z67" s="185"/>
      <c r="AA67" s="199"/>
      <c r="AB67" s="291"/>
      <c r="AC67" s="283"/>
      <c r="AD67" s="185"/>
      <c r="AE67" s="199"/>
      <c r="AF67" s="364"/>
      <c r="AG67" s="283"/>
      <c r="AH67" s="185"/>
      <c r="AI67" s="365"/>
      <c r="AJ67" s="291"/>
      <c r="AK67" s="283"/>
      <c r="AL67" s="185"/>
      <c r="AM67" s="199"/>
      <c r="AN67" s="291"/>
      <c r="AO67" s="283"/>
      <c r="AP67" s="185"/>
      <c r="AQ67" s="199"/>
      <c r="AR67" s="292"/>
      <c r="AS67" s="293"/>
      <c r="AT67" s="185"/>
      <c r="AU67" s="191"/>
      <c r="AV67" s="292"/>
      <c r="AW67" s="293"/>
      <c r="AX67" s="185"/>
      <c r="AY67" s="201"/>
      <c r="AZ67" s="261" t="s">
        <v>712</v>
      </c>
      <c r="BA67" s="263" t="s">
        <v>725</v>
      </c>
      <c r="BB67" s="263" t="s">
        <v>113</v>
      </c>
      <c r="BC67" s="309">
        <v>45581</v>
      </c>
      <c r="BD67" s="273" t="s">
        <v>941</v>
      </c>
      <c r="BE67" s="320" t="s">
        <v>785</v>
      </c>
      <c r="BF67" s="303" t="s">
        <v>90</v>
      </c>
      <c r="BG67" s="303" t="s">
        <v>90</v>
      </c>
      <c r="BH67" s="208" t="s">
        <v>90</v>
      </c>
      <c r="BI67" s="202"/>
      <c r="BJ67" s="202"/>
      <c r="BK67" s="202"/>
      <c r="BL67" s="234">
        <v>12</v>
      </c>
      <c r="BM67" s="234">
        <v>10</v>
      </c>
      <c r="BN67" s="210">
        <f t="shared" si="0"/>
        <v>0.83333333333333337</v>
      </c>
    </row>
    <row r="68" spans="1:66" ht="84" customHeight="1" x14ac:dyDescent="0.2">
      <c r="A68" s="247" t="s">
        <v>603</v>
      </c>
      <c r="B68" s="237" t="s">
        <v>604</v>
      </c>
      <c r="C68" s="234" t="s">
        <v>824</v>
      </c>
      <c r="D68" s="291"/>
      <c r="E68" s="283"/>
      <c r="F68" s="283"/>
      <c r="G68" s="290"/>
      <c r="H68" s="291"/>
      <c r="I68" s="283"/>
      <c r="J68" s="283"/>
      <c r="K68" s="290"/>
      <c r="L68" s="291"/>
      <c r="M68" s="283"/>
      <c r="N68" s="283"/>
      <c r="O68" s="290"/>
      <c r="P68" s="291"/>
      <c r="Q68" s="283"/>
      <c r="R68" s="283"/>
      <c r="S68" s="290"/>
      <c r="T68" s="291"/>
      <c r="U68" s="283"/>
      <c r="V68" s="283"/>
      <c r="W68" s="290"/>
      <c r="X68" s="291"/>
      <c r="Y68" s="283"/>
      <c r="Z68" s="283"/>
      <c r="AA68" s="290"/>
      <c r="AB68" s="291"/>
      <c r="AC68" s="283"/>
      <c r="AD68" s="283"/>
      <c r="AE68" s="290"/>
      <c r="AF68" s="364"/>
      <c r="AG68" s="283"/>
      <c r="AH68" s="283"/>
      <c r="AI68" s="366"/>
      <c r="AJ68" s="291"/>
      <c r="AK68" s="283"/>
      <c r="AL68" s="283"/>
      <c r="AM68" s="290"/>
      <c r="AN68" s="291"/>
      <c r="AO68" s="283"/>
      <c r="AP68" s="283"/>
      <c r="AQ68" s="290"/>
      <c r="AR68" s="292"/>
      <c r="AS68" s="293"/>
      <c r="AT68" s="293"/>
      <c r="AU68" s="294"/>
      <c r="AV68" s="292"/>
      <c r="AW68" s="293"/>
      <c r="AX68" s="293"/>
      <c r="AY68" s="243"/>
      <c r="AZ68" s="263" t="s">
        <v>688</v>
      </c>
      <c r="BA68" s="263" t="s">
        <v>742</v>
      </c>
      <c r="BB68" s="263" t="s">
        <v>688</v>
      </c>
      <c r="BC68" s="311" t="s">
        <v>930</v>
      </c>
      <c r="BD68" s="275" t="s">
        <v>959</v>
      </c>
      <c r="BE68" s="322" t="s">
        <v>807</v>
      </c>
      <c r="BF68" s="302" t="s">
        <v>909</v>
      </c>
      <c r="BG68" s="352" t="s">
        <v>797</v>
      </c>
      <c r="BH68" s="352" t="s">
        <v>797</v>
      </c>
      <c r="BI68" s="204"/>
      <c r="BJ68" s="204"/>
      <c r="BK68" s="204"/>
      <c r="BL68" s="244">
        <v>12</v>
      </c>
      <c r="BM68" s="244">
        <v>10</v>
      </c>
      <c r="BN68" s="210">
        <f t="shared" si="0"/>
        <v>0.83333333333333337</v>
      </c>
    </row>
    <row r="69" spans="1:66" ht="25.35" customHeight="1" x14ac:dyDescent="0.2">
      <c r="A69" s="252" t="s">
        <v>605</v>
      </c>
      <c r="B69" s="253"/>
      <c r="C69" s="254"/>
      <c r="D69" s="255"/>
      <c r="E69" s="256"/>
      <c r="F69" s="256"/>
      <c r="G69" s="257"/>
      <c r="H69" s="255"/>
      <c r="I69" s="256"/>
      <c r="J69" s="256"/>
      <c r="K69" s="257"/>
      <c r="L69" s="255"/>
      <c r="M69" s="256"/>
      <c r="N69" s="256"/>
      <c r="O69" s="257"/>
      <c r="P69" s="255"/>
      <c r="Q69" s="256"/>
      <c r="R69" s="256"/>
      <c r="S69" s="257"/>
      <c r="T69" s="255"/>
      <c r="U69" s="256"/>
      <c r="V69" s="256"/>
      <c r="W69" s="257"/>
      <c r="X69" s="255"/>
      <c r="Y69" s="256"/>
      <c r="Z69" s="256"/>
      <c r="AA69" s="257"/>
      <c r="AB69" s="255"/>
      <c r="AC69" s="256"/>
      <c r="AD69" s="256"/>
      <c r="AE69" s="257"/>
      <c r="AF69" s="255"/>
      <c r="AG69" s="256"/>
      <c r="AH69" s="256"/>
      <c r="AI69" s="257"/>
      <c r="AJ69" s="255"/>
      <c r="AK69" s="256"/>
      <c r="AL69" s="256"/>
      <c r="AM69" s="257"/>
      <c r="AN69" s="255"/>
      <c r="AO69" s="256"/>
      <c r="AP69" s="256"/>
      <c r="AQ69" s="257"/>
      <c r="AR69" s="255"/>
      <c r="AS69" s="256"/>
      <c r="AT69" s="256"/>
      <c r="AU69" s="258"/>
      <c r="AV69" s="255"/>
      <c r="AW69" s="256"/>
      <c r="AX69" s="256"/>
      <c r="AY69" s="259"/>
      <c r="AZ69" s="277"/>
      <c r="BA69" s="281"/>
      <c r="BB69" s="281"/>
      <c r="BC69" s="312"/>
      <c r="BD69" s="282"/>
      <c r="BE69" s="260"/>
      <c r="BF69" s="304"/>
      <c r="BG69" s="260"/>
      <c r="BH69" s="260"/>
      <c r="BI69" s="260"/>
      <c r="BJ69" s="260"/>
      <c r="BK69" s="260"/>
      <c r="BL69" s="250"/>
      <c r="BM69" s="250"/>
      <c r="BN69" s="251"/>
    </row>
    <row r="70" spans="1:66" ht="101.85" customHeight="1" x14ac:dyDescent="0.2">
      <c r="A70" s="236" t="s">
        <v>606</v>
      </c>
      <c r="B70" s="237" t="s">
        <v>607</v>
      </c>
      <c r="C70" s="244" t="s">
        <v>908</v>
      </c>
      <c r="D70" s="198"/>
      <c r="E70" s="185"/>
      <c r="F70" s="185"/>
      <c r="G70" s="199"/>
      <c r="H70" s="198"/>
      <c r="I70" s="185"/>
      <c r="J70" s="185"/>
      <c r="K70" s="199"/>
      <c r="L70" s="198"/>
      <c r="M70" s="185"/>
      <c r="N70" s="185"/>
      <c r="O70" s="199"/>
      <c r="P70" s="198"/>
      <c r="Q70" s="185"/>
      <c r="R70" s="185"/>
      <c r="S70" s="199"/>
      <c r="T70" s="198"/>
      <c r="U70" s="185"/>
      <c r="V70" s="185"/>
      <c r="W70" s="199"/>
      <c r="X70" s="198"/>
      <c r="Y70" s="185"/>
      <c r="Z70" s="185"/>
      <c r="AA70" s="199"/>
      <c r="AB70" s="198"/>
      <c r="AC70" s="185"/>
      <c r="AD70" s="185"/>
      <c r="AE70" s="199"/>
      <c r="AF70" s="364"/>
      <c r="AG70" s="283"/>
      <c r="AH70" s="283"/>
      <c r="AI70" s="366"/>
      <c r="AJ70" s="291"/>
      <c r="AK70" s="283"/>
      <c r="AL70" s="283"/>
      <c r="AM70" s="290"/>
      <c r="AN70" s="290"/>
      <c r="AO70" s="185"/>
      <c r="AP70" s="185"/>
      <c r="AQ70" s="199"/>
      <c r="AR70" s="198"/>
      <c r="AS70" s="185"/>
      <c r="AT70" s="185"/>
      <c r="AU70" s="191"/>
      <c r="AV70" s="198"/>
      <c r="AW70" s="185"/>
      <c r="AX70" s="185"/>
      <c r="AY70" s="201"/>
      <c r="AZ70" s="261" t="s">
        <v>713</v>
      </c>
      <c r="BA70" s="266" t="s">
        <v>743</v>
      </c>
      <c r="BB70" s="263" t="s">
        <v>183</v>
      </c>
      <c r="BC70" s="325">
        <v>45572</v>
      </c>
      <c r="BD70" s="273" t="s">
        <v>1005</v>
      </c>
      <c r="BE70" s="202" t="s">
        <v>1006</v>
      </c>
      <c r="BF70" s="301" t="s">
        <v>1007</v>
      </c>
      <c r="BG70" s="297" t="s">
        <v>1008</v>
      </c>
      <c r="BH70" s="202"/>
      <c r="BI70" s="202"/>
      <c r="BJ70" s="202"/>
      <c r="BK70" s="202"/>
      <c r="BL70" s="234">
        <v>1</v>
      </c>
      <c r="BM70" s="244">
        <v>1</v>
      </c>
      <c r="BN70" s="210">
        <f t="shared" si="0"/>
        <v>1</v>
      </c>
    </row>
    <row r="71" spans="1:66" ht="25.35" customHeight="1" x14ac:dyDescent="0.2">
      <c r="A71" s="252" t="s">
        <v>608</v>
      </c>
      <c r="B71" s="253"/>
      <c r="C71" s="254"/>
      <c r="D71" s="255"/>
      <c r="E71" s="256"/>
      <c r="F71" s="256"/>
      <c r="G71" s="257"/>
      <c r="H71" s="255"/>
      <c r="I71" s="256"/>
      <c r="J71" s="256"/>
      <c r="K71" s="257"/>
      <c r="L71" s="255"/>
      <c r="M71" s="256"/>
      <c r="N71" s="256"/>
      <c r="O71" s="257"/>
      <c r="P71" s="255"/>
      <c r="Q71" s="256"/>
      <c r="R71" s="256"/>
      <c r="S71" s="257"/>
      <c r="T71" s="255"/>
      <c r="U71" s="256"/>
      <c r="V71" s="256"/>
      <c r="W71" s="257"/>
      <c r="X71" s="255"/>
      <c r="Y71" s="256"/>
      <c r="Z71" s="256"/>
      <c r="AA71" s="257"/>
      <c r="AB71" s="255"/>
      <c r="AC71" s="256"/>
      <c r="AD71" s="256"/>
      <c r="AE71" s="257"/>
      <c r="AF71" s="371"/>
      <c r="AG71" s="256"/>
      <c r="AH71" s="256"/>
      <c r="AI71" s="373"/>
      <c r="AJ71" s="255"/>
      <c r="AK71" s="256"/>
      <c r="AL71" s="256"/>
      <c r="AM71" s="257"/>
      <c r="AN71" s="255"/>
      <c r="AO71" s="256"/>
      <c r="AP71" s="256"/>
      <c r="AQ71" s="257"/>
      <c r="AR71" s="255"/>
      <c r="AS71" s="256"/>
      <c r="AT71" s="256"/>
      <c r="AU71" s="258"/>
      <c r="AV71" s="255"/>
      <c r="AW71" s="256"/>
      <c r="AX71" s="256"/>
      <c r="AY71" s="259"/>
      <c r="AZ71" s="277"/>
      <c r="BA71" s="281"/>
      <c r="BB71" s="281"/>
      <c r="BC71" s="312"/>
      <c r="BD71" s="282"/>
      <c r="BE71" s="260"/>
      <c r="BF71" s="304"/>
      <c r="BG71" s="260"/>
      <c r="BH71" s="260"/>
      <c r="BI71" s="260"/>
      <c r="BJ71" s="260"/>
      <c r="BK71" s="260"/>
      <c r="BL71" s="250"/>
      <c r="BM71" s="250"/>
      <c r="BN71" s="251"/>
    </row>
    <row r="72" spans="1:66" ht="45.75" customHeight="1" x14ac:dyDescent="0.2">
      <c r="A72" s="239" t="s">
        <v>609</v>
      </c>
      <c r="B72" s="245" t="s">
        <v>610</v>
      </c>
      <c r="C72" s="244" t="s">
        <v>611</v>
      </c>
      <c r="D72" s="291"/>
      <c r="E72" s="283"/>
      <c r="F72" s="283"/>
      <c r="G72" s="290"/>
      <c r="H72" s="291"/>
      <c r="I72" s="283"/>
      <c r="J72" s="283"/>
      <c r="K72" s="290"/>
      <c r="L72" s="291"/>
      <c r="M72" s="283"/>
      <c r="N72" s="283"/>
      <c r="O72" s="290"/>
      <c r="P72" s="291"/>
      <c r="Q72" s="283"/>
      <c r="R72" s="283"/>
      <c r="S72" s="290"/>
      <c r="T72" s="291"/>
      <c r="U72" s="283"/>
      <c r="V72" s="283"/>
      <c r="W72" s="290"/>
      <c r="X72" s="291"/>
      <c r="Y72" s="283"/>
      <c r="Z72" s="283"/>
      <c r="AA72" s="290"/>
      <c r="AB72" s="198"/>
      <c r="AC72" s="185"/>
      <c r="AD72" s="185"/>
      <c r="AE72" s="199"/>
      <c r="AF72" s="372"/>
      <c r="AG72" s="185"/>
      <c r="AH72" s="185"/>
      <c r="AI72" s="365"/>
      <c r="AJ72" s="198"/>
      <c r="AK72" s="185"/>
      <c r="AL72" s="185"/>
      <c r="AM72" s="199"/>
      <c r="AN72" s="198"/>
      <c r="AO72" s="185"/>
      <c r="AP72" s="185"/>
      <c r="AQ72" s="199"/>
      <c r="AR72" s="198"/>
      <c r="AS72" s="185"/>
      <c r="AT72" s="185"/>
      <c r="AU72" s="191"/>
      <c r="AV72" s="198"/>
      <c r="AW72" s="185"/>
      <c r="AX72" s="185"/>
      <c r="AY72" s="201"/>
      <c r="AZ72" s="261" t="s">
        <v>714</v>
      </c>
      <c r="BA72" s="266" t="s">
        <v>744</v>
      </c>
      <c r="BB72" s="266" t="s">
        <v>76</v>
      </c>
      <c r="BC72" s="325">
        <v>46564</v>
      </c>
      <c r="BD72" s="273" t="s">
        <v>847</v>
      </c>
      <c r="BE72" s="322" t="s">
        <v>808</v>
      </c>
      <c r="BF72" s="302" t="s">
        <v>827</v>
      </c>
      <c r="BG72" s="329" t="s">
        <v>854</v>
      </c>
      <c r="BH72" s="351">
        <v>45468</v>
      </c>
      <c r="BI72" s="204"/>
      <c r="BJ72" s="204"/>
      <c r="BK72" s="204"/>
      <c r="BL72" s="244">
        <v>1</v>
      </c>
      <c r="BM72" s="244">
        <v>1</v>
      </c>
      <c r="BN72" s="210">
        <f t="shared" si="0"/>
        <v>1</v>
      </c>
    </row>
    <row r="73" spans="1:66" ht="87" customHeight="1" x14ac:dyDescent="0.2">
      <c r="A73" s="239" t="s">
        <v>612</v>
      </c>
      <c r="B73" s="245" t="s">
        <v>610</v>
      </c>
      <c r="C73" s="244" t="s">
        <v>611</v>
      </c>
      <c r="D73" s="198"/>
      <c r="E73" s="185"/>
      <c r="F73" s="185"/>
      <c r="G73" s="199"/>
      <c r="H73" s="198"/>
      <c r="I73" s="185"/>
      <c r="J73" s="185"/>
      <c r="K73" s="199"/>
      <c r="L73" s="198"/>
      <c r="M73" s="185"/>
      <c r="N73" s="185"/>
      <c r="O73" s="199"/>
      <c r="P73" s="198"/>
      <c r="Q73" s="185"/>
      <c r="R73" s="185"/>
      <c r="S73" s="199"/>
      <c r="T73" s="198"/>
      <c r="U73" s="185"/>
      <c r="V73" s="185"/>
      <c r="W73" s="199"/>
      <c r="X73" s="198"/>
      <c r="Y73" s="185"/>
      <c r="Z73" s="185"/>
      <c r="AA73" s="199"/>
      <c r="AB73" s="291"/>
      <c r="AC73" s="283"/>
      <c r="AD73" s="283"/>
      <c r="AE73" s="290"/>
      <c r="AF73" s="364"/>
      <c r="AG73" s="283"/>
      <c r="AH73" s="283"/>
      <c r="AI73" s="366"/>
      <c r="AJ73" s="291"/>
      <c r="AK73" s="283"/>
      <c r="AL73" s="283"/>
      <c r="AM73" s="290"/>
      <c r="AN73" s="291"/>
      <c r="AO73" s="283"/>
      <c r="AP73" s="185"/>
      <c r="AQ73" s="199"/>
      <c r="AR73" s="198"/>
      <c r="AS73" s="185"/>
      <c r="AT73" s="185"/>
      <c r="AU73" s="191"/>
      <c r="AV73" s="198"/>
      <c r="AW73" s="185"/>
      <c r="AX73" s="185"/>
      <c r="AY73" s="201"/>
      <c r="AZ73" s="261" t="s">
        <v>715</v>
      </c>
      <c r="BA73" s="266" t="s">
        <v>745</v>
      </c>
      <c r="BB73" s="266" t="s">
        <v>76</v>
      </c>
      <c r="BC73" s="325">
        <v>45580</v>
      </c>
      <c r="BD73" s="273" t="s">
        <v>969</v>
      </c>
      <c r="BE73" s="297" t="s">
        <v>860</v>
      </c>
      <c r="BF73" s="301" t="s">
        <v>861</v>
      </c>
      <c r="BG73" s="297" t="s">
        <v>967</v>
      </c>
      <c r="BH73" s="314">
        <v>45576</v>
      </c>
      <c r="BI73" s="202"/>
      <c r="BJ73" s="202"/>
      <c r="BK73" s="202"/>
      <c r="BL73" s="244">
        <v>1</v>
      </c>
      <c r="BM73" s="244">
        <v>1</v>
      </c>
      <c r="BN73" s="210">
        <f t="shared" si="0"/>
        <v>1</v>
      </c>
    </row>
    <row r="74" spans="1:66" ht="74.25" customHeight="1" x14ac:dyDescent="0.2">
      <c r="A74" s="239" t="s">
        <v>613</v>
      </c>
      <c r="B74" s="245" t="s">
        <v>610</v>
      </c>
      <c r="C74" s="244" t="s">
        <v>611</v>
      </c>
      <c r="D74" s="198"/>
      <c r="E74" s="185"/>
      <c r="F74" s="185"/>
      <c r="G74" s="199"/>
      <c r="H74" s="198"/>
      <c r="I74" s="185"/>
      <c r="J74" s="185"/>
      <c r="K74" s="199"/>
      <c r="L74" s="198"/>
      <c r="M74" s="185"/>
      <c r="N74" s="185"/>
      <c r="O74" s="199"/>
      <c r="P74" s="198"/>
      <c r="Q74" s="185"/>
      <c r="R74" s="185"/>
      <c r="S74" s="199"/>
      <c r="T74" s="198"/>
      <c r="U74" s="185"/>
      <c r="V74" s="185"/>
      <c r="W74" s="199"/>
      <c r="X74" s="198"/>
      <c r="Y74" s="185"/>
      <c r="Z74" s="185"/>
      <c r="AA74" s="199"/>
      <c r="AB74" s="198"/>
      <c r="AC74" s="185"/>
      <c r="AD74" s="185"/>
      <c r="AE74" s="199"/>
      <c r="AF74" s="198"/>
      <c r="AG74" s="185"/>
      <c r="AH74" s="185"/>
      <c r="AI74" s="199"/>
      <c r="AJ74" s="198"/>
      <c r="AK74" s="185"/>
      <c r="AL74" s="185"/>
      <c r="AM74" s="195"/>
      <c r="AN74" s="194"/>
      <c r="AO74" s="186"/>
      <c r="AP74" s="186"/>
      <c r="AQ74" s="290"/>
      <c r="AR74" s="292"/>
      <c r="AS74" s="293"/>
      <c r="AT74" s="293"/>
      <c r="AU74" s="294"/>
      <c r="AV74" s="292"/>
      <c r="AW74" s="293"/>
      <c r="AX74" s="293"/>
      <c r="AY74" s="243"/>
      <c r="AZ74" s="261" t="s">
        <v>716</v>
      </c>
      <c r="BA74" s="266" t="s">
        <v>746</v>
      </c>
      <c r="BB74" s="266" t="s">
        <v>76</v>
      </c>
      <c r="BC74" s="325">
        <v>45961</v>
      </c>
      <c r="BD74" s="273" t="s">
        <v>968</v>
      </c>
      <c r="BE74" s="202"/>
      <c r="BF74" s="301"/>
      <c r="BG74" s="202"/>
      <c r="BH74" s="202"/>
      <c r="BI74" s="202"/>
      <c r="BJ74" s="202"/>
      <c r="BK74" s="202"/>
      <c r="BL74" s="244">
        <v>1</v>
      </c>
      <c r="BM74" s="244"/>
      <c r="BN74" s="210">
        <f t="shared" si="0"/>
        <v>0</v>
      </c>
    </row>
    <row r="75" spans="1:66" ht="25.35" customHeight="1" x14ac:dyDescent="0.2">
      <c r="A75" s="252" t="s">
        <v>614</v>
      </c>
      <c r="B75" s="253"/>
      <c r="C75" s="254"/>
      <c r="D75" s="255"/>
      <c r="E75" s="256"/>
      <c r="F75" s="256"/>
      <c r="G75" s="257"/>
      <c r="H75" s="255"/>
      <c r="I75" s="256"/>
      <c r="J75" s="256"/>
      <c r="K75" s="257"/>
      <c r="L75" s="255"/>
      <c r="M75" s="256"/>
      <c r="N75" s="256"/>
      <c r="O75" s="257"/>
      <c r="P75" s="255"/>
      <c r="Q75" s="256"/>
      <c r="R75" s="256"/>
      <c r="S75" s="257"/>
      <c r="T75" s="255"/>
      <c r="U75" s="256"/>
      <c r="V75" s="256"/>
      <c r="W75" s="257"/>
      <c r="X75" s="255"/>
      <c r="Y75" s="256"/>
      <c r="Z75" s="256"/>
      <c r="AA75" s="257"/>
      <c r="AB75" s="255"/>
      <c r="AC75" s="256"/>
      <c r="AD75" s="256"/>
      <c r="AE75" s="257"/>
      <c r="AF75" s="255"/>
      <c r="AG75" s="256"/>
      <c r="AH75" s="256"/>
      <c r="AI75" s="257"/>
      <c r="AJ75" s="255"/>
      <c r="AK75" s="256"/>
      <c r="AL75" s="256"/>
      <c r="AM75" s="257"/>
      <c r="AN75" s="255"/>
      <c r="AO75" s="256"/>
      <c r="AP75" s="256"/>
      <c r="AQ75" s="257"/>
      <c r="AR75" s="255"/>
      <c r="AS75" s="256"/>
      <c r="AT75" s="256"/>
      <c r="AU75" s="258"/>
      <c r="AV75" s="255"/>
      <c r="AW75" s="256"/>
      <c r="AX75" s="256"/>
      <c r="AY75" s="259"/>
      <c r="AZ75" s="277"/>
      <c r="BA75" s="281"/>
      <c r="BB75" s="281"/>
      <c r="BC75" s="312"/>
      <c r="BD75" s="282"/>
      <c r="BE75" s="260"/>
      <c r="BF75" s="304"/>
      <c r="BG75" s="260"/>
      <c r="BH75" s="260"/>
      <c r="BI75" s="260"/>
      <c r="BJ75" s="260"/>
      <c r="BK75" s="260"/>
      <c r="BL75" s="250"/>
      <c r="BM75" s="250"/>
      <c r="BN75" s="251"/>
    </row>
    <row r="76" spans="1:66" ht="53.25" customHeight="1" x14ac:dyDescent="0.2">
      <c r="A76" s="247" t="s">
        <v>615</v>
      </c>
      <c r="B76" s="233" t="s">
        <v>616</v>
      </c>
      <c r="C76" s="244" t="s">
        <v>617</v>
      </c>
      <c r="D76" s="198"/>
      <c r="E76" s="185"/>
      <c r="F76" s="185"/>
      <c r="G76" s="199"/>
      <c r="H76" s="198"/>
      <c r="I76" s="185"/>
      <c r="J76" s="185"/>
      <c r="K76" s="199"/>
      <c r="L76" s="198"/>
      <c r="M76" s="185"/>
      <c r="N76" s="185"/>
      <c r="O76" s="199"/>
      <c r="P76" s="198"/>
      <c r="Q76" s="185"/>
      <c r="R76" s="185"/>
      <c r="S76" s="199"/>
      <c r="T76" s="291"/>
      <c r="U76" s="283"/>
      <c r="V76" s="283"/>
      <c r="W76" s="290"/>
      <c r="X76" s="198"/>
      <c r="Y76" s="185"/>
      <c r="Z76" s="185"/>
      <c r="AA76" s="199"/>
      <c r="AB76" s="198"/>
      <c r="AC76" s="185"/>
      <c r="AD76" s="185"/>
      <c r="AE76" s="199"/>
      <c r="AF76" s="198"/>
      <c r="AG76" s="185"/>
      <c r="AH76" s="185"/>
      <c r="AI76" s="199"/>
      <c r="AJ76" s="198"/>
      <c r="AK76" s="185"/>
      <c r="AL76" s="185"/>
      <c r="AM76" s="199"/>
      <c r="AN76" s="198"/>
      <c r="AO76" s="185"/>
      <c r="AP76" s="185"/>
      <c r="AQ76" s="199"/>
      <c r="AR76" s="198"/>
      <c r="AS76" s="185"/>
      <c r="AT76" s="185"/>
      <c r="AU76" s="191"/>
      <c r="AV76" s="198"/>
      <c r="AW76" s="185"/>
      <c r="AX76" s="185"/>
      <c r="AY76" s="201"/>
      <c r="AZ76" s="261" t="s">
        <v>717</v>
      </c>
      <c r="BA76" s="263" t="s">
        <v>747</v>
      </c>
      <c r="BB76" s="263" t="s">
        <v>183</v>
      </c>
      <c r="BC76" s="325">
        <v>45439</v>
      </c>
      <c r="BD76" s="273" t="s">
        <v>828</v>
      </c>
      <c r="BE76" s="322" t="s">
        <v>809</v>
      </c>
      <c r="BF76" s="302" t="s">
        <v>829</v>
      </c>
      <c r="BG76" s="204"/>
      <c r="BH76" s="204"/>
      <c r="BI76" s="204"/>
      <c r="BJ76" s="204"/>
      <c r="BK76" s="204"/>
      <c r="BL76" s="234">
        <v>1</v>
      </c>
      <c r="BM76" s="234">
        <v>1</v>
      </c>
      <c r="BN76" s="210">
        <f t="shared" si="0"/>
        <v>1</v>
      </c>
    </row>
    <row r="77" spans="1:66" ht="53.25" customHeight="1" x14ac:dyDescent="0.2">
      <c r="A77" s="247" t="s">
        <v>618</v>
      </c>
      <c r="B77" s="233" t="s">
        <v>619</v>
      </c>
      <c r="C77" s="234" t="s">
        <v>617</v>
      </c>
      <c r="D77" s="198"/>
      <c r="E77" s="185"/>
      <c r="F77" s="185"/>
      <c r="G77" s="199"/>
      <c r="H77" s="198"/>
      <c r="I77" s="185"/>
      <c r="J77" s="185"/>
      <c r="K77" s="199"/>
      <c r="L77" s="198"/>
      <c r="M77" s="185"/>
      <c r="N77" s="185"/>
      <c r="O77" s="199"/>
      <c r="P77" s="198"/>
      <c r="Q77" s="185"/>
      <c r="R77" s="185"/>
      <c r="S77" s="199"/>
      <c r="T77" s="198"/>
      <c r="U77" s="185"/>
      <c r="V77" s="185"/>
      <c r="W77" s="199"/>
      <c r="X77" s="198"/>
      <c r="Y77" s="185"/>
      <c r="Z77" s="185"/>
      <c r="AA77" s="199"/>
      <c r="AB77" s="198"/>
      <c r="AC77" s="185"/>
      <c r="AD77" s="185"/>
      <c r="AE77" s="199"/>
      <c r="AF77" s="198"/>
      <c r="AG77" s="185"/>
      <c r="AH77" s="185"/>
      <c r="AI77" s="199"/>
      <c r="AJ77" s="291"/>
      <c r="AK77" s="283"/>
      <c r="AL77" s="283"/>
      <c r="AM77" s="290"/>
      <c r="AN77" s="198"/>
      <c r="AO77" s="185"/>
      <c r="AP77" s="185"/>
      <c r="AQ77" s="199"/>
      <c r="AR77" s="198"/>
      <c r="AS77" s="185"/>
      <c r="AT77" s="185"/>
      <c r="AU77" s="191"/>
      <c r="AV77" s="198"/>
      <c r="AW77" s="185"/>
      <c r="AX77" s="185"/>
      <c r="AY77" s="201"/>
      <c r="AZ77" s="261" t="s">
        <v>718</v>
      </c>
      <c r="BA77" s="263" t="s">
        <v>748</v>
      </c>
      <c r="BB77" s="263" t="s">
        <v>183</v>
      </c>
      <c r="BC77" s="309">
        <v>45447</v>
      </c>
      <c r="BD77" s="273" t="s">
        <v>932</v>
      </c>
      <c r="BE77" s="202" t="s">
        <v>975</v>
      </c>
      <c r="BF77" s="301" t="s">
        <v>976</v>
      </c>
      <c r="BG77" s="202"/>
      <c r="BH77" s="202"/>
      <c r="BI77" s="202"/>
      <c r="BJ77" s="202"/>
      <c r="BK77" s="202"/>
      <c r="BL77" s="234">
        <v>1</v>
      </c>
      <c r="BM77" s="244">
        <v>1</v>
      </c>
      <c r="BN77" s="210">
        <f t="shared" si="0"/>
        <v>1</v>
      </c>
    </row>
    <row r="78" spans="1:66" ht="53.25" customHeight="1" x14ac:dyDescent="0.2">
      <c r="A78" s="350" t="s">
        <v>620</v>
      </c>
      <c r="B78" s="237" t="s">
        <v>621</v>
      </c>
      <c r="C78" s="244" t="s">
        <v>622</v>
      </c>
      <c r="D78" s="198"/>
      <c r="E78" s="185"/>
      <c r="F78" s="185"/>
      <c r="G78" s="199"/>
      <c r="H78" s="198"/>
      <c r="I78" s="185"/>
      <c r="J78" s="185"/>
      <c r="K78" s="199"/>
      <c r="L78" s="198"/>
      <c r="M78" s="185"/>
      <c r="N78" s="185"/>
      <c r="O78" s="199"/>
      <c r="P78" s="198"/>
      <c r="Q78" s="185"/>
      <c r="R78" s="185"/>
      <c r="S78" s="199"/>
      <c r="T78" s="198"/>
      <c r="U78" s="283"/>
      <c r="V78" s="283"/>
      <c r="W78" s="290"/>
      <c r="X78" s="198"/>
      <c r="Y78" s="185"/>
      <c r="Z78" s="185"/>
      <c r="AA78" s="199"/>
      <c r="AB78" s="198"/>
      <c r="AC78" s="185"/>
      <c r="AD78" s="185"/>
      <c r="AE78" s="199"/>
      <c r="AF78" s="198"/>
      <c r="AG78" s="185"/>
      <c r="AH78" s="185"/>
      <c r="AI78" s="199"/>
      <c r="AJ78" s="198"/>
      <c r="AK78" s="185"/>
      <c r="AL78" s="185"/>
      <c r="AM78" s="199"/>
      <c r="AN78" s="198"/>
      <c r="AO78" s="185"/>
      <c r="AP78" s="185"/>
      <c r="AQ78" s="199"/>
      <c r="AR78" s="198"/>
      <c r="AS78" s="185"/>
      <c r="AT78" s="185"/>
      <c r="AU78" s="191"/>
      <c r="AV78" s="198"/>
      <c r="AW78" s="185"/>
      <c r="AX78" s="185"/>
      <c r="AY78" s="201"/>
      <c r="AZ78" s="261" t="s">
        <v>719</v>
      </c>
      <c r="BA78" s="266" t="s">
        <v>748</v>
      </c>
      <c r="BB78" s="266" t="s">
        <v>183</v>
      </c>
      <c r="BC78" s="308" t="s">
        <v>864</v>
      </c>
      <c r="BD78" s="273" t="s">
        <v>862</v>
      </c>
      <c r="BE78" s="297" t="s">
        <v>863</v>
      </c>
      <c r="BF78" s="303" t="s">
        <v>90</v>
      </c>
      <c r="BG78" s="303" t="s">
        <v>90</v>
      </c>
      <c r="BH78" s="303" t="s">
        <v>90</v>
      </c>
      <c r="BI78" s="202"/>
      <c r="BJ78" s="202"/>
      <c r="BK78" s="202"/>
      <c r="BL78" s="244">
        <v>1</v>
      </c>
      <c r="BM78" s="244">
        <v>1</v>
      </c>
      <c r="BN78" s="210">
        <f t="shared" si="0"/>
        <v>1</v>
      </c>
    </row>
    <row r="79" spans="1:66" ht="53.25" customHeight="1" x14ac:dyDescent="0.2">
      <c r="A79" s="247" t="s">
        <v>623</v>
      </c>
      <c r="B79" s="237" t="s">
        <v>621</v>
      </c>
      <c r="C79" s="244" t="s">
        <v>622</v>
      </c>
      <c r="D79" s="198"/>
      <c r="E79" s="185"/>
      <c r="F79" s="185"/>
      <c r="G79" s="199"/>
      <c r="H79" s="198"/>
      <c r="I79" s="185"/>
      <c r="J79" s="185"/>
      <c r="K79" s="199"/>
      <c r="L79" s="198"/>
      <c r="M79" s="185"/>
      <c r="N79" s="185"/>
      <c r="O79" s="199"/>
      <c r="P79" s="198"/>
      <c r="Q79" s="185"/>
      <c r="R79" s="185"/>
      <c r="S79" s="199"/>
      <c r="T79" s="198"/>
      <c r="U79" s="185"/>
      <c r="V79" s="185"/>
      <c r="W79" s="199"/>
      <c r="X79" s="198"/>
      <c r="Y79" s="185"/>
      <c r="Z79" s="185"/>
      <c r="AA79" s="199"/>
      <c r="AB79" s="291"/>
      <c r="AC79" s="283"/>
      <c r="AD79" s="283"/>
      <c r="AE79" s="290"/>
      <c r="AF79" s="198"/>
      <c r="AG79" s="185"/>
      <c r="AH79" s="185"/>
      <c r="AI79" s="199"/>
      <c r="AJ79" s="198"/>
      <c r="AK79" s="185"/>
      <c r="AL79" s="185"/>
      <c r="AM79" s="199"/>
      <c r="AN79" s="198"/>
      <c r="AO79" s="185"/>
      <c r="AP79" s="185"/>
      <c r="AQ79" s="199"/>
      <c r="AR79" s="198"/>
      <c r="AS79" s="185"/>
      <c r="AT79" s="185"/>
      <c r="AU79" s="191"/>
      <c r="AV79" s="198"/>
      <c r="AW79" s="185"/>
      <c r="AX79" s="185"/>
      <c r="AY79" s="201"/>
      <c r="AZ79" s="261" t="s">
        <v>720</v>
      </c>
      <c r="BA79" s="266" t="s">
        <v>748</v>
      </c>
      <c r="BB79" s="266" t="s">
        <v>183</v>
      </c>
      <c r="BC79" s="309">
        <v>45498</v>
      </c>
      <c r="BD79" s="273" t="s">
        <v>915</v>
      </c>
      <c r="BE79" s="202" t="s">
        <v>974</v>
      </c>
      <c r="BF79" s="303" t="s">
        <v>90</v>
      </c>
      <c r="BG79" s="303" t="s">
        <v>90</v>
      </c>
      <c r="BH79" s="303" t="s">
        <v>90</v>
      </c>
      <c r="BI79" s="202"/>
      <c r="BJ79" s="202"/>
      <c r="BK79" s="202"/>
      <c r="BL79" s="244">
        <v>1</v>
      </c>
      <c r="BM79" s="244">
        <v>1</v>
      </c>
      <c r="BN79" s="210">
        <f t="shared" si="0"/>
        <v>1</v>
      </c>
    </row>
    <row r="80" spans="1:66" ht="53.25" customHeight="1" x14ac:dyDescent="0.2">
      <c r="A80" s="247" t="s">
        <v>624</v>
      </c>
      <c r="B80" s="237" t="s">
        <v>621</v>
      </c>
      <c r="C80" s="244" t="s">
        <v>622</v>
      </c>
      <c r="D80" s="198"/>
      <c r="E80" s="185"/>
      <c r="F80" s="185"/>
      <c r="G80" s="199"/>
      <c r="H80" s="198"/>
      <c r="I80" s="185"/>
      <c r="J80" s="185"/>
      <c r="K80" s="199"/>
      <c r="L80" s="198"/>
      <c r="M80" s="185"/>
      <c r="N80" s="185"/>
      <c r="O80" s="199"/>
      <c r="P80" s="198"/>
      <c r="Q80" s="185"/>
      <c r="R80" s="185"/>
      <c r="S80" s="199"/>
      <c r="T80" s="198"/>
      <c r="U80" s="185"/>
      <c r="V80" s="185"/>
      <c r="W80" s="199"/>
      <c r="X80" s="198"/>
      <c r="Y80" s="185"/>
      <c r="Z80" s="185"/>
      <c r="AA80" s="199"/>
      <c r="AB80" s="198"/>
      <c r="AC80" s="185"/>
      <c r="AD80" s="185"/>
      <c r="AE80" s="199"/>
      <c r="AF80" s="198"/>
      <c r="AG80" s="185"/>
      <c r="AH80" s="185"/>
      <c r="AI80" s="199"/>
      <c r="AJ80" s="291"/>
      <c r="AK80" s="283"/>
      <c r="AL80" s="283"/>
      <c r="AM80" s="290"/>
      <c r="AN80" s="198"/>
      <c r="AO80" s="185"/>
      <c r="AP80" s="185"/>
      <c r="AQ80" s="199"/>
      <c r="AR80" s="198"/>
      <c r="AS80" s="185"/>
      <c r="AT80" s="185"/>
      <c r="AU80" s="191"/>
      <c r="AV80" s="198"/>
      <c r="AW80" s="185"/>
      <c r="AX80" s="185"/>
      <c r="AY80" s="201"/>
      <c r="AZ80" s="261" t="s">
        <v>718</v>
      </c>
      <c r="BA80" s="266" t="s">
        <v>748</v>
      </c>
      <c r="BB80" s="266" t="s">
        <v>183</v>
      </c>
      <c r="BC80" s="325">
        <v>45563</v>
      </c>
      <c r="BD80" s="273" t="s">
        <v>972</v>
      </c>
      <c r="BE80" s="202" t="s">
        <v>973</v>
      </c>
      <c r="BF80" s="303" t="s">
        <v>90</v>
      </c>
      <c r="BG80" s="303" t="s">
        <v>90</v>
      </c>
      <c r="BH80" s="303" t="s">
        <v>90</v>
      </c>
      <c r="BI80" s="202"/>
      <c r="BJ80" s="202"/>
      <c r="BK80" s="202"/>
      <c r="BL80" s="244">
        <v>1</v>
      </c>
      <c r="BM80" s="244">
        <v>1</v>
      </c>
      <c r="BN80" s="210">
        <f t="shared" si="0"/>
        <v>1</v>
      </c>
    </row>
    <row r="81" spans="1:66" ht="63.75" customHeight="1" x14ac:dyDescent="0.2">
      <c r="A81" s="247" t="s">
        <v>625</v>
      </c>
      <c r="B81" s="237" t="s">
        <v>626</v>
      </c>
      <c r="C81" s="234" t="s">
        <v>627</v>
      </c>
      <c r="D81" s="198"/>
      <c r="E81" s="185"/>
      <c r="F81" s="185"/>
      <c r="G81" s="199"/>
      <c r="H81" s="198"/>
      <c r="I81" s="185"/>
      <c r="J81" s="185"/>
      <c r="K81" s="199"/>
      <c r="L81" s="198"/>
      <c r="M81" s="185"/>
      <c r="N81" s="185"/>
      <c r="O81" s="199"/>
      <c r="P81" s="198"/>
      <c r="Q81" s="185"/>
      <c r="R81" s="185"/>
      <c r="S81" s="199"/>
      <c r="T81" s="198"/>
      <c r="U81" s="185"/>
      <c r="V81" s="185"/>
      <c r="W81" s="199"/>
      <c r="X81" s="198"/>
      <c r="Y81" s="185"/>
      <c r="Z81" s="185"/>
      <c r="AA81" s="199"/>
      <c r="AB81" s="198"/>
      <c r="AC81" s="185"/>
      <c r="AD81" s="185"/>
      <c r="AE81" s="199"/>
      <c r="AF81" s="194"/>
      <c r="AG81" s="186"/>
      <c r="AH81" s="186"/>
      <c r="AI81" s="195"/>
      <c r="AJ81" s="285"/>
      <c r="AK81" s="286"/>
      <c r="AL81" s="286"/>
      <c r="AM81" s="284"/>
      <c r="AN81" s="194"/>
      <c r="AO81" s="186"/>
      <c r="AP81" s="186"/>
      <c r="AQ81" s="195"/>
      <c r="AR81" s="198"/>
      <c r="AS81" s="185"/>
      <c r="AT81" s="185"/>
      <c r="AU81" s="191"/>
      <c r="AV81" s="198"/>
      <c r="AW81" s="185"/>
      <c r="AX81" s="185"/>
      <c r="AY81" s="201"/>
      <c r="AZ81" s="264" t="s">
        <v>894</v>
      </c>
      <c r="BA81" s="263" t="s">
        <v>749</v>
      </c>
      <c r="BB81" s="263" t="s">
        <v>183</v>
      </c>
      <c r="BC81" s="308"/>
      <c r="BD81" s="181" t="s">
        <v>933</v>
      </c>
      <c r="BE81" s="202" t="s">
        <v>977</v>
      </c>
      <c r="BF81" s="301" t="s">
        <v>978</v>
      </c>
      <c r="BG81" s="202"/>
      <c r="BH81" s="202"/>
      <c r="BI81" s="202"/>
      <c r="BJ81" s="202"/>
      <c r="BK81" s="202"/>
      <c r="BL81" s="234">
        <v>1</v>
      </c>
      <c r="BM81" s="244">
        <v>1</v>
      </c>
      <c r="BN81" s="210">
        <f t="shared" si="0"/>
        <v>1</v>
      </c>
    </row>
    <row r="82" spans="1:66" ht="53.25" customHeight="1" x14ac:dyDescent="0.2">
      <c r="A82" s="247" t="s">
        <v>628</v>
      </c>
      <c r="B82" s="237" t="s">
        <v>629</v>
      </c>
      <c r="C82" s="234" t="s">
        <v>627</v>
      </c>
      <c r="D82" s="198"/>
      <c r="E82" s="185"/>
      <c r="F82" s="185"/>
      <c r="G82" s="199"/>
      <c r="H82" s="198"/>
      <c r="I82" s="185"/>
      <c r="J82" s="185"/>
      <c r="K82" s="199"/>
      <c r="L82" s="198"/>
      <c r="M82" s="185"/>
      <c r="N82" s="185"/>
      <c r="O82" s="199"/>
      <c r="P82" s="198"/>
      <c r="Q82" s="185"/>
      <c r="R82" s="185"/>
      <c r="S82" s="199"/>
      <c r="T82" s="198"/>
      <c r="U82" s="185"/>
      <c r="V82" s="185"/>
      <c r="W82" s="199"/>
      <c r="X82" s="198"/>
      <c r="Y82" s="185"/>
      <c r="Z82" s="185"/>
      <c r="AA82" s="199"/>
      <c r="AB82" s="198"/>
      <c r="AC82" s="185"/>
      <c r="AD82" s="185"/>
      <c r="AE82" s="199"/>
      <c r="AF82" s="194"/>
      <c r="AG82" s="186"/>
      <c r="AH82" s="186"/>
      <c r="AI82" s="195"/>
      <c r="AJ82" s="194"/>
      <c r="AK82" s="186"/>
      <c r="AL82" s="186"/>
      <c r="AM82" s="195"/>
      <c r="AN82" s="194"/>
      <c r="AO82" s="186"/>
      <c r="AP82" s="186"/>
      <c r="AQ82" s="195"/>
      <c r="AR82" s="292"/>
      <c r="AS82" s="293"/>
      <c r="AT82" s="293"/>
      <c r="AU82" s="294"/>
      <c r="AV82" s="198"/>
      <c r="AW82" s="185"/>
      <c r="AX82" s="185"/>
      <c r="AY82" s="201"/>
      <c r="AZ82" s="264" t="s">
        <v>895</v>
      </c>
      <c r="BA82" s="263" t="s">
        <v>749</v>
      </c>
      <c r="BB82" s="263" t="s">
        <v>183</v>
      </c>
      <c r="BC82" s="308"/>
      <c r="BD82" s="181" t="s">
        <v>896</v>
      </c>
      <c r="BE82" s="202"/>
      <c r="BF82" s="301"/>
      <c r="BG82" s="202"/>
      <c r="BH82" s="202"/>
      <c r="BI82" s="202"/>
      <c r="BJ82" s="202"/>
      <c r="BK82" s="202"/>
      <c r="BL82" s="234">
        <v>1</v>
      </c>
      <c r="BM82" s="244"/>
      <c r="BN82" s="210">
        <f t="shared" si="0"/>
        <v>0</v>
      </c>
    </row>
    <row r="83" spans="1:66" ht="53.25" customHeight="1" x14ac:dyDescent="0.2">
      <c r="A83" s="247" t="s">
        <v>630</v>
      </c>
      <c r="B83" s="237" t="s">
        <v>631</v>
      </c>
      <c r="C83" s="234" t="s">
        <v>632</v>
      </c>
      <c r="D83" s="198"/>
      <c r="E83" s="185"/>
      <c r="F83" s="185"/>
      <c r="G83" s="199"/>
      <c r="H83" s="198"/>
      <c r="I83" s="185"/>
      <c r="J83" s="185"/>
      <c r="K83" s="199"/>
      <c r="L83" s="198"/>
      <c r="M83" s="185"/>
      <c r="N83" s="185"/>
      <c r="O83" s="199"/>
      <c r="P83" s="198"/>
      <c r="Q83" s="185"/>
      <c r="R83" s="185"/>
      <c r="S83" s="199"/>
      <c r="T83" s="198"/>
      <c r="U83" s="185"/>
      <c r="V83" s="185"/>
      <c r="W83" s="199"/>
      <c r="X83" s="198"/>
      <c r="Y83" s="185"/>
      <c r="Z83" s="185"/>
      <c r="AA83" s="199"/>
      <c r="AB83" s="198"/>
      <c r="AC83" s="185"/>
      <c r="AD83" s="185"/>
      <c r="AE83" s="199"/>
      <c r="AF83" s="194"/>
      <c r="AG83" s="186"/>
      <c r="AH83" s="186"/>
      <c r="AI83" s="195"/>
      <c r="AJ83" s="194"/>
      <c r="AK83" s="186"/>
      <c r="AL83" s="186"/>
      <c r="AM83" s="195"/>
      <c r="AN83" s="285"/>
      <c r="AO83" s="286"/>
      <c r="AP83" s="286"/>
      <c r="AQ83" s="284"/>
      <c r="AR83" s="198"/>
      <c r="AS83" s="185"/>
      <c r="AT83" s="185"/>
      <c r="AU83" s="191"/>
      <c r="AV83" s="198"/>
      <c r="AW83" s="185"/>
      <c r="AX83" s="185"/>
      <c r="AY83" s="201"/>
      <c r="AZ83" s="264" t="s">
        <v>891</v>
      </c>
      <c r="BA83" s="263" t="s">
        <v>749</v>
      </c>
      <c r="BB83" s="263" t="s">
        <v>183</v>
      </c>
      <c r="BC83" s="325">
        <v>45597</v>
      </c>
      <c r="BD83" s="273" t="s">
        <v>979</v>
      </c>
      <c r="BE83" s="202" t="s">
        <v>981</v>
      </c>
      <c r="BF83" s="301" t="s">
        <v>980</v>
      </c>
      <c r="BG83" s="202"/>
      <c r="BH83" s="202"/>
      <c r="BI83" s="202"/>
      <c r="BJ83" s="202"/>
      <c r="BK83" s="202"/>
      <c r="BL83" s="234">
        <v>1</v>
      </c>
      <c r="BM83" s="244">
        <v>1</v>
      </c>
      <c r="BN83" s="210">
        <f t="shared" si="0"/>
        <v>1</v>
      </c>
    </row>
    <row r="84" spans="1:66" ht="53.25" customHeight="1" x14ac:dyDescent="0.2">
      <c r="A84" s="247" t="s">
        <v>633</v>
      </c>
      <c r="B84" s="237" t="s">
        <v>634</v>
      </c>
      <c r="C84" s="234" t="s">
        <v>632</v>
      </c>
      <c r="D84" s="198"/>
      <c r="E84" s="185"/>
      <c r="F84" s="185"/>
      <c r="G84" s="199"/>
      <c r="H84" s="198"/>
      <c r="I84" s="185"/>
      <c r="J84" s="185"/>
      <c r="K84" s="199"/>
      <c r="L84" s="198"/>
      <c r="M84" s="185"/>
      <c r="N84" s="185"/>
      <c r="O84" s="199"/>
      <c r="P84" s="198"/>
      <c r="Q84" s="185"/>
      <c r="R84" s="185"/>
      <c r="S84" s="199"/>
      <c r="T84" s="198"/>
      <c r="U84" s="185"/>
      <c r="V84" s="185"/>
      <c r="W84" s="199"/>
      <c r="X84" s="198"/>
      <c r="Y84" s="185"/>
      <c r="Z84" s="185"/>
      <c r="AA84" s="199"/>
      <c r="AB84" s="198"/>
      <c r="AC84" s="185"/>
      <c r="AD84" s="185"/>
      <c r="AE84" s="199"/>
      <c r="AF84" s="194"/>
      <c r="AG84" s="186"/>
      <c r="AH84" s="186"/>
      <c r="AI84" s="195"/>
      <c r="AJ84" s="194"/>
      <c r="AK84" s="186"/>
      <c r="AL84" s="186"/>
      <c r="AM84" s="195"/>
      <c r="AN84" s="194"/>
      <c r="AO84" s="186"/>
      <c r="AP84" s="186"/>
      <c r="AQ84" s="195"/>
      <c r="AR84" s="292"/>
      <c r="AS84" s="293"/>
      <c r="AT84" s="293"/>
      <c r="AU84" s="294"/>
      <c r="AV84" s="292"/>
      <c r="AW84" s="293"/>
      <c r="AX84" s="293"/>
      <c r="AY84" s="201"/>
      <c r="AZ84" s="264" t="s">
        <v>892</v>
      </c>
      <c r="BA84" s="263" t="s">
        <v>749</v>
      </c>
      <c r="BB84" s="266" t="s">
        <v>183</v>
      </c>
      <c r="BC84" s="308"/>
      <c r="BD84" s="273" t="s">
        <v>893</v>
      </c>
      <c r="BE84" s="202"/>
      <c r="BF84" s="301"/>
      <c r="BG84" s="202"/>
      <c r="BH84" s="202"/>
      <c r="BI84" s="202"/>
      <c r="BJ84" s="202"/>
      <c r="BK84" s="202"/>
      <c r="BL84" s="244">
        <v>1</v>
      </c>
      <c r="BM84" s="244"/>
      <c r="BN84" s="210">
        <f t="shared" si="0"/>
        <v>0</v>
      </c>
    </row>
    <row r="85" spans="1:66" ht="53.25" customHeight="1" x14ac:dyDescent="0.2">
      <c r="A85" s="247" t="s">
        <v>635</v>
      </c>
      <c r="B85" s="237" t="s">
        <v>636</v>
      </c>
      <c r="C85" s="234" t="s">
        <v>637</v>
      </c>
      <c r="D85" s="198"/>
      <c r="E85" s="185"/>
      <c r="F85" s="185"/>
      <c r="G85" s="199"/>
      <c r="H85" s="198"/>
      <c r="I85" s="185"/>
      <c r="J85" s="185"/>
      <c r="K85" s="199"/>
      <c r="L85" s="198"/>
      <c r="M85" s="185"/>
      <c r="N85" s="185"/>
      <c r="O85" s="199"/>
      <c r="P85" s="198"/>
      <c r="Q85" s="185"/>
      <c r="R85" s="185"/>
      <c r="S85" s="199"/>
      <c r="T85" s="198"/>
      <c r="U85" s="185"/>
      <c r="V85" s="185"/>
      <c r="W85" s="199"/>
      <c r="X85" s="198"/>
      <c r="Y85" s="185"/>
      <c r="Z85" s="185"/>
      <c r="AA85" s="199"/>
      <c r="AB85" s="198"/>
      <c r="AC85" s="185"/>
      <c r="AD85" s="185"/>
      <c r="AE85" s="199"/>
      <c r="AF85" s="198"/>
      <c r="AG85" s="185"/>
      <c r="AH85" s="185"/>
      <c r="AI85" s="199"/>
      <c r="AJ85" s="198"/>
      <c r="AK85" s="185"/>
      <c r="AL85" s="185"/>
      <c r="AM85" s="191"/>
      <c r="AN85" s="285"/>
      <c r="AO85" s="286"/>
      <c r="AP85" s="286"/>
      <c r="AQ85" s="284"/>
      <c r="AR85" s="198"/>
      <c r="AS85" s="185"/>
      <c r="AT85" s="185"/>
      <c r="AU85" s="191"/>
      <c r="AV85" s="198"/>
      <c r="AW85" s="185"/>
      <c r="AX85" s="185"/>
      <c r="AY85" s="201"/>
      <c r="AZ85" s="261" t="s">
        <v>905</v>
      </c>
      <c r="BA85" s="263" t="s">
        <v>750</v>
      </c>
      <c r="BB85" s="263" t="s">
        <v>183</v>
      </c>
      <c r="BC85" s="325">
        <v>45593</v>
      </c>
      <c r="BD85" s="273" t="s">
        <v>950</v>
      </c>
      <c r="BE85" s="202" t="s">
        <v>982</v>
      </c>
      <c r="BF85" s="301" t="s">
        <v>983</v>
      </c>
      <c r="BG85" s="297" t="s">
        <v>994</v>
      </c>
      <c r="BH85" s="202"/>
      <c r="BI85" s="202"/>
      <c r="BJ85" s="202"/>
      <c r="BK85" s="202"/>
      <c r="BL85" s="234">
        <v>1</v>
      </c>
      <c r="BM85" s="244">
        <v>1</v>
      </c>
      <c r="BN85" s="210">
        <f t="shared" ref="BN85:BN98" si="2">BM85/BL85</f>
        <v>1</v>
      </c>
    </row>
    <row r="86" spans="1:66" ht="53.25" customHeight="1" x14ac:dyDescent="0.2">
      <c r="A86" s="247" t="s">
        <v>638</v>
      </c>
      <c r="B86" s="237" t="s">
        <v>639</v>
      </c>
      <c r="C86" s="234" t="s">
        <v>872</v>
      </c>
      <c r="D86" s="332"/>
      <c r="E86" s="333"/>
      <c r="F86" s="333"/>
      <c r="G86" s="334"/>
      <c r="H86" s="332"/>
      <c r="I86" s="333"/>
      <c r="J86" s="333"/>
      <c r="K86" s="334"/>
      <c r="L86" s="332"/>
      <c r="M86" s="333"/>
      <c r="N86" s="333"/>
      <c r="O86" s="334"/>
      <c r="P86" s="332"/>
      <c r="Q86" s="333"/>
      <c r="R86" s="333"/>
      <c r="S86" s="334"/>
      <c r="T86" s="332"/>
      <c r="U86" s="333"/>
      <c r="V86" s="333"/>
      <c r="W86" s="335"/>
      <c r="X86" s="338"/>
      <c r="Y86" s="339"/>
      <c r="Z86" s="339"/>
      <c r="AA86" s="353"/>
      <c r="AB86" s="355"/>
      <c r="AC86" s="356"/>
      <c r="AD86" s="356"/>
      <c r="AE86" s="353"/>
      <c r="AF86" s="332"/>
      <c r="AG86" s="333"/>
      <c r="AH86" s="333"/>
      <c r="AI86" s="334"/>
      <c r="AJ86" s="332"/>
      <c r="AK86" s="333"/>
      <c r="AL86" s="333"/>
      <c r="AM86" s="334"/>
      <c r="AN86" s="332"/>
      <c r="AO86" s="333"/>
      <c r="AP86" s="333"/>
      <c r="AQ86" s="334"/>
      <c r="AR86" s="332"/>
      <c r="AS86" s="333"/>
      <c r="AT86" s="333"/>
      <c r="AU86" s="336"/>
      <c r="AV86" s="332"/>
      <c r="AW86" s="333"/>
      <c r="AX86" s="333"/>
      <c r="AY86" s="337"/>
      <c r="AZ86" s="261" t="s">
        <v>840</v>
      </c>
      <c r="BA86" s="263" t="s">
        <v>750</v>
      </c>
      <c r="BB86" s="263" t="s">
        <v>183</v>
      </c>
      <c r="BC86" s="309">
        <v>45503</v>
      </c>
      <c r="BD86" s="349" t="s">
        <v>888</v>
      </c>
      <c r="BE86" s="202" t="s">
        <v>984</v>
      </c>
      <c r="BF86" s="301" t="s">
        <v>985</v>
      </c>
      <c r="BG86" s="297" t="s">
        <v>996</v>
      </c>
      <c r="BH86" s="314">
        <v>45530</v>
      </c>
      <c r="BI86" s="202"/>
      <c r="BJ86" s="208" t="s">
        <v>77</v>
      </c>
      <c r="BK86" s="208" t="s">
        <v>77</v>
      </c>
      <c r="BL86" s="234">
        <v>1</v>
      </c>
      <c r="BM86" s="234">
        <v>1</v>
      </c>
      <c r="BN86" s="210">
        <f t="shared" si="2"/>
        <v>1</v>
      </c>
    </row>
    <row r="87" spans="1:66" ht="53.25" customHeight="1" x14ac:dyDescent="0.2">
      <c r="A87" s="247" t="s">
        <v>640</v>
      </c>
      <c r="B87" s="237" t="s">
        <v>641</v>
      </c>
      <c r="C87" s="234" t="s">
        <v>872</v>
      </c>
      <c r="D87" s="198"/>
      <c r="E87" s="185"/>
      <c r="F87" s="185"/>
      <c r="G87" s="199"/>
      <c r="H87" s="198"/>
      <c r="I87" s="185"/>
      <c r="J87" s="185"/>
      <c r="K87" s="199"/>
      <c r="L87" s="198"/>
      <c r="M87" s="185"/>
      <c r="N87" s="185"/>
      <c r="O87" s="199"/>
      <c r="P87" s="198"/>
      <c r="Q87" s="185"/>
      <c r="R87" s="185"/>
      <c r="S87" s="199"/>
      <c r="T87" s="291"/>
      <c r="U87" s="283"/>
      <c r="V87" s="283"/>
      <c r="W87" s="290"/>
      <c r="X87" s="198"/>
      <c r="Y87" s="185"/>
      <c r="Z87" s="185"/>
      <c r="AA87" s="199"/>
      <c r="AB87" s="198"/>
      <c r="AC87" s="185"/>
      <c r="AD87" s="185"/>
      <c r="AE87" s="199"/>
      <c r="AF87" s="198"/>
      <c r="AG87" s="185"/>
      <c r="AH87" s="185"/>
      <c r="AI87" s="199"/>
      <c r="AJ87" s="198"/>
      <c r="AK87" s="185"/>
      <c r="AL87" s="185"/>
      <c r="AM87" s="199"/>
      <c r="AN87" s="198"/>
      <c r="AO87" s="185"/>
      <c r="AP87" s="185"/>
      <c r="AQ87" s="199"/>
      <c r="AR87" s="198"/>
      <c r="AS87" s="185"/>
      <c r="AT87" s="185"/>
      <c r="AU87" s="191"/>
      <c r="AV87" s="198"/>
      <c r="AW87" s="185"/>
      <c r="AX87" s="185"/>
      <c r="AY87" s="201"/>
      <c r="AZ87" s="261" t="s">
        <v>717</v>
      </c>
      <c r="BA87" s="263" t="s">
        <v>750</v>
      </c>
      <c r="BB87" s="263" t="s">
        <v>183</v>
      </c>
      <c r="BC87" s="309">
        <v>45449</v>
      </c>
      <c r="BD87" s="273" t="s">
        <v>845</v>
      </c>
      <c r="BE87" s="297" t="s">
        <v>843</v>
      </c>
      <c r="BF87" s="301" t="s">
        <v>844</v>
      </c>
      <c r="BG87" s="297" t="s">
        <v>995</v>
      </c>
      <c r="BH87" s="314">
        <v>45456</v>
      </c>
      <c r="BI87" s="208" t="s">
        <v>77</v>
      </c>
      <c r="BJ87" s="208" t="s">
        <v>77</v>
      </c>
      <c r="BK87" s="202"/>
      <c r="BL87" s="234">
        <v>1</v>
      </c>
      <c r="BM87" s="234">
        <v>1</v>
      </c>
      <c r="BN87" s="210">
        <f t="shared" si="2"/>
        <v>1</v>
      </c>
    </row>
    <row r="88" spans="1:66" ht="53.25" customHeight="1" x14ac:dyDescent="0.2">
      <c r="A88" s="247" t="s">
        <v>642</v>
      </c>
      <c r="B88" s="237" t="s">
        <v>643</v>
      </c>
      <c r="C88" s="244" t="s">
        <v>644</v>
      </c>
      <c r="D88" s="198"/>
      <c r="E88" s="185"/>
      <c r="F88" s="185"/>
      <c r="G88" s="199"/>
      <c r="H88" s="198"/>
      <c r="I88" s="185"/>
      <c r="J88" s="185"/>
      <c r="K88" s="199"/>
      <c r="L88" s="198"/>
      <c r="M88" s="185"/>
      <c r="N88" s="185"/>
      <c r="O88" s="199"/>
      <c r="P88" s="198"/>
      <c r="Q88" s="185"/>
      <c r="R88" s="185"/>
      <c r="S88" s="290"/>
      <c r="T88" s="291"/>
      <c r="U88" s="283"/>
      <c r="V88" s="283"/>
      <c r="W88" s="199"/>
      <c r="X88" s="198"/>
      <c r="Y88" s="185"/>
      <c r="Z88" s="185"/>
      <c r="AA88" s="199"/>
      <c r="AB88" s="198"/>
      <c r="AC88" s="185"/>
      <c r="AD88" s="185"/>
      <c r="AE88" s="199"/>
      <c r="AF88" s="198"/>
      <c r="AG88" s="185"/>
      <c r="AH88" s="185"/>
      <c r="AI88" s="199"/>
      <c r="AJ88" s="198"/>
      <c r="AK88" s="185"/>
      <c r="AL88" s="185"/>
      <c r="AM88" s="199"/>
      <c r="AN88" s="198"/>
      <c r="AO88" s="185"/>
      <c r="AP88" s="185"/>
      <c r="AQ88" s="199"/>
      <c r="AR88" s="198"/>
      <c r="AS88" s="185"/>
      <c r="AT88" s="185"/>
      <c r="AU88" s="191"/>
      <c r="AV88" s="198"/>
      <c r="AW88" s="185"/>
      <c r="AX88" s="185"/>
      <c r="AY88" s="201"/>
      <c r="AZ88" s="261" t="s">
        <v>721</v>
      </c>
      <c r="BA88" s="263" t="s">
        <v>738</v>
      </c>
      <c r="BB88" s="266" t="s">
        <v>183</v>
      </c>
      <c r="BC88" s="325">
        <v>45434</v>
      </c>
      <c r="BD88" s="275" t="s">
        <v>830</v>
      </c>
      <c r="BE88" s="204"/>
      <c r="BF88" s="302" t="s">
        <v>831</v>
      </c>
      <c r="BG88" s="204"/>
      <c r="BH88" s="204"/>
      <c r="BI88" s="204"/>
      <c r="BJ88" s="204"/>
      <c r="BK88" s="204"/>
      <c r="BL88" s="244">
        <v>1</v>
      </c>
      <c r="BM88" s="244">
        <v>1</v>
      </c>
      <c r="BN88" s="210">
        <f t="shared" si="2"/>
        <v>1</v>
      </c>
    </row>
    <row r="89" spans="1:66" ht="87" customHeight="1" x14ac:dyDescent="0.2">
      <c r="A89" s="247" t="s">
        <v>645</v>
      </c>
      <c r="B89" s="237" t="s">
        <v>646</v>
      </c>
      <c r="C89" s="234" t="s">
        <v>644</v>
      </c>
      <c r="D89" s="198"/>
      <c r="E89" s="185"/>
      <c r="F89" s="185"/>
      <c r="G89" s="199"/>
      <c r="H89" s="198"/>
      <c r="I89" s="185"/>
      <c r="J89" s="185"/>
      <c r="K89" s="199"/>
      <c r="L89" s="198"/>
      <c r="M89" s="185"/>
      <c r="N89" s="185"/>
      <c r="O89" s="199"/>
      <c r="P89" s="198"/>
      <c r="Q89" s="185"/>
      <c r="R89" s="185"/>
      <c r="S89" s="199"/>
      <c r="T89" s="198"/>
      <c r="U89" s="185"/>
      <c r="V89" s="185"/>
      <c r="W89" s="290"/>
      <c r="X89" s="291"/>
      <c r="Y89" s="283"/>
      <c r="Z89" s="283"/>
      <c r="AA89" s="290"/>
      <c r="AB89" s="194"/>
      <c r="AC89" s="185"/>
      <c r="AD89" s="185"/>
      <c r="AE89" s="199"/>
      <c r="AF89" s="198"/>
      <c r="AG89" s="185"/>
      <c r="AH89" s="185"/>
      <c r="AI89" s="199"/>
      <c r="AJ89" s="198"/>
      <c r="AK89" s="185"/>
      <c r="AL89" s="185"/>
      <c r="AM89" s="199"/>
      <c r="AN89" s="198"/>
      <c r="AO89" s="185"/>
      <c r="AP89" s="185"/>
      <c r="AQ89" s="199"/>
      <c r="AR89" s="198"/>
      <c r="AS89" s="185"/>
      <c r="AT89" s="185"/>
      <c r="AU89" s="191"/>
      <c r="AV89" s="198"/>
      <c r="AW89" s="185"/>
      <c r="AX89" s="185"/>
      <c r="AY89" s="201"/>
      <c r="AZ89" s="261" t="s">
        <v>722</v>
      </c>
      <c r="BA89" s="263" t="s">
        <v>738</v>
      </c>
      <c r="BB89" s="263" t="s">
        <v>183</v>
      </c>
      <c r="BC89" s="309">
        <v>45494</v>
      </c>
      <c r="BD89" s="273" t="s">
        <v>866</v>
      </c>
      <c r="BE89" s="202"/>
      <c r="BF89" s="301"/>
      <c r="BG89" s="202"/>
      <c r="BH89" s="202"/>
      <c r="BI89" s="202"/>
      <c r="BJ89" s="202"/>
      <c r="BK89" s="202"/>
      <c r="BL89" s="234">
        <v>1</v>
      </c>
      <c r="BM89" s="234">
        <v>1</v>
      </c>
      <c r="BN89" s="210">
        <f t="shared" si="2"/>
        <v>1</v>
      </c>
    </row>
    <row r="90" spans="1:66" ht="87" customHeight="1" x14ac:dyDescent="0.2">
      <c r="A90" s="247" t="s">
        <v>647</v>
      </c>
      <c r="B90" s="237" t="s">
        <v>646</v>
      </c>
      <c r="C90" s="234" t="s">
        <v>644</v>
      </c>
      <c r="D90" s="198"/>
      <c r="E90" s="185"/>
      <c r="F90" s="185"/>
      <c r="G90" s="199"/>
      <c r="H90" s="198"/>
      <c r="I90" s="185"/>
      <c r="J90" s="185"/>
      <c r="K90" s="199"/>
      <c r="L90" s="198"/>
      <c r="M90" s="185"/>
      <c r="N90" s="185"/>
      <c r="O90" s="199"/>
      <c r="P90" s="198"/>
      <c r="Q90" s="185"/>
      <c r="R90" s="185"/>
      <c r="S90" s="199"/>
      <c r="T90" s="198"/>
      <c r="U90" s="185"/>
      <c r="V90" s="185"/>
      <c r="W90" s="199"/>
      <c r="X90" s="198"/>
      <c r="Y90" s="185"/>
      <c r="Z90" s="185"/>
      <c r="AA90" s="199"/>
      <c r="AB90" s="198"/>
      <c r="AC90" s="185"/>
      <c r="AD90" s="283"/>
      <c r="AE90" s="290"/>
      <c r="AF90" s="291"/>
      <c r="AG90" s="283"/>
      <c r="AH90" s="283"/>
      <c r="AI90" s="290"/>
      <c r="AJ90" s="198"/>
      <c r="AK90" s="185"/>
      <c r="AL90" s="185"/>
      <c r="AM90" s="199"/>
      <c r="AN90" s="198"/>
      <c r="AO90" s="185"/>
      <c r="AP90" s="185"/>
      <c r="AQ90" s="199"/>
      <c r="AR90" s="198"/>
      <c r="AS90" s="185"/>
      <c r="AT90" s="185"/>
      <c r="AU90" s="191"/>
      <c r="AV90" s="198"/>
      <c r="AW90" s="185"/>
      <c r="AX90" s="185"/>
      <c r="AY90" s="201"/>
      <c r="AZ90" s="261" t="s">
        <v>723</v>
      </c>
      <c r="BA90" s="263" t="s">
        <v>738</v>
      </c>
      <c r="BB90" s="263" t="s">
        <v>183</v>
      </c>
      <c r="BC90" s="309">
        <v>45526</v>
      </c>
      <c r="BD90" s="273" t="s">
        <v>916</v>
      </c>
      <c r="BE90" s="202"/>
      <c r="BF90" s="301"/>
      <c r="BG90" s="202"/>
      <c r="BH90" s="202"/>
      <c r="BI90" s="202"/>
      <c r="BJ90" s="202"/>
      <c r="BK90" s="202"/>
      <c r="BL90" s="234">
        <v>1</v>
      </c>
      <c r="BM90" s="234">
        <v>1</v>
      </c>
      <c r="BN90" s="210">
        <f t="shared" si="2"/>
        <v>1</v>
      </c>
    </row>
    <row r="91" spans="1:66" ht="69" customHeight="1" x14ac:dyDescent="0.2">
      <c r="A91" s="247" t="s">
        <v>648</v>
      </c>
      <c r="B91" s="237"/>
      <c r="C91" s="234" t="s">
        <v>644</v>
      </c>
      <c r="D91" s="198"/>
      <c r="E91" s="185"/>
      <c r="F91" s="185"/>
      <c r="G91" s="199"/>
      <c r="H91" s="198"/>
      <c r="I91" s="185"/>
      <c r="J91" s="185"/>
      <c r="K91" s="199"/>
      <c r="L91" s="198"/>
      <c r="M91" s="185"/>
      <c r="N91" s="185"/>
      <c r="O91" s="199"/>
      <c r="P91" s="198"/>
      <c r="Q91" s="185"/>
      <c r="R91" s="185"/>
      <c r="S91" s="199"/>
      <c r="T91" s="194"/>
      <c r="U91" s="186"/>
      <c r="V91" s="186"/>
      <c r="W91" s="195"/>
      <c r="X91" s="198"/>
      <c r="Y91" s="185"/>
      <c r="Z91" s="185"/>
      <c r="AA91" s="199"/>
      <c r="AB91" s="198"/>
      <c r="AC91" s="185"/>
      <c r="AD91" s="185"/>
      <c r="AE91" s="199"/>
      <c r="AF91" s="198"/>
      <c r="AG91" s="185"/>
      <c r="AH91" s="185"/>
      <c r="AI91" s="199"/>
      <c r="AJ91" s="198"/>
      <c r="AK91" s="185"/>
      <c r="AL91" s="185"/>
      <c r="AM91" s="199"/>
      <c r="AN91" s="198"/>
      <c r="AO91" s="185"/>
      <c r="AP91" s="185"/>
      <c r="AQ91" s="199"/>
      <c r="AR91" s="198"/>
      <c r="AS91" s="185"/>
      <c r="AT91" s="185"/>
      <c r="AU91" s="191"/>
      <c r="AV91" s="198"/>
      <c r="AW91" s="185"/>
      <c r="AX91" s="185"/>
      <c r="AY91" s="201"/>
      <c r="AZ91" s="261" t="s">
        <v>724</v>
      </c>
      <c r="BA91" s="263" t="s">
        <v>738</v>
      </c>
      <c r="BB91" s="263" t="s">
        <v>183</v>
      </c>
      <c r="BC91" s="308"/>
      <c r="BD91" s="275" t="s">
        <v>865</v>
      </c>
      <c r="BE91" s="202"/>
      <c r="BF91" s="301"/>
      <c r="BG91" s="202"/>
      <c r="BH91" s="202"/>
      <c r="BI91" s="202"/>
      <c r="BJ91" s="202"/>
      <c r="BK91" s="202"/>
      <c r="BL91" s="234">
        <v>1</v>
      </c>
      <c r="BM91" s="234"/>
      <c r="BN91" s="210">
        <f t="shared" si="2"/>
        <v>0</v>
      </c>
    </row>
    <row r="92" spans="1:66" ht="63.75" customHeight="1" x14ac:dyDescent="0.2">
      <c r="A92" s="247" t="s">
        <v>649</v>
      </c>
      <c r="B92" s="237" t="s">
        <v>650</v>
      </c>
      <c r="C92" s="234" t="s">
        <v>651</v>
      </c>
      <c r="D92" s="198"/>
      <c r="E92" s="185"/>
      <c r="F92" s="185"/>
      <c r="G92" s="199"/>
      <c r="H92" s="198"/>
      <c r="I92" s="185"/>
      <c r="J92" s="185"/>
      <c r="K92" s="199"/>
      <c r="L92" s="198"/>
      <c r="M92" s="185"/>
      <c r="N92" s="185"/>
      <c r="O92" s="199"/>
      <c r="P92" s="198"/>
      <c r="Q92" s="185"/>
      <c r="R92" s="185"/>
      <c r="S92" s="199"/>
      <c r="T92" s="198"/>
      <c r="U92" s="185"/>
      <c r="V92" s="185"/>
      <c r="W92" s="199"/>
      <c r="X92" s="198"/>
      <c r="Y92" s="185"/>
      <c r="Z92" s="185"/>
      <c r="AA92" s="199"/>
      <c r="AB92" s="198"/>
      <c r="AC92" s="185"/>
      <c r="AD92" s="185"/>
      <c r="AE92" s="195"/>
      <c r="AF92" s="194"/>
      <c r="AG92" s="185"/>
      <c r="AH92" s="185"/>
      <c r="AI92" s="199"/>
      <c r="AJ92" s="364"/>
      <c r="AK92" s="283"/>
      <c r="AL92" s="283"/>
      <c r="AM92" s="366"/>
      <c r="AN92" s="198"/>
      <c r="AO92" s="185"/>
      <c r="AP92" s="185"/>
      <c r="AQ92" s="199"/>
      <c r="AR92" s="198"/>
      <c r="AS92" s="185"/>
      <c r="AT92" s="185"/>
      <c r="AU92" s="191"/>
      <c r="AV92" s="198"/>
      <c r="AW92" s="185"/>
      <c r="AX92" s="185"/>
      <c r="AY92" s="201"/>
      <c r="AZ92" s="264" t="s">
        <v>901</v>
      </c>
      <c r="BA92" s="263" t="s">
        <v>751</v>
      </c>
      <c r="BB92" s="263" t="s">
        <v>183</v>
      </c>
      <c r="BC92" s="309">
        <v>45560</v>
      </c>
      <c r="BD92" s="273" t="s">
        <v>964</v>
      </c>
      <c r="BE92" s="202" t="s">
        <v>987</v>
      </c>
      <c r="BF92" s="301" t="s">
        <v>988</v>
      </c>
      <c r="BG92" s="297" t="s">
        <v>992</v>
      </c>
      <c r="BH92" s="202" t="s">
        <v>991</v>
      </c>
      <c r="BI92" s="208" t="s">
        <v>77</v>
      </c>
      <c r="BJ92" s="208" t="s">
        <v>77</v>
      </c>
      <c r="BK92" s="202"/>
      <c r="BL92" s="234">
        <v>1</v>
      </c>
      <c r="BM92" s="244">
        <v>1</v>
      </c>
      <c r="BN92" s="210">
        <f t="shared" si="2"/>
        <v>1</v>
      </c>
    </row>
    <row r="93" spans="1:66" ht="63" customHeight="1" x14ac:dyDescent="0.2">
      <c r="A93" s="247" t="s">
        <v>652</v>
      </c>
      <c r="B93" s="237" t="s">
        <v>650</v>
      </c>
      <c r="C93" s="234" t="s">
        <v>651</v>
      </c>
      <c r="D93" s="198"/>
      <c r="E93" s="185"/>
      <c r="F93" s="185"/>
      <c r="G93" s="199"/>
      <c r="H93" s="198"/>
      <c r="I93" s="185"/>
      <c r="J93" s="185"/>
      <c r="K93" s="199"/>
      <c r="L93" s="198"/>
      <c r="M93" s="185"/>
      <c r="N93" s="185"/>
      <c r="O93" s="199"/>
      <c r="P93" s="198"/>
      <c r="Q93" s="185"/>
      <c r="R93" s="185"/>
      <c r="S93" s="199"/>
      <c r="T93" s="198"/>
      <c r="U93" s="185"/>
      <c r="V93" s="185"/>
      <c r="W93" s="199"/>
      <c r="X93" s="198"/>
      <c r="Y93" s="185"/>
      <c r="Z93" s="185"/>
      <c r="AA93" s="199"/>
      <c r="AB93" s="198"/>
      <c r="AC93" s="185"/>
      <c r="AD93" s="185"/>
      <c r="AE93" s="199"/>
      <c r="AF93" s="198"/>
      <c r="AG93" s="185"/>
      <c r="AH93" s="185"/>
      <c r="AI93" s="199"/>
      <c r="AJ93" s="198"/>
      <c r="AK93" s="185"/>
      <c r="AL93" s="185"/>
      <c r="AM93" s="199"/>
      <c r="AN93" s="198"/>
      <c r="AO93" s="185"/>
      <c r="AP93" s="185"/>
      <c r="AQ93" s="199"/>
      <c r="AR93" s="362"/>
      <c r="AS93" s="242"/>
      <c r="AT93" s="242"/>
      <c r="AU93" s="363"/>
      <c r="AV93" s="241"/>
      <c r="AW93" s="185"/>
      <c r="AX93" s="185"/>
      <c r="AY93" s="201"/>
      <c r="AZ93" s="264" t="s">
        <v>902</v>
      </c>
      <c r="BA93" s="263" t="s">
        <v>751</v>
      </c>
      <c r="BB93" s="263" t="s">
        <v>183</v>
      </c>
      <c r="BC93" s="308"/>
      <c r="BD93" s="273" t="s">
        <v>899</v>
      </c>
      <c r="BE93" s="202"/>
      <c r="BF93" s="301"/>
      <c r="BG93" s="202"/>
      <c r="BH93" s="202"/>
      <c r="BI93" s="202"/>
      <c r="BJ93" s="202"/>
      <c r="BK93" s="202"/>
      <c r="BL93" s="234">
        <v>1</v>
      </c>
      <c r="BM93" s="234"/>
      <c r="BN93" s="210">
        <f t="shared" si="2"/>
        <v>0</v>
      </c>
    </row>
    <row r="94" spans="1:66" ht="61.5" customHeight="1" x14ac:dyDescent="0.2">
      <c r="A94" s="247" t="s">
        <v>653</v>
      </c>
      <c r="B94" s="237" t="s">
        <v>654</v>
      </c>
      <c r="C94" s="234" t="s">
        <v>651</v>
      </c>
      <c r="D94" s="198"/>
      <c r="E94" s="185"/>
      <c r="F94" s="185"/>
      <c r="G94" s="199"/>
      <c r="H94" s="198"/>
      <c r="I94" s="185"/>
      <c r="J94" s="185"/>
      <c r="K94" s="199"/>
      <c r="L94" s="198"/>
      <c r="M94" s="185"/>
      <c r="N94" s="185"/>
      <c r="O94" s="199"/>
      <c r="P94" s="198"/>
      <c r="Q94" s="185"/>
      <c r="R94" s="185"/>
      <c r="S94" s="199"/>
      <c r="T94" s="198"/>
      <c r="U94" s="185"/>
      <c r="V94" s="185"/>
      <c r="W94" s="199"/>
      <c r="X94" s="198"/>
      <c r="Y94" s="185"/>
      <c r="Z94" s="185"/>
      <c r="AA94" s="199"/>
      <c r="AB94" s="198"/>
      <c r="AC94" s="185"/>
      <c r="AD94" s="185"/>
      <c r="AE94" s="199"/>
      <c r="AF94" s="198"/>
      <c r="AG94" s="186"/>
      <c r="AH94" s="186"/>
      <c r="AI94" s="199"/>
      <c r="AJ94" s="198"/>
      <c r="AK94" s="185"/>
      <c r="AL94" s="283"/>
      <c r="AM94" s="290"/>
      <c r="AN94" s="364"/>
      <c r="AO94" s="283"/>
      <c r="AP94" s="360"/>
      <c r="AQ94" s="199"/>
      <c r="AR94" s="198"/>
      <c r="AS94" s="185"/>
      <c r="AT94" s="186"/>
      <c r="AU94" s="191"/>
      <c r="AV94" s="198"/>
      <c r="AW94" s="185"/>
      <c r="AX94" s="185"/>
      <c r="AY94" s="201"/>
      <c r="AZ94" s="264" t="s">
        <v>903</v>
      </c>
      <c r="BA94" s="263" t="s">
        <v>751</v>
      </c>
      <c r="BB94" s="263" t="s">
        <v>183</v>
      </c>
      <c r="BC94" s="311"/>
      <c r="BD94" s="273" t="s">
        <v>963</v>
      </c>
      <c r="BE94" s="202" t="s">
        <v>989</v>
      </c>
      <c r="BF94" s="301" t="s">
        <v>990</v>
      </c>
      <c r="BG94" s="358" t="s">
        <v>993</v>
      </c>
      <c r="BH94" s="202" t="s">
        <v>991</v>
      </c>
      <c r="BI94" s="202"/>
      <c r="BJ94" s="202"/>
      <c r="BK94" s="208" t="s">
        <v>77</v>
      </c>
      <c r="BL94" s="234">
        <v>1</v>
      </c>
      <c r="BM94" s="234">
        <v>1</v>
      </c>
      <c r="BN94" s="210">
        <f t="shared" si="2"/>
        <v>1</v>
      </c>
    </row>
    <row r="95" spans="1:66" ht="74.25" customHeight="1" x14ac:dyDescent="0.2">
      <c r="A95" s="247" t="s">
        <v>655</v>
      </c>
      <c r="B95" s="237" t="s">
        <v>654</v>
      </c>
      <c r="C95" s="234" t="s">
        <v>651</v>
      </c>
      <c r="D95" s="198"/>
      <c r="E95" s="185"/>
      <c r="F95" s="185"/>
      <c r="G95" s="199"/>
      <c r="H95" s="198"/>
      <c r="I95" s="185"/>
      <c r="J95" s="185"/>
      <c r="K95" s="199"/>
      <c r="L95" s="198"/>
      <c r="M95" s="185"/>
      <c r="N95" s="185"/>
      <c r="O95" s="199"/>
      <c r="P95" s="198"/>
      <c r="Q95" s="185"/>
      <c r="R95" s="185"/>
      <c r="S95" s="199"/>
      <c r="T95" s="198"/>
      <c r="U95" s="185"/>
      <c r="V95" s="185"/>
      <c r="W95" s="199"/>
      <c r="X95" s="198"/>
      <c r="Y95" s="185"/>
      <c r="Z95" s="185"/>
      <c r="AA95" s="199"/>
      <c r="AB95" s="198"/>
      <c r="AC95" s="185"/>
      <c r="AD95" s="185"/>
      <c r="AE95" s="199"/>
      <c r="AF95" s="198"/>
      <c r="AG95" s="185"/>
      <c r="AH95" s="185"/>
      <c r="AI95" s="199"/>
      <c r="AJ95" s="198"/>
      <c r="AK95" s="185"/>
      <c r="AL95" s="185"/>
      <c r="AM95" s="199"/>
      <c r="AN95" s="198"/>
      <c r="AO95" s="185"/>
      <c r="AP95" s="185"/>
      <c r="AQ95" s="199"/>
      <c r="AR95" s="198"/>
      <c r="AS95" s="185"/>
      <c r="AT95" s="293"/>
      <c r="AU95" s="293"/>
      <c r="AV95" s="293"/>
      <c r="AW95" s="293"/>
      <c r="AX95" s="185"/>
      <c r="AY95" s="201"/>
      <c r="AZ95" s="264" t="s">
        <v>904</v>
      </c>
      <c r="BA95" s="263" t="s">
        <v>751</v>
      </c>
      <c r="BB95" s="263" t="s">
        <v>183</v>
      </c>
      <c r="BC95" s="308"/>
      <c r="BD95" s="273" t="s">
        <v>900</v>
      </c>
      <c r="BE95" s="202"/>
      <c r="BF95" s="301"/>
      <c r="BG95" s="202"/>
      <c r="BH95" s="202"/>
      <c r="BI95" s="202"/>
      <c r="BJ95" s="202"/>
      <c r="BK95" s="202"/>
      <c r="BL95" s="234">
        <v>1</v>
      </c>
      <c r="BM95" s="244"/>
      <c r="BN95" s="210">
        <f t="shared" si="2"/>
        <v>0</v>
      </c>
    </row>
    <row r="96" spans="1:66" ht="25.35" customHeight="1" x14ac:dyDescent="0.2">
      <c r="A96" s="252" t="s">
        <v>656</v>
      </c>
      <c r="B96" s="253"/>
      <c r="C96" s="254"/>
      <c r="D96" s="255"/>
      <c r="E96" s="256"/>
      <c r="F96" s="256"/>
      <c r="G96" s="257"/>
      <c r="H96" s="255"/>
      <c r="I96" s="256"/>
      <c r="J96" s="256"/>
      <c r="K96" s="257"/>
      <c r="L96" s="255"/>
      <c r="M96" s="256"/>
      <c r="N96" s="256"/>
      <c r="O96" s="257"/>
      <c r="P96" s="255"/>
      <c r="Q96" s="256"/>
      <c r="R96" s="256"/>
      <c r="S96" s="257"/>
      <c r="T96" s="255"/>
      <c r="U96" s="256"/>
      <c r="V96" s="256"/>
      <c r="W96" s="257"/>
      <c r="X96" s="255"/>
      <c r="Y96" s="256"/>
      <c r="Z96" s="256"/>
      <c r="AA96" s="257"/>
      <c r="AB96" s="255"/>
      <c r="AC96" s="256"/>
      <c r="AD96" s="256"/>
      <c r="AE96" s="257"/>
      <c r="AF96" s="255"/>
      <c r="AG96" s="256"/>
      <c r="AH96" s="256"/>
      <c r="AI96" s="257"/>
      <c r="AJ96" s="255"/>
      <c r="AK96" s="256"/>
      <c r="AL96" s="256"/>
      <c r="AM96" s="257"/>
      <c r="AN96" s="255"/>
      <c r="AO96" s="256"/>
      <c r="AP96" s="256"/>
      <c r="AQ96" s="257"/>
      <c r="AR96" s="255"/>
      <c r="AS96" s="256"/>
      <c r="AT96" s="256"/>
      <c r="AU96" s="258"/>
      <c r="AV96" s="255"/>
      <c r="AW96" s="256"/>
      <c r="AX96" s="256"/>
      <c r="AY96" s="259"/>
      <c r="AZ96" s="277"/>
      <c r="BA96" s="281"/>
      <c r="BB96" s="281"/>
      <c r="BC96" s="312"/>
      <c r="BD96" s="282"/>
      <c r="BE96" s="260"/>
      <c r="BF96" s="304"/>
      <c r="BG96" s="260"/>
      <c r="BH96" s="260"/>
      <c r="BI96" s="260"/>
      <c r="BJ96" s="260"/>
      <c r="BK96" s="260"/>
      <c r="BL96" s="250"/>
      <c r="BM96" s="250"/>
      <c r="BN96" s="251"/>
    </row>
    <row r="97" spans="1:66" ht="72.75" customHeight="1" x14ac:dyDescent="0.2">
      <c r="A97" s="239" t="s">
        <v>657</v>
      </c>
      <c r="B97" s="245" t="s">
        <v>658</v>
      </c>
      <c r="C97" s="244" t="s">
        <v>659</v>
      </c>
      <c r="D97" s="198"/>
      <c r="E97" s="185"/>
      <c r="F97" s="185"/>
      <c r="G97" s="199"/>
      <c r="H97" s="198"/>
      <c r="I97" s="185"/>
      <c r="J97" s="185"/>
      <c r="K97" s="199"/>
      <c r="L97" s="198"/>
      <c r="M97" s="185"/>
      <c r="N97" s="185"/>
      <c r="O97" s="199"/>
      <c r="P97" s="198"/>
      <c r="Q97" s="283"/>
      <c r="R97" s="283"/>
      <c r="S97" s="290"/>
      <c r="T97" s="291"/>
      <c r="U97" s="283"/>
      <c r="V97" s="283"/>
      <c r="W97" s="290"/>
      <c r="X97" s="291"/>
      <c r="Y97" s="283"/>
      <c r="Z97" s="283"/>
      <c r="AA97" s="290"/>
      <c r="AB97" s="198"/>
      <c r="AC97" s="185"/>
      <c r="AD97" s="185"/>
      <c r="AE97" s="199"/>
      <c r="AF97" s="198"/>
      <c r="AG97" s="185"/>
      <c r="AH97" s="185"/>
      <c r="AI97" s="199"/>
      <c r="AJ97" s="198"/>
      <c r="AK97" s="185"/>
      <c r="AL97" s="185"/>
      <c r="AM97" s="199"/>
      <c r="AN97" s="198"/>
      <c r="AO97" s="185"/>
      <c r="AP97" s="185"/>
      <c r="AQ97" s="199"/>
      <c r="AR97" s="198"/>
      <c r="AS97" s="185"/>
      <c r="AT97" s="185"/>
      <c r="AU97" s="191"/>
      <c r="AV97" s="198"/>
      <c r="AW97" s="185"/>
      <c r="AX97" s="185"/>
      <c r="AY97" s="201"/>
      <c r="AZ97" s="261" t="s">
        <v>842</v>
      </c>
      <c r="BA97" s="263" t="s">
        <v>750</v>
      </c>
      <c r="BB97" s="266" t="s">
        <v>183</v>
      </c>
      <c r="BC97" s="309">
        <v>45469</v>
      </c>
      <c r="BD97" s="181" t="s">
        <v>848</v>
      </c>
      <c r="BE97" s="319" t="s">
        <v>851</v>
      </c>
      <c r="BF97" s="301" t="s">
        <v>839</v>
      </c>
      <c r="BG97" s="297" t="s">
        <v>885</v>
      </c>
      <c r="BH97" s="202"/>
      <c r="BI97" s="202"/>
      <c r="BJ97" s="202"/>
      <c r="BK97" s="202"/>
      <c r="BL97" s="244">
        <v>1</v>
      </c>
      <c r="BM97" s="244">
        <v>1</v>
      </c>
      <c r="BN97" s="210">
        <f t="shared" si="2"/>
        <v>1</v>
      </c>
    </row>
    <row r="98" spans="1:66" ht="112.5" customHeight="1" x14ac:dyDescent="0.2">
      <c r="A98" s="239" t="s">
        <v>660</v>
      </c>
      <c r="B98" s="245" t="s">
        <v>661</v>
      </c>
      <c r="C98" s="374" t="s">
        <v>956</v>
      </c>
      <c r="D98" s="198"/>
      <c r="E98" s="185"/>
      <c r="F98" s="185"/>
      <c r="G98" s="199"/>
      <c r="H98" s="198"/>
      <c r="I98" s="185"/>
      <c r="J98" s="185"/>
      <c r="K98" s="199"/>
      <c r="L98" s="198"/>
      <c r="M98" s="185"/>
      <c r="N98" s="185"/>
      <c r="O98" s="199"/>
      <c r="P98" s="198"/>
      <c r="Q98" s="185"/>
      <c r="R98" s="185"/>
      <c r="S98" s="199"/>
      <c r="T98" s="198"/>
      <c r="U98" s="185"/>
      <c r="V98" s="185"/>
      <c r="W98" s="199"/>
      <c r="X98" s="198"/>
      <c r="Y98" s="185"/>
      <c r="Z98" s="185"/>
      <c r="AA98" s="199"/>
      <c r="AB98" s="198"/>
      <c r="AC98" s="185"/>
      <c r="AD98" s="185"/>
      <c r="AE98" s="199"/>
      <c r="AF98" s="198"/>
      <c r="AG98" s="185"/>
      <c r="AH98" s="185"/>
      <c r="AI98" s="199"/>
      <c r="AJ98" s="198"/>
      <c r="AK98" s="185"/>
      <c r="AL98" s="185"/>
      <c r="AM98" s="199"/>
      <c r="AN98" s="291"/>
      <c r="AO98" s="283"/>
      <c r="AP98" s="283"/>
      <c r="AQ98" s="284"/>
      <c r="AR98" s="292"/>
      <c r="AS98" s="293"/>
      <c r="AT98" s="293"/>
      <c r="AU98" s="294"/>
      <c r="AV98" s="292"/>
      <c r="AW98" s="185"/>
      <c r="AX98" s="185"/>
      <c r="AY98" s="201"/>
      <c r="AZ98" s="261" t="s">
        <v>966</v>
      </c>
      <c r="BA98" s="266" t="s">
        <v>752</v>
      </c>
      <c r="BB98" s="266" t="s">
        <v>183</v>
      </c>
      <c r="BC98" s="308"/>
      <c r="BD98" s="273" t="s">
        <v>955</v>
      </c>
      <c r="BE98" s="202" t="s">
        <v>931</v>
      </c>
      <c r="BF98" s="301"/>
      <c r="BG98" s="202"/>
      <c r="BH98" s="202"/>
      <c r="BI98" s="202"/>
      <c r="BJ98" s="202"/>
      <c r="BK98" s="202"/>
      <c r="BL98" s="244">
        <v>1</v>
      </c>
      <c r="BM98" s="244"/>
      <c r="BN98" s="210">
        <f t="shared" si="2"/>
        <v>0</v>
      </c>
    </row>
    <row r="99" spans="1:66" ht="29.25" customHeight="1" x14ac:dyDescent="0.2">
      <c r="A99" s="248" t="s">
        <v>662</v>
      </c>
      <c r="B99" s="245" t="s">
        <v>663</v>
      </c>
      <c r="C99" s="244"/>
      <c r="D99" s="198"/>
      <c r="E99" s="185"/>
      <c r="F99" s="185"/>
      <c r="G99" s="199"/>
      <c r="H99" s="198"/>
      <c r="I99" s="185"/>
      <c r="J99" s="185"/>
      <c r="K99" s="199"/>
      <c r="L99" s="198"/>
      <c r="M99" s="185"/>
      <c r="N99" s="185"/>
      <c r="O99" s="199"/>
      <c r="P99" s="198"/>
      <c r="Q99" s="185"/>
      <c r="R99" s="185"/>
      <c r="S99" s="199"/>
      <c r="T99" s="198"/>
      <c r="U99" s="185"/>
      <c r="V99" s="185"/>
      <c r="W99" s="199"/>
      <c r="X99" s="198"/>
      <c r="Y99" s="185"/>
      <c r="Z99" s="185"/>
      <c r="AA99" s="199"/>
      <c r="AB99" s="198"/>
      <c r="AC99" s="185"/>
      <c r="AD99" s="185"/>
      <c r="AE99" s="199"/>
      <c r="AF99" s="198"/>
      <c r="AG99" s="185"/>
      <c r="AH99" s="185"/>
      <c r="AI99" s="199"/>
      <c r="AJ99" s="198"/>
      <c r="AK99" s="185"/>
      <c r="AL99" s="185"/>
      <c r="AM99" s="199"/>
      <c r="AN99" s="198"/>
      <c r="AO99" s="185"/>
      <c r="AP99" s="185"/>
      <c r="AQ99" s="199"/>
      <c r="AR99" s="198"/>
      <c r="AS99" s="185"/>
      <c r="AT99" s="185"/>
      <c r="AU99" s="191"/>
      <c r="AV99" s="198"/>
      <c r="AW99" s="185"/>
      <c r="AX99" s="185"/>
      <c r="AY99" s="201"/>
      <c r="AZ99" s="205"/>
      <c r="BA99" s="202"/>
      <c r="BB99" s="202"/>
      <c r="BC99" s="308"/>
      <c r="BD99" s="202"/>
      <c r="BE99" s="202"/>
      <c r="BF99" s="301"/>
      <c r="BG99" s="202"/>
      <c r="BH99" s="202"/>
      <c r="BI99" s="202"/>
      <c r="BJ99" s="202"/>
      <c r="BK99" s="202"/>
      <c r="BL99" s="208"/>
      <c r="BM99" s="208"/>
      <c r="BN99" s="210"/>
    </row>
    <row r="100" spans="1:66" ht="45.75" customHeight="1" x14ac:dyDescent="0.2">
      <c r="A100" s="248" t="s">
        <v>664</v>
      </c>
      <c r="B100" s="245" t="s">
        <v>663</v>
      </c>
      <c r="C100" s="244"/>
      <c r="D100" s="198"/>
      <c r="E100" s="185"/>
      <c r="F100" s="185"/>
      <c r="G100" s="199"/>
      <c r="H100" s="198"/>
      <c r="I100" s="185"/>
      <c r="J100" s="185"/>
      <c r="K100" s="199"/>
      <c r="L100" s="198"/>
      <c r="M100" s="185"/>
      <c r="N100" s="185"/>
      <c r="O100" s="199"/>
      <c r="P100" s="198"/>
      <c r="Q100" s="185"/>
      <c r="R100" s="185"/>
      <c r="S100" s="199"/>
      <c r="T100" s="198"/>
      <c r="U100" s="185"/>
      <c r="V100" s="185"/>
      <c r="W100" s="199"/>
      <c r="X100" s="198"/>
      <c r="Y100" s="185"/>
      <c r="Z100" s="185"/>
      <c r="AA100" s="199"/>
      <c r="AB100" s="198"/>
      <c r="AC100" s="185"/>
      <c r="AD100" s="185"/>
      <c r="AE100" s="199"/>
      <c r="AF100" s="198"/>
      <c r="AG100" s="185"/>
      <c r="AH100" s="185"/>
      <c r="AI100" s="199"/>
      <c r="AJ100" s="198"/>
      <c r="AK100" s="185"/>
      <c r="AL100" s="185"/>
      <c r="AM100" s="199"/>
      <c r="AN100" s="198"/>
      <c r="AO100" s="185"/>
      <c r="AP100" s="185"/>
      <c r="AQ100" s="199"/>
      <c r="AR100" s="198"/>
      <c r="AS100" s="185"/>
      <c r="AT100" s="185"/>
      <c r="AU100" s="191"/>
      <c r="AV100" s="198"/>
      <c r="AW100" s="185"/>
      <c r="AX100" s="185"/>
      <c r="AY100" s="201"/>
      <c r="AZ100" s="205"/>
      <c r="BA100" s="202"/>
      <c r="BB100" s="202"/>
      <c r="BC100" s="308"/>
      <c r="BD100" s="202"/>
      <c r="BE100" s="202"/>
      <c r="BF100" s="301"/>
      <c r="BG100" s="202"/>
      <c r="BH100" s="202"/>
      <c r="BI100" s="202"/>
      <c r="BJ100" s="202"/>
      <c r="BK100" s="202"/>
      <c r="BL100" s="208"/>
      <c r="BM100" s="208"/>
      <c r="BN100" s="210"/>
    </row>
    <row r="101" spans="1:66" ht="48" customHeight="1" x14ac:dyDescent="0.2">
      <c r="A101" s="248" t="s">
        <v>665</v>
      </c>
      <c r="B101" s="245" t="s">
        <v>663</v>
      </c>
      <c r="C101" s="244"/>
      <c r="D101" s="198"/>
      <c r="E101" s="185"/>
      <c r="F101" s="185"/>
      <c r="G101" s="199"/>
      <c r="H101" s="198"/>
      <c r="I101" s="185"/>
      <c r="J101" s="185"/>
      <c r="K101" s="199"/>
      <c r="L101" s="198"/>
      <c r="M101" s="185"/>
      <c r="N101" s="185"/>
      <c r="O101" s="199"/>
      <c r="P101" s="198"/>
      <c r="Q101" s="185"/>
      <c r="R101" s="185"/>
      <c r="S101" s="199"/>
      <c r="T101" s="198"/>
      <c r="U101" s="185"/>
      <c r="V101" s="185"/>
      <c r="W101" s="199"/>
      <c r="X101" s="198"/>
      <c r="Y101" s="185"/>
      <c r="Z101" s="185"/>
      <c r="AA101" s="199"/>
      <c r="AB101" s="198"/>
      <c r="AC101" s="185"/>
      <c r="AD101" s="185"/>
      <c r="AE101" s="199"/>
      <c r="AF101" s="198"/>
      <c r="AG101" s="185"/>
      <c r="AH101" s="185"/>
      <c r="AI101" s="199"/>
      <c r="AJ101" s="198"/>
      <c r="AK101" s="185"/>
      <c r="AL101" s="185"/>
      <c r="AM101" s="199"/>
      <c r="AN101" s="198"/>
      <c r="AO101" s="185"/>
      <c r="AP101" s="185"/>
      <c r="AQ101" s="199"/>
      <c r="AR101" s="198"/>
      <c r="AS101" s="185"/>
      <c r="AT101" s="185"/>
      <c r="AU101" s="191"/>
      <c r="AV101" s="198"/>
      <c r="AW101" s="185"/>
      <c r="AX101" s="185"/>
      <c r="AY101" s="201"/>
      <c r="AZ101" s="205"/>
      <c r="BA101" s="202"/>
      <c r="BB101" s="202"/>
      <c r="BC101" s="308"/>
      <c r="BD101" s="202"/>
      <c r="BE101" s="202"/>
      <c r="BF101" s="301"/>
      <c r="BG101" s="202"/>
      <c r="BH101" s="202"/>
      <c r="BI101" s="202"/>
      <c r="BJ101" s="202"/>
      <c r="BK101" s="202"/>
      <c r="BL101" s="208"/>
      <c r="BM101" s="208"/>
      <c r="BN101" s="210"/>
    </row>
    <row r="102" spans="1:66" ht="54" customHeight="1" x14ac:dyDescent="0.2">
      <c r="A102" s="248" t="s">
        <v>666</v>
      </c>
      <c r="B102" s="245" t="s">
        <v>663</v>
      </c>
      <c r="C102" s="244"/>
      <c r="D102" s="198"/>
      <c r="E102" s="185"/>
      <c r="F102" s="185"/>
      <c r="G102" s="199"/>
      <c r="H102" s="198"/>
      <c r="I102" s="185"/>
      <c r="J102" s="185"/>
      <c r="K102" s="199"/>
      <c r="L102" s="198"/>
      <c r="M102" s="185"/>
      <c r="N102" s="185"/>
      <c r="O102" s="199"/>
      <c r="P102" s="198"/>
      <c r="Q102" s="185"/>
      <c r="R102" s="185"/>
      <c r="S102" s="199"/>
      <c r="T102" s="198"/>
      <c r="U102" s="185"/>
      <c r="V102" s="185"/>
      <c r="W102" s="199"/>
      <c r="X102" s="198"/>
      <c r="Y102" s="185"/>
      <c r="Z102" s="185"/>
      <c r="AA102" s="199"/>
      <c r="AB102" s="198"/>
      <c r="AC102" s="185"/>
      <c r="AD102" s="185"/>
      <c r="AE102" s="199"/>
      <c r="AF102" s="198"/>
      <c r="AG102" s="185"/>
      <c r="AH102" s="185"/>
      <c r="AI102" s="199"/>
      <c r="AJ102" s="198"/>
      <c r="AK102" s="185"/>
      <c r="AL102" s="185"/>
      <c r="AM102" s="199"/>
      <c r="AN102" s="198"/>
      <c r="AO102" s="185"/>
      <c r="AP102" s="185"/>
      <c r="AQ102" s="199"/>
      <c r="AR102" s="198"/>
      <c r="AS102" s="185"/>
      <c r="AT102" s="185"/>
      <c r="AU102" s="191"/>
      <c r="AV102" s="198"/>
      <c r="AW102" s="185"/>
      <c r="AX102" s="185"/>
      <c r="AY102" s="201"/>
      <c r="AZ102" s="205"/>
      <c r="BA102" s="202"/>
      <c r="BB102" s="202"/>
      <c r="BC102" s="308"/>
      <c r="BD102" s="202"/>
      <c r="BE102" s="202"/>
      <c r="BF102" s="301"/>
      <c r="BG102" s="202"/>
      <c r="BH102" s="202"/>
      <c r="BI102" s="202"/>
      <c r="BJ102" s="202"/>
      <c r="BK102" s="202"/>
      <c r="BL102" s="208"/>
      <c r="BM102" s="208"/>
      <c r="BN102" s="210"/>
    </row>
    <row r="103" spans="1:66" ht="61.5" customHeight="1" x14ac:dyDescent="0.2">
      <c r="A103" s="248" t="s">
        <v>667</v>
      </c>
      <c r="B103" s="245" t="s">
        <v>663</v>
      </c>
      <c r="C103" s="244"/>
      <c r="D103" s="198"/>
      <c r="E103" s="185"/>
      <c r="F103" s="185"/>
      <c r="G103" s="199"/>
      <c r="H103" s="198"/>
      <c r="I103" s="185"/>
      <c r="J103" s="185"/>
      <c r="K103" s="199"/>
      <c r="L103" s="198"/>
      <c r="M103" s="185"/>
      <c r="N103" s="185"/>
      <c r="O103" s="199"/>
      <c r="P103" s="198"/>
      <c r="Q103" s="185"/>
      <c r="R103" s="185"/>
      <c r="S103" s="199"/>
      <c r="T103" s="198"/>
      <c r="U103" s="185"/>
      <c r="V103" s="185"/>
      <c r="W103" s="199"/>
      <c r="X103" s="198"/>
      <c r="Y103" s="185"/>
      <c r="Z103" s="185"/>
      <c r="AA103" s="199"/>
      <c r="AB103" s="198"/>
      <c r="AC103" s="185"/>
      <c r="AD103" s="185"/>
      <c r="AE103" s="199"/>
      <c r="AF103" s="198"/>
      <c r="AG103" s="185"/>
      <c r="AH103" s="185"/>
      <c r="AI103" s="199"/>
      <c r="AJ103" s="198"/>
      <c r="AK103" s="185"/>
      <c r="AL103" s="185"/>
      <c r="AM103" s="199"/>
      <c r="AN103" s="198"/>
      <c r="AO103" s="185"/>
      <c r="AP103" s="185"/>
      <c r="AQ103" s="199"/>
      <c r="AR103" s="198"/>
      <c r="AS103" s="185"/>
      <c r="AT103" s="185"/>
      <c r="AU103" s="191"/>
      <c r="AV103" s="198"/>
      <c r="AW103" s="185"/>
      <c r="AX103" s="185"/>
      <c r="AY103" s="201"/>
      <c r="AZ103" s="205"/>
      <c r="BA103" s="202"/>
      <c r="BB103" s="202"/>
      <c r="BC103" s="308"/>
      <c r="BD103" s="202"/>
      <c r="BE103" s="202"/>
      <c r="BF103" s="301"/>
      <c r="BG103" s="202"/>
      <c r="BH103" s="202"/>
      <c r="BI103" s="202"/>
      <c r="BJ103" s="202"/>
      <c r="BK103" s="202"/>
      <c r="BL103" s="208"/>
      <c r="BM103" s="208"/>
      <c r="BN103" s="210"/>
    </row>
    <row r="104" spans="1:66" ht="45" customHeight="1" x14ac:dyDescent="0.2">
      <c r="A104" s="248" t="s">
        <v>668</v>
      </c>
      <c r="B104" s="245" t="s">
        <v>663</v>
      </c>
      <c r="C104" s="244"/>
      <c r="D104" s="198"/>
      <c r="E104" s="185"/>
      <c r="F104" s="185"/>
      <c r="G104" s="199"/>
      <c r="H104" s="198"/>
      <c r="I104" s="185"/>
      <c r="J104" s="185"/>
      <c r="K104" s="199"/>
      <c r="L104" s="198"/>
      <c r="M104" s="185"/>
      <c r="N104" s="185"/>
      <c r="O104" s="199"/>
      <c r="P104" s="198"/>
      <c r="Q104" s="185"/>
      <c r="R104" s="185"/>
      <c r="S104" s="199"/>
      <c r="T104" s="198"/>
      <c r="U104" s="185"/>
      <c r="V104" s="185"/>
      <c r="W104" s="199"/>
      <c r="X104" s="198"/>
      <c r="Y104" s="185"/>
      <c r="Z104" s="185"/>
      <c r="AA104" s="199"/>
      <c r="AB104" s="198"/>
      <c r="AC104" s="185"/>
      <c r="AD104" s="185"/>
      <c r="AE104" s="199"/>
      <c r="AF104" s="198"/>
      <c r="AG104" s="185"/>
      <c r="AH104" s="185"/>
      <c r="AI104" s="199"/>
      <c r="AJ104" s="198"/>
      <c r="AK104" s="185"/>
      <c r="AL104" s="185"/>
      <c r="AM104" s="199"/>
      <c r="AN104" s="198"/>
      <c r="AO104" s="185"/>
      <c r="AP104" s="185"/>
      <c r="AQ104" s="199"/>
      <c r="AR104" s="198"/>
      <c r="AS104" s="185"/>
      <c r="AT104" s="185"/>
      <c r="AU104" s="191"/>
      <c r="AV104" s="198"/>
      <c r="AW104" s="185"/>
      <c r="AX104" s="185"/>
      <c r="AY104" s="201"/>
      <c r="AZ104" s="205"/>
      <c r="BA104" s="202"/>
      <c r="BB104" s="202"/>
      <c r="BC104" s="308"/>
      <c r="BD104" s="202"/>
      <c r="BE104" s="202"/>
      <c r="BF104" s="301"/>
      <c r="BG104" s="202"/>
      <c r="BH104" s="202"/>
      <c r="BI104" s="202"/>
      <c r="BJ104" s="202"/>
      <c r="BK104" s="202"/>
      <c r="BL104" s="208"/>
      <c r="BM104" s="208"/>
      <c r="BN104" s="210"/>
    </row>
    <row r="105" spans="1:66" ht="45.75" customHeight="1" x14ac:dyDescent="0.2">
      <c r="A105" s="248" t="s">
        <v>669</v>
      </c>
      <c r="B105" s="245" t="s">
        <v>663</v>
      </c>
      <c r="C105" s="244"/>
      <c r="D105" s="198"/>
      <c r="E105" s="185"/>
      <c r="F105" s="185"/>
      <c r="G105" s="199"/>
      <c r="H105" s="198"/>
      <c r="I105" s="185"/>
      <c r="J105" s="185"/>
      <c r="K105" s="199"/>
      <c r="L105" s="198"/>
      <c r="M105" s="185"/>
      <c r="N105" s="185"/>
      <c r="O105" s="199"/>
      <c r="P105" s="198"/>
      <c r="Q105" s="185"/>
      <c r="R105" s="185"/>
      <c r="S105" s="199"/>
      <c r="T105" s="198"/>
      <c r="U105" s="185"/>
      <c r="V105" s="185"/>
      <c r="W105" s="199"/>
      <c r="X105" s="198"/>
      <c r="Y105" s="185"/>
      <c r="Z105" s="185"/>
      <c r="AA105" s="199"/>
      <c r="AB105" s="198"/>
      <c r="AC105" s="185"/>
      <c r="AD105" s="185"/>
      <c r="AE105" s="199"/>
      <c r="AF105" s="198"/>
      <c r="AG105" s="185"/>
      <c r="AH105" s="185"/>
      <c r="AI105" s="199"/>
      <c r="AJ105" s="198"/>
      <c r="AK105" s="185"/>
      <c r="AL105" s="185"/>
      <c r="AM105" s="199"/>
      <c r="AN105" s="198"/>
      <c r="AO105" s="185"/>
      <c r="AP105" s="185"/>
      <c r="AQ105" s="199"/>
      <c r="AR105" s="198"/>
      <c r="AS105" s="185"/>
      <c r="AT105" s="185"/>
      <c r="AU105" s="191"/>
      <c r="AV105" s="198"/>
      <c r="AW105" s="185"/>
      <c r="AX105" s="185"/>
      <c r="AY105" s="201"/>
      <c r="AZ105" s="205"/>
      <c r="BA105" s="202"/>
      <c r="BB105" s="202"/>
      <c r="BC105" s="308"/>
      <c r="BD105" s="202"/>
      <c r="BE105" s="202"/>
      <c r="BF105" s="301"/>
      <c r="BG105" s="202"/>
      <c r="BH105" s="202"/>
      <c r="BI105" s="202"/>
      <c r="BJ105" s="202"/>
      <c r="BK105" s="202"/>
      <c r="BL105" s="208"/>
      <c r="BM105" s="208"/>
      <c r="BN105" s="210"/>
    </row>
    <row r="106" spans="1:66" ht="39.75" customHeight="1" x14ac:dyDescent="0.2">
      <c r="A106" s="248" t="s">
        <v>670</v>
      </c>
      <c r="B106" s="245" t="s">
        <v>663</v>
      </c>
      <c r="C106" s="244"/>
      <c r="D106" s="198"/>
      <c r="E106" s="185"/>
      <c r="F106" s="185"/>
      <c r="G106" s="199"/>
      <c r="H106" s="198"/>
      <c r="I106" s="185"/>
      <c r="J106" s="185"/>
      <c r="K106" s="199"/>
      <c r="L106" s="198"/>
      <c r="M106" s="185"/>
      <c r="N106" s="185"/>
      <c r="O106" s="199"/>
      <c r="P106" s="198"/>
      <c r="Q106" s="185"/>
      <c r="R106" s="185"/>
      <c r="S106" s="199"/>
      <c r="T106" s="198"/>
      <c r="U106" s="185"/>
      <c r="V106" s="185"/>
      <c r="W106" s="199"/>
      <c r="X106" s="198"/>
      <c r="Y106" s="185"/>
      <c r="Z106" s="185"/>
      <c r="AA106" s="199"/>
      <c r="AB106" s="198"/>
      <c r="AC106" s="185"/>
      <c r="AD106" s="185"/>
      <c r="AE106" s="199"/>
      <c r="AF106" s="198"/>
      <c r="AG106" s="185"/>
      <c r="AH106" s="185"/>
      <c r="AI106" s="199"/>
      <c r="AJ106" s="198"/>
      <c r="AK106" s="185"/>
      <c r="AL106" s="185"/>
      <c r="AM106" s="199"/>
      <c r="AN106" s="198"/>
      <c r="AO106" s="185"/>
      <c r="AP106" s="185"/>
      <c r="AQ106" s="199"/>
      <c r="AR106" s="198"/>
      <c r="AS106" s="185"/>
      <c r="AT106" s="185"/>
      <c r="AU106" s="191"/>
      <c r="AV106" s="198"/>
      <c r="AW106" s="185"/>
      <c r="AX106" s="185"/>
      <c r="AY106" s="201"/>
      <c r="AZ106" s="205"/>
      <c r="BA106" s="202"/>
      <c r="BB106" s="202"/>
      <c r="BC106" s="308"/>
      <c r="BD106" s="202"/>
      <c r="BE106" s="202"/>
      <c r="BF106" s="301"/>
      <c r="BG106" s="202"/>
      <c r="BH106" s="202"/>
      <c r="BI106" s="202"/>
      <c r="BJ106" s="202"/>
      <c r="BK106" s="202"/>
      <c r="BL106" s="208"/>
      <c r="BM106" s="208"/>
      <c r="BN106" s="210"/>
    </row>
    <row r="107" spans="1:66" ht="25.35" customHeight="1" x14ac:dyDescent="0.2">
      <c r="A107" s="248" t="s">
        <v>671</v>
      </c>
      <c r="B107" s="245" t="s">
        <v>663</v>
      </c>
      <c r="C107" s="244"/>
      <c r="D107" s="198"/>
      <c r="E107" s="185"/>
      <c r="F107" s="185"/>
      <c r="G107" s="199"/>
      <c r="H107" s="198"/>
      <c r="I107" s="185"/>
      <c r="J107" s="185"/>
      <c r="K107" s="199"/>
      <c r="L107" s="198"/>
      <c r="M107" s="185"/>
      <c r="N107" s="185"/>
      <c r="O107" s="199"/>
      <c r="P107" s="198"/>
      <c r="Q107" s="185"/>
      <c r="R107" s="185"/>
      <c r="S107" s="199"/>
      <c r="T107" s="198"/>
      <c r="U107" s="185"/>
      <c r="V107" s="185"/>
      <c r="W107" s="199"/>
      <c r="X107" s="198"/>
      <c r="Y107" s="185"/>
      <c r="Z107" s="185"/>
      <c r="AA107" s="199"/>
      <c r="AB107" s="198"/>
      <c r="AC107" s="185"/>
      <c r="AD107" s="185"/>
      <c r="AE107" s="199"/>
      <c r="AF107" s="198"/>
      <c r="AG107" s="185"/>
      <c r="AH107" s="185"/>
      <c r="AI107" s="199"/>
      <c r="AJ107" s="198"/>
      <c r="AK107" s="185"/>
      <c r="AL107" s="185"/>
      <c r="AM107" s="199"/>
      <c r="AN107" s="198"/>
      <c r="AO107" s="185"/>
      <c r="AP107" s="185"/>
      <c r="AQ107" s="199"/>
      <c r="AR107" s="198"/>
      <c r="AS107" s="185"/>
      <c r="AT107" s="185"/>
      <c r="AU107" s="191"/>
      <c r="AV107" s="198"/>
      <c r="AW107" s="185"/>
      <c r="AX107" s="185"/>
      <c r="AY107" s="201"/>
      <c r="AZ107" s="205"/>
      <c r="BA107" s="202"/>
      <c r="BB107" s="202"/>
      <c r="BC107" s="308"/>
      <c r="BD107" s="202"/>
      <c r="BE107" s="202"/>
      <c r="BF107" s="301"/>
      <c r="BG107" s="202"/>
      <c r="BH107" s="202"/>
      <c r="BI107" s="202"/>
      <c r="BJ107" s="202"/>
      <c r="BK107" s="202"/>
      <c r="BL107" s="208"/>
      <c r="BM107" s="208"/>
      <c r="BN107" s="210"/>
    </row>
    <row r="108" spans="1:66" ht="25.35" customHeight="1" x14ac:dyDescent="0.2">
      <c r="A108" s="248" t="s">
        <v>672</v>
      </c>
      <c r="B108" s="245" t="s">
        <v>663</v>
      </c>
      <c r="C108" s="244"/>
      <c r="D108" s="198"/>
      <c r="E108" s="185"/>
      <c r="F108" s="185"/>
      <c r="G108" s="199"/>
      <c r="H108" s="198"/>
      <c r="I108" s="185"/>
      <c r="J108" s="185"/>
      <c r="K108" s="199"/>
      <c r="L108" s="198"/>
      <c r="M108" s="185"/>
      <c r="N108" s="185"/>
      <c r="O108" s="199"/>
      <c r="P108" s="198"/>
      <c r="Q108" s="185"/>
      <c r="R108" s="185"/>
      <c r="S108" s="199"/>
      <c r="T108" s="198"/>
      <c r="U108" s="185"/>
      <c r="V108" s="185"/>
      <c r="W108" s="199"/>
      <c r="X108" s="198"/>
      <c r="Y108" s="185"/>
      <c r="Z108" s="185"/>
      <c r="AA108" s="199"/>
      <c r="AB108" s="198"/>
      <c r="AC108" s="185"/>
      <c r="AD108" s="185"/>
      <c r="AE108" s="199"/>
      <c r="AF108" s="198"/>
      <c r="AG108" s="185"/>
      <c r="AH108" s="185"/>
      <c r="AI108" s="199"/>
      <c r="AJ108" s="198"/>
      <c r="AK108" s="185"/>
      <c r="AL108" s="185"/>
      <c r="AM108" s="199"/>
      <c r="AN108" s="198"/>
      <c r="AO108" s="185"/>
      <c r="AP108" s="185"/>
      <c r="AQ108" s="199"/>
      <c r="AR108" s="198"/>
      <c r="AS108" s="185"/>
      <c r="AT108" s="185"/>
      <c r="AU108" s="191"/>
      <c r="AV108" s="198"/>
      <c r="AW108" s="185"/>
      <c r="AX108" s="185"/>
      <c r="AY108" s="201"/>
      <c r="AZ108" s="205"/>
      <c r="BA108" s="202"/>
      <c r="BB108" s="202"/>
      <c r="BC108" s="308"/>
      <c r="BD108" s="202"/>
      <c r="BE108" s="202"/>
      <c r="BF108" s="301"/>
      <c r="BG108" s="202"/>
      <c r="BH108" s="202"/>
      <c r="BI108" s="202"/>
      <c r="BJ108" s="202"/>
      <c r="BK108" s="202"/>
      <c r="BL108" s="208"/>
      <c r="BM108" s="208"/>
      <c r="BN108" s="210"/>
    </row>
    <row r="109" spans="1:66" ht="25.35" customHeight="1" x14ac:dyDescent="0.2">
      <c r="A109" s="248" t="s">
        <v>673</v>
      </c>
      <c r="B109" s="245" t="s">
        <v>663</v>
      </c>
      <c r="C109" s="244"/>
      <c r="D109" s="198"/>
      <c r="E109" s="185"/>
      <c r="F109" s="185"/>
      <c r="G109" s="199"/>
      <c r="H109" s="198"/>
      <c r="I109" s="185"/>
      <c r="J109" s="185"/>
      <c r="K109" s="199"/>
      <c r="L109" s="198"/>
      <c r="M109" s="185"/>
      <c r="N109" s="185"/>
      <c r="O109" s="199"/>
      <c r="P109" s="198"/>
      <c r="Q109" s="185"/>
      <c r="R109" s="185"/>
      <c r="S109" s="199"/>
      <c r="T109" s="198"/>
      <c r="U109" s="185"/>
      <c r="V109" s="185"/>
      <c r="W109" s="199"/>
      <c r="X109" s="198"/>
      <c r="Y109" s="185"/>
      <c r="Z109" s="185"/>
      <c r="AA109" s="199"/>
      <c r="AB109" s="198"/>
      <c r="AC109" s="185"/>
      <c r="AD109" s="185"/>
      <c r="AE109" s="199"/>
      <c r="AF109" s="198"/>
      <c r="AG109" s="185"/>
      <c r="AH109" s="185"/>
      <c r="AI109" s="199"/>
      <c r="AJ109" s="198"/>
      <c r="AK109" s="185"/>
      <c r="AL109" s="185"/>
      <c r="AM109" s="199"/>
      <c r="AN109" s="198"/>
      <c r="AO109" s="185"/>
      <c r="AP109" s="185"/>
      <c r="AQ109" s="199"/>
      <c r="AR109" s="198"/>
      <c r="AS109" s="185"/>
      <c r="AT109" s="185"/>
      <c r="AU109" s="191"/>
      <c r="AV109" s="198"/>
      <c r="AW109" s="185"/>
      <c r="AX109" s="185"/>
      <c r="AY109" s="201"/>
      <c r="AZ109" s="205"/>
      <c r="BA109" s="202"/>
      <c r="BB109" s="202"/>
      <c r="BC109" s="308"/>
      <c r="BD109" s="202"/>
      <c r="BE109" s="202"/>
      <c r="BF109" s="301"/>
      <c r="BG109" s="202"/>
      <c r="BH109" s="202"/>
      <c r="BI109" s="202"/>
      <c r="BJ109" s="202"/>
      <c r="BK109" s="202"/>
      <c r="BL109" s="208"/>
      <c r="BM109" s="208"/>
      <c r="BN109" s="210"/>
    </row>
    <row r="110" spans="1:66" ht="25.35" customHeight="1" x14ac:dyDescent="0.2">
      <c r="A110" s="248" t="s">
        <v>674</v>
      </c>
      <c r="B110" s="245" t="s">
        <v>663</v>
      </c>
      <c r="C110" s="244"/>
      <c r="D110" s="198"/>
      <c r="E110" s="185"/>
      <c r="F110" s="185"/>
      <c r="G110" s="199"/>
      <c r="H110" s="198"/>
      <c r="I110" s="185"/>
      <c r="J110" s="185"/>
      <c r="K110" s="199"/>
      <c r="L110" s="198"/>
      <c r="M110" s="185"/>
      <c r="N110" s="185"/>
      <c r="O110" s="199"/>
      <c r="P110" s="198"/>
      <c r="Q110" s="185"/>
      <c r="R110" s="185"/>
      <c r="S110" s="199"/>
      <c r="T110" s="198"/>
      <c r="U110" s="185"/>
      <c r="V110" s="185"/>
      <c r="W110" s="199"/>
      <c r="X110" s="198"/>
      <c r="Y110" s="185"/>
      <c r="Z110" s="185"/>
      <c r="AA110" s="199"/>
      <c r="AB110" s="198"/>
      <c r="AC110" s="185"/>
      <c r="AD110" s="185"/>
      <c r="AE110" s="199"/>
      <c r="AF110" s="198"/>
      <c r="AG110" s="185"/>
      <c r="AH110" s="185"/>
      <c r="AI110" s="199"/>
      <c r="AJ110" s="198"/>
      <c r="AK110" s="185"/>
      <c r="AL110" s="185"/>
      <c r="AM110" s="199"/>
      <c r="AN110" s="198"/>
      <c r="AO110" s="185"/>
      <c r="AP110" s="185"/>
      <c r="AQ110" s="199"/>
      <c r="AR110" s="198"/>
      <c r="AS110" s="185"/>
      <c r="AT110" s="185"/>
      <c r="AU110" s="191"/>
      <c r="AV110" s="198"/>
      <c r="AW110" s="185"/>
      <c r="AX110" s="185"/>
      <c r="AY110" s="201"/>
      <c r="AZ110" s="205"/>
      <c r="BA110" s="202"/>
      <c r="BB110" s="202"/>
      <c r="BC110" s="308"/>
      <c r="BD110" s="202"/>
      <c r="BE110" s="202"/>
      <c r="BF110" s="301"/>
      <c r="BG110" s="202"/>
      <c r="BH110" s="202"/>
      <c r="BI110" s="202"/>
      <c r="BJ110" s="202"/>
      <c r="BK110" s="202"/>
      <c r="BL110" s="208"/>
      <c r="BM110" s="208"/>
      <c r="BN110" s="210"/>
    </row>
    <row r="111" spans="1:66" ht="60.75" customHeight="1" x14ac:dyDescent="0.2">
      <c r="A111" s="249" t="s">
        <v>675</v>
      </c>
      <c r="B111" s="239" t="s">
        <v>676</v>
      </c>
      <c r="C111" s="244"/>
      <c r="D111" s="198"/>
      <c r="E111" s="185"/>
      <c r="F111" s="185"/>
      <c r="G111" s="199"/>
      <c r="H111" s="198"/>
      <c r="I111" s="185"/>
      <c r="J111" s="185"/>
      <c r="K111" s="199"/>
      <c r="L111" s="198"/>
      <c r="M111" s="185"/>
      <c r="N111" s="185"/>
      <c r="O111" s="199"/>
      <c r="P111" s="198"/>
      <c r="Q111" s="185"/>
      <c r="R111" s="185"/>
      <c r="S111" s="199"/>
      <c r="T111" s="198"/>
      <c r="U111" s="185"/>
      <c r="V111" s="185"/>
      <c r="W111" s="199"/>
      <c r="X111" s="198"/>
      <c r="Y111" s="185"/>
      <c r="Z111" s="185"/>
      <c r="AA111" s="199"/>
      <c r="AB111" s="198"/>
      <c r="AC111" s="185"/>
      <c r="AD111" s="185"/>
      <c r="AE111" s="199"/>
      <c r="AF111" s="198"/>
      <c r="AG111" s="185"/>
      <c r="AH111" s="185"/>
      <c r="AI111" s="199"/>
      <c r="AJ111" s="198"/>
      <c r="AK111" s="185"/>
      <c r="AL111" s="185"/>
      <c r="AM111" s="199"/>
      <c r="AN111" s="198"/>
      <c r="AO111" s="185"/>
      <c r="AP111" s="185"/>
      <c r="AQ111" s="199"/>
      <c r="AR111" s="198"/>
      <c r="AS111" s="185"/>
      <c r="AT111" s="185"/>
      <c r="AU111" s="191"/>
      <c r="AV111" s="198"/>
      <c r="AW111" s="185"/>
      <c r="AX111" s="185"/>
      <c r="AY111" s="201"/>
      <c r="AZ111" s="205"/>
      <c r="BA111" s="202"/>
      <c r="BB111" s="202"/>
      <c r="BC111" s="308"/>
      <c r="BD111" s="202"/>
      <c r="BE111" s="202"/>
      <c r="BF111" s="301"/>
      <c r="BG111" s="202"/>
      <c r="BH111" s="202"/>
      <c r="BI111" s="202"/>
      <c r="BJ111" s="202"/>
      <c r="BK111" s="202"/>
      <c r="BL111" s="208"/>
      <c r="BM111" s="208"/>
      <c r="BN111" s="210"/>
    </row>
    <row r="112" spans="1:66" ht="67.5" customHeight="1" x14ac:dyDescent="0.2">
      <c r="A112" s="249" t="s">
        <v>677</v>
      </c>
      <c r="B112" s="239" t="s">
        <v>676</v>
      </c>
      <c r="C112" s="244"/>
      <c r="D112" s="198"/>
      <c r="E112" s="185"/>
      <c r="F112" s="185"/>
      <c r="G112" s="199"/>
      <c r="H112" s="198"/>
      <c r="I112" s="185"/>
      <c r="J112" s="185"/>
      <c r="K112" s="199"/>
      <c r="L112" s="198"/>
      <c r="M112" s="185"/>
      <c r="N112" s="185"/>
      <c r="O112" s="199"/>
      <c r="P112" s="198"/>
      <c r="Q112" s="185"/>
      <c r="R112" s="185"/>
      <c r="S112" s="199"/>
      <c r="T112" s="198"/>
      <c r="U112" s="185"/>
      <c r="V112" s="185"/>
      <c r="W112" s="199"/>
      <c r="X112" s="198"/>
      <c r="Y112" s="185"/>
      <c r="Z112" s="185"/>
      <c r="AA112" s="199"/>
      <c r="AB112" s="198"/>
      <c r="AC112" s="185"/>
      <c r="AD112" s="185"/>
      <c r="AE112" s="199"/>
      <c r="AF112" s="198"/>
      <c r="AG112" s="185"/>
      <c r="AH112" s="185"/>
      <c r="AI112" s="199"/>
      <c r="AJ112" s="198"/>
      <c r="AK112" s="185"/>
      <c r="AL112" s="185"/>
      <c r="AM112" s="199"/>
      <c r="AN112" s="198"/>
      <c r="AO112" s="185"/>
      <c r="AP112" s="185"/>
      <c r="AQ112" s="199"/>
      <c r="AR112" s="198"/>
      <c r="AS112" s="185"/>
      <c r="AT112" s="185"/>
      <c r="AU112" s="191"/>
      <c r="AV112" s="198"/>
      <c r="AW112" s="185"/>
      <c r="AX112" s="185"/>
      <c r="AY112" s="201"/>
      <c r="AZ112" s="205"/>
      <c r="BA112" s="202"/>
      <c r="BB112" s="202"/>
      <c r="BC112" s="308"/>
      <c r="BD112" s="202"/>
      <c r="BE112" s="202"/>
      <c r="BF112" s="301"/>
      <c r="BG112" s="202"/>
      <c r="BH112" s="202"/>
      <c r="BI112" s="202"/>
      <c r="BJ112" s="202"/>
      <c r="BK112" s="202"/>
      <c r="BL112" s="208"/>
      <c r="BM112" s="208"/>
      <c r="BN112" s="210"/>
    </row>
    <row r="113" spans="1:66" ht="60.75" customHeight="1" x14ac:dyDescent="0.2">
      <c r="A113" s="249" t="s">
        <v>678</v>
      </c>
      <c r="B113" s="239" t="s">
        <v>676</v>
      </c>
      <c r="C113" s="244"/>
      <c r="D113" s="198"/>
      <c r="E113" s="185"/>
      <c r="F113" s="185"/>
      <c r="G113" s="199"/>
      <c r="H113" s="198"/>
      <c r="I113" s="185"/>
      <c r="J113" s="185"/>
      <c r="K113" s="199"/>
      <c r="L113" s="198"/>
      <c r="M113" s="185"/>
      <c r="N113" s="185"/>
      <c r="O113" s="199"/>
      <c r="P113" s="198"/>
      <c r="Q113" s="185"/>
      <c r="R113" s="185"/>
      <c r="S113" s="199"/>
      <c r="T113" s="198"/>
      <c r="U113" s="185"/>
      <c r="V113" s="185"/>
      <c r="W113" s="199"/>
      <c r="X113" s="198"/>
      <c r="Y113" s="185"/>
      <c r="Z113" s="185"/>
      <c r="AA113" s="199"/>
      <c r="AB113" s="198"/>
      <c r="AC113" s="185"/>
      <c r="AD113" s="185"/>
      <c r="AE113" s="199"/>
      <c r="AF113" s="198"/>
      <c r="AG113" s="185"/>
      <c r="AH113" s="185"/>
      <c r="AI113" s="199"/>
      <c r="AJ113" s="198"/>
      <c r="AK113" s="185"/>
      <c r="AL113" s="185"/>
      <c r="AM113" s="199"/>
      <c r="AN113" s="198"/>
      <c r="AO113" s="185"/>
      <c r="AP113" s="185"/>
      <c r="AQ113" s="199"/>
      <c r="AR113" s="198"/>
      <c r="AS113" s="185"/>
      <c r="AT113" s="185"/>
      <c r="AU113" s="191"/>
      <c r="AV113" s="198"/>
      <c r="AW113" s="185"/>
      <c r="AX113" s="185"/>
      <c r="AY113" s="201"/>
      <c r="AZ113" s="205"/>
      <c r="BA113" s="202"/>
      <c r="BB113" s="202"/>
      <c r="BC113" s="308"/>
      <c r="BD113" s="202"/>
      <c r="BE113" s="202"/>
      <c r="BF113" s="301"/>
      <c r="BG113" s="202"/>
      <c r="BH113" s="202"/>
      <c r="BI113" s="202"/>
      <c r="BJ113" s="202"/>
      <c r="BK113" s="202"/>
      <c r="BL113" s="208"/>
      <c r="BM113" s="208"/>
      <c r="BN113" s="210"/>
    </row>
    <row r="114" spans="1:66" ht="46.5" customHeight="1" x14ac:dyDescent="0.2">
      <c r="A114" s="249" t="s">
        <v>679</v>
      </c>
      <c r="B114" s="239" t="s">
        <v>676</v>
      </c>
      <c r="C114" s="244"/>
      <c r="D114" s="198"/>
      <c r="E114" s="185"/>
      <c r="F114" s="185"/>
      <c r="G114" s="199"/>
      <c r="H114" s="198"/>
      <c r="I114" s="185"/>
      <c r="J114" s="185"/>
      <c r="K114" s="199"/>
      <c r="L114" s="198"/>
      <c r="M114" s="185"/>
      <c r="N114" s="185"/>
      <c r="O114" s="199"/>
      <c r="P114" s="198"/>
      <c r="Q114" s="185"/>
      <c r="R114" s="185"/>
      <c r="S114" s="199"/>
      <c r="T114" s="198"/>
      <c r="U114" s="185"/>
      <c r="V114" s="185"/>
      <c r="W114" s="199"/>
      <c r="X114" s="198"/>
      <c r="Y114" s="185"/>
      <c r="Z114" s="185"/>
      <c r="AA114" s="199"/>
      <c r="AB114" s="198"/>
      <c r="AC114" s="185"/>
      <c r="AD114" s="185"/>
      <c r="AE114" s="199"/>
      <c r="AF114" s="198"/>
      <c r="AG114" s="185"/>
      <c r="AH114" s="185"/>
      <c r="AI114" s="199"/>
      <c r="AJ114" s="198"/>
      <c r="AK114" s="185"/>
      <c r="AL114" s="185"/>
      <c r="AM114" s="199"/>
      <c r="AN114" s="198"/>
      <c r="AO114" s="185"/>
      <c r="AP114" s="185"/>
      <c r="AQ114" s="199"/>
      <c r="AR114" s="198"/>
      <c r="AS114" s="185"/>
      <c r="AT114" s="185"/>
      <c r="AU114" s="191"/>
      <c r="AV114" s="198"/>
      <c r="AW114" s="185"/>
      <c r="AX114" s="185"/>
      <c r="AY114" s="201"/>
      <c r="AZ114" s="205"/>
      <c r="BA114" s="202"/>
      <c r="BB114" s="202"/>
      <c r="BC114" s="308"/>
      <c r="BD114" s="202"/>
      <c r="BE114" s="202"/>
      <c r="BF114" s="301"/>
      <c r="BG114" s="202"/>
      <c r="BH114" s="202"/>
      <c r="BI114" s="202"/>
      <c r="BJ114" s="202"/>
      <c r="BK114" s="202"/>
      <c r="BL114" s="208"/>
      <c r="BM114" s="208"/>
      <c r="BN114" s="210"/>
    </row>
    <row r="115" spans="1:66" ht="73.5" customHeight="1" x14ac:dyDescent="0.2">
      <c r="A115" s="249" t="s">
        <v>680</v>
      </c>
      <c r="B115" s="239" t="s">
        <v>676</v>
      </c>
      <c r="C115" s="244"/>
      <c r="D115" s="198"/>
      <c r="E115" s="185"/>
      <c r="F115" s="185"/>
      <c r="G115" s="199"/>
      <c r="H115" s="198"/>
      <c r="I115" s="185"/>
      <c r="J115" s="185"/>
      <c r="K115" s="199"/>
      <c r="L115" s="198"/>
      <c r="M115" s="185"/>
      <c r="N115" s="185"/>
      <c r="O115" s="199"/>
      <c r="P115" s="198"/>
      <c r="Q115" s="185"/>
      <c r="R115" s="185"/>
      <c r="S115" s="199"/>
      <c r="T115" s="198"/>
      <c r="U115" s="185"/>
      <c r="V115" s="185"/>
      <c r="W115" s="199"/>
      <c r="X115" s="198"/>
      <c r="Y115" s="185"/>
      <c r="Z115" s="185"/>
      <c r="AA115" s="199"/>
      <c r="AB115" s="198"/>
      <c r="AC115" s="185"/>
      <c r="AD115" s="185"/>
      <c r="AE115" s="199"/>
      <c r="AF115" s="198"/>
      <c r="AG115" s="185"/>
      <c r="AH115" s="185"/>
      <c r="AI115" s="199"/>
      <c r="AJ115" s="198"/>
      <c r="AK115" s="185"/>
      <c r="AL115" s="185"/>
      <c r="AM115" s="199"/>
      <c r="AN115" s="198"/>
      <c r="AO115" s="185"/>
      <c r="AP115" s="185"/>
      <c r="AQ115" s="199"/>
      <c r="AR115" s="198"/>
      <c r="AS115" s="185"/>
      <c r="AT115" s="185"/>
      <c r="AU115" s="191"/>
      <c r="AV115" s="198"/>
      <c r="AW115" s="185"/>
      <c r="AX115" s="185"/>
      <c r="AY115" s="201"/>
      <c r="AZ115" s="205"/>
      <c r="BA115" s="202"/>
      <c r="BB115" s="202"/>
      <c r="BC115" s="308"/>
      <c r="BD115" s="202"/>
      <c r="BE115" s="202"/>
      <c r="BF115" s="301"/>
      <c r="BG115" s="202"/>
      <c r="BH115" s="202"/>
      <c r="BI115" s="202"/>
      <c r="BJ115" s="202"/>
      <c r="BK115" s="202"/>
      <c r="BL115" s="208"/>
      <c r="BM115" s="208"/>
      <c r="BN115" s="210"/>
    </row>
    <row r="116" spans="1:66" ht="40.5" customHeight="1" x14ac:dyDescent="0.2">
      <c r="A116" s="249" t="s">
        <v>681</v>
      </c>
      <c r="B116" s="239" t="s">
        <v>676</v>
      </c>
      <c r="C116" s="244"/>
      <c r="D116" s="198"/>
      <c r="E116" s="185"/>
      <c r="F116" s="185"/>
      <c r="G116" s="199"/>
      <c r="H116" s="198"/>
      <c r="I116" s="185"/>
      <c r="J116" s="185"/>
      <c r="K116" s="199"/>
      <c r="L116" s="198"/>
      <c r="M116" s="185"/>
      <c r="N116" s="185"/>
      <c r="O116" s="199"/>
      <c r="P116" s="198"/>
      <c r="Q116" s="185"/>
      <c r="R116" s="185"/>
      <c r="S116" s="199"/>
      <c r="T116" s="198"/>
      <c r="U116" s="185"/>
      <c r="V116" s="185"/>
      <c r="W116" s="199"/>
      <c r="X116" s="198"/>
      <c r="Y116" s="185"/>
      <c r="Z116" s="185"/>
      <c r="AA116" s="199"/>
      <c r="AB116" s="198"/>
      <c r="AC116" s="185"/>
      <c r="AD116" s="185"/>
      <c r="AE116" s="199"/>
      <c r="AF116" s="198"/>
      <c r="AG116" s="185"/>
      <c r="AH116" s="185"/>
      <c r="AI116" s="199"/>
      <c r="AJ116" s="198"/>
      <c r="AK116" s="185"/>
      <c r="AL116" s="185"/>
      <c r="AM116" s="199"/>
      <c r="AN116" s="198"/>
      <c r="AO116" s="185"/>
      <c r="AP116" s="185"/>
      <c r="AQ116" s="199"/>
      <c r="AR116" s="198"/>
      <c r="AS116" s="185"/>
      <c r="AT116" s="185"/>
      <c r="AU116" s="191"/>
      <c r="AV116" s="198"/>
      <c r="AW116" s="185"/>
      <c r="AX116" s="185"/>
      <c r="AY116" s="201"/>
      <c r="AZ116" s="205"/>
      <c r="BA116" s="202"/>
      <c r="BB116" s="202"/>
      <c r="BC116" s="308"/>
      <c r="BD116" s="202"/>
      <c r="BE116" s="202"/>
      <c r="BF116" s="301"/>
      <c r="BG116" s="202"/>
      <c r="BH116" s="202"/>
      <c r="BI116" s="202"/>
      <c r="BJ116" s="202"/>
      <c r="BK116" s="202"/>
      <c r="BL116" s="208"/>
      <c r="BM116" s="208"/>
      <c r="BN116" s="210"/>
    </row>
    <row r="117" spans="1:66" ht="52.5" customHeight="1" x14ac:dyDescent="0.2">
      <c r="A117" s="249" t="s">
        <v>682</v>
      </c>
      <c r="B117" s="239" t="s">
        <v>676</v>
      </c>
      <c r="C117" s="244"/>
      <c r="D117" s="198"/>
      <c r="E117" s="185"/>
      <c r="F117" s="185"/>
      <c r="G117" s="199"/>
      <c r="H117" s="198"/>
      <c r="I117" s="185"/>
      <c r="J117" s="185"/>
      <c r="K117" s="199"/>
      <c r="L117" s="198"/>
      <c r="M117" s="185"/>
      <c r="N117" s="185"/>
      <c r="O117" s="199"/>
      <c r="P117" s="198"/>
      <c r="Q117" s="185"/>
      <c r="R117" s="185"/>
      <c r="S117" s="199"/>
      <c r="T117" s="198"/>
      <c r="U117" s="185"/>
      <c r="V117" s="185"/>
      <c r="W117" s="199"/>
      <c r="X117" s="198"/>
      <c r="Y117" s="185"/>
      <c r="Z117" s="185"/>
      <c r="AA117" s="199"/>
      <c r="AB117" s="198"/>
      <c r="AC117" s="185"/>
      <c r="AD117" s="185"/>
      <c r="AE117" s="199"/>
      <c r="AF117" s="198"/>
      <c r="AG117" s="185"/>
      <c r="AH117" s="185"/>
      <c r="AI117" s="199"/>
      <c r="AJ117" s="198"/>
      <c r="AK117" s="185"/>
      <c r="AL117" s="185"/>
      <c r="AM117" s="199"/>
      <c r="AN117" s="198"/>
      <c r="AO117" s="185"/>
      <c r="AP117" s="185"/>
      <c r="AQ117" s="199"/>
      <c r="AR117" s="198"/>
      <c r="AS117" s="185"/>
      <c r="AT117" s="185"/>
      <c r="AU117" s="191"/>
      <c r="AV117" s="198"/>
      <c r="AW117" s="185"/>
      <c r="AX117" s="185"/>
      <c r="AY117" s="201"/>
      <c r="AZ117" s="205"/>
      <c r="BA117" s="202"/>
      <c r="BB117" s="202"/>
      <c r="BC117" s="308"/>
      <c r="BD117" s="202"/>
      <c r="BE117" s="202"/>
      <c r="BF117" s="301"/>
      <c r="BG117" s="202"/>
      <c r="BH117" s="202"/>
      <c r="BI117" s="202"/>
      <c r="BJ117" s="202"/>
      <c r="BK117" s="202"/>
      <c r="BL117" s="208"/>
      <c r="BM117" s="208"/>
      <c r="BN117" s="210"/>
    </row>
    <row r="118" spans="1:66" ht="53.25" customHeight="1" x14ac:dyDescent="0.2">
      <c r="A118" s="249" t="s">
        <v>683</v>
      </c>
      <c r="B118" s="239" t="s">
        <v>676</v>
      </c>
      <c r="C118" s="244"/>
      <c r="D118" s="198"/>
      <c r="E118" s="185"/>
      <c r="F118" s="185"/>
      <c r="G118" s="199"/>
      <c r="H118" s="198"/>
      <c r="I118" s="185"/>
      <c r="J118" s="185"/>
      <c r="K118" s="199"/>
      <c r="L118" s="198"/>
      <c r="M118" s="185"/>
      <c r="N118" s="185"/>
      <c r="O118" s="199"/>
      <c r="P118" s="198"/>
      <c r="Q118" s="185"/>
      <c r="R118" s="185"/>
      <c r="S118" s="199"/>
      <c r="T118" s="198"/>
      <c r="U118" s="185"/>
      <c r="V118" s="185"/>
      <c r="W118" s="199"/>
      <c r="X118" s="198"/>
      <c r="Y118" s="185"/>
      <c r="Z118" s="185"/>
      <c r="AA118" s="199"/>
      <c r="AB118" s="198"/>
      <c r="AC118" s="185"/>
      <c r="AD118" s="185"/>
      <c r="AE118" s="199"/>
      <c r="AF118" s="198"/>
      <c r="AG118" s="185"/>
      <c r="AH118" s="185"/>
      <c r="AI118" s="199"/>
      <c r="AJ118" s="198"/>
      <c r="AK118" s="185"/>
      <c r="AL118" s="185"/>
      <c r="AM118" s="199"/>
      <c r="AN118" s="198"/>
      <c r="AO118" s="185"/>
      <c r="AP118" s="185"/>
      <c r="AQ118" s="199"/>
      <c r="AR118" s="198"/>
      <c r="AS118" s="185"/>
      <c r="AT118" s="185"/>
      <c r="AU118" s="191"/>
      <c r="AV118" s="198"/>
      <c r="AW118" s="185"/>
      <c r="AX118" s="185"/>
      <c r="AY118" s="201"/>
      <c r="AZ118" s="205"/>
      <c r="BA118" s="202"/>
      <c r="BB118" s="202"/>
      <c r="BC118" s="308"/>
      <c r="BD118" s="202"/>
      <c r="BE118" s="202"/>
      <c r="BF118" s="301"/>
      <c r="BG118" s="202"/>
      <c r="BH118" s="202"/>
      <c r="BI118" s="202"/>
      <c r="BJ118" s="202"/>
      <c r="BK118" s="202"/>
      <c r="BL118" s="208"/>
      <c r="BM118" s="208"/>
      <c r="BN118" s="210"/>
    </row>
    <row r="119" spans="1:66" ht="45" customHeight="1" x14ac:dyDescent="0.2">
      <c r="A119" s="249" t="s">
        <v>684</v>
      </c>
      <c r="B119" s="239" t="s">
        <v>676</v>
      </c>
      <c r="C119" s="244"/>
      <c r="D119" s="198"/>
      <c r="E119" s="185"/>
      <c r="F119" s="185"/>
      <c r="G119" s="199"/>
      <c r="H119" s="198"/>
      <c r="I119" s="185"/>
      <c r="J119" s="185"/>
      <c r="K119" s="199"/>
      <c r="L119" s="198"/>
      <c r="M119" s="185"/>
      <c r="N119" s="185"/>
      <c r="O119" s="199"/>
      <c r="P119" s="198"/>
      <c r="Q119" s="185"/>
      <c r="R119" s="185"/>
      <c r="S119" s="199"/>
      <c r="T119" s="198"/>
      <c r="U119" s="185"/>
      <c r="V119" s="185"/>
      <c r="W119" s="199"/>
      <c r="X119" s="198"/>
      <c r="Y119" s="185"/>
      <c r="Z119" s="185"/>
      <c r="AA119" s="199"/>
      <c r="AB119" s="198"/>
      <c r="AC119" s="185"/>
      <c r="AD119" s="185"/>
      <c r="AE119" s="199"/>
      <c r="AF119" s="198"/>
      <c r="AG119" s="185"/>
      <c r="AH119" s="185"/>
      <c r="AI119" s="199"/>
      <c r="AJ119" s="198"/>
      <c r="AK119" s="185"/>
      <c r="AL119" s="185"/>
      <c r="AM119" s="199"/>
      <c r="AN119" s="198"/>
      <c r="AO119" s="185"/>
      <c r="AP119" s="185"/>
      <c r="AQ119" s="199"/>
      <c r="AR119" s="198"/>
      <c r="AS119" s="185"/>
      <c r="AT119" s="185"/>
      <c r="AU119" s="191"/>
      <c r="AV119" s="198"/>
      <c r="AW119" s="185"/>
      <c r="AX119" s="185"/>
      <c r="AY119" s="201"/>
      <c r="AZ119" s="205"/>
      <c r="BA119" s="202"/>
      <c r="BB119" s="202"/>
      <c r="BC119" s="308"/>
      <c r="BD119" s="202"/>
      <c r="BE119" s="202"/>
      <c r="BF119" s="301"/>
      <c r="BG119" s="202"/>
      <c r="BH119" s="202"/>
      <c r="BI119" s="202"/>
      <c r="BJ119" s="202"/>
      <c r="BK119" s="202"/>
      <c r="BL119" s="208"/>
      <c r="BM119" s="208"/>
      <c r="BN119" s="210"/>
    </row>
    <row r="120" spans="1:66" ht="15.75" x14ac:dyDescent="0.25">
      <c r="A120" s="225" t="s">
        <v>479</v>
      </c>
      <c r="B120" s="222"/>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4"/>
      <c r="AZ120" s="224"/>
      <c r="BA120" s="224"/>
      <c r="BB120" s="224"/>
      <c r="BC120" s="313"/>
      <c r="BD120" s="224"/>
      <c r="BE120" s="224"/>
      <c r="BF120" s="305"/>
      <c r="BG120" s="224"/>
      <c r="BH120" s="224"/>
      <c r="BI120" s="224"/>
      <c r="BJ120" s="224"/>
      <c r="BK120" s="224"/>
      <c r="BL120" s="295">
        <f>SUM(BL19:BL119)</f>
        <v>250</v>
      </c>
      <c r="BM120" s="295">
        <f>SUM(BM19:BM119)</f>
        <v>205</v>
      </c>
      <c r="BN120" s="296">
        <f>BM120/BL120</f>
        <v>0.82</v>
      </c>
    </row>
    <row r="122" spans="1:66" ht="15.75" x14ac:dyDescent="0.25">
      <c r="A122" s="230" t="s">
        <v>481</v>
      </c>
    </row>
    <row r="123" spans="1:66" ht="20.25" customHeight="1" x14ac:dyDescent="0.2">
      <c r="A123" s="231" t="s">
        <v>483</v>
      </c>
    </row>
    <row r="124" spans="1:66" ht="20.25" customHeight="1" x14ac:dyDescent="0.2">
      <c r="A124" s="231" t="s">
        <v>482</v>
      </c>
    </row>
    <row r="125" spans="1:66" ht="20.25" customHeight="1" x14ac:dyDescent="0.2">
      <c r="A125" s="231" t="s">
        <v>484</v>
      </c>
    </row>
    <row r="126" spans="1:66" ht="20.25" customHeight="1" x14ac:dyDescent="0.2">
      <c r="A126" s="231" t="s">
        <v>485</v>
      </c>
    </row>
  </sheetData>
  <autoFilter ref="A17:BN120" xr:uid="{00000000-0009-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conditionalFormatting sqref="C35">
    <cfRule type="cellIs" priority="1" operator="equal">
      <formula>"Deicy Beltran"</formula>
    </cfRule>
  </conditionalFormatting>
  <hyperlinks>
    <hyperlink ref="BE20" r:id="rId1" xr:uid="{00000000-0004-0000-0000-000000000000}"/>
    <hyperlink ref="BE21" r:id="rId2" xr:uid="{00000000-0004-0000-0000-000001000000}"/>
    <hyperlink ref="BE25" r:id="rId3" xr:uid="{00000000-0004-0000-0000-000002000000}"/>
    <hyperlink ref="BE45" r:id="rId4" xr:uid="{00000000-0004-0000-0000-000003000000}"/>
    <hyperlink ref="BG45" r:id="rId5" xr:uid="{00000000-0004-0000-0000-000004000000}"/>
    <hyperlink ref="BE49" r:id="rId6" xr:uid="{00000000-0004-0000-0000-000005000000}"/>
    <hyperlink ref="BG49" r:id="rId7" xr:uid="{00000000-0004-0000-0000-000006000000}"/>
    <hyperlink ref="BE50" r:id="rId8" xr:uid="{00000000-0004-0000-0000-000007000000}"/>
    <hyperlink ref="BG50" r:id="rId9" xr:uid="{00000000-0004-0000-0000-000008000000}"/>
    <hyperlink ref="BE64" r:id="rId10" xr:uid="{00000000-0004-0000-0000-000009000000}"/>
    <hyperlink ref="BG64" r:id="rId11" xr:uid="{00000000-0004-0000-0000-00000A000000}"/>
    <hyperlink ref="BE67" r:id="rId12" xr:uid="{00000000-0004-0000-0000-00000B000000}"/>
    <hyperlink ref="BG35" r:id="rId13" xr:uid="{00000000-0004-0000-0000-00000C000000}"/>
    <hyperlink ref="BG37" r:id="rId14" location="collapsesrg2023" xr:uid="{00000000-0004-0000-0000-00000D000000}"/>
    <hyperlink ref="BG36" r:id="rId15" xr:uid="{00000000-0004-0000-0000-00000E000000}"/>
    <hyperlink ref="BG46" r:id="rId16" xr:uid="{00000000-0004-0000-0000-00000F000000}"/>
    <hyperlink ref="BE46" r:id="rId17" display="\\192.168.100.105\Control Interno1\90. Informes\24. Inf a otras entidades\07. Inf (e) Seg PAAC anticorrupcion  Ley 1474-11\2024\I cuatrimestre" xr:uid="{00000000-0004-0000-0000-000010000000}"/>
    <hyperlink ref="BE48" r:id="rId18" xr:uid="{00000000-0004-0000-0000-000011000000}"/>
    <hyperlink ref="BE37" r:id="rId19" xr:uid="{00000000-0004-0000-0000-000012000000}"/>
    <hyperlink ref="BE36" r:id="rId20" xr:uid="{00000000-0004-0000-0000-000013000000}"/>
    <hyperlink ref="BE35" r:id="rId21" xr:uid="{00000000-0004-0000-0000-000014000000}"/>
    <hyperlink ref="BE33" r:id="rId22" xr:uid="{00000000-0004-0000-0000-000015000000}"/>
    <hyperlink ref="BE44" r:id="rId23" display="\\192.168.100.105\Control Interno1\90. Informes\24. Inf a otras entidades\06. Inf (e) ESCI Dto 2106-2019\2023\2o Semestre" xr:uid="{00000000-0004-0000-0000-000016000000}"/>
    <hyperlink ref="BE52" r:id="rId24" xr:uid="{00000000-0004-0000-0000-000017000000}"/>
    <hyperlink ref="BE53" r:id="rId25" xr:uid="{00000000-0004-0000-0000-000018000000}"/>
    <hyperlink ref="BE68" r:id="rId26" xr:uid="{00000000-0004-0000-0000-000019000000}"/>
    <hyperlink ref="BE72" r:id="rId27" xr:uid="{00000000-0004-0000-0000-00001A000000}"/>
    <hyperlink ref="BE76" r:id="rId28" xr:uid="{00000000-0004-0000-0000-00001B000000}"/>
    <hyperlink ref="BE24" r:id="rId29" xr:uid="{00000000-0004-0000-0000-00001C000000}"/>
    <hyperlink ref="BG40" r:id="rId30" xr:uid="{00000000-0004-0000-0000-00001D000000}"/>
    <hyperlink ref="BE39" r:id="rId31" xr:uid="{00000000-0004-0000-0000-00001E000000}"/>
    <hyperlink ref="BG39" r:id="rId32" xr:uid="{00000000-0004-0000-0000-00001F000000}"/>
    <hyperlink ref="BE47" r:id="rId33" xr:uid="{00000000-0004-0000-0000-000020000000}"/>
    <hyperlink ref="BE58" r:id="rId34" xr:uid="{00000000-0004-0000-0000-000021000000}"/>
    <hyperlink ref="BE59" r:id="rId35" xr:uid="{00000000-0004-0000-0000-000022000000}"/>
    <hyperlink ref="BG59" r:id="rId36" xr:uid="{00000000-0004-0000-0000-000023000000}"/>
    <hyperlink ref="BG41" r:id="rId37" xr:uid="{00000000-0004-0000-0000-000024000000}"/>
    <hyperlink ref="BG43" r:id="rId38" xr:uid="{00000000-0004-0000-0000-000025000000}"/>
    <hyperlink ref="BE60" r:id="rId39" xr:uid="{00000000-0004-0000-0000-000026000000}"/>
    <hyperlink ref="BE87" r:id="rId40" xr:uid="{00000000-0004-0000-0000-000027000000}"/>
    <hyperlink ref="BG27" r:id="rId41" xr:uid="{00000000-0004-0000-0000-000028000000}"/>
    <hyperlink ref="BG20" r:id="rId42" xr:uid="{00000000-0004-0000-0000-000029000000}"/>
    <hyperlink ref="BG21" r:id="rId43" xr:uid="{00000000-0004-0000-0000-00002A000000}"/>
    <hyperlink ref="BG33" r:id="rId44" xr:uid="{00000000-0004-0000-0000-00002B000000}"/>
    <hyperlink ref="BG60" r:id="rId45" xr:uid="{00000000-0004-0000-0000-00002C000000}"/>
    <hyperlink ref="BE73" r:id="rId46" xr:uid="{00000000-0004-0000-0000-00002D000000}"/>
    <hyperlink ref="BE78" r:id="rId47" xr:uid="{00000000-0004-0000-0000-00002E000000}"/>
    <hyperlink ref="BG65" r:id="rId48" xr:uid="{00000000-0004-0000-0000-00002F000000}"/>
    <hyperlink ref="BG44" r:id="rId49" display="https://www.movilidadbogota.gov.co/web/sites/default/files/Paginas/30-01-2024/conclusiones_esci_segundo_semestre_2023.pdf" xr:uid="{00000000-0004-0000-0000-000030000000}"/>
    <hyperlink ref="BG47" r:id="rId50" xr:uid="{00000000-0004-0000-0000-000031000000}"/>
    <hyperlink ref="BG97" r:id="rId51" xr:uid="{00000000-0004-0000-0000-000032000000}"/>
    <hyperlink ref="BE56" r:id="rId52" xr:uid="{00000000-0004-0000-0000-000033000000}"/>
    <hyperlink ref="BG51" r:id="rId53" xr:uid="{00000000-0004-0000-0000-000034000000}"/>
    <hyperlink ref="BG73" r:id="rId54" xr:uid="{00000000-0004-0000-0000-000035000000}"/>
    <hyperlink ref="BG72" r:id="rId55" xr:uid="{00000000-0004-0000-0000-000036000000}"/>
    <hyperlink ref="BE92" r:id="rId56" xr:uid="{00000000-0004-0000-0000-000037000000}"/>
    <hyperlink ref="BE94" r:id="rId57" xr:uid="{00000000-0004-0000-0000-000038000000}"/>
    <hyperlink ref="BG92" r:id="rId58" xr:uid="{00000000-0004-0000-0000-000039000000}"/>
    <hyperlink ref="BG94" r:id="rId59" xr:uid="{00000000-0004-0000-0000-00003A000000}"/>
    <hyperlink ref="BG85" r:id="rId60" xr:uid="{00000000-0004-0000-0000-00003B000000}"/>
    <hyperlink ref="BG87" r:id="rId61" xr:uid="{00000000-0004-0000-0000-00003C000000}"/>
    <hyperlink ref="BG86" r:id="rId62" xr:uid="{00000000-0004-0000-0000-00003D000000}"/>
    <hyperlink ref="BG63" r:id="rId63" location="certificados2024" xr:uid="{00000000-0004-0000-0000-00003E000000}"/>
    <hyperlink ref="BE63" r:id="rId64" xr:uid="{00000000-0004-0000-0000-00003F000000}"/>
    <hyperlink ref="BG70" r:id="rId65" xr:uid="{43F34374-AD24-804F-8805-FFFC09986F45}"/>
  </hyperlinks>
  <printOptions horizontalCentered="1"/>
  <pageMargins left="0.19685039370078741" right="0.19685039370078741" top="0.19685039370078741" bottom="0.19685039370078741" header="0.51181102362204722" footer="0.39370078740157483"/>
  <pageSetup paperSize="41" scale="43" firstPageNumber="0" orientation="landscape" r:id="rId66"/>
  <headerFooter>
    <oddFooter>&amp;R&amp;"Arial,Normal"Página &amp;P de &amp;N</oddFooter>
  </headerFooter>
  <drawing r:id="rId67"/>
  <legacyDrawing r:id="rId6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60" t="s">
        <v>0</v>
      </c>
      <c r="C6" s="460"/>
      <c r="D6" s="460"/>
      <c r="E6" s="460"/>
      <c r="F6" s="461" t="s">
        <v>54</v>
      </c>
      <c r="G6" s="461"/>
      <c r="H6" s="461"/>
      <c r="I6" s="461"/>
      <c r="J6" s="461"/>
      <c r="K6" s="461"/>
      <c r="L6" s="461"/>
      <c r="M6" s="461"/>
      <c r="N6" s="461"/>
      <c r="O6" s="461"/>
      <c r="P6" s="14" t="s">
        <v>1</v>
      </c>
      <c r="Q6" s="52">
        <v>2018</v>
      </c>
    </row>
    <row r="7" spans="2:17" ht="15.75" x14ac:dyDescent="0.2">
      <c r="B7" s="462" t="s">
        <v>2</v>
      </c>
      <c r="C7" s="462"/>
      <c r="D7" s="462"/>
      <c r="E7" s="462"/>
      <c r="F7" s="463" t="s">
        <v>55</v>
      </c>
      <c r="G7" s="463"/>
      <c r="H7" s="463"/>
      <c r="I7" s="463"/>
      <c r="J7" s="463"/>
      <c r="K7" s="463"/>
      <c r="L7" s="463"/>
      <c r="M7" s="14" t="s">
        <v>3</v>
      </c>
      <c r="N7" s="463" t="s">
        <v>56</v>
      </c>
      <c r="O7" s="463"/>
      <c r="P7" s="463"/>
      <c r="Q7" s="463"/>
    </row>
    <row r="8" spans="2:17" ht="36.75" customHeight="1" x14ac:dyDescent="0.2">
      <c r="B8" s="460" t="s">
        <v>33</v>
      </c>
      <c r="C8" s="460"/>
      <c r="D8" s="460"/>
      <c r="E8" s="460"/>
      <c r="F8" s="464" t="s">
        <v>327</v>
      </c>
      <c r="G8" s="465"/>
      <c r="H8" s="465"/>
      <c r="I8" s="465"/>
      <c r="J8" s="465"/>
      <c r="K8" s="465"/>
      <c r="L8" s="465"/>
      <c r="M8" s="465"/>
      <c r="N8" s="465"/>
      <c r="O8" s="465"/>
      <c r="P8" s="465"/>
      <c r="Q8" s="466"/>
    </row>
    <row r="9" spans="2:17" ht="27" customHeight="1" x14ac:dyDescent="0.2">
      <c r="B9" s="460" t="s">
        <v>34</v>
      </c>
      <c r="C9" s="460"/>
      <c r="D9" s="460"/>
      <c r="E9" s="460"/>
      <c r="F9" s="464" t="s">
        <v>280</v>
      </c>
      <c r="G9" s="465"/>
      <c r="H9" s="465"/>
      <c r="I9" s="465"/>
      <c r="J9" s="465"/>
      <c r="K9" s="465"/>
      <c r="L9" s="465"/>
      <c r="M9" s="465"/>
      <c r="N9" s="465"/>
      <c r="O9" s="465"/>
      <c r="P9" s="465"/>
      <c r="Q9" s="466"/>
    </row>
    <row r="10" spans="2:17" ht="25.5" customHeight="1" x14ac:dyDescent="0.2">
      <c r="B10" s="460" t="s">
        <v>4</v>
      </c>
      <c r="C10" s="460"/>
      <c r="D10" s="460"/>
      <c r="E10" s="460"/>
      <c r="F10" s="464" t="s">
        <v>279</v>
      </c>
      <c r="G10" s="465"/>
      <c r="H10" s="465"/>
      <c r="I10" s="465"/>
      <c r="J10" s="465"/>
      <c r="K10" s="465"/>
      <c r="L10" s="465"/>
      <c r="M10" s="465"/>
      <c r="N10" s="465"/>
      <c r="O10" s="465"/>
      <c r="P10" s="465"/>
      <c r="Q10" s="466"/>
    </row>
    <row r="11" spans="2:17" x14ac:dyDescent="0.2">
      <c r="B11" s="467" t="s">
        <v>58</v>
      </c>
      <c r="C11" s="467"/>
      <c r="D11" s="467"/>
      <c r="E11" s="467"/>
      <c r="F11" s="467"/>
      <c r="G11" s="467"/>
      <c r="H11" s="467"/>
      <c r="I11" s="467"/>
      <c r="J11" s="467"/>
      <c r="K11" s="467"/>
      <c r="L11" s="467"/>
      <c r="M11" s="467"/>
      <c r="N11" s="467"/>
      <c r="O11" s="467"/>
      <c r="P11" s="467"/>
      <c r="Q11" s="467"/>
    </row>
    <row r="12" spans="2:17" ht="31.5" x14ac:dyDescent="0.2">
      <c r="B12" s="468" t="s">
        <v>43</v>
      </c>
      <c r="C12" s="468"/>
      <c r="D12" s="468"/>
      <c r="E12" s="468" t="s">
        <v>5</v>
      </c>
      <c r="F12" s="468"/>
      <c r="G12" s="468"/>
      <c r="H12" s="468"/>
      <c r="I12" s="468"/>
      <c r="J12" s="468" t="s">
        <v>6</v>
      </c>
      <c r="K12" s="468"/>
      <c r="L12" s="15" t="s">
        <v>7</v>
      </c>
      <c r="M12" s="468" t="s">
        <v>8</v>
      </c>
      <c r="N12" s="468"/>
      <c r="O12" s="15" t="s">
        <v>38</v>
      </c>
      <c r="P12" s="15" t="s">
        <v>9</v>
      </c>
      <c r="Q12" s="14" t="s">
        <v>10</v>
      </c>
    </row>
    <row r="13" spans="2:17" ht="15.75" x14ac:dyDescent="0.2">
      <c r="B13" s="468"/>
      <c r="C13" s="468"/>
      <c r="D13" s="468"/>
      <c r="E13" s="469" t="s">
        <v>57</v>
      </c>
      <c r="F13" s="469"/>
      <c r="G13" s="469"/>
      <c r="H13" s="469"/>
      <c r="I13" s="469"/>
      <c r="J13" s="470">
        <v>7</v>
      </c>
      <c r="K13" s="470"/>
      <c r="L13" s="16">
        <v>1</v>
      </c>
      <c r="M13" s="471">
        <v>0</v>
      </c>
      <c r="N13" s="471"/>
      <c r="O13" s="16">
        <v>3</v>
      </c>
      <c r="P13" s="16">
        <v>3</v>
      </c>
      <c r="Q13" s="16">
        <v>0</v>
      </c>
    </row>
    <row r="14" spans="2:17" ht="15.75" x14ac:dyDescent="0.2">
      <c r="B14" s="468" t="s">
        <v>11</v>
      </c>
      <c r="C14" s="468"/>
      <c r="D14" s="468"/>
      <c r="E14" s="468"/>
      <c r="F14" s="468"/>
      <c r="G14" s="468"/>
      <c r="H14" s="468"/>
      <c r="I14" s="468"/>
      <c r="J14" s="468"/>
      <c r="K14" s="468" t="s">
        <v>12</v>
      </c>
      <c r="L14" s="468"/>
      <c r="M14" s="468"/>
      <c r="N14" s="468"/>
      <c r="O14" s="468"/>
      <c r="P14" s="468"/>
      <c r="Q14" s="468"/>
    </row>
    <row r="15" spans="2:17" x14ac:dyDescent="0.2">
      <c r="B15" s="472"/>
      <c r="C15" s="472"/>
      <c r="D15" s="472"/>
      <c r="E15" s="472"/>
      <c r="F15" s="472"/>
      <c r="G15" s="472"/>
      <c r="H15" s="472"/>
      <c r="I15" s="472"/>
      <c r="J15" s="472"/>
      <c r="K15" s="473" t="s">
        <v>59</v>
      </c>
      <c r="L15" s="473"/>
      <c r="M15" s="473"/>
      <c r="N15" s="473"/>
      <c r="O15" s="473"/>
      <c r="P15" s="473"/>
      <c r="Q15" s="473"/>
    </row>
    <row r="16" spans="2:17" ht="15.75" x14ac:dyDescent="0.2">
      <c r="B16" s="468" t="s">
        <v>13</v>
      </c>
      <c r="C16" s="476" t="s">
        <v>50</v>
      </c>
      <c r="D16" s="468" t="s">
        <v>30</v>
      </c>
      <c r="E16" s="468" t="s">
        <v>14</v>
      </c>
      <c r="F16" s="468"/>
      <c r="G16" s="468"/>
      <c r="H16" s="468"/>
      <c r="I16" s="468" t="s">
        <v>15</v>
      </c>
      <c r="J16" s="468" t="s">
        <v>16</v>
      </c>
      <c r="K16" s="468" t="s">
        <v>51</v>
      </c>
      <c r="L16" s="474" t="s">
        <v>42</v>
      </c>
      <c r="M16" s="474"/>
      <c r="N16" s="475" t="s">
        <v>52</v>
      </c>
      <c r="O16" s="474" t="s">
        <v>17</v>
      </c>
      <c r="P16" s="474"/>
      <c r="Q16" s="474"/>
    </row>
    <row r="17" spans="1:19" ht="48" x14ac:dyDescent="0.2">
      <c r="B17" s="468"/>
      <c r="C17" s="476"/>
      <c r="D17" s="468"/>
      <c r="E17" s="17" t="s">
        <v>20</v>
      </c>
      <c r="F17" s="17" t="s">
        <v>21</v>
      </c>
      <c r="G17" s="17" t="s">
        <v>22</v>
      </c>
      <c r="H17" s="17" t="s">
        <v>23</v>
      </c>
      <c r="I17" s="468"/>
      <c r="J17" s="468"/>
      <c r="K17" s="468"/>
      <c r="L17" s="15" t="s">
        <v>40</v>
      </c>
      <c r="M17" s="15" t="s">
        <v>41</v>
      </c>
      <c r="N17" s="47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7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7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7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7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7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7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7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7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7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7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7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7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7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7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7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7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79"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8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7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7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7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7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7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78" t="s">
        <v>96</v>
      </c>
      <c r="C59" s="47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78"/>
      <c r="C60" s="47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78"/>
      <c r="C61" s="47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7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7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7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7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78" t="s">
        <v>104</v>
      </c>
      <c r="C67" s="47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78"/>
      <c r="C68" s="477"/>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77" t="s">
        <v>167</v>
      </c>
      <c r="D70" s="173" t="s">
        <v>118</v>
      </c>
      <c r="E70" s="481"/>
      <c r="F70" s="481" t="s">
        <v>77</v>
      </c>
      <c r="G70" s="481" t="s">
        <v>77</v>
      </c>
      <c r="H70" s="483"/>
      <c r="I70" s="103" t="s">
        <v>283</v>
      </c>
      <c r="J70" s="90"/>
      <c r="K70" s="90"/>
      <c r="L70" s="151" t="s">
        <v>365</v>
      </c>
      <c r="M70" s="151" t="s">
        <v>365</v>
      </c>
      <c r="N70" s="25"/>
      <c r="O70" s="29"/>
      <c r="P70" s="29"/>
      <c r="Q70" s="29"/>
    </row>
    <row r="71" spans="1:17" hidden="1" x14ac:dyDescent="0.2">
      <c r="B71" s="63" t="s">
        <v>212</v>
      </c>
      <c r="C71" s="477"/>
      <c r="D71" s="173" t="s">
        <v>118</v>
      </c>
      <c r="E71" s="482"/>
      <c r="F71" s="482"/>
      <c r="G71" s="482"/>
      <c r="H71" s="484"/>
      <c r="I71" s="103" t="s">
        <v>283</v>
      </c>
      <c r="J71" s="90"/>
      <c r="K71" s="90"/>
      <c r="L71" s="151" t="s">
        <v>365</v>
      </c>
      <c r="M71" s="151" t="s">
        <v>365</v>
      </c>
      <c r="N71" s="25"/>
      <c r="O71" s="29"/>
      <c r="P71" s="29"/>
      <c r="Q71" s="29"/>
    </row>
    <row r="72" spans="1:17" x14ac:dyDescent="0.2">
      <c r="A72" s="82" t="s">
        <v>269</v>
      </c>
      <c r="B72" s="478" t="s">
        <v>281</v>
      </c>
      <c r="C72" s="477" t="s">
        <v>114</v>
      </c>
      <c r="D72" s="485" t="s">
        <v>118</v>
      </c>
      <c r="E72" s="486"/>
      <c r="F72" s="486"/>
      <c r="G72" s="486"/>
      <c r="H72" s="488" t="s">
        <v>77</v>
      </c>
      <c r="I72" s="103" t="s">
        <v>287</v>
      </c>
      <c r="J72" s="91"/>
      <c r="K72" s="90"/>
      <c r="L72" s="98">
        <v>43102</v>
      </c>
      <c r="M72" s="98">
        <v>43159</v>
      </c>
      <c r="N72" s="25"/>
      <c r="O72" s="29"/>
      <c r="P72" s="29"/>
      <c r="Q72" s="29"/>
    </row>
    <row r="73" spans="1:17" x14ac:dyDescent="0.2">
      <c r="A73" s="82" t="s">
        <v>270</v>
      </c>
      <c r="B73" s="478"/>
      <c r="C73" s="477"/>
      <c r="D73" s="485"/>
      <c r="E73" s="486"/>
      <c r="F73" s="486"/>
      <c r="G73" s="486"/>
      <c r="H73" s="488"/>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77" t="s">
        <v>155</v>
      </c>
      <c r="D76" s="173" t="s">
        <v>354</v>
      </c>
      <c r="E76" s="486"/>
      <c r="F76" s="486"/>
      <c r="G76" s="486" t="s">
        <v>77</v>
      </c>
      <c r="H76" s="488"/>
      <c r="I76" s="103" t="s">
        <v>324</v>
      </c>
      <c r="J76" s="90"/>
      <c r="K76" s="90"/>
      <c r="L76" s="151">
        <v>43100</v>
      </c>
      <c r="M76" s="151">
        <v>43131</v>
      </c>
      <c r="N76" s="25"/>
      <c r="O76" s="29"/>
      <c r="P76" s="29"/>
      <c r="Q76" s="29"/>
    </row>
    <row r="77" spans="1:17" ht="30" x14ac:dyDescent="0.2">
      <c r="A77" s="82" t="s">
        <v>273</v>
      </c>
      <c r="B77" s="63" t="s">
        <v>157</v>
      </c>
      <c r="C77" s="477"/>
      <c r="D77" s="173" t="s">
        <v>122</v>
      </c>
      <c r="E77" s="486"/>
      <c r="F77" s="486"/>
      <c r="G77" s="486"/>
      <c r="H77" s="488"/>
      <c r="I77" s="103" t="s">
        <v>283</v>
      </c>
      <c r="J77" s="90"/>
      <c r="K77" s="90"/>
      <c r="L77" s="151">
        <v>43190</v>
      </c>
      <c r="M77" s="151">
        <v>43220</v>
      </c>
      <c r="N77" s="25"/>
      <c r="O77" s="29"/>
      <c r="P77" s="29"/>
      <c r="Q77" s="29"/>
    </row>
    <row r="78" spans="1:17" ht="30" x14ac:dyDescent="0.2">
      <c r="A78" s="82" t="s">
        <v>274</v>
      </c>
      <c r="B78" s="63" t="s">
        <v>157</v>
      </c>
      <c r="C78" s="477"/>
      <c r="D78" s="173" t="s">
        <v>122</v>
      </c>
      <c r="E78" s="486"/>
      <c r="F78" s="486"/>
      <c r="G78" s="486"/>
      <c r="H78" s="488"/>
      <c r="I78" s="103" t="s">
        <v>283</v>
      </c>
      <c r="J78" s="90"/>
      <c r="K78" s="90"/>
      <c r="L78" s="151">
        <v>43281</v>
      </c>
      <c r="M78" s="151">
        <v>43311</v>
      </c>
      <c r="N78" s="25"/>
      <c r="O78" s="29"/>
      <c r="P78" s="29"/>
      <c r="Q78" s="29"/>
    </row>
    <row r="79" spans="1:17" ht="30" x14ac:dyDescent="0.2">
      <c r="A79" s="82" t="s">
        <v>275</v>
      </c>
      <c r="B79" s="63" t="s">
        <v>157</v>
      </c>
      <c r="C79" s="477"/>
      <c r="D79" s="173" t="s">
        <v>122</v>
      </c>
      <c r="E79" s="486"/>
      <c r="F79" s="486"/>
      <c r="G79" s="486"/>
      <c r="H79" s="488"/>
      <c r="I79" s="103" t="s">
        <v>283</v>
      </c>
      <c r="J79" s="90"/>
      <c r="K79" s="90"/>
      <c r="L79" s="151">
        <v>43373</v>
      </c>
      <c r="M79" s="151">
        <v>43403</v>
      </c>
      <c r="N79" s="25"/>
      <c r="O79" s="29"/>
      <c r="P79" s="29"/>
      <c r="Q79" s="29"/>
    </row>
    <row r="80" spans="1:17" ht="30" x14ac:dyDescent="0.2">
      <c r="A80" s="82" t="s">
        <v>276</v>
      </c>
      <c r="B80" s="63" t="s">
        <v>157</v>
      </c>
      <c r="C80" s="477"/>
      <c r="D80" s="173" t="s">
        <v>122</v>
      </c>
      <c r="E80" s="486"/>
      <c r="F80" s="486"/>
      <c r="G80" s="486"/>
      <c r="H80" s="488"/>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7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7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7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7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79"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8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8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8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28.35" customHeight="1" x14ac:dyDescent="0.2">
      <c r="B6" s="460" t="s">
        <v>0</v>
      </c>
      <c r="C6" s="460"/>
      <c r="D6" s="460"/>
      <c r="E6" s="460"/>
      <c r="F6" s="461" t="s">
        <v>54</v>
      </c>
      <c r="G6" s="461"/>
      <c r="H6" s="461"/>
      <c r="I6" s="461"/>
      <c r="J6" s="461"/>
      <c r="K6" s="461"/>
      <c r="L6" s="461"/>
      <c r="M6" s="461"/>
      <c r="N6" s="461"/>
      <c r="O6" s="461"/>
      <c r="P6" s="14" t="s">
        <v>1</v>
      </c>
      <c r="Q6" s="52">
        <v>2018</v>
      </c>
    </row>
    <row r="7" spans="2:17" ht="32.85" customHeight="1" x14ac:dyDescent="0.2">
      <c r="B7" s="462" t="s">
        <v>2</v>
      </c>
      <c r="C7" s="462"/>
      <c r="D7" s="462"/>
      <c r="E7" s="462"/>
      <c r="F7" s="463" t="s">
        <v>55</v>
      </c>
      <c r="G7" s="463"/>
      <c r="H7" s="463"/>
      <c r="I7" s="463"/>
      <c r="J7" s="463"/>
      <c r="K7" s="463"/>
      <c r="L7" s="463"/>
      <c r="M7" s="14" t="s">
        <v>3</v>
      </c>
      <c r="N7" s="463" t="s">
        <v>56</v>
      </c>
      <c r="O7" s="463"/>
      <c r="P7" s="463"/>
      <c r="Q7" s="463"/>
    </row>
    <row r="8" spans="2:17" ht="30.75" customHeight="1" x14ac:dyDescent="0.2">
      <c r="B8" s="460" t="s">
        <v>33</v>
      </c>
      <c r="C8" s="460"/>
      <c r="D8" s="460"/>
      <c r="E8" s="460"/>
      <c r="F8" s="511"/>
      <c r="G8" s="511"/>
      <c r="H8" s="511"/>
      <c r="I8" s="511"/>
      <c r="J8" s="511"/>
      <c r="K8" s="511"/>
      <c r="L8" s="511"/>
      <c r="M8" s="511"/>
      <c r="N8" s="511"/>
      <c r="O8" s="511"/>
      <c r="P8" s="511"/>
      <c r="Q8" s="511"/>
    </row>
    <row r="9" spans="2:17" ht="28.5" customHeight="1" x14ac:dyDescent="0.2">
      <c r="B9" s="460" t="s">
        <v>34</v>
      </c>
      <c r="C9" s="460"/>
      <c r="D9" s="460"/>
      <c r="E9" s="460"/>
      <c r="F9" s="511"/>
      <c r="G9" s="511"/>
      <c r="H9" s="511"/>
      <c r="I9" s="511"/>
      <c r="J9" s="511"/>
      <c r="K9" s="511"/>
      <c r="L9" s="511"/>
      <c r="M9" s="511"/>
      <c r="N9" s="511"/>
      <c r="O9" s="511"/>
      <c r="P9" s="511"/>
      <c r="Q9" s="511"/>
    </row>
    <row r="10" spans="2:17" ht="30" customHeight="1" x14ac:dyDescent="0.2">
      <c r="B10" s="460" t="s">
        <v>4</v>
      </c>
      <c r="C10" s="460"/>
      <c r="D10" s="460"/>
      <c r="E10" s="460"/>
      <c r="F10" s="511"/>
      <c r="G10" s="511"/>
      <c r="H10" s="511"/>
      <c r="I10" s="511"/>
      <c r="J10" s="511"/>
      <c r="K10" s="511"/>
      <c r="L10" s="511"/>
      <c r="M10" s="511"/>
      <c r="N10" s="511"/>
      <c r="O10" s="511"/>
      <c r="P10" s="511"/>
      <c r="Q10" s="511"/>
    </row>
    <row r="11" spans="2:17" x14ac:dyDescent="0.2">
      <c r="B11" s="512" t="s">
        <v>58</v>
      </c>
      <c r="C11" s="512"/>
      <c r="D11" s="512"/>
      <c r="E11" s="512"/>
      <c r="F11" s="512"/>
      <c r="G11" s="512"/>
      <c r="H11" s="512"/>
      <c r="I11" s="512"/>
      <c r="J11" s="512"/>
      <c r="K11" s="512"/>
      <c r="L11" s="512"/>
      <c r="M11" s="512"/>
      <c r="N11" s="512"/>
      <c r="O11" s="512"/>
      <c r="P11" s="512"/>
      <c r="Q11" s="512"/>
    </row>
    <row r="12" spans="2:17" ht="45" customHeight="1" x14ac:dyDescent="0.2">
      <c r="B12" s="468" t="s">
        <v>43</v>
      </c>
      <c r="C12" s="468"/>
      <c r="D12" s="468"/>
      <c r="E12" s="468" t="s">
        <v>5</v>
      </c>
      <c r="F12" s="468"/>
      <c r="G12" s="468"/>
      <c r="H12" s="468"/>
      <c r="I12" s="468"/>
      <c r="J12" s="468" t="s">
        <v>6</v>
      </c>
      <c r="K12" s="468"/>
      <c r="L12" s="15" t="s">
        <v>7</v>
      </c>
      <c r="M12" s="468" t="s">
        <v>8</v>
      </c>
      <c r="N12" s="468"/>
      <c r="O12" s="15" t="s">
        <v>38</v>
      </c>
      <c r="P12" s="15" t="s">
        <v>9</v>
      </c>
      <c r="Q12" s="14" t="s">
        <v>10</v>
      </c>
    </row>
    <row r="13" spans="2:17" ht="15" customHeight="1" x14ac:dyDescent="0.2">
      <c r="B13" s="468"/>
      <c r="C13" s="468"/>
      <c r="D13" s="468"/>
      <c r="E13" s="469" t="s">
        <v>57</v>
      </c>
      <c r="F13" s="469"/>
      <c r="G13" s="469"/>
      <c r="H13" s="469"/>
      <c r="I13" s="469"/>
      <c r="J13" s="470">
        <v>7</v>
      </c>
      <c r="K13" s="470"/>
      <c r="L13" s="16">
        <v>1</v>
      </c>
      <c r="M13" s="471">
        <v>0</v>
      </c>
      <c r="N13" s="471"/>
      <c r="O13" s="16">
        <v>3</v>
      </c>
      <c r="P13" s="16">
        <v>3</v>
      </c>
      <c r="Q13" s="16">
        <v>0</v>
      </c>
    </row>
    <row r="14" spans="2:17" ht="15" customHeight="1" x14ac:dyDescent="0.2">
      <c r="B14" s="468" t="s">
        <v>11</v>
      </c>
      <c r="C14" s="468"/>
      <c r="D14" s="468"/>
      <c r="E14" s="468"/>
      <c r="F14" s="468"/>
      <c r="G14" s="468"/>
      <c r="H14" s="468"/>
      <c r="I14" s="468"/>
      <c r="J14" s="468"/>
      <c r="K14" s="468" t="s">
        <v>12</v>
      </c>
      <c r="L14" s="468"/>
      <c r="M14" s="468"/>
      <c r="N14" s="468"/>
      <c r="O14" s="468"/>
      <c r="P14" s="468"/>
      <c r="Q14" s="468"/>
    </row>
    <row r="15" spans="2:17" ht="18.75" customHeight="1" x14ac:dyDescent="0.2">
      <c r="B15" s="472"/>
      <c r="C15" s="472"/>
      <c r="D15" s="472"/>
      <c r="E15" s="472"/>
      <c r="F15" s="472"/>
      <c r="G15" s="472"/>
      <c r="H15" s="472"/>
      <c r="I15" s="472"/>
      <c r="J15" s="472"/>
      <c r="K15" s="473" t="s">
        <v>59</v>
      </c>
      <c r="L15" s="473"/>
      <c r="M15" s="473"/>
      <c r="N15" s="473"/>
      <c r="O15" s="473"/>
      <c r="P15" s="473"/>
      <c r="Q15" s="473"/>
    </row>
    <row r="16" spans="2:17" ht="36" customHeight="1" x14ac:dyDescent="0.2">
      <c r="B16" s="468" t="s">
        <v>13</v>
      </c>
      <c r="C16" s="476" t="s">
        <v>50</v>
      </c>
      <c r="D16" s="468" t="s">
        <v>30</v>
      </c>
      <c r="E16" s="468" t="s">
        <v>14</v>
      </c>
      <c r="F16" s="468"/>
      <c r="G16" s="468"/>
      <c r="H16" s="468"/>
      <c r="I16" s="468" t="s">
        <v>15</v>
      </c>
      <c r="J16" s="468" t="s">
        <v>16</v>
      </c>
      <c r="K16" s="468" t="s">
        <v>51</v>
      </c>
      <c r="L16" s="474" t="s">
        <v>42</v>
      </c>
      <c r="M16" s="474"/>
      <c r="N16" s="475" t="s">
        <v>52</v>
      </c>
      <c r="O16" s="474" t="s">
        <v>17</v>
      </c>
      <c r="P16" s="474"/>
      <c r="Q16" s="474"/>
    </row>
    <row r="17" spans="2:17" ht="113.25" customHeight="1" x14ac:dyDescent="0.2">
      <c r="B17" s="468"/>
      <c r="C17" s="476"/>
      <c r="D17" s="468"/>
      <c r="E17" s="17" t="s">
        <v>20</v>
      </c>
      <c r="F17" s="17" t="s">
        <v>21</v>
      </c>
      <c r="G17" s="17" t="s">
        <v>22</v>
      </c>
      <c r="H17" s="17" t="s">
        <v>23</v>
      </c>
      <c r="I17" s="468"/>
      <c r="J17" s="468"/>
      <c r="K17" s="468"/>
      <c r="L17" s="15" t="s">
        <v>40</v>
      </c>
      <c r="M17" s="15" t="s">
        <v>41</v>
      </c>
      <c r="N17" s="475"/>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501" t="s">
        <v>81</v>
      </c>
      <c r="C23" s="500" t="s">
        <v>85</v>
      </c>
      <c r="D23" s="458" t="s">
        <v>82</v>
      </c>
      <c r="E23" s="456"/>
      <c r="F23" s="456"/>
      <c r="G23" s="458" t="s">
        <v>77</v>
      </c>
      <c r="H23" s="456"/>
      <c r="I23" s="456"/>
      <c r="J23" s="510"/>
      <c r="K23" s="509"/>
      <c r="L23" s="28"/>
      <c r="M23" s="28"/>
      <c r="N23" s="29"/>
      <c r="O23" s="29"/>
      <c r="P23" s="29"/>
      <c r="Q23" s="29"/>
    </row>
    <row r="24" spans="2:17" ht="15" customHeight="1" x14ac:dyDescent="0.2">
      <c r="B24" s="501"/>
      <c r="C24" s="500"/>
      <c r="D24" s="458"/>
      <c r="E24" s="456"/>
      <c r="F24" s="456"/>
      <c r="G24" s="458"/>
      <c r="H24" s="456"/>
      <c r="I24" s="456"/>
      <c r="J24" s="510"/>
      <c r="K24" s="509"/>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504" t="s">
        <v>184</v>
      </c>
      <c r="C53" s="503" t="s">
        <v>185</v>
      </c>
      <c r="D53" s="505" t="s">
        <v>122</v>
      </c>
      <c r="E53" s="21"/>
      <c r="F53" s="21"/>
      <c r="G53" s="21"/>
      <c r="H53" s="21"/>
      <c r="I53" s="22"/>
      <c r="J53" s="22"/>
      <c r="K53" s="22"/>
      <c r="L53" s="36">
        <v>43100</v>
      </c>
      <c r="M53" s="36">
        <v>43130</v>
      </c>
      <c r="N53" s="14"/>
      <c r="O53" s="14"/>
      <c r="P53" s="14"/>
      <c r="Q53" s="14"/>
    </row>
    <row r="54" spans="2:19" ht="15" customHeight="1" x14ac:dyDescent="0.25">
      <c r="B54" s="504"/>
      <c r="C54" s="503"/>
      <c r="D54" s="505"/>
      <c r="E54" s="21"/>
      <c r="F54" s="21"/>
      <c r="G54" s="21"/>
      <c r="H54" s="21"/>
      <c r="I54" s="22"/>
      <c r="J54" s="22"/>
      <c r="K54" s="22"/>
      <c r="L54" s="36">
        <v>43190</v>
      </c>
      <c r="M54" s="36">
        <v>43220</v>
      </c>
      <c r="N54" s="14"/>
      <c r="O54" s="14"/>
      <c r="P54" s="14"/>
      <c r="Q54" s="14"/>
    </row>
    <row r="55" spans="2:19" ht="15" customHeight="1" x14ac:dyDescent="0.25">
      <c r="B55" s="504"/>
      <c r="C55" s="503"/>
      <c r="D55" s="505"/>
      <c r="E55" s="21"/>
      <c r="F55" s="21"/>
      <c r="G55" s="21"/>
      <c r="H55" s="21"/>
      <c r="I55" s="22"/>
      <c r="J55" s="22"/>
      <c r="K55" s="22"/>
      <c r="L55" s="36">
        <v>43281</v>
      </c>
      <c r="M55" s="36">
        <v>43312</v>
      </c>
      <c r="N55" s="14"/>
      <c r="O55" s="14"/>
      <c r="P55" s="14"/>
      <c r="Q55" s="14"/>
    </row>
    <row r="56" spans="2:19" ht="15" customHeight="1" x14ac:dyDescent="0.25">
      <c r="B56" s="504"/>
      <c r="C56" s="503"/>
      <c r="D56" s="505"/>
      <c r="E56" s="21"/>
      <c r="F56" s="21"/>
      <c r="G56" s="21"/>
      <c r="H56" s="21"/>
      <c r="I56" s="22"/>
      <c r="J56" s="22"/>
      <c r="K56" s="22"/>
      <c r="L56" s="36">
        <v>43373</v>
      </c>
      <c r="M56" s="36">
        <v>43404</v>
      </c>
      <c r="N56" s="14"/>
      <c r="O56" s="14"/>
      <c r="P56" s="14"/>
      <c r="Q56" s="14"/>
    </row>
    <row r="57" spans="2:19" ht="15" customHeight="1" x14ac:dyDescent="0.25">
      <c r="B57" s="504"/>
      <c r="C57" s="503"/>
      <c r="D57" s="505"/>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508" t="s">
        <v>181</v>
      </c>
      <c r="C59" s="503" t="s">
        <v>182</v>
      </c>
      <c r="D59" s="507" t="s">
        <v>97</v>
      </c>
      <c r="E59" s="34"/>
      <c r="F59" s="34"/>
      <c r="G59" s="34"/>
      <c r="H59" s="34"/>
      <c r="I59" s="34"/>
      <c r="J59" s="35"/>
      <c r="K59" s="34"/>
      <c r="L59" s="28">
        <v>43100</v>
      </c>
      <c r="M59" s="28">
        <v>43116</v>
      </c>
      <c r="N59" s="25"/>
      <c r="O59" s="29"/>
      <c r="P59" s="29"/>
      <c r="Q59" s="29"/>
    </row>
    <row r="60" spans="2:19" ht="15" customHeight="1" x14ac:dyDescent="0.2">
      <c r="B60" s="508"/>
      <c r="C60" s="503"/>
      <c r="D60" s="507"/>
      <c r="E60" s="34"/>
      <c r="F60" s="34"/>
      <c r="G60" s="34"/>
      <c r="H60" s="34"/>
      <c r="I60" s="34"/>
      <c r="J60" s="35"/>
      <c r="K60" s="34"/>
      <c r="L60" s="28">
        <v>43220</v>
      </c>
      <c r="M60" s="28">
        <v>43236</v>
      </c>
      <c r="N60" s="25"/>
      <c r="O60" s="29"/>
      <c r="P60" s="29"/>
      <c r="Q60" s="29"/>
    </row>
    <row r="61" spans="2:19" ht="15" customHeight="1" x14ac:dyDescent="0.2">
      <c r="B61" s="508"/>
      <c r="C61" s="503"/>
      <c r="D61" s="507"/>
      <c r="E61" s="34"/>
      <c r="F61" s="34"/>
      <c r="G61" s="34"/>
      <c r="H61" s="34"/>
      <c r="I61" s="34"/>
      <c r="J61" s="35"/>
      <c r="K61" s="34"/>
      <c r="L61" s="28">
        <v>43343</v>
      </c>
      <c r="M61" s="28">
        <v>43357</v>
      </c>
      <c r="N61" s="25"/>
      <c r="O61" s="29"/>
      <c r="P61" s="29"/>
      <c r="Q61" s="29"/>
    </row>
    <row r="62" spans="2:19" ht="15" customHeight="1" x14ac:dyDescent="0.2">
      <c r="B62" s="508"/>
      <c r="C62" s="503"/>
      <c r="D62" s="507"/>
      <c r="E62" s="34"/>
      <c r="F62" s="34"/>
      <c r="G62" s="34"/>
      <c r="H62" s="34"/>
      <c r="I62" s="34"/>
      <c r="J62" s="35"/>
      <c r="K62" s="34"/>
      <c r="L62" s="28">
        <v>43465</v>
      </c>
      <c r="M62" s="28">
        <v>43481</v>
      </c>
      <c r="N62" s="25"/>
      <c r="O62" s="29"/>
      <c r="P62" s="29"/>
      <c r="Q62" s="29"/>
    </row>
    <row r="63" spans="2:19" ht="15" customHeight="1" x14ac:dyDescent="0.2">
      <c r="B63" s="506" t="s">
        <v>179</v>
      </c>
      <c r="C63" s="503" t="s">
        <v>180</v>
      </c>
      <c r="D63" s="507" t="s">
        <v>122</v>
      </c>
      <c r="E63" s="34"/>
      <c r="F63" s="34"/>
      <c r="G63" s="34"/>
      <c r="H63" s="34"/>
      <c r="I63" s="34"/>
      <c r="J63" s="35"/>
      <c r="K63" s="34"/>
      <c r="L63" s="36">
        <v>43100</v>
      </c>
      <c r="M63" s="36">
        <v>43130</v>
      </c>
      <c r="N63" s="25"/>
      <c r="O63" s="29"/>
      <c r="P63" s="29"/>
      <c r="Q63" s="29"/>
    </row>
    <row r="64" spans="2:19" ht="15" customHeight="1" x14ac:dyDescent="0.2">
      <c r="B64" s="506"/>
      <c r="C64" s="503"/>
      <c r="D64" s="507"/>
      <c r="E64" s="34"/>
      <c r="F64" s="34"/>
      <c r="G64" s="34"/>
      <c r="H64" s="34"/>
      <c r="I64" s="34"/>
      <c r="J64" s="35"/>
      <c r="K64" s="34"/>
      <c r="L64" s="36">
        <v>43190</v>
      </c>
      <c r="M64" s="36">
        <v>43220</v>
      </c>
      <c r="N64" s="25"/>
      <c r="O64" s="29"/>
      <c r="P64" s="29"/>
      <c r="Q64" s="29"/>
    </row>
    <row r="65" spans="2:17" ht="15" customHeight="1" x14ac:dyDescent="0.2">
      <c r="B65" s="506"/>
      <c r="C65" s="503"/>
      <c r="D65" s="507"/>
      <c r="E65" s="34"/>
      <c r="F65" s="34"/>
      <c r="G65" s="34"/>
      <c r="H65" s="34"/>
      <c r="I65" s="34"/>
      <c r="J65" s="35"/>
      <c r="K65" s="34"/>
      <c r="L65" s="36">
        <v>43281</v>
      </c>
      <c r="M65" s="36">
        <v>43312</v>
      </c>
      <c r="N65" s="25"/>
      <c r="O65" s="29"/>
      <c r="P65" s="29"/>
      <c r="Q65" s="29"/>
    </row>
    <row r="66" spans="2:17" ht="15" customHeight="1" x14ac:dyDescent="0.2">
      <c r="B66" s="506"/>
      <c r="C66" s="503"/>
      <c r="D66" s="507"/>
      <c r="E66" s="34"/>
      <c r="F66" s="34"/>
      <c r="G66" s="34"/>
      <c r="H66" s="34"/>
      <c r="I66" s="34"/>
      <c r="J66" s="35"/>
      <c r="K66" s="34"/>
      <c r="L66" s="36">
        <v>43373</v>
      </c>
      <c r="M66" s="36">
        <v>43404</v>
      </c>
      <c r="N66" s="25"/>
      <c r="O66" s="29"/>
      <c r="P66" s="29"/>
      <c r="Q66" s="29"/>
    </row>
    <row r="67" spans="2:17" ht="15" customHeight="1" x14ac:dyDescent="0.2">
      <c r="B67" s="506"/>
      <c r="C67" s="503"/>
      <c r="D67" s="507"/>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502" t="s">
        <v>177</v>
      </c>
      <c r="C70" s="503" t="s">
        <v>178</v>
      </c>
      <c r="D70" s="499" t="s">
        <v>122</v>
      </c>
      <c r="E70" s="34"/>
      <c r="F70" s="34"/>
      <c r="G70" s="34"/>
      <c r="H70" s="34"/>
      <c r="I70" s="34"/>
      <c r="J70" s="37"/>
      <c r="K70" s="34"/>
      <c r="L70" s="36">
        <v>43100</v>
      </c>
      <c r="M70" s="36">
        <v>43130</v>
      </c>
      <c r="N70" s="25"/>
      <c r="O70" s="29"/>
      <c r="P70" s="29"/>
      <c r="Q70" s="29"/>
    </row>
    <row r="71" spans="2:17" ht="15" customHeight="1" x14ac:dyDescent="0.2">
      <c r="B71" s="502"/>
      <c r="C71" s="503"/>
      <c r="D71" s="499"/>
      <c r="E71" s="34"/>
      <c r="F71" s="34"/>
      <c r="G71" s="34"/>
      <c r="H71" s="34"/>
      <c r="I71" s="34"/>
      <c r="J71" s="37"/>
      <c r="K71" s="34"/>
      <c r="L71" s="36">
        <v>43190</v>
      </c>
      <c r="M71" s="36">
        <v>43220</v>
      </c>
      <c r="N71" s="25"/>
      <c r="O71" s="29"/>
      <c r="P71" s="29"/>
      <c r="Q71" s="29"/>
    </row>
    <row r="72" spans="2:17" ht="15" customHeight="1" x14ac:dyDescent="0.2">
      <c r="B72" s="502"/>
      <c r="C72" s="503"/>
      <c r="D72" s="499"/>
      <c r="E72" s="34"/>
      <c r="F72" s="34"/>
      <c r="G72" s="34"/>
      <c r="H72" s="34"/>
      <c r="I72" s="34"/>
      <c r="J72" s="37"/>
      <c r="K72" s="34"/>
      <c r="L72" s="36">
        <v>43281</v>
      </c>
      <c r="M72" s="36">
        <v>43312</v>
      </c>
      <c r="N72" s="25"/>
      <c r="O72" s="29"/>
      <c r="P72" s="29"/>
      <c r="Q72" s="29"/>
    </row>
    <row r="73" spans="2:17" ht="15" customHeight="1" x14ac:dyDescent="0.2">
      <c r="B73" s="502"/>
      <c r="C73" s="503"/>
      <c r="D73" s="499"/>
      <c r="E73" s="34"/>
      <c r="F73" s="34"/>
      <c r="G73" s="34"/>
      <c r="H73" s="34"/>
      <c r="I73" s="34"/>
      <c r="J73" s="37"/>
      <c r="K73" s="34"/>
      <c r="L73" s="36">
        <v>43373</v>
      </c>
      <c r="M73" s="36">
        <v>43404</v>
      </c>
      <c r="N73" s="25"/>
      <c r="O73" s="29"/>
      <c r="P73" s="29"/>
      <c r="Q73" s="29"/>
    </row>
    <row r="74" spans="2:17" x14ac:dyDescent="0.2">
      <c r="B74" s="502"/>
      <c r="C74" s="503"/>
      <c r="D74" s="499"/>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95" t="s">
        <v>96</v>
      </c>
      <c r="C76" s="489" t="s">
        <v>89</v>
      </c>
      <c r="D76" s="493" t="s">
        <v>97</v>
      </c>
      <c r="E76" s="492" t="s">
        <v>77</v>
      </c>
      <c r="F76" s="492" t="s">
        <v>77</v>
      </c>
      <c r="G76" s="492" t="s">
        <v>77</v>
      </c>
      <c r="H76" s="492" t="s">
        <v>77</v>
      </c>
      <c r="I76" s="34"/>
      <c r="J76" s="30"/>
      <c r="K76" s="34"/>
      <c r="L76" s="26">
        <v>43160</v>
      </c>
      <c r="M76" s="26">
        <v>43169</v>
      </c>
      <c r="N76" s="25"/>
      <c r="O76" s="29"/>
      <c r="P76" s="29"/>
      <c r="Q76" s="29"/>
    </row>
    <row r="77" spans="2:17" ht="15" customHeight="1" x14ac:dyDescent="0.2">
      <c r="B77" s="495"/>
      <c r="C77" s="489"/>
      <c r="D77" s="493"/>
      <c r="E77" s="492"/>
      <c r="F77" s="492"/>
      <c r="G77" s="492"/>
      <c r="H77" s="492"/>
      <c r="I77" s="34"/>
      <c r="J77" s="30"/>
      <c r="K77" s="34"/>
      <c r="L77" s="26">
        <v>43282</v>
      </c>
      <c r="M77" s="26">
        <v>43291</v>
      </c>
      <c r="N77" s="25"/>
      <c r="O77" s="29"/>
      <c r="P77" s="29"/>
      <c r="Q77" s="29"/>
    </row>
    <row r="78" spans="2:17" ht="15" customHeight="1" x14ac:dyDescent="0.2">
      <c r="B78" s="495"/>
      <c r="C78" s="489"/>
      <c r="D78" s="493"/>
      <c r="E78" s="492"/>
      <c r="F78" s="492"/>
      <c r="G78" s="492"/>
      <c r="H78" s="49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95" t="s">
        <v>107</v>
      </c>
      <c r="C80" s="498" t="s">
        <v>103</v>
      </c>
      <c r="D80" s="493" t="s">
        <v>97</v>
      </c>
      <c r="E80" s="491"/>
      <c r="F80" s="491" t="s">
        <v>77</v>
      </c>
      <c r="G80" s="491"/>
      <c r="H80" s="491"/>
      <c r="I80" s="34"/>
      <c r="J80" s="34"/>
      <c r="K80" s="34"/>
      <c r="L80" s="38">
        <v>43102</v>
      </c>
      <c r="M80" s="38">
        <v>42750</v>
      </c>
      <c r="N80" s="25"/>
      <c r="O80" s="29"/>
      <c r="P80" s="29"/>
      <c r="Q80" s="29"/>
    </row>
    <row r="81" spans="2:17" ht="15" customHeight="1" x14ac:dyDescent="0.2">
      <c r="B81" s="495"/>
      <c r="C81" s="498"/>
      <c r="D81" s="493"/>
      <c r="E81" s="491"/>
      <c r="F81" s="491"/>
      <c r="G81" s="491"/>
      <c r="H81" s="491"/>
      <c r="I81" s="34"/>
      <c r="J81" s="34"/>
      <c r="K81" s="34"/>
      <c r="L81" s="38">
        <v>43186</v>
      </c>
      <c r="M81" s="38">
        <v>43202</v>
      </c>
      <c r="N81" s="25"/>
      <c r="O81" s="29"/>
      <c r="P81" s="29"/>
      <c r="Q81" s="29"/>
    </row>
    <row r="82" spans="2:17" ht="15" customHeight="1" x14ac:dyDescent="0.2">
      <c r="B82" s="495"/>
      <c r="C82" s="498"/>
      <c r="D82" s="493"/>
      <c r="E82" s="491"/>
      <c r="F82" s="491"/>
      <c r="G82" s="491"/>
      <c r="H82" s="491"/>
      <c r="I82" s="34"/>
      <c r="J82" s="34"/>
      <c r="K82" s="34"/>
      <c r="L82" s="38">
        <v>43304</v>
      </c>
      <c r="M82" s="38">
        <v>43326</v>
      </c>
      <c r="N82" s="25"/>
      <c r="O82" s="29"/>
      <c r="P82" s="29"/>
      <c r="Q82" s="29"/>
    </row>
    <row r="83" spans="2:17" ht="15" customHeight="1" x14ac:dyDescent="0.2">
      <c r="B83" s="495" t="s">
        <v>104</v>
      </c>
      <c r="C83" s="489" t="s">
        <v>105</v>
      </c>
      <c r="D83" s="499" t="s">
        <v>106</v>
      </c>
      <c r="E83" s="491"/>
      <c r="F83" s="492" t="s">
        <v>77</v>
      </c>
      <c r="G83" s="491"/>
      <c r="H83" s="491"/>
      <c r="I83" s="34"/>
      <c r="J83" s="30"/>
      <c r="K83" s="34"/>
      <c r="L83" s="38">
        <v>43132</v>
      </c>
      <c r="M83" s="38">
        <v>43159</v>
      </c>
      <c r="N83" s="25"/>
      <c r="O83" s="29"/>
      <c r="P83" s="29"/>
      <c r="Q83" s="29"/>
    </row>
    <row r="84" spans="2:17" ht="15" customHeight="1" x14ac:dyDescent="0.2">
      <c r="B84" s="495"/>
      <c r="C84" s="489"/>
      <c r="D84" s="499"/>
      <c r="E84" s="491"/>
      <c r="F84" s="492"/>
      <c r="G84" s="491"/>
      <c r="H84" s="49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0" t="s">
        <v>112</v>
      </c>
      <c r="C87" s="489" t="s">
        <v>114</v>
      </c>
      <c r="D87" s="493" t="s">
        <v>106</v>
      </c>
      <c r="E87" s="491"/>
      <c r="F87" s="491"/>
      <c r="G87" s="491"/>
      <c r="H87" s="492" t="s">
        <v>77</v>
      </c>
      <c r="I87" s="34"/>
      <c r="J87" s="35"/>
      <c r="K87" s="34"/>
      <c r="L87" s="36">
        <v>43102</v>
      </c>
      <c r="M87" s="36">
        <v>43130</v>
      </c>
      <c r="N87" s="25"/>
      <c r="O87" s="29"/>
      <c r="P87" s="29"/>
      <c r="Q87" s="29"/>
    </row>
    <row r="88" spans="2:17" ht="15" customHeight="1" x14ac:dyDescent="0.2">
      <c r="B88" s="490"/>
      <c r="C88" s="489"/>
      <c r="D88" s="493"/>
      <c r="E88" s="491"/>
      <c r="F88" s="491"/>
      <c r="G88" s="491"/>
      <c r="H88" s="49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95" t="s">
        <v>157</v>
      </c>
      <c r="C91" s="489" t="s">
        <v>155</v>
      </c>
      <c r="D91" s="496" t="s">
        <v>122</v>
      </c>
      <c r="E91" s="491"/>
      <c r="F91" s="491"/>
      <c r="G91" s="492" t="s">
        <v>77</v>
      </c>
      <c r="H91" s="491"/>
      <c r="I91" s="34"/>
      <c r="J91" s="34"/>
      <c r="K91" s="34"/>
      <c r="L91" s="36">
        <v>43100</v>
      </c>
      <c r="M91" s="36">
        <v>43131</v>
      </c>
      <c r="N91" s="25"/>
      <c r="O91" s="29"/>
      <c r="P91" s="29"/>
      <c r="Q91" s="29"/>
    </row>
    <row r="92" spans="2:17" ht="15" customHeight="1" x14ac:dyDescent="0.2">
      <c r="B92" s="495"/>
      <c r="C92" s="489"/>
      <c r="D92" s="496"/>
      <c r="E92" s="491"/>
      <c r="F92" s="491"/>
      <c r="G92" s="492"/>
      <c r="H92" s="491"/>
      <c r="I92" s="34"/>
      <c r="J92" s="34"/>
      <c r="K92" s="34"/>
      <c r="L92" s="36">
        <v>43190</v>
      </c>
      <c r="M92" s="36">
        <v>43220</v>
      </c>
      <c r="N92" s="25"/>
      <c r="O92" s="29"/>
      <c r="P92" s="29"/>
      <c r="Q92" s="29"/>
    </row>
    <row r="93" spans="2:17" ht="15" customHeight="1" x14ac:dyDescent="0.2">
      <c r="B93" s="495"/>
      <c r="C93" s="489"/>
      <c r="D93" s="496"/>
      <c r="E93" s="491"/>
      <c r="F93" s="491"/>
      <c r="G93" s="492"/>
      <c r="H93" s="491"/>
      <c r="I93" s="34"/>
      <c r="J93" s="34"/>
      <c r="K93" s="34"/>
      <c r="L93" s="36">
        <v>43281</v>
      </c>
      <c r="M93" s="36">
        <v>43311</v>
      </c>
      <c r="N93" s="25"/>
      <c r="O93" s="29"/>
      <c r="P93" s="29"/>
      <c r="Q93" s="29"/>
    </row>
    <row r="94" spans="2:17" ht="15" customHeight="1" x14ac:dyDescent="0.2">
      <c r="B94" s="495"/>
      <c r="C94" s="489"/>
      <c r="D94" s="496"/>
      <c r="E94" s="491"/>
      <c r="F94" s="491"/>
      <c r="G94" s="492"/>
      <c r="H94" s="491"/>
      <c r="I94" s="34"/>
      <c r="J94" s="34"/>
      <c r="K94" s="34"/>
      <c r="L94" s="36">
        <v>43373</v>
      </c>
      <c r="M94" s="36">
        <v>43403</v>
      </c>
      <c r="N94" s="25"/>
      <c r="O94" s="29"/>
      <c r="P94" s="29"/>
      <c r="Q94" s="29"/>
    </row>
    <row r="95" spans="2:17" ht="15" customHeight="1" x14ac:dyDescent="0.2">
      <c r="B95" s="495"/>
      <c r="C95" s="489"/>
      <c r="D95" s="496"/>
      <c r="E95" s="491"/>
      <c r="F95" s="491"/>
      <c r="G95" s="492"/>
      <c r="H95" s="491"/>
      <c r="I95" s="34"/>
      <c r="J95" s="34"/>
      <c r="K95" s="34"/>
      <c r="L95" s="36">
        <v>43465</v>
      </c>
      <c r="M95" s="36">
        <v>43496</v>
      </c>
      <c r="N95" s="25"/>
      <c r="O95" s="29"/>
      <c r="P95" s="29"/>
      <c r="Q95" s="29"/>
    </row>
    <row r="96" spans="2:17" ht="15" customHeight="1" x14ac:dyDescent="0.2">
      <c r="B96" s="490" t="s">
        <v>117</v>
      </c>
      <c r="C96" s="489" t="s">
        <v>80</v>
      </c>
      <c r="D96" s="497" t="s">
        <v>118</v>
      </c>
      <c r="E96" s="491"/>
      <c r="F96" s="491"/>
      <c r="G96" s="491"/>
      <c r="H96" s="491"/>
      <c r="I96" s="34"/>
      <c r="J96" s="34"/>
      <c r="K96" s="34"/>
      <c r="L96" s="26">
        <v>43221</v>
      </c>
      <c r="M96" s="26">
        <v>43231</v>
      </c>
      <c r="N96" s="25"/>
      <c r="O96" s="29"/>
      <c r="P96" s="29"/>
      <c r="Q96" s="29"/>
    </row>
    <row r="97" spans="2:17" ht="15" customHeight="1" x14ac:dyDescent="0.2">
      <c r="B97" s="490"/>
      <c r="C97" s="489"/>
      <c r="D97" s="497"/>
      <c r="E97" s="491"/>
      <c r="F97" s="491"/>
      <c r="G97" s="491"/>
      <c r="H97" s="49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0" t="s">
        <v>121</v>
      </c>
      <c r="C99" s="489" t="s">
        <v>161</v>
      </c>
      <c r="D99" s="493" t="s">
        <v>122</v>
      </c>
      <c r="E99" s="491"/>
      <c r="F99" s="491"/>
      <c r="G99" s="492" t="s">
        <v>77</v>
      </c>
      <c r="H99" s="491"/>
      <c r="I99" s="34"/>
      <c r="J99" s="34"/>
      <c r="K99" s="34"/>
      <c r="L99" s="26">
        <v>43132</v>
      </c>
      <c r="M99" s="26">
        <v>43153</v>
      </c>
      <c r="N99" s="25"/>
      <c r="O99" s="29"/>
      <c r="P99" s="29"/>
      <c r="Q99" s="29"/>
    </row>
    <row r="100" spans="2:17" ht="15" customHeight="1" x14ac:dyDescent="0.2">
      <c r="B100" s="490"/>
      <c r="C100" s="489"/>
      <c r="D100" s="493"/>
      <c r="E100" s="491"/>
      <c r="F100" s="491"/>
      <c r="G100" s="492"/>
      <c r="H100" s="491"/>
      <c r="I100" s="34"/>
      <c r="J100" s="34"/>
      <c r="K100" s="34"/>
      <c r="L100" s="26">
        <v>43221</v>
      </c>
      <c r="M100" s="26">
        <v>43242</v>
      </c>
      <c r="N100" s="25"/>
      <c r="O100" s="29"/>
      <c r="P100" s="29"/>
      <c r="Q100" s="29"/>
    </row>
    <row r="101" spans="2:17" ht="15" customHeight="1" x14ac:dyDescent="0.2">
      <c r="B101" s="490"/>
      <c r="C101" s="489"/>
      <c r="D101" s="493"/>
      <c r="E101" s="491"/>
      <c r="F101" s="491"/>
      <c r="G101" s="492"/>
      <c r="H101" s="491"/>
      <c r="I101" s="34"/>
      <c r="J101" s="34"/>
      <c r="K101" s="34"/>
      <c r="L101" s="26">
        <v>43313</v>
      </c>
      <c r="M101" s="26">
        <v>43334</v>
      </c>
      <c r="N101" s="25"/>
      <c r="O101" s="29"/>
      <c r="P101" s="29"/>
      <c r="Q101" s="29"/>
    </row>
    <row r="102" spans="2:17" ht="15" customHeight="1" x14ac:dyDescent="0.2">
      <c r="B102" s="490"/>
      <c r="C102" s="489"/>
      <c r="D102" s="493"/>
      <c r="E102" s="491"/>
      <c r="F102" s="491"/>
      <c r="G102" s="492"/>
      <c r="H102" s="49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0" t="s">
        <v>119</v>
      </c>
      <c r="C108" s="489" t="s">
        <v>168</v>
      </c>
      <c r="D108" s="493" t="s">
        <v>97</v>
      </c>
      <c r="E108" s="492" t="s">
        <v>77</v>
      </c>
      <c r="F108" s="492" t="s">
        <v>77</v>
      </c>
      <c r="G108" s="492" t="s">
        <v>77</v>
      </c>
      <c r="H108" s="492" t="s">
        <v>77</v>
      </c>
      <c r="I108" s="34"/>
      <c r="J108" s="34"/>
      <c r="K108" s="34"/>
      <c r="L108" s="26">
        <v>43102</v>
      </c>
      <c r="M108" s="26">
        <v>43112</v>
      </c>
      <c r="N108" s="25"/>
      <c r="O108" s="29"/>
      <c r="P108" s="29"/>
      <c r="Q108" s="29"/>
    </row>
    <row r="109" spans="2:17" ht="15" customHeight="1" x14ac:dyDescent="0.2">
      <c r="B109" s="490"/>
      <c r="C109" s="489"/>
      <c r="D109" s="493"/>
      <c r="E109" s="492"/>
      <c r="F109" s="492"/>
      <c r="G109" s="492"/>
      <c r="H109" s="492"/>
      <c r="I109" s="34"/>
      <c r="J109" s="34"/>
      <c r="K109" s="34"/>
      <c r="L109" s="26">
        <v>43221</v>
      </c>
      <c r="M109" s="26">
        <v>43232</v>
      </c>
      <c r="N109" s="25"/>
      <c r="O109" s="29"/>
      <c r="P109" s="29"/>
      <c r="Q109" s="29"/>
    </row>
    <row r="110" spans="2:17" ht="15" customHeight="1" x14ac:dyDescent="0.2">
      <c r="B110" s="490"/>
      <c r="C110" s="489"/>
      <c r="D110" s="493"/>
      <c r="E110" s="492"/>
      <c r="F110" s="492"/>
      <c r="G110" s="492"/>
      <c r="H110" s="49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94" t="s">
        <v>128</v>
      </c>
      <c r="C135" s="489" t="s">
        <v>167</v>
      </c>
      <c r="D135" s="493" t="s">
        <v>118</v>
      </c>
      <c r="E135" s="491"/>
      <c r="F135" s="491" t="s">
        <v>77</v>
      </c>
      <c r="G135" s="491" t="s">
        <v>77</v>
      </c>
      <c r="H135" s="491"/>
      <c r="I135" s="34"/>
      <c r="J135" s="34"/>
      <c r="K135" s="34"/>
      <c r="L135" s="26"/>
      <c r="M135" s="26"/>
      <c r="N135" s="25"/>
      <c r="O135" s="29"/>
      <c r="P135" s="29"/>
      <c r="Q135" s="29"/>
    </row>
    <row r="136" spans="2:17" ht="15" customHeight="1" x14ac:dyDescent="0.2">
      <c r="B136" s="494"/>
      <c r="C136" s="489"/>
      <c r="D136" s="493"/>
      <c r="E136" s="491"/>
      <c r="F136" s="491"/>
      <c r="G136" s="491"/>
      <c r="H136" s="49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60" t="s">
        <v>0</v>
      </c>
      <c r="C6" s="460"/>
      <c r="D6" s="460"/>
      <c r="E6" s="460"/>
      <c r="F6" s="461" t="s">
        <v>54</v>
      </c>
      <c r="G6" s="461"/>
      <c r="H6" s="461"/>
      <c r="I6" s="461"/>
      <c r="J6" s="461"/>
      <c r="K6" s="461"/>
      <c r="L6" s="461"/>
      <c r="M6" s="461"/>
      <c r="N6" s="461"/>
      <c r="O6" s="461"/>
      <c r="P6" s="14" t="s">
        <v>1</v>
      </c>
      <c r="Q6" s="52">
        <v>2018</v>
      </c>
    </row>
    <row r="7" spans="2:17" ht="15.75" x14ac:dyDescent="0.2">
      <c r="B7" s="462" t="s">
        <v>2</v>
      </c>
      <c r="C7" s="462"/>
      <c r="D7" s="462"/>
      <c r="E7" s="462"/>
      <c r="F7" s="463" t="s">
        <v>55</v>
      </c>
      <c r="G7" s="463"/>
      <c r="H7" s="463"/>
      <c r="I7" s="463"/>
      <c r="J7" s="463"/>
      <c r="K7" s="463"/>
      <c r="L7" s="463"/>
      <c r="M7" s="14" t="s">
        <v>3</v>
      </c>
      <c r="N7" s="463" t="s">
        <v>56</v>
      </c>
      <c r="O7" s="463"/>
      <c r="P7" s="463"/>
      <c r="Q7" s="463"/>
    </row>
    <row r="8" spans="2:17" ht="36.75" customHeight="1" x14ac:dyDescent="0.2">
      <c r="B8" s="460" t="s">
        <v>33</v>
      </c>
      <c r="C8" s="460"/>
      <c r="D8" s="460"/>
      <c r="E8" s="460"/>
      <c r="F8" s="464" t="s">
        <v>327</v>
      </c>
      <c r="G8" s="465"/>
      <c r="H8" s="465"/>
      <c r="I8" s="465"/>
      <c r="J8" s="465"/>
      <c r="K8" s="465"/>
      <c r="L8" s="465"/>
      <c r="M8" s="465"/>
      <c r="N8" s="465"/>
      <c r="O8" s="465"/>
      <c r="P8" s="465"/>
      <c r="Q8" s="466"/>
    </row>
    <row r="9" spans="2:17" ht="27" customHeight="1" x14ac:dyDescent="0.2">
      <c r="B9" s="460" t="s">
        <v>34</v>
      </c>
      <c r="C9" s="460"/>
      <c r="D9" s="460"/>
      <c r="E9" s="460"/>
      <c r="F9" s="464" t="s">
        <v>280</v>
      </c>
      <c r="G9" s="465"/>
      <c r="H9" s="465"/>
      <c r="I9" s="465"/>
      <c r="J9" s="465"/>
      <c r="K9" s="465"/>
      <c r="L9" s="465"/>
      <c r="M9" s="465"/>
      <c r="N9" s="465"/>
      <c r="O9" s="465"/>
      <c r="P9" s="465"/>
      <c r="Q9" s="466"/>
    </row>
    <row r="10" spans="2:17" ht="25.5" customHeight="1" x14ac:dyDescent="0.2">
      <c r="B10" s="460" t="s">
        <v>4</v>
      </c>
      <c r="C10" s="460"/>
      <c r="D10" s="460"/>
      <c r="E10" s="460"/>
      <c r="F10" s="464" t="s">
        <v>279</v>
      </c>
      <c r="G10" s="465"/>
      <c r="H10" s="465"/>
      <c r="I10" s="465"/>
      <c r="J10" s="465"/>
      <c r="K10" s="465"/>
      <c r="L10" s="465"/>
      <c r="M10" s="465"/>
      <c r="N10" s="465"/>
      <c r="O10" s="465"/>
      <c r="P10" s="465"/>
      <c r="Q10" s="466"/>
    </row>
    <row r="11" spans="2:17" x14ac:dyDescent="0.2">
      <c r="B11" s="467" t="s">
        <v>58</v>
      </c>
      <c r="C11" s="467"/>
      <c r="D11" s="467"/>
      <c r="E11" s="467"/>
      <c r="F11" s="467"/>
      <c r="G11" s="467"/>
      <c r="H11" s="467"/>
      <c r="I11" s="467"/>
      <c r="J11" s="467"/>
      <c r="K11" s="467"/>
      <c r="L11" s="467"/>
      <c r="M11" s="467"/>
      <c r="N11" s="467"/>
      <c r="O11" s="467"/>
      <c r="P11" s="467"/>
      <c r="Q11" s="467"/>
    </row>
    <row r="12" spans="2:17" ht="31.5" x14ac:dyDescent="0.2">
      <c r="B12" s="468" t="s">
        <v>43</v>
      </c>
      <c r="C12" s="468"/>
      <c r="D12" s="468"/>
      <c r="E12" s="468" t="s">
        <v>5</v>
      </c>
      <c r="F12" s="468"/>
      <c r="G12" s="468"/>
      <c r="H12" s="468"/>
      <c r="I12" s="468"/>
      <c r="J12" s="468" t="s">
        <v>6</v>
      </c>
      <c r="K12" s="468"/>
      <c r="L12" s="15" t="s">
        <v>7</v>
      </c>
      <c r="M12" s="468" t="s">
        <v>8</v>
      </c>
      <c r="N12" s="468"/>
      <c r="O12" s="15" t="s">
        <v>38</v>
      </c>
      <c r="P12" s="15" t="s">
        <v>9</v>
      </c>
      <c r="Q12" s="14" t="s">
        <v>10</v>
      </c>
    </row>
    <row r="13" spans="2:17" ht="15.75" x14ac:dyDescent="0.2">
      <c r="B13" s="468"/>
      <c r="C13" s="468"/>
      <c r="D13" s="468"/>
      <c r="E13" s="469" t="s">
        <v>57</v>
      </c>
      <c r="F13" s="469"/>
      <c r="G13" s="469"/>
      <c r="H13" s="469"/>
      <c r="I13" s="469"/>
      <c r="J13" s="470">
        <v>7</v>
      </c>
      <c r="K13" s="470"/>
      <c r="L13" s="16">
        <v>1</v>
      </c>
      <c r="M13" s="471">
        <v>0</v>
      </c>
      <c r="N13" s="471"/>
      <c r="O13" s="16">
        <v>3</v>
      </c>
      <c r="P13" s="16">
        <v>3</v>
      </c>
      <c r="Q13" s="16">
        <v>0</v>
      </c>
    </row>
    <row r="14" spans="2:17" ht="15.75" x14ac:dyDescent="0.2">
      <c r="B14" s="468" t="s">
        <v>11</v>
      </c>
      <c r="C14" s="468"/>
      <c r="D14" s="468"/>
      <c r="E14" s="468"/>
      <c r="F14" s="468"/>
      <c r="G14" s="468"/>
      <c r="H14" s="468"/>
      <c r="I14" s="468"/>
      <c r="J14" s="468"/>
      <c r="K14" s="468" t="s">
        <v>12</v>
      </c>
      <c r="L14" s="468"/>
      <c r="M14" s="468"/>
      <c r="N14" s="468"/>
      <c r="O14" s="468"/>
      <c r="P14" s="468"/>
      <c r="Q14" s="468"/>
    </row>
    <row r="15" spans="2:17" x14ac:dyDescent="0.2">
      <c r="B15" s="472"/>
      <c r="C15" s="472"/>
      <c r="D15" s="472"/>
      <c r="E15" s="472"/>
      <c r="F15" s="472"/>
      <c r="G15" s="472"/>
      <c r="H15" s="472"/>
      <c r="I15" s="472"/>
      <c r="J15" s="472"/>
      <c r="K15" s="473" t="s">
        <v>59</v>
      </c>
      <c r="L15" s="473"/>
      <c r="M15" s="473"/>
      <c r="N15" s="473"/>
      <c r="O15" s="473"/>
      <c r="P15" s="473"/>
      <c r="Q15" s="473"/>
    </row>
    <row r="16" spans="2:17" ht="15.75" x14ac:dyDescent="0.2">
      <c r="B16" s="468" t="s">
        <v>13</v>
      </c>
      <c r="C16" s="476" t="s">
        <v>50</v>
      </c>
      <c r="D16" s="468" t="s">
        <v>30</v>
      </c>
      <c r="E16" s="468" t="s">
        <v>14</v>
      </c>
      <c r="F16" s="468"/>
      <c r="G16" s="468"/>
      <c r="H16" s="468"/>
      <c r="I16" s="468" t="s">
        <v>15</v>
      </c>
      <c r="J16" s="468" t="s">
        <v>16</v>
      </c>
      <c r="K16" s="468" t="s">
        <v>51</v>
      </c>
      <c r="L16" s="474" t="s">
        <v>42</v>
      </c>
      <c r="M16" s="474"/>
      <c r="N16" s="475" t="s">
        <v>52</v>
      </c>
      <c r="O16" s="474" t="s">
        <v>17</v>
      </c>
      <c r="P16" s="474"/>
      <c r="Q16" s="474"/>
    </row>
    <row r="17" spans="1:19" ht="48" x14ac:dyDescent="0.2">
      <c r="B17" s="468"/>
      <c r="C17" s="476"/>
      <c r="D17" s="468"/>
      <c r="E17" s="17" t="s">
        <v>20</v>
      </c>
      <c r="F17" s="17" t="s">
        <v>21</v>
      </c>
      <c r="G17" s="17" t="s">
        <v>22</v>
      </c>
      <c r="H17" s="17" t="s">
        <v>23</v>
      </c>
      <c r="I17" s="468"/>
      <c r="J17" s="468"/>
      <c r="K17" s="468"/>
      <c r="L17" s="15" t="s">
        <v>40</v>
      </c>
      <c r="M17" s="15" t="s">
        <v>41</v>
      </c>
      <c r="N17" s="47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78" t="s">
        <v>197</v>
      </c>
      <c r="C35" s="47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78"/>
      <c r="C36" s="47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78"/>
      <c r="C37" s="47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78"/>
      <c r="C38" s="47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78"/>
      <c r="C39" s="47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78" t="s">
        <v>208</v>
      </c>
      <c r="C40" s="47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78"/>
      <c r="C41" s="47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29" t="s">
        <v>181</v>
      </c>
      <c r="C43" s="47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78"/>
      <c r="C44" s="47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78"/>
      <c r="C45" s="47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78"/>
      <c r="C46" s="47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78" t="s">
        <v>179</v>
      </c>
      <c r="C47" s="47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78"/>
      <c r="C48" s="47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78"/>
      <c r="C49" s="47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78"/>
      <c r="C50" s="47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78"/>
      <c r="C51" s="47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15" t="s">
        <v>92</v>
      </c>
      <c r="C53" s="479" t="s">
        <v>93</v>
      </c>
      <c r="D53" s="66" t="s">
        <v>183</v>
      </c>
      <c r="E53" s="91"/>
      <c r="F53" s="91"/>
      <c r="G53" s="91" t="s">
        <v>77</v>
      </c>
      <c r="H53" s="91"/>
      <c r="I53" s="102" t="s">
        <v>284</v>
      </c>
      <c r="J53" s="92"/>
      <c r="K53" s="90"/>
      <c r="L53" s="151">
        <v>43109</v>
      </c>
      <c r="M53" s="151">
        <v>43131</v>
      </c>
      <c r="N53" s="25"/>
      <c r="O53" s="29"/>
      <c r="P53" s="29"/>
      <c r="Q53" s="29"/>
    </row>
    <row r="54" spans="1:17" x14ac:dyDescent="0.2">
      <c r="B54" s="517"/>
      <c r="C54" s="48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78" t="s">
        <v>177</v>
      </c>
      <c r="C55" s="47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78"/>
      <c r="C56" s="47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78"/>
      <c r="C57" s="47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78"/>
      <c r="C58" s="47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78"/>
      <c r="C59" s="47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78" t="s">
        <v>96</v>
      </c>
      <c r="C60" s="47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78"/>
      <c r="C61" s="47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78"/>
      <c r="C62" s="47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29" t="s">
        <v>107</v>
      </c>
      <c r="C64" s="47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78"/>
      <c r="C65" s="477"/>
      <c r="D65" s="66" t="s">
        <v>191</v>
      </c>
      <c r="E65" s="91"/>
      <c r="F65" s="91" t="s">
        <v>77</v>
      </c>
      <c r="G65" s="91"/>
      <c r="H65" s="91"/>
      <c r="I65" s="103" t="s">
        <v>343</v>
      </c>
      <c r="J65" s="90"/>
      <c r="K65" s="90"/>
      <c r="L65" s="151">
        <v>43220</v>
      </c>
      <c r="M65" s="151">
        <v>43236</v>
      </c>
      <c r="N65" s="25"/>
      <c r="O65" s="29"/>
      <c r="P65" s="29"/>
      <c r="Q65" s="29"/>
    </row>
    <row r="66" spans="1:17" ht="30.75" x14ac:dyDescent="0.2">
      <c r="B66" s="478"/>
      <c r="C66" s="47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78"/>
      <c r="C67" s="47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78" t="s">
        <v>104</v>
      </c>
      <c r="C68" s="47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78"/>
      <c r="C69" s="477"/>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78" t="s">
        <v>281</v>
      </c>
      <c r="C71" s="477" t="s">
        <v>114</v>
      </c>
      <c r="D71" s="498" t="s">
        <v>118</v>
      </c>
      <c r="E71" s="488"/>
      <c r="F71" s="488"/>
      <c r="G71" s="488"/>
      <c r="H71" s="488" t="s">
        <v>77</v>
      </c>
      <c r="I71" s="103" t="s">
        <v>287</v>
      </c>
      <c r="J71" s="91"/>
      <c r="K71" s="90"/>
      <c r="L71" s="98">
        <v>43102</v>
      </c>
      <c r="M71" s="98">
        <v>43130</v>
      </c>
      <c r="N71" s="25"/>
      <c r="O71" s="29"/>
      <c r="P71" s="29"/>
      <c r="Q71" s="29"/>
    </row>
    <row r="72" spans="1:17" x14ac:dyDescent="0.2">
      <c r="A72" s="82" t="s">
        <v>270</v>
      </c>
      <c r="B72" s="478"/>
      <c r="C72" s="477"/>
      <c r="D72" s="498"/>
      <c r="E72" s="488"/>
      <c r="F72" s="488"/>
      <c r="G72" s="488"/>
      <c r="H72" s="488"/>
      <c r="I72" s="103" t="s">
        <v>287</v>
      </c>
      <c r="J72" s="91"/>
      <c r="K72" s="90"/>
      <c r="L72" s="98">
        <v>43281</v>
      </c>
      <c r="M72" s="98">
        <v>43311</v>
      </c>
      <c r="N72" s="25"/>
      <c r="O72" s="29"/>
      <c r="P72" s="29"/>
      <c r="Q72" s="29"/>
    </row>
    <row r="73" spans="1:17" ht="120" x14ac:dyDescent="0.2">
      <c r="A73" s="82" t="s">
        <v>271</v>
      </c>
      <c r="B73" s="53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3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78" t="s">
        <v>157</v>
      </c>
      <c r="C75" s="477" t="s">
        <v>155</v>
      </c>
      <c r="D75" s="84" t="s">
        <v>339</v>
      </c>
      <c r="E75" s="488"/>
      <c r="F75" s="488"/>
      <c r="G75" s="488" t="s">
        <v>77</v>
      </c>
      <c r="H75" s="488"/>
      <c r="I75" s="103" t="s">
        <v>324</v>
      </c>
      <c r="J75" s="90"/>
      <c r="K75" s="90"/>
      <c r="L75" s="151">
        <v>43100</v>
      </c>
      <c r="M75" s="151">
        <v>43131</v>
      </c>
      <c r="N75" s="25"/>
      <c r="O75" s="29"/>
      <c r="P75" s="29"/>
      <c r="Q75" s="29"/>
    </row>
    <row r="76" spans="1:17" x14ac:dyDescent="0.2">
      <c r="A76" s="82" t="s">
        <v>273</v>
      </c>
      <c r="B76" s="478"/>
      <c r="C76" s="477"/>
      <c r="D76" s="84" t="s">
        <v>122</v>
      </c>
      <c r="E76" s="488"/>
      <c r="F76" s="488"/>
      <c r="G76" s="488"/>
      <c r="H76" s="488"/>
      <c r="I76" s="103" t="s">
        <v>283</v>
      </c>
      <c r="J76" s="90"/>
      <c r="K76" s="90"/>
      <c r="L76" s="151">
        <v>43190</v>
      </c>
      <c r="M76" s="151">
        <v>43220</v>
      </c>
      <c r="N76" s="25"/>
      <c r="O76" s="29"/>
      <c r="P76" s="29"/>
      <c r="Q76" s="29"/>
    </row>
    <row r="77" spans="1:17" x14ac:dyDescent="0.2">
      <c r="A77" s="82" t="s">
        <v>274</v>
      </c>
      <c r="B77" s="478"/>
      <c r="C77" s="477"/>
      <c r="D77" s="84" t="s">
        <v>122</v>
      </c>
      <c r="E77" s="488"/>
      <c r="F77" s="488"/>
      <c r="G77" s="488"/>
      <c r="H77" s="488"/>
      <c r="I77" s="103" t="s">
        <v>283</v>
      </c>
      <c r="J77" s="90"/>
      <c r="K77" s="90"/>
      <c r="L77" s="151">
        <v>43281</v>
      </c>
      <c r="M77" s="151">
        <v>43311</v>
      </c>
      <c r="N77" s="25"/>
      <c r="O77" s="29"/>
      <c r="P77" s="29"/>
      <c r="Q77" s="29"/>
    </row>
    <row r="78" spans="1:17" x14ac:dyDescent="0.2">
      <c r="A78" s="82" t="s">
        <v>275</v>
      </c>
      <c r="B78" s="478"/>
      <c r="C78" s="477"/>
      <c r="D78" s="84" t="s">
        <v>122</v>
      </c>
      <c r="E78" s="488"/>
      <c r="F78" s="488"/>
      <c r="G78" s="488"/>
      <c r="H78" s="488"/>
      <c r="I78" s="103" t="s">
        <v>283</v>
      </c>
      <c r="J78" s="90"/>
      <c r="K78" s="90"/>
      <c r="L78" s="151">
        <v>43373</v>
      </c>
      <c r="M78" s="151">
        <v>43403</v>
      </c>
      <c r="N78" s="25"/>
      <c r="O78" s="29"/>
      <c r="P78" s="29"/>
      <c r="Q78" s="29"/>
    </row>
    <row r="79" spans="1:17" x14ac:dyDescent="0.2">
      <c r="A79" s="82" t="s">
        <v>276</v>
      </c>
      <c r="B79" s="478"/>
      <c r="C79" s="477"/>
      <c r="D79" s="84" t="s">
        <v>122</v>
      </c>
      <c r="E79" s="488"/>
      <c r="F79" s="488"/>
      <c r="G79" s="488"/>
      <c r="H79" s="488"/>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25" t="s">
        <v>203</v>
      </c>
      <c r="C83" s="527"/>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26"/>
      <c r="C84" s="528"/>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29" t="s">
        <v>202</v>
      </c>
      <c r="C86" s="477" t="s">
        <v>168</v>
      </c>
      <c r="D86" s="84" t="s">
        <v>191</v>
      </c>
      <c r="E86" s="483" t="s">
        <v>77</v>
      </c>
      <c r="F86" s="483" t="s">
        <v>77</v>
      </c>
      <c r="G86" s="483" t="s">
        <v>77</v>
      </c>
      <c r="H86" s="483" t="s">
        <v>77</v>
      </c>
      <c r="I86" s="103" t="s">
        <v>334</v>
      </c>
      <c r="J86" s="90"/>
      <c r="K86" s="90"/>
      <c r="L86" s="151">
        <v>43100</v>
      </c>
      <c r="M86" s="151">
        <v>43116</v>
      </c>
      <c r="N86" s="14"/>
      <c r="O86" s="14"/>
      <c r="P86" s="14"/>
      <c r="Q86" s="14"/>
    </row>
    <row r="87" spans="1:17" ht="30" x14ac:dyDescent="0.2">
      <c r="B87" s="478"/>
      <c r="C87" s="477"/>
      <c r="D87" s="84" t="s">
        <v>191</v>
      </c>
      <c r="E87" s="521"/>
      <c r="F87" s="521"/>
      <c r="G87" s="521"/>
      <c r="H87" s="521"/>
      <c r="I87" s="103" t="s">
        <v>334</v>
      </c>
      <c r="J87" s="90"/>
      <c r="K87" s="90"/>
      <c r="L87" s="151">
        <v>43220</v>
      </c>
      <c r="M87" s="151">
        <v>43236</v>
      </c>
      <c r="N87" s="29"/>
      <c r="O87" s="29"/>
      <c r="P87" s="29"/>
      <c r="Q87" s="29"/>
    </row>
    <row r="88" spans="1:17" ht="30" x14ac:dyDescent="0.2">
      <c r="B88" s="478"/>
      <c r="C88" s="477"/>
      <c r="D88" s="84" t="s">
        <v>191</v>
      </c>
      <c r="E88" s="521"/>
      <c r="F88" s="521"/>
      <c r="G88" s="521"/>
      <c r="H88" s="521"/>
      <c r="I88" s="103" t="s">
        <v>334</v>
      </c>
      <c r="J88" s="90"/>
      <c r="K88" s="90"/>
      <c r="L88" s="151">
        <v>43343</v>
      </c>
      <c r="M88" s="151">
        <v>43357</v>
      </c>
      <c r="N88" s="29"/>
      <c r="O88" s="29"/>
      <c r="P88" s="29"/>
      <c r="Q88" s="29"/>
    </row>
    <row r="89" spans="1:17" ht="30" x14ac:dyDescent="0.2">
      <c r="B89" s="478"/>
      <c r="C89" s="477"/>
      <c r="D89" s="84" t="s">
        <v>191</v>
      </c>
      <c r="E89" s="484"/>
      <c r="F89" s="484"/>
      <c r="G89" s="484"/>
      <c r="H89" s="48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22" t="s">
        <v>312</v>
      </c>
      <c r="C95" s="51"/>
      <c r="D95" s="141" t="s">
        <v>311</v>
      </c>
      <c r="E95" s="97"/>
      <c r="F95" s="97"/>
      <c r="G95" s="97"/>
      <c r="H95" s="97"/>
      <c r="I95" s="103" t="s">
        <v>347</v>
      </c>
      <c r="J95" s="51"/>
      <c r="K95" s="51"/>
      <c r="L95" s="154">
        <v>43159</v>
      </c>
      <c r="M95" s="154">
        <v>43174</v>
      </c>
      <c r="N95" s="71"/>
      <c r="O95" s="71"/>
      <c r="P95" s="71"/>
      <c r="Q95" s="71"/>
    </row>
    <row r="96" spans="1:17" ht="60" x14ac:dyDescent="0.2">
      <c r="B96" s="523"/>
      <c r="C96" s="51"/>
      <c r="D96" s="141" t="s">
        <v>311</v>
      </c>
      <c r="E96" s="97"/>
      <c r="F96" s="97"/>
      <c r="G96" s="97"/>
      <c r="H96" s="97"/>
      <c r="I96" s="103" t="s">
        <v>325</v>
      </c>
      <c r="J96" s="51"/>
      <c r="K96" s="51"/>
      <c r="L96" s="154">
        <v>43220</v>
      </c>
      <c r="M96" s="154">
        <v>43235</v>
      </c>
      <c r="N96" s="71"/>
      <c r="O96" s="71"/>
      <c r="P96" s="71"/>
      <c r="Q96" s="71"/>
    </row>
    <row r="97" spans="2:17" ht="60" x14ac:dyDescent="0.2">
      <c r="B97" s="523"/>
      <c r="C97" s="51"/>
      <c r="D97" s="141" t="s">
        <v>311</v>
      </c>
      <c r="E97" s="97"/>
      <c r="F97" s="97"/>
      <c r="G97" s="97"/>
      <c r="H97" s="97"/>
      <c r="I97" s="103" t="s">
        <v>325</v>
      </c>
      <c r="J97" s="51"/>
      <c r="K97" s="51"/>
      <c r="L97" s="154">
        <v>43281</v>
      </c>
      <c r="M97" s="154">
        <v>43296</v>
      </c>
      <c r="N97" s="71"/>
      <c r="O97" s="71"/>
      <c r="P97" s="71"/>
      <c r="Q97" s="71"/>
    </row>
    <row r="98" spans="2:17" ht="60" x14ac:dyDescent="0.2">
      <c r="B98" s="523"/>
      <c r="C98" s="51"/>
      <c r="D98" s="141" t="s">
        <v>311</v>
      </c>
      <c r="E98" s="97"/>
      <c r="F98" s="97"/>
      <c r="G98" s="97"/>
      <c r="H98" s="97"/>
      <c r="I98" s="103" t="s">
        <v>325</v>
      </c>
      <c r="J98" s="51"/>
      <c r="K98" s="51"/>
      <c r="L98" s="154">
        <v>43342</v>
      </c>
      <c r="M98" s="154">
        <v>43358</v>
      </c>
      <c r="N98" s="71"/>
      <c r="O98" s="71"/>
      <c r="P98" s="71"/>
      <c r="Q98" s="71"/>
    </row>
    <row r="99" spans="2:17" ht="60" x14ac:dyDescent="0.2">
      <c r="B99" s="523"/>
      <c r="C99" s="51"/>
      <c r="D99" s="141" t="s">
        <v>311</v>
      </c>
      <c r="E99" s="97"/>
      <c r="F99" s="97"/>
      <c r="G99" s="97"/>
      <c r="H99" s="97"/>
      <c r="I99" s="103" t="s">
        <v>347</v>
      </c>
      <c r="J99" s="51"/>
      <c r="K99" s="51"/>
      <c r="L99" s="154">
        <v>43159</v>
      </c>
      <c r="M99" s="154">
        <v>43174</v>
      </c>
      <c r="N99" s="71"/>
      <c r="O99" s="71"/>
      <c r="P99" s="71"/>
      <c r="Q99" s="71"/>
    </row>
    <row r="100" spans="2:17" ht="60" x14ac:dyDescent="0.2">
      <c r="B100" s="52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2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6"/>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6"/>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6"/>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6"/>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17"/>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24" t="s">
        <v>123</v>
      </c>
      <c r="C109" s="479"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6"/>
      <c r="C110" s="487"/>
      <c r="D110" s="66" t="s">
        <v>191</v>
      </c>
      <c r="E110" s="91"/>
      <c r="F110" s="91" t="s">
        <v>77</v>
      </c>
      <c r="G110" s="91"/>
      <c r="H110" s="91"/>
      <c r="I110" s="103" t="s">
        <v>286</v>
      </c>
      <c r="J110" s="90"/>
      <c r="K110" s="90"/>
      <c r="L110" s="98">
        <v>43281</v>
      </c>
      <c r="M110" s="98">
        <v>43296</v>
      </c>
      <c r="N110" s="43"/>
      <c r="O110" s="43"/>
      <c r="P110" s="43"/>
      <c r="Q110" s="43"/>
    </row>
    <row r="111" spans="2:17" x14ac:dyDescent="0.2">
      <c r="B111" s="516"/>
      <c r="C111" s="487"/>
      <c r="D111" s="66" t="s">
        <v>191</v>
      </c>
      <c r="E111" s="91"/>
      <c r="F111" s="91" t="s">
        <v>77</v>
      </c>
      <c r="G111" s="91"/>
      <c r="H111" s="91"/>
      <c r="I111" s="103" t="s">
        <v>286</v>
      </c>
      <c r="J111" s="90"/>
      <c r="K111" s="90"/>
      <c r="L111" s="98">
        <v>43404</v>
      </c>
      <c r="M111" s="98">
        <v>43419</v>
      </c>
      <c r="N111" s="43"/>
      <c r="O111" s="43"/>
      <c r="P111" s="43"/>
      <c r="Q111" s="43"/>
    </row>
    <row r="112" spans="2:17" x14ac:dyDescent="0.2">
      <c r="B112" s="517"/>
      <c r="C112" s="480"/>
      <c r="D112" s="66" t="s">
        <v>191</v>
      </c>
      <c r="E112" s="91"/>
      <c r="F112" s="91" t="s">
        <v>77</v>
      </c>
      <c r="G112" s="91"/>
      <c r="H112" s="91"/>
      <c r="I112" s="103" t="s">
        <v>286</v>
      </c>
      <c r="J112" s="90"/>
      <c r="K112" s="90"/>
      <c r="L112" s="98">
        <v>43465</v>
      </c>
      <c r="M112" s="98">
        <v>43497</v>
      </c>
      <c r="N112" s="43"/>
      <c r="O112" s="43"/>
      <c r="P112" s="43"/>
      <c r="Q112" s="43"/>
    </row>
    <row r="113" spans="2:17" ht="30" x14ac:dyDescent="0.2">
      <c r="B113" s="51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17"/>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1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1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1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78" t="s">
        <v>212</v>
      </c>
      <c r="C126" s="477" t="s">
        <v>167</v>
      </c>
      <c r="D126" s="84" t="s">
        <v>118</v>
      </c>
      <c r="E126" s="483"/>
      <c r="F126" s="483" t="s">
        <v>77</v>
      </c>
      <c r="G126" s="483" t="s">
        <v>77</v>
      </c>
      <c r="H126" s="483"/>
      <c r="I126" s="103" t="s">
        <v>292</v>
      </c>
      <c r="J126" s="90"/>
      <c r="K126" s="90"/>
      <c r="L126" s="151">
        <v>43281</v>
      </c>
      <c r="M126" s="151">
        <v>43306</v>
      </c>
      <c r="N126" s="25"/>
      <c r="O126" s="29"/>
      <c r="P126" s="29"/>
      <c r="Q126" s="29"/>
    </row>
    <row r="127" spans="2:17" ht="30" x14ac:dyDescent="0.25">
      <c r="B127" s="478"/>
      <c r="C127" s="477"/>
      <c r="D127" s="84" t="s">
        <v>118</v>
      </c>
      <c r="E127" s="484"/>
      <c r="F127" s="484"/>
      <c r="G127" s="484"/>
      <c r="H127" s="484"/>
      <c r="I127" s="103" t="s">
        <v>292</v>
      </c>
      <c r="J127" s="90"/>
      <c r="K127" s="90"/>
      <c r="L127" s="151">
        <v>43465</v>
      </c>
      <c r="M127" s="151">
        <v>43490</v>
      </c>
      <c r="N127" s="22"/>
      <c r="O127" s="22"/>
      <c r="P127" s="22"/>
      <c r="Q127" s="22"/>
    </row>
    <row r="128" spans="2:17" ht="30" x14ac:dyDescent="0.2">
      <c r="B128" s="513"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4"/>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4"/>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4"/>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56"/>
      <c r="C2" s="456"/>
      <c r="D2" s="456"/>
      <c r="E2" s="456"/>
      <c r="F2" s="457" t="s">
        <v>35</v>
      </c>
      <c r="G2" s="457"/>
      <c r="H2" s="457"/>
      <c r="I2" s="457"/>
      <c r="J2" s="457"/>
      <c r="K2" s="457"/>
      <c r="L2" s="457"/>
      <c r="M2" s="457"/>
      <c r="N2" s="457"/>
      <c r="O2" s="457"/>
      <c r="P2" s="458"/>
      <c r="Q2" s="458"/>
    </row>
    <row r="3" spans="2:17" ht="15.75" x14ac:dyDescent="0.25">
      <c r="B3" s="456"/>
      <c r="C3" s="456"/>
      <c r="D3" s="456"/>
      <c r="E3" s="456"/>
      <c r="F3" s="457" t="s">
        <v>36</v>
      </c>
      <c r="G3" s="457"/>
      <c r="H3" s="457"/>
      <c r="I3" s="457"/>
      <c r="J3" s="457"/>
      <c r="K3" s="457"/>
      <c r="L3" s="457"/>
      <c r="M3" s="457"/>
      <c r="N3" s="457"/>
      <c r="O3" s="457"/>
      <c r="P3" s="458"/>
      <c r="Q3" s="458"/>
    </row>
    <row r="4" spans="2:17" ht="15.75" x14ac:dyDescent="0.25">
      <c r="B4" s="456"/>
      <c r="C4" s="456"/>
      <c r="D4" s="456"/>
      <c r="E4" s="456"/>
      <c r="F4" s="459" t="s">
        <v>53</v>
      </c>
      <c r="G4" s="459"/>
      <c r="H4" s="459"/>
      <c r="I4" s="459"/>
      <c r="J4" s="459"/>
      <c r="K4" s="459"/>
      <c r="L4" s="459"/>
      <c r="M4" s="459"/>
      <c r="N4" s="459"/>
      <c r="O4" s="459"/>
      <c r="P4" s="458"/>
      <c r="Q4" s="458"/>
    </row>
    <row r="5" spans="2:17" ht="15.75" x14ac:dyDescent="0.25">
      <c r="B5" s="456"/>
      <c r="C5" s="456"/>
      <c r="D5" s="456"/>
      <c r="E5" s="456"/>
      <c r="F5" s="457" t="s">
        <v>37</v>
      </c>
      <c r="G5" s="457"/>
      <c r="H5" s="457"/>
      <c r="I5" s="457"/>
      <c r="J5" s="457"/>
      <c r="K5" s="457"/>
      <c r="L5" s="457"/>
      <c r="M5" s="457" t="s">
        <v>44</v>
      </c>
      <c r="N5" s="457"/>
      <c r="O5" s="457"/>
      <c r="P5" s="458"/>
      <c r="Q5" s="458"/>
    </row>
    <row r="6" spans="2:17" ht="15.75" x14ac:dyDescent="0.2">
      <c r="B6" s="460" t="s">
        <v>0</v>
      </c>
      <c r="C6" s="460"/>
      <c r="D6" s="460"/>
      <c r="E6" s="460"/>
      <c r="F6" s="461" t="s">
        <v>54</v>
      </c>
      <c r="G6" s="461"/>
      <c r="H6" s="461"/>
      <c r="I6" s="461"/>
      <c r="J6" s="461"/>
      <c r="K6" s="461"/>
      <c r="L6" s="461"/>
      <c r="M6" s="461"/>
      <c r="N6" s="461"/>
      <c r="O6" s="461"/>
      <c r="P6" s="14" t="s">
        <v>1</v>
      </c>
      <c r="Q6" s="52">
        <v>2018</v>
      </c>
    </row>
    <row r="7" spans="2:17" ht="15.75" x14ac:dyDescent="0.2">
      <c r="B7" s="462" t="s">
        <v>2</v>
      </c>
      <c r="C7" s="462"/>
      <c r="D7" s="462"/>
      <c r="E7" s="462"/>
      <c r="F7" s="463" t="s">
        <v>55</v>
      </c>
      <c r="G7" s="463"/>
      <c r="H7" s="463"/>
      <c r="I7" s="463"/>
      <c r="J7" s="463"/>
      <c r="K7" s="463"/>
      <c r="L7" s="463"/>
      <c r="M7" s="14" t="s">
        <v>3</v>
      </c>
      <c r="N7" s="463" t="s">
        <v>56</v>
      </c>
      <c r="O7" s="463"/>
      <c r="P7" s="463"/>
      <c r="Q7" s="463"/>
    </row>
    <row r="8" spans="2:17" ht="33.75" customHeight="1" x14ac:dyDescent="0.2">
      <c r="B8" s="460" t="s">
        <v>33</v>
      </c>
      <c r="C8" s="460"/>
      <c r="D8" s="460"/>
      <c r="E8" s="460"/>
      <c r="F8" s="511" t="s">
        <v>327</v>
      </c>
      <c r="G8" s="511"/>
      <c r="H8" s="511"/>
      <c r="I8" s="511"/>
      <c r="J8" s="511"/>
      <c r="K8" s="511"/>
      <c r="L8" s="511"/>
      <c r="M8" s="511"/>
      <c r="N8" s="511"/>
      <c r="O8" s="511"/>
      <c r="P8" s="511"/>
      <c r="Q8" s="511"/>
    </row>
    <row r="9" spans="2:17" ht="28.5" customHeight="1" x14ac:dyDescent="0.2">
      <c r="B9" s="460" t="s">
        <v>34</v>
      </c>
      <c r="C9" s="460"/>
      <c r="D9" s="460"/>
      <c r="E9" s="460"/>
      <c r="F9" s="511" t="s">
        <v>280</v>
      </c>
      <c r="G9" s="511"/>
      <c r="H9" s="511"/>
      <c r="I9" s="511"/>
      <c r="J9" s="511"/>
      <c r="K9" s="511"/>
      <c r="L9" s="511"/>
      <c r="M9" s="511"/>
      <c r="N9" s="511"/>
      <c r="O9" s="511"/>
      <c r="P9" s="511"/>
      <c r="Q9" s="511"/>
    </row>
    <row r="10" spans="2:17" ht="30" customHeight="1" x14ac:dyDescent="0.2">
      <c r="B10" s="460" t="s">
        <v>4</v>
      </c>
      <c r="C10" s="460"/>
      <c r="D10" s="460"/>
      <c r="E10" s="460"/>
      <c r="F10" s="511" t="s">
        <v>279</v>
      </c>
      <c r="G10" s="511"/>
      <c r="H10" s="511"/>
      <c r="I10" s="511"/>
      <c r="J10" s="511"/>
      <c r="K10" s="511"/>
      <c r="L10" s="511"/>
      <c r="M10" s="511"/>
      <c r="N10" s="511"/>
      <c r="O10" s="511"/>
      <c r="P10" s="511"/>
      <c r="Q10" s="511"/>
    </row>
    <row r="11" spans="2:17" x14ac:dyDescent="0.2">
      <c r="B11" s="467" t="s">
        <v>58</v>
      </c>
      <c r="C11" s="467"/>
      <c r="D11" s="467"/>
      <c r="E11" s="467"/>
      <c r="F11" s="467"/>
      <c r="G11" s="467"/>
      <c r="H11" s="467"/>
      <c r="I11" s="467"/>
      <c r="J11" s="467"/>
      <c r="K11" s="467"/>
      <c r="L11" s="467"/>
      <c r="M11" s="467"/>
      <c r="N11" s="467"/>
      <c r="O11" s="467"/>
      <c r="P11" s="467"/>
      <c r="Q11" s="467"/>
    </row>
    <row r="12" spans="2:17" ht="45" customHeight="1" x14ac:dyDescent="0.2">
      <c r="B12" s="468" t="s">
        <v>43</v>
      </c>
      <c r="C12" s="468"/>
      <c r="D12" s="468"/>
      <c r="E12" s="468" t="s">
        <v>5</v>
      </c>
      <c r="F12" s="468"/>
      <c r="G12" s="468"/>
      <c r="H12" s="468"/>
      <c r="I12" s="468"/>
      <c r="J12" s="468" t="s">
        <v>6</v>
      </c>
      <c r="K12" s="468"/>
      <c r="L12" s="15" t="s">
        <v>7</v>
      </c>
      <c r="M12" s="468" t="s">
        <v>8</v>
      </c>
      <c r="N12" s="468"/>
      <c r="O12" s="15" t="s">
        <v>38</v>
      </c>
      <c r="P12" s="15" t="s">
        <v>9</v>
      </c>
      <c r="Q12" s="14" t="s">
        <v>10</v>
      </c>
    </row>
    <row r="13" spans="2:17" ht="15" customHeight="1" x14ac:dyDescent="0.2">
      <c r="B13" s="468"/>
      <c r="C13" s="468"/>
      <c r="D13" s="468"/>
      <c r="E13" s="469" t="s">
        <v>57</v>
      </c>
      <c r="F13" s="469"/>
      <c r="G13" s="469"/>
      <c r="H13" s="469"/>
      <c r="I13" s="469"/>
      <c r="J13" s="470">
        <v>7</v>
      </c>
      <c r="K13" s="470"/>
      <c r="L13" s="16">
        <v>1</v>
      </c>
      <c r="M13" s="471">
        <v>0</v>
      </c>
      <c r="N13" s="471"/>
      <c r="O13" s="16">
        <v>3</v>
      </c>
      <c r="P13" s="16">
        <v>3</v>
      </c>
      <c r="Q13" s="16">
        <v>0</v>
      </c>
    </row>
    <row r="14" spans="2:17" ht="15" customHeight="1" x14ac:dyDescent="0.2">
      <c r="B14" s="468" t="s">
        <v>11</v>
      </c>
      <c r="C14" s="468"/>
      <c r="D14" s="468"/>
      <c r="E14" s="468"/>
      <c r="F14" s="468"/>
      <c r="G14" s="468"/>
      <c r="H14" s="468"/>
      <c r="I14" s="468"/>
      <c r="J14" s="468"/>
      <c r="K14" s="468" t="s">
        <v>12</v>
      </c>
      <c r="L14" s="468"/>
      <c r="M14" s="468"/>
      <c r="N14" s="468"/>
      <c r="O14" s="468"/>
      <c r="P14" s="468"/>
      <c r="Q14" s="468"/>
    </row>
    <row r="15" spans="2:17" ht="18.75" customHeight="1" x14ac:dyDescent="0.2">
      <c r="B15" s="472"/>
      <c r="C15" s="472"/>
      <c r="D15" s="472"/>
      <c r="E15" s="472"/>
      <c r="F15" s="472"/>
      <c r="G15" s="472"/>
      <c r="H15" s="472"/>
      <c r="I15" s="472"/>
      <c r="J15" s="472"/>
      <c r="K15" s="473" t="s">
        <v>59</v>
      </c>
      <c r="L15" s="473"/>
      <c r="M15" s="473"/>
      <c r="N15" s="473"/>
      <c r="O15" s="473"/>
      <c r="P15" s="473"/>
      <c r="Q15" s="473"/>
    </row>
    <row r="16" spans="2:17" ht="36" customHeight="1" x14ac:dyDescent="0.2">
      <c r="B16" s="468" t="s">
        <v>13</v>
      </c>
      <c r="C16" s="476" t="s">
        <v>50</v>
      </c>
      <c r="D16" s="468" t="s">
        <v>30</v>
      </c>
      <c r="E16" s="468" t="s">
        <v>14</v>
      </c>
      <c r="F16" s="468"/>
      <c r="G16" s="468"/>
      <c r="H16" s="468"/>
      <c r="I16" s="468" t="s">
        <v>15</v>
      </c>
      <c r="J16" s="468" t="s">
        <v>16</v>
      </c>
      <c r="K16" s="468" t="s">
        <v>51</v>
      </c>
      <c r="L16" s="474" t="s">
        <v>42</v>
      </c>
      <c r="M16" s="474"/>
      <c r="N16" s="475" t="s">
        <v>52</v>
      </c>
      <c r="O16" s="474" t="s">
        <v>17</v>
      </c>
      <c r="P16" s="474"/>
      <c r="Q16" s="474"/>
    </row>
    <row r="17" spans="1:19" ht="113.25" customHeight="1" x14ac:dyDescent="0.2">
      <c r="B17" s="468"/>
      <c r="C17" s="476"/>
      <c r="D17" s="468"/>
      <c r="E17" s="17" t="s">
        <v>20</v>
      </c>
      <c r="F17" s="17" t="s">
        <v>21</v>
      </c>
      <c r="G17" s="17" t="s">
        <v>22</v>
      </c>
      <c r="H17" s="17" t="s">
        <v>23</v>
      </c>
      <c r="I17" s="468"/>
      <c r="J17" s="468"/>
      <c r="K17" s="468"/>
      <c r="L17" s="15" t="s">
        <v>40</v>
      </c>
      <c r="M17" s="15" t="s">
        <v>41</v>
      </c>
      <c r="N17" s="475"/>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7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7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7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7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7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7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7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77"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77"/>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77"/>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7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7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7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7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7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7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24" t="s">
        <v>332</v>
      </c>
      <c r="C53" s="479" t="s">
        <v>93</v>
      </c>
      <c r="D53" s="66" t="s">
        <v>183</v>
      </c>
      <c r="E53" s="91"/>
      <c r="F53" s="91"/>
      <c r="G53" s="91" t="s">
        <v>77</v>
      </c>
      <c r="H53" s="91"/>
      <c r="I53" s="102" t="s">
        <v>284</v>
      </c>
      <c r="J53" s="92"/>
      <c r="K53" s="90"/>
      <c r="L53" s="98">
        <v>43109</v>
      </c>
      <c r="M53" s="98">
        <v>43131</v>
      </c>
      <c r="N53" s="25"/>
      <c r="O53" s="29"/>
      <c r="P53" s="29"/>
      <c r="Q53" s="29"/>
    </row>
    <row r="54" spans="1:17" x14ac:dyDescent="0.2">
      <c r="B54" s="517"/>
      <c r="C54" s="480"/>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77"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77"/>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77"/>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77"/>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7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7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7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7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77"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77"/>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7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7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7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77" t="s">
        <v>114</v>
      </c>
      <c r="D70" s="498" t="s">
        <v>118</v>
      </c>
      <c r="E70" s="488"/>
      <c r="F70" s="488"/>
      <c r="G70" s="488"/>
      <c r="H70" s="488" t="s">
        <v>77</v>
      </c>
      <c r="I70" s="103" t="s">
        <v>287</v>
      </c>
      <c r="J70" s="91"/>
      <c r="K70" s="90"/>
      <c r="L70" s="98">
        <v>43102</v>
      </c>
      <c r="M70" s="98">
        <v>43130</v>
      </c>
      <c r="N70" s="25"/>
      <c r="O70" s="29"/>
      <c r="P70" s="29"/>
      <c r="Q70" s="29"/>
    </row>
    <row r="71" spans="1:17" ht="45" x14ac:dyDescent="0.2">
      <c r="A71" s="82" t="s">
        <v>270</v>
      </c>
      <c r="B71" s="143" t="s">
        <v>281</v>
      </c>
      <c r="C71" s="477"/>
      <c r="D71" s="498"/>
      <c r="E71" s="488"/>
      <c r="F71" s="488"/>
      <c r="G71" s="488"/>
      <c r="H71" s="488"/>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77" t="s">
        <v>155</v>
      </c>
      <c r="D74" s="84" t="s">
        <v>122</v>
      </c>
      <c r="E74" s="488"/>
      <c r="F74" s="488"/>
      <c r="G74" s="488" t="s">
        <v>77</v>
      </c>
      <c r="H74" s="488"/>
      <c r="I74" s="103" t="s">
        <v>324</v>
      </c>
      <c r="J74" s="90"/>
      <c r="K74" s="90"/>
      <c r="L74" s="98">
        <v>43100</v>
      </c>
      <c r="M74" s="98">
        <v>43131</v>
      </c>
      <c r="N74" s="25"/>
      <c r="O74" s="29"/>
      <c r="P74" s="29"/>
      <c r="Q74" s="29"/>
    </row>
    <row r="75" spans="1:17" ht="15" customHeight="1" x14ac:dyDescent="0.2">
      <c r="A75" s="82" t="s">
        <v>273</v>
      </c>
      <c r="B75" s="143" t="s">
        <v>157</v>
      </c>
      <c r="C75" s="477"/>
      <c r="D75" s="84" t="s">
        <v>122</v>
      </c>
      <c r="E75" s="488"/>
      <c r="F75" s="488"/>
      <c r="G75" s="488"/>
      <c r="H75" s="488"/>
      <c r="I75" s="103" t="s">
        <v>283</v>
      </c>
      <c r="J75" s="90"/>
      <c r="K75" s="90"/>
      <c r="L75" s="98">
        <v>43190</v>
      </c>
      <c r="M75" s="98">
        <v>43220</v>
      </c>
      <c r="N75" s="25"/>
      <c r="O75" s="29"/>
      <c r="P75" s="29"/>
      <c r="Q75" s="29"/>
    </row>
    <row r="76" spans="1:17" ht="15" customHeight="1" x14ac:dyDescent="0.2">
      <c r="A76" s="82" t="s">
        <v>274</v>
      </c>
      <c r="B76" s="143" t="s">
        <v>157</v>
      </c>
      <c r="C76" s="477"/>
      <c r="D76" s="84" t="s">
        <v>122</v>
      </c>
      <c r="E76" s="488"/>
      <c r="F76" s="488"/>
      <c r="G76" s="488"/>
      <c r="H76" s="488"/>
      <c r="I76" s="103" t="s">
        <v>283</v>
      </c>
      <c r="J76" s="90"/>
      <c r="K76" s="90"/>
      <c r="L76" s="98">
        <v>43281</v>
      </c>
      <c r="M76" s="98">
        <v>43311</v>
      </c>
      <c r="N76" s="25"/>
      <c r="O76" s="29"/>
      <c r="P76" s="29"/>
      <c r="Q76" s="29"/>
    </row>
    <row r="77" spans="1:17" ht="15" customHeight="1" x14ac:dyDescent="0.2">
      <c r="A77" s="82" t="s">
        <v>275</v>
      </c>
      <c r="B77" s="143" t="s">
        <v>157</v>
      </c>
      <c r="C77" s="477"/>
      <c r="D77" s="84" t="s">
        <v>122</v>
      </c>
      <c r="E77" s="488"/>
      <c r="F77" s="488"/>
      <c r="G77" s="488"/>
      <c r="H77" s="488"/>
      <c r="I77" s="103" t="s">
        <v>283</v>
      </c>
      <c r="J77" s="90"/>
      <c r="K77" s="90"/>
      <c r="L77" s="98">
        <v>43373</v>
      </c>
      <c r="M77" s="98">
        <v>43403</v>
      </c>
      <c r="N77" s="25"/>
      <c r="O77" s="29"/>
      <c r="P77" s="29"/>
      <c r="Q77" s="29"/>
    </row>
    <row r="78" spans="1:17" ht="30" x14ac:dyDescent="0.2">
      <c r="A78" s="82" t="s">
        <v>276</v>
      </c>
      <c r="B78" s="143" t="s">
        <v>157</v>
      </c>
      <c r="C78" s="477"/>
      <c r="D78" s="84" t="s">
        <v>122</v>
      </c>
      <c r="E78" s="488"/>
      <c r="F78" s="488"/>
      <c r="G78" s="488"/>
      <c r="H78" s="488"/>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27"/>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28"/>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77" t="s">
        <v>168</v>
      </c>
      <c r="D85" s="498" t="s">
        <v>191</v>
      </c>
      <c r="E85" s="488" t="s">
        <v>77</v>
      </c>
      <c r="F85" s="488" t="s">
        <v>77</v>
      </c>
      <c r="G85" s="488" t="s">
        <v>77</v>
      </c>
      <c r="H85" s="488" t="s">
        <v>77</v>
      </c>
      <c r="I85" s="103" t="s">
        <v>329</v>
      </c>
      <c r="J85" s="90"/>
      <c r="K85" s="90"/>
      <c r="L85" s="98">
        <v>43102</v>
      </c>
      <c r="M85" s="98">
        <v>43112</v>
      </c>
      <c r="N85" s="14"/>
      <c r="O85" s="14"/>
      <c r="P85" s="14"/>
      <c r="Q85" s="14"/>
    </row>
    <row r="86" spans="1:17" ht="30" x14ac:dyDescent="0.2">
      <c r="B86" s="143" t="s">
        <v>202</v>
      </c>
      <c r="C86" s="477"/>
      <c r="D86" s="498"/>
      <c r="E86" s="488"/>
      <c r="F86" s="488"/>
      <c r="G86" s="488"/>
      <c r="H86" s="488"/>
      <c r="I86" s="103" t="s">
        <v>329</v>
      </c>
      <c r="J86" s="90"/>
      <c r="K86" s="90"/>
      <c r="L86" s="98">
        <v>43221</v>
      </c>
      <c r="M86" s="98">
        <v>43232</v>
      </c>
      <c r="N86" s="29"/>
      <c r="O86" s="29"/>
      <c r="P86" s="29"/>
      <c r="Q86" s="29"/>
    </row>
    <row r="87" spans="1:17" ht="30" x14ac:dyDescent="0.2">
      <c r="B87" s="143" t="s">
        <v>202</v>
      </c>
      <c r="C87" s="477"/>
      <c r="D87" s="498"/>
      <c r="E87" s="488"/>
      <c r="F87" s="488"/>
      <c r="G87" s="488"/>
      <c r="H87" s="488"/>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79"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8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8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77" t="s">
        <v>167</v>
      </c>
      <c r="D123" s="84" t="s">
        <v>118</v>
      </c>
      <c r="E123" s="488"/>
      <c r="F123" s="488" t="s">
        <v>77</v>
      </c>
      <c r="G123" s="488" t="s">
        <v>77</v>
      </c>
      <c r="H123" s="488"/>
      <c r="I123" s="103" t="s">
        <v>292</v>
      </c>
      <c r="J123" s="90"/>
      <c r="K123" s="90"/>
      <c r="L123" s="98">
        <v>43281</v>
      </c>
      <c r="M123" s="98">
        <v>43306</v>
      </c>
      <c r="N123" s="25"/>
      <c r="O123" s="29"/>
      <c r="P123" s="29"/>
      <c r="Q123" s="29"/>
    </row>
    <row r="124" spans="2:17" ht="30.75" customHeight="1" x14ac:dyDescent="0.25">
      <c r="B124" s="143" t="s">
        <v>212</v>
      </c>
      <c r="C124" s="477"/>
      <c r="D124" s="84" t="s">
        <v>118</v>
      </c>
      <c r="E124" s="488"/>
      <c r="F124" s="488"/>
      <c r="G124" s="488"/>
      <c r="H124" s="488"/>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cp:lastModifiedBy>
  <cp:revision>7</cp:revision>
  <cp:lastPrinted>2020-09-22T15:56:36Z</cp:lastPrinted>
  <dcterms:created xsi:type="dcterms:W3CDTF">2015-01-26T19:16:01Z</dcterms:created>
  <dcterms:modified xsi:type="dcterms:W3CDTF">2024-11-13T00:14:55Z</dcterms:modified>
  <dc:language>es</dc:language>
</cp:coreProperties>
</file>