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TORAGE_ADMIN\Control Interno1\23. Auditorias\03. PM\2020\PMI\Publicados\"/>
    </mc:Choice>
  </mc:AlternateContent>
  <bookViews>
    <workbookView xWindow="0" yWindow="0" windowWidth="28800" windowHeight="12300" firstSheet="2" activeTab="2"/>
  </bookViews>
  <sheets>
    <sheet name="Base General" sheetId="1" state="hidden" r:id="rId1"/>
    <sheet name="DETALLE AC ABIERTAS VENCIDAS" sheetId="24" state="hidden" r:id="rId2"/>
    <sheet name="DINAMICA" sheetId="23" r:id="rId3"/>
    <sheet name="Factores y Componentes" sheetId="27" state="hidden" r:id="rId4"/>
    <sheet name="ESTADO ACCIONES MARZO" sheetId="22" r:id="rId5"/>
    <sheet name="Hoja1" sheetId="26" state="hidden" r:id="rId6"/>
    <sheet name="Inicio de vigencia" sheetId="25" state="hidden" r:id="rId7"/>
  </sheets>
  <definedNames>
    <definedName name="__bookmark_1">'Base General'!$A$2:$X$42,#REF!,#REF!,#REF!,#REF!,#REF!,#REF!,#REF!,#REF!,#REF!,#REF!,#REF!,#REF!,#REF!,#REF!,#REF!,#REF!,#REF!,#REF!,#REF!,#REF!</definedName>
    <definedName name="_xlnm._FilterDatabase" localSheetId="0" hidden="1">'Base General'!$A$2:$X$811</definedName>
    <definedName name="_xlnm._FilterDatabase" localSheetId="4" hidden="1">'ESTADO ACCIONES MARZO'!$A$2:$AH$103</definedName>
    <definedName name="_xlnm._FilterDatabase" localSheetId="3" hidden="1">'Factores y Componentes'!$A$300:$F$436</definedName>
    <definedName name="_xlnm._FilterDatabase" localSheetId="5" hidden="1">Hoja1!$A$1:$D$102</definedName>
    <definedName name="_xlnm.Print_Area" localSheetId="6">'Inicio de vigencia'!$A$1:$E$88</definedName>
  </definedNames>
  <calcPr calcId="162913"/>
  <pivotCaches>
    <pivotCache cacheId="43" r:id="rId8"/>
    <pivotCache cacheId="48" r:id="rId9"/>
  </pivotCaches>
</workbook>
</file>

<file path=xl/calcChain.xml><?xml version="1.0" encoding="utf-8"?>
<calcChain xmlns="http://schemas.openxmlformats.org/spreadsheetml/2006/main">
  <c r="C65" i="25" l="1"/>
  <c r="B65" i="25"/>
  <c r="C63" i="25"/>
  <c r="B63" i="25"/>
  <c r="C60" i="25"/>
  <c r="B60" i="25"/>
  <c r="C58" i="25"/>
  <c r="B58" i="25"/>
  <c r="C54" i="25"/>
  <c r="C53" i="25" s="1"/>
  <c r="B54" i="25"/>
  <c r="B53" i="25" s="1"/>
  <c r="C51" i="25"/>
  <c r="C50" i="25" s="1"/>
  <c r="B51" i="25"/>
  <c r="B50" i="25" s="1"/>
  <c r="B57" i="25" l="1"/>
  <c r="B68" i="25" s="1"/>
  <c r="C57" i="25"/>
  <c r="C68" i="25" s="1"/>
  <c r="H80" i="26"/>
  <c r="G80" i="26"/>
  <c r="C5" i="25" l="1"/>
  <c r="D14" i="25"/>
</calcChain>
</file>

<file path=xl/sharedStrings.xml><?xml version="1.0" encoding="utf-8"?>
<sst xmlns="http://schemas.openxmlformats.org/spreadsheetml/2006/main" count="18865" uniqueCount="3116">
  <si>
    <t>PLAN MEJORAMIENTO CONSOLIDADO ESTADO DE LAS ACCIONES</t>
  </si>
  <si>
    <t>No.</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</si>
  <si>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</si>
  <si>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</si>
  <si>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</si>
  <si>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</si>
  <si>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</si>
  <si>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</si>
  <si>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</si>
  <si>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</si>
  <si>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</si>
  <si>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</si>
  <si>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</si>
  <si>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</si>
  <si>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</si>
  <si>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CAUSA HALLAZGO</t>
  </si>
  <si>
    <t>DESCRIPCIÓN ACCIÓN</t>
  </si>
  <si>
    <t>NOMBRE INDICADOR</t>
  </si>
  <si>
    <t>FORMULA INDICADOR</t>
  </si>
  <si>
    <t>VALOR META</t>
  </si>
  <si>
    <t>AREA RESPONSABLE</t>
  </si>
  <si>
    <t>FECHA DE INICIO</t>
  </si>
  <si>
    <t>FECHA DE TERMINACIÓN</t>
  </si>
  <si>
    <t>ESTADO ENTIDAD</t>
  </si>
  <si>
    <t>ESTADO AUDITOR</t>
  </si>
  <si>
    <t>2015-12-29</t>
  </si>
  <si>
    <t>MOVILIDAD</t>
  </si>
  <si>
    <t>SECRETARIA DISTRITAL DE MOVILIDAD - SDM</t>
  </si>
  <si>
    <t>113</t>
  </si>
  <si>
    <t>2.1</t>
  </si>
  <si>
    <t>DIRECCIÓN SECTOR MOVILIDAD</t>
  </si>
  <si>
    <t>05 - AUDITORIA ESPECIAL</t>
  </si>
  <si>
    <t>Control Gestión</t>
  </si>
  <si>
    <t>N/A</t>
  </si>
  <si>
    <t>HALLAZGO ADMINISTRATIVO CON INCIDENCIA DISCIPLINARIA POR CUANTO NO SE ENCONTRARON ACTAS O DOCUMENTACIÓN SOPORTE DEL SERVICIO PRESTADO A SATISFACCIÓN Y LA CREACIÓN DEL COMITÉ DE SEGUIMIENTO ESTABLECIDO EN LA CLÁUSULA OCTAVA, NO CUMPLIÓ CON LAS FUNCIONES ESTIPULADAS EN EL CONTRATO NO. 20121110 DE 2012.</t>
  </si>
  <si>
    <t>DE ACUERDO A LA CLÁUSULA SEXTA CORRESPONDIENTE A LOS NUMERALES 2, 3 Y 4, ESTE ENTE DE CONTROL NO ENCONTRÓ ALGUNA EVIDENCIA</t>
  </si>
  <si>
    <t>ORGANIZAR Y ACTUALIZAR. EL EXPEDIENTE CONTRACTUAL NÚMERO 20121110 DE 2012. CON LA  DOCUMENTACIÓN EXISTENTE  Y VERIFICADA EN LA AUDITORÍA</t>
  </si>
  <si>
    <t>DOCUMENTACIÓN ARCHIVADOS</t>
  </si>
  <si>
    <t>DOCUMENTACIÓN VERIFICADA DEL CONTRATO /  DOCUMENTOS ORGANIZADOS Y ARCHIVADOS</t>
  </si>
  <si>
    <t>OFICINA DE INFORMACION SECTORIAL  / DIRECCION DE ASUNTOS LEGALES</t>
  </si>
  <si>
    <t>2015-01-01</t>
  </si>
  <si>
    <t>2015-03-31</t>
  </si>
  <si>
    <t xml:space="preserve"> </t>
  </si>
  <si>
    <t>CERRADA</t>
  </si>
  <si>
    <t>2.1.1</t>
  </si>
  <si>
    <t>SE EVIDENCIÓ QUE EN LAS CARPETAS CORRESPONDIENTES A LOS CONTRATOS 2014-017; 2014-241; 2014-145; 2014-209; 2014-021; 2014-053; 2014-117; 2014-146; 2014-035; 2014-073; 2014-094; 2014-149; 2014-100; 2014-026; 2014-080; 2014-122; 2014-274; 2014-224; 2014-018; 2014-192; 2014-206; 2014-279; 2014-106; 2014-027; 2014-201; 2014-214</t>
  </si>
  <si>
    <t>DESACTUALIZACIÓN DEL CONTENIDO DE LA LISTA DE CHEQUEO Y EL ANVERSO DE LA MINUTA DEL CONTRATO</t>
  </si>
  <si>
    <t>1. HACER UNA VERIFICACIÓN DE LA DOCUMENTACIÓN QUE SOPORTA LA AFILIACIÓN Y PAGO AL SISTEMA DE SEGURIDAD SOCIAL EB LOS CONTRATOS SUSCRITOS EN LA VIGENCIA 2014, DE TAL MANERA QUE SE ACREDITE EL CUMPLIMIENTO A LA MISMA</t>
  </si>
  <si>
    <t>CONTRATOS VERIFICADOS</t>
  </si>
  <si>
    <t>NO. DE CONTRATOS VERIFICADOS  / NO.  TOTAL DE  CONTRATOS SUSCRITOS EN LA FECHA DE LA VERIFICACIÓN POR LA SDM.</t>
  </si>
  <si>
    <t>SUBSECRETARÍA DE GESTION CORPORATIVA / DIRECCIÓN DE ASUNTOS LEGALES</t>
  </si>
  <si>
    <t>2014-02-24</t>
  </si>
  <si>
    <t>2014-04-15</t>
  </si>
  <si>
    <t>CIERRE POR VENCIMIENTO DE TÉRMINOS</t>
  </si>
  <si>
    <t>2. ACTUALIZAR LA LISTA DE CHEQUEO DE LOS REQUISITOS PARA LA CONTRATACIÓN DIRECTA Y EL ANVERSO DE LA MINUTA DEL CONTRATO (SOCILIZAR LOS CAMBIOS )</t>
  </si>
  <si>
    <t>DOCUMENTO ACTUALIZADO</t>
  </si>
  <si>
    <t>FORMATOS  LISTA DE CHEQUEO DE LOS REQUISITOS PARA LA CONTRATACIÓN DIRECTA AJUSTADO DEL PROCEDIMIENTO PA-03-PR14 Y Y EL ANVERSO DE LA MINUTA DEL CONTRATO  EN EL APLICATIVO SICAPITAL</t>
  </si>
  <si>
    <t>2014-05-31</t>
  </si>
  <si>
    <t>3. VERIFICAR Y REMITIR DE ACUERDO A LA LISTA DE CHEQUEO  CONTENIDA EN EL PROCEDIMIENTO  LA DOCUMENTACIÒN  SOPORTE DE LOS CONTRATOS, DEBIDAMENTE FOLIADA   POR PARTE DE LOS ORDENADORES DEL GASTO</t>
  </si>
  <si>
    <t>SOLICITUDES DE CONTRATACIÓN REVISADAS</t>
  </si>
  <si>
    <t>NO. SOLICITUDES DE CONTRATACIÒN DEVUELTOS POR LA DAL  POR INCONSISTENCIAS / NO. DE SOLICITUDES DE CONTRATACIÓN RADICADAS EN LA DAL PARA TRÁMITE</t>
  </si>
  <si>
    <t>DESPACHO / SUBSECRETARIA DE POLITICA SECTORIAL</t>
  </si>
  <si>
    <t>2014-12-31</t>
  </si>
  <si>
    <t>4. APLICAR DE MANERA RIGUROSA EN LA DAL, LA LISTA DE CHEQUEO ACTUALIZADA Y ESTANDARIZADA PARA CADA TIPO DE CONTRATO, SO PENA DE NO TRAMITAR LA SOLICITUD EN CASO DE FALTAR CUALQUIER DOCUMENTO.</t>
  </si>
  <si>
    <t>NO.CONTRATOS CON VERIFICACIÓN DE LA LISTA DE CHEQUEO REALIZADO ANTES DE FIRMA / NO. DE SOLICITUDES DE CONTRATACIÓN RADICADAS EN LA DAL PARA TRÁMITE</t>
  </si>
  <si>
    <t>2017-07-19</t>
  </si>
  <si>
    <t>2.1.1.1</t>
  </si>
  <si>
    <t>01 - AUDITORIA DE REGULARIDAD</t>
  </si>
  <si>
    <t>Control Fiscal Interno</t>
  </si>
  <si>
    <t>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t>
  </si>
  <si>
    <t>FALTA DE CONTROL POR PARTE DEL SERVIDOR PÚBLICO ENCARGADO DE REALIZAR LAS PUBLICACIONES DE CADA UNO DE LOS DOCUMENTOS QUE HACEN PARTE DEL PROCESO DE CONTRATACIÓN, A FIN DE QUE LAS MISMAS SE REALICEN OPORTUNAMENTE.</t>
  </si>
  <si>
    <t>REALIZAR UNA SENSIBILIZACIÓN A LOS SERVIDORES PÚBLICOS QUE HACEN PARTE DEL GRUPO DE CONTRATACIÓN DE LA DIRECCIÓN DE ASUNTOS LEGALES, CON EL FIN REFORZAR  LA IMPORTANCIA DE REALIZAR OPORTUNAMENTE LAS PUBLICACIONES REQUERIDAS POR LEY Y POR EL PROCEDIMIENTO Y LAS IMPLICACIONES DE NO REALIZAR LAS MISMAS.</t>
  </si>
  <si>
    <t>SENSIBILIZACIÓN SOBRE PUBLICACIONES CONTRACTUALES</t>
  </si>
  <si>
    <t>NÚMERO DE SERVIDORES CONVOCADOS QUE REALIZARON LA SENSIBILIZACIÓN / NÚMERO DE SERVIDORES CONVOCADOS A LA SENSIBILIZACIÓN</t>
  </si>
  <si>
    <t>DIRECCIÓN DE ASUNTOS LEGALES</t>
  </si>
  <si>
    <t>2017-08-01</t>
  </si>
  <si>
    <t>2017-12-31</t>
  </si>
  <si>
    <t>REALIZAR COMPROMISO, EL CUAL DEBERÁ SER SUSCRITO POR TODOS LOS SERVIDORES PÚBLICOS QUE HACEN PARTE DEL GRUPO DE CONTRATACIÓN DE LA DIRECCIÓN DE ASUNTOS LEGALES, EN EL CUAL SE OBLIGAN A REALIZAR LA PUBLICACIÓN OPORTUNA DE LOS DOCUMENTOS QUE SE GENEREN DENTRO DEL PROCESOS CONTRACTUAL QUE ESTE A SU CARGO.</t>
  </si>
  <si>
    <t>ACTA DE COMPROMISO</t>
  </si>
  <si>
    <t>NÚMERO DE SERVIDORES CONVOCADOS QUE SUSCRIBIERON EL ACTA DE COMPROMISO / NÚMERO DE SERVIDORES CONVOCADOS PARA LA SUSCRIPCIÓN DEL ACTA DE COMPROMISO</t>
  </si>
  <si>
    <t>EMITIR UNA "GUIA DE BUENAS PRACTICAS DE CONTRATACIÓN", EN LA CUAL SE ESTABLEZCAN, ENTRE OTROS, ASUNTOS REFERENTES A LA PUBLICACIÓN OPORTUNA DE LOS DOCUMENTOS QUE HACEN PARTE DEL PROCESO CONTRACTUAL.</t>
  </si>
  <si>
    <t>GUÍA DE BUENAS PRÁCTICAS</t>
  </si>
  <si>
    <t>GUÍA DE BUENAS PRÁCTICAS PUBLICADO EN EL PROCESO DE GESTIÓN LEGAL Y CONTRACTUAL</t>
  </si>
  <si>
    <t>PUBLICAR EN EL SISTEMA INTEGRADO DE GESTIÓN, DENTRO DEL PROCESO DE GESTIÓN LEGAL  CONTRACTUAL EL DOCUMENTO DENOMINADO "GUIA DE BUENAS PRACTICAS DE CONTRATACIÓN" O SU EQUIVALENTE</t>
  </si>
  <si>
    <t>PUBLICACIÓN DE LA "GUIA DE BUENAS PRACTICAS DE CONTRATACIÓN"</t>
  </si>
  <si>
    <t>SOCIALIZAR EL DOCUMENTO DENOMINADO "GUIA DE BUENAS PRACTICAS DE CONTRATACIÓN" O SU EQUIVALENTE</t>
  </si>
  <si>
    <t>SOCIALIZACIÓN DE LA "GUIA DE BUENAS PRACTICAS DE CONTRATACIÓN"</t>
  </si>
  <si>
    <t>2016-06-30</t>
  </si>
  <si>
    <t>HALLAZGO ADMINISTRATIVO CON PRESUNTA INCIDENCIA DISCIPLINARIA POR EL INCUMPLIMIENTO DE LAS FUNCIONES PREVISTAS EN EL MANUAL DE SUPERVISIÓN E INTERVENTORÍA DE LA SECRETARÍA DISTRITAL DE MOVILIDAD.</t>
  </si>
  <si>
    <t>POSIBLE FALLAS EN LA EJECUCIÓN FUNCIONES POR PARTE DE LOS SUPERVISORES PREVISTAS EN EL MANUAL DE SUPERVISIÓN E INTERVENTORÍA.</t>
  </si>
  <si>
    <t>REVISAR Y AJUSTAR LOS DOCUMENTOS DEL SIG QUE SOPORTAN LA GESTIÓN EN LAS DIFERENTES ETAPAS DEL PROCESO CONTRACTUAL.</t>
  </si>
  <si>
    <t>ACTUALIZACIÓN DE DOCUMENTOS DEL SIG REFERENTES AL PROCESO CONTRACTUAL</t>
  </si>
  <si>
    <t>(DOCUMENTOS DEL SIG ACTUALIZADOS, APROBADOS Y PUBLICADOS DEL PROCESO CONTRACTUAL / DOCUMENTOS DEL SIG POR ACTUALIZAR DEL PROCESO CONTRACTUAL)*100</t>
  </si>
  <si>
    <t>SUBSECRETARÍAS- DIRECCIÓN DE ASUNTOS LEGALES</t>
  </si>
  <si>
    <t>2016-07-15</t>
  </si>
  <si>
    <t>2016-12-01</t>
  </si>
  <si>
    <t>POSIBLE FALLAS EN LA EJECUCIÓN DE FUNCIONES POR PARTE DE LOS SUPERVISORES PREVISTAS EN EL MANUAL DE SUPERVISIÓN E INTERVENTORÍA.</t>
  </si>
  <si>
    <t>SOCIALIZAR LOS DOCUMENTOS DEL SIG QUE SOPORTAN LA GESTIÓN CONTRACTUAL EN LAS DIFERENTES ETAPAS DEL PROCESO CON LOS SERVIDORES QUE INTERVIENEN EN EL MISMO, CON EL FIN DE FORTALECER EL CONOCIMIENTO.</t>
  </si>
  <si>
    <t>SOCIALIZACIONES</t>
  </si>
  <si>
    <t>(NUMERO DE SERVIDORES SOCIALIZADOS/NUMERO DE SERVIDORES CONVOCADOS A LA SOCIALIZACIÓN)*100</t>
  </si>
  <si>
    <t>2017-06-30</t>
  </si>
  <si>
    <t>2.1.1.2</t>
  </si>
  <si>
    <t>HALLAZGO ADMINISTRATIVO CON PRESUNTA INCIDENCIA DISCIPLINARIA POR LAS DEFICIENCIAS EN LA FALTA DE CONTROL DE LA INFORMACIÓN CONTENIDA EN LOS EXPEDIENTES CONTRACTUALES</t>
  </si>
  <si>
    <t>DOCUMENTOS NO INCORPORADOS EN LOS EXPEDIENTES CONTRACTUALES, DEBIDO AL ALTO VOLUMEN DE PROCESOS CONTRACTUALES</t>
  </si>
  <si>
    <t>ADJUNTAR LOS DOCUMENTOS FALTANTES A LOS EXPEDIENTES CONTRACTUALES IDENTIFICADOS POR EL ENTE DE CONTROL EN EL PRESENTE HALLAZGO INFORME PAD 2016.</t>
  </si>
  <si>
    <t>DOCUMENTOS INCORPORADOS</t>
  </si>
  <si>
    <t>(NÚMERO DE EXPEDIENTES OBSERVADOS COMPLETOS / NÚMERO DE EXPEDIENTES OBSERVADOS POR EL ENTE DE CONTROL EN EL PRESENTE HALLAZGO DEL INFORME PAD 2016 )*100</t>
  </si>
  <si>
    <t>HALLAZGO ADMINISTRATIVO PORQUE LA SDM INCLUYÓ EN EL PORTAL SECOP INFORMACIÓN ERRÓNEA SOBRE LA FECHA DE SUSCRIPCIÓN Y DE INICIO DE LOS CONTRATOS DE OBRA; ASÍ MISMO POR NO ACTUALIZAR LAS FECHAS DEL CRONOGRAMA DEL PROCESO DE CONTRATACIÓN DE LA LICITACIÓN PÚBLICA SDM-LP-002-2015 ACORDE CON SU NUEVA APERTURA MEDIANTE LA RESOLUCIÓN NO. 46 DEL 11 DE MAYO DE 2015.</t>
  </si>
  <si>
    <t>FALTA DE POSIBILIDADES O ALTERNATIVAS DENTRO DE LA APLICACIÓN SECOP, A FIN DE PODER AVANZAR EN LA PUBLICACIÓN DE LA MINUTA DEL CONTRATO, SIN TENER QUE ALIMENTAR LA FECHA DE INICIO.</t>
  </si>
  <si>
    <t>SOLICITAR CONCEPTO A COLOMBIA COMPRA EFICIENTE, EN EL CUAL SE DE A CONOCER EL PRESENTE HALLAZGO Y SOLICITANDO ALTERNATIVAS EN CUANTO A LA ALIMENTACIÓN DEL SISTEMA SECOP</t>
  </si>
  <si>
    <t>SOLICITUD CONCEPTO</t>
  </si>
  <si>
    <t>SOLICITUD DE CONCEPTO RADICADO EN COLOMBIA COMPRA EFICIENTE</t>
  </si>
  <si>
    <t>2.1.1.2.1</t>
  </si>
  <si>
    <t>HALLAZGO ADMINISTRATIVO CON POSIBLE INCIDENCIA DISCIPLINARIA POR LAS DEFICIENCIAS EN LA REVISIÒN Y APROBACIÒN DE LA GARANTÌA ÙNICA DEL CONTRATO DE OBRA NO. 2013-1205 TODA VEZ QUE LA GARANTIA FUE APROBADA  EL 16 DE MAYO DE 2013 Y EL 17 DE MAYO SE REQUIERE AL CONTRATISTA</t>
  </si>
  <si>
    <t>DEFICIENCIAS EN LA REVISIÒN Y APROBACIÒN DE LA GARANTÌA ÙNICA DEL CONTRATO DE OBRA NO. 2013-1205</t>
  </si>
  <si>
    <t>ELABORAR UN PROCEDIMIENTO PARA LA REVISIÓN Y APROBACIÓN DE LAS POLIZAS CONTRACTUALES CON EL FIN DE, VERIFICAR LA DOCUMENTACIÓN CONTRACTUAL VERSUS LA LISTA DE CHEQUEO DE LA DAL, REVISANDO ESPECIALMENTE LAS FECHAS DE SUSCRIPCIÓN Y VIGENCIA DE LAS POLIZAS, SUS COBERTURAS Y LOS RIESGOS CONTRACTUALES IDENTIFICADOS.</t>
  </si>
  <si>
    <t>ELABORACIÓN PROCEDIMIENTO</t>
  </si>
  <si>
    <t>PROCEDIMIENTO  PARA LA REVISIÓN Y APROBACIÓN DE LAS POLIZAS CONTRACTUALES</t>
  </si>
  <si>
    <t>2015-06-12</t>
  </si>
  <si>
    <t>2016-01-30</t>
  </si>
  <si>
    <t>2.1.1.2.2</t>
  </si>
  <si>
    <t>HALLAZGO ADMINISTRATIVO POR LAS DEFICIENCIAS EN LA ESTRUCTURACIÓN DE LOS ESTUDIOS PREVIOS, REALIZADOS PARA LA LICITACIÓN PÚBLICA LP NO SDM-LP-006-2013, AL NO ESTABLECER ESPECIFICACIONES ASPECTOS NORMATIVOS DE SEGURIDAD INDUSTRIAL Y SALUD OCUPACIONAL</t>
  </si>
  <si>
    <t>INFORME DE AUDITORÍA MODALIDAD REGULAR 2013, PAGINA 50</t>
  </si>
  <si>
    <t>PARA EL NUEVO PROCESO DE SELECCIÓN: 1. ESTABLECER ESPECIFICACIONES ASPECTOS NORMATIVOS DE SEGURIDAD INDUSTRIAL Y SALUD OCUPACIONAL, PARA LA BODEGA QUE DEBE SER SUMINISTRADA POR EL CONTRATISTA. 2. ESTABLECER REQUERIMIENTOS DEFINIENDO LA PERIORICIDAD DE ENTREGA DE LOS ELEMENTOS DE CALIDAD REQUERIDOS.</t>
  </si>
  <si>
    <t>ESTUDIOS PREVIOS AJUSTADOS</t>
  </si>
  <si>
    <t>AJUSTE Y REVISION DE ESTUDIOS PREVIOS</t>
  </si>
  <si>
    <t>SUBSECRETARÍA DE SERVICIOS DE LA MOVILIDAD</t>
  </si>
  <si>
    <t>2014-06-01</t>
  </si>
  <si>
    <t>2015-05-01</t>
  </si>
  <si>
    <t>2.1.1.2.3</t>
  </si>
  <si>
    <t>HALLAZGO ADMINISTRATIVO PORQUE LA EJECUCIÓN FINANCIERA DEL CONTRATO NO ES COHERENTE CON LAS METAS PROGRAMADAS, TODA VEZ QUE CON CORTE A FEBRERO 28 DE 2014, EL ATRASO EN EJECUCIÓN FINANCIERA ES DE $579.160.937 (27.58%)</t>
  </si>
  <si>
    <t>INFORME DE AUDITORÍA MODALIDAD REGULAR 2013, PAGINA 52</t>
  </si>
  <si>
    <t>PARA EL NUEVO PROCESO DE SELECCIÓN: 1. AJUSTAR LOS VALORES DE EJECUCIÓN PRESUPUESTAL MENSUAL  DE ACUERDO CON EL HISTORICO DE FACTURACIÓN DEL CONTRATO ACTUAL.</t>
  </si>
  <si>
    <t>SUBSECRETARÍA DE SERVICIOS DE LA MOVILIDAD / DIRECCIÓN DE CONTROL Y VIGILANCIA</t>
  </si>
  <si>
    <t>2.1.1.3.7</t>
  </si>
  <si>
    <t>HALLAZGO ADMINISTRATIVO POR LAS INCONSISTENCIAS RELACIONADAS CON LA VINCULACIÓN DE PERSONAL ESTABLECIDAS EN EL ANEXO TÉCNICO ELABORADO POR  LA DIRECCIÓN DE CONTROL Y VIGILANCIA-DCV DE LA SECRETARIA DISTRITAL DE MOVILIDAD</t>
  </si>
  <si>
    <t>INFORME DE AUDITORÍA MODALIDAD REGULAR 2013, PAGINA 86</t>
  </si>
  <si>
    <t>PARA EL NUEVO PROCESO: SE ESTABLECERÁ QUE EN CASO DE QUE EL CONTRATISTA CONSIDERE ADICIONAR PERSONAL CON LOS MISMOS PERFILES REQUERIDOS EN LA ETAPA PRECONTRACTUAL ESTOS COSTOS ADICIONALES CORRERAN A CARGO DEL MISMO.</t>
  </si>
  <si>
    <t>ESTUDIOS PREVIOS ELABORADOS</t>
  </si>
  <si>
    <t>2014-05-30</t>
  </si>
  <si>
    <t>2014-12-30</t>
  </si>
  <si>
    <t>2.1.1.4.2.1</t>
  </si>
  <si>
    <t>HALLAZGO ADMINISTRATIVO CON POSIBLE INCIDENCIA DISCIPLINARIA POR ASIGNAR EL PRESUPUESTO PARA EL CONVENIO INTERADMINISTRATIVO DE COOPERACIÓN 2012-1032 SIN EL DEBIDO ANÁLISIS ECONÓMICO.</t>
  </si>
  <si>
    <t>LA CONTRALORÍA A TRAVÉS DE HALLAZGO 2.2.3.2. (INFORME DE AUDITORÍA REGULAR SDM PERIODO AUDITADO 2014 PAD 2015-MAYO)DETERMINÓ EL INCUMPLIMIENTO DE LAS ACCIONES FORMULADAS EN EL PMI POR LO QUE SE PROCEDE A PLANTEAR NUEVA ACCIÓN DE MEJORA PARA ESTE HALLAZGO.</t>
  </si>
  <si>
    <t>PARA LA FIRMA DEL CONVENIO INTERADMINISTRATIVO FIRMADO ENTRE LA SECRETARÍA DISTRITAL DE MOVILIDAD Y LA POLICÍA NACIONAL DE LA VIGENCIA 2016 SE INCLUIRAN COMO PARTE DEL MISMO EL ANÁLISIS ECONÓMICO CORRESPONDIENTE.</t>
  </si>
  <si>
    <t>CONVENIO AJUSTADO</t>
  </si>
  <si>
    <t>CONVENIO INTERADMINISTRATIVO AJUSTADO VIGENCIA 2016</t>
  </si>
  <si>
    <t>SUBSECRETARÍA DE SERVICIOS DE LA MOVILIDAD - DIRECCIÓN DE CONTROL Y VIGILANCIA</t>
  </si>
  <si>
    <t>2015-09-18</t>
  </si>
  <si>
    <t>2016-01-31</t>
  </si>
  <si>
    <t>2.1.1.4.2.2</t>
  </si>
  <si>
    <t>HALLAZGO ADMINISTRATIVO CON POSIBLES INCIDENCIAS DISCIPLINARIA Y PENAL POR NO EMITIR EL CERTIFICADO DE DISPONIBILIDAD PRESUPUESTAL, NI EL CERTIFICADO DE REGISTRO PRESUPUESTAL POR EL VALOR TOTAL DEL CONVENIO INTERADMINISTRATIVO DE COOPERACIÓN 2012-1032.</t>
  </si>
  <si>
    <t>INFORME DE AUDITORÍA MODALIDAD REGULAR 2013, PAGINA 97</t>
  </si>
  <si>
    <t>PARA EL NUEVO CONVENIO SE EXPEDIRÁ EL CDP Y CRP DE LOS RECURSOS QUE SE LE ENTREGUEN A LA POLICÍA, QUE ESTARÁN PREVIAMENTE ESTIPULADOS EN EL PUNTO DE INVERSIÓN  DEL PROYECTO DE INVERSIÓN NO. 6219.</t>
  </si>
  <si>
    <t>CERTIFICADOS EXPEDIDOS</t>
  </si>
  <si>
    <t>2015-01-30</t>
  </si>
  <si>
    <t>2015-02-28</t>
  </si>
  <si>
    <t>2.1.1.4.2.3</t>
  </si>
  <si>
    <t>HALLAZGO ADMINISTRATIVO CON POSIBLES INCIDENCIAS DISCIPLINARIA Y PENAL POR NO EMITIR EL CERTIFICADO DE DISPONIBILIDAD PRESUPUESTAL, NI EL CERTIFICADO DE REGISTRO PRESUPUESTAL POR EL VALOR DE LA ADICIÓN NO.1 AL CONVENIO INTERADMINISTRATIVO DE COOPERACIÓN 2012-1032</t>
  </si>
  <si>
    <t>INFORME DE AUDITORÍA MODALIDAD REGULAR 2013, PAGINA 100</t>
  </si>
  <si>
    <t>PARA EL NUEVO CONVENIO: SE REALIZARÁ REVISIÓN PUNTUAL A LOS DOCUMENTOS PRECONTRACTUALES Y A LA MINUTA DEL CONVENIO CON EL FIN DE CORREGIR LA INCONSISTENCIA EN HABER INCLUIDO EL VALOR TOTAL DEL PROYECTO DE INVERSIÓN CON EL VALOR DEL PUNTO DE INVERSIÓN. TANTO PARA EL CONTRATO INICIAL COMO EN EL ADICIONAL.</t>
  </si>
  <si>
    <t>CERTIFICADO DE DISPONIBILIDAD Y REGISTRO PRESUPUESTAL EXPEDIDO</t>
  </si>
  <si>
    <t>CERTIFICADO DE DISPONIBILIDAD Y REGISTRO PRESUPUESTAL EXPEDIDO PARA LA CELEBRACIÓN DEL NUEVO CONVENIO</t>
  </si>
  <si>
    <t>2.1.1.4.2.4</t>
  </si>
  <si>
    <t>HALLAZGO ADMINISTRATIVO CON POSIBLES INCIDENCIAS DISCIPLINARIA Y PENAL POR INCONSISTENCIAS EVIDENCIADAS EN EL ACTA DE TERMINACIÓN Y LIQUIDACIÓN DEFINITIVA DEL CONVENIO INTERADMINISTRATIVO DE COOPERACIÓN 2012-1032</t>
  </si>
  <si>
    <t>ACOGERSE Y APLICAR EL PROCEDIMIENTO DE LA DAL EN LO RELACIONADO CON LA TERMINACIÓN Y LIQUIDACIÓN DE  CONTRATACIÓN DIRECTA DE LA CUÁL FORMAN PARTE LOS CONVENIOS.</t>
  </si>
  <si>
    <t>CONVENIOS CON ACTAS DE TERMINACIÓN Y LIQUIDACIÓN</t>
  </si>
  <si>
    <t>CONVENIOS CON ACTAS DE TERMINACIÓN Y LIQUIDACIÓN CONSISTENTES / TOTAL DE CONVENIOS FINALIZADOS</t>
  </si>
  <si>
    <t>DIRECCIÓN DE CONTROL Y VIGILANCIA</t>
  </si>
  <si>
    <t>2015-06-05</t>
  </si>
  <si>
    <t>2016-06-05</t>
  </si>
  <si>
    <t>2.1.1.4.2.5</t>
  </si>
  <si>
    <t>HALLAZGO ADMINISTRATIVO CON POSIBLE INCIDENCIA DISCIPLINARIA PORQUE EL COMITÉ TÉCNICO DE SEGUIMIENTO NO CUMPLIÓ CON LAS FUNCIONES ESTIPULADAS EN EL CONVENIO INTERADMINISTRATIVO DE COOPERACIÓN 2012-1032. (PAD 2013 CICLO I).</t>
  </si>
  <si>
    <t>PARA LA FIRMA DEL CONVENIO INTERADMINISTRATIVO FIRMADO ENTRE LA SECRETARÍA DISTRITAL DE MOVILIDAD Y LA POLICÍA NACIONAL DE LA VIGENCIA 2016 SE TENDRÁN CLARAS LAS FUNCIONES DEL COMITÉ TÉCNICO.</t>
  </si>
  <si>
    <t>CONVENIO INTERADMINISTRATIVO QUE CONTENGA FUNCIONES DEL COMITÉ TÉCNICO</t>
  </si>
  <si>
    <t>CONVENIO INTERADMINISTRATIVO VIGENCIA 2016</t>
  </si>
  <si>
    <t>SEGUIMIENTO AL CUMPLIMIENTO DE LAS FUNCIONES DEL COMITÉ TECNICO POR PARTE DEL SUPERVISOR DEL CONVENIO.</t>
  </si>
  <si>
    <t>INFORMES DE SEGUIMIENTO AL COMITÉ TÉCNICO</t>
  </si>
  <si>
    <t>INFORMES DE SEGUIMIENTO EFECTUADOS/ INFORMES DE SEGUIMIENTO PROGRAMADOS</t>
  </si>
  <si>
    <t>2.1.1.4.2.6</t>
  </si>
  <si>
    <t>HALLAZGO ADMINISTRATIVO AL DETERMINAR QUE LA SECRETARÍA DISTRITAL DE MOVILIDAD NO PREVIÓ, EN LOS ESTUDIOS PREVIOS, LOS RIESGOS INVOLUCRADOS EN LA EJECUCIÓN DEL CONVENIO INTERADMINISTRATIVO DE COOPERACIÓN 2012-1032.</t>
  </si>
  <si>
    <t>INFORME DE AUDITORÍA MODALIDAD REGULAR 2013, PAGINA 107</t>
  </si>
  <si>
    <t>PARA EL NUEVO CONVENIO: SE INCLUIRÁ LA EVALUACIÓN DE LOS RIESGOS A CARGO DE LAS PARTES.</t>
  </si>
  <si>
    <t>ESTUDIOS PREVIOS CON RIESGOS</t>
  </si>
  <si>
    <t>NÚMERO DE ESTUDIOS PREVIOS CON INCLUSIÓN DE LOS RIESGOS / NÚMERO DE ESTUDIOS PREVIOS REALIZADOS</t>
  </si>
  <si>
    <t>2014-06-30</t>
  </si>
  <si>
    <t>2.1.1.4.3.1</t>
  </si>
  <si>
    <t>HALLAZGO ADMINISTRATIVO CON POSIBLE INCIDENCIA DISCIPLINARIA POR APROPIAR EL PRESUPUESTO PARA EL CONVENIO INTERADMINISTRATIVO DE COOPERACIÓN 2013-1586 SIN EL RESPECTIVO ANÁLISIS ECONÓMICO</t>
  </si>
  <si>
    <t>INFORME DE AUDITORÍA MODALIDAD REGULAR 2013, PAGINA 110</t>
  </si>
  <si>
    <t>ESTRUCTURACION DE NUEVO CONVENIO INTERADMINISTRATIVO ENTRE LA SDM Y LA POLICIA METROPOLITANA - SECCIONAL DE TRANSITO Y TRANSPORTE DE BOGOTÁ, CON SU RESPECTIVO ANÁLISIS ECONÓMICO.</t>
  </si>
  <si>
    <t>CONVENIOS INTERADMINISTRATIVOS CELEBRADOS</t>
  </si>
  <si>
    <t>NÚMERO DE NUEVOS CONVENIOS INTERADMINISTRATIVOS CON ESTUDIO ECONÓMICO / NÚMERO DE CONVENIOS INTERADMINISTRATIVOS CELEBRADOS POR LA SDM</t>
  </si>
  <si>
    <t>2.1.1.4.3.3</t>
  </si>
  <si>
    <t>HALLAZGO ADMINISTRATIVO CON POSIBLE INCIDENCIA DISCIPLINARIA POR EL AUMENTO INJUSTIFICADO DE $1.000 MILLONES EN LOS RECURSOS ENTREGADOS A LA POLICÍA NACIONAL, ENTRE EL CONVENIO INTERADMINISTRATIVO DE COOPERACIÓN 2012-1032 Y EL CONVENIO INTERADMINISTRATIVO 2013-1586</t>
  </si>
  <si>
    <t>PARA LA FIRMA DEL CONVENIO INTERADMINISTRATIVO SUSCRITO ENTRE LA SECRETARÍA DISTRITAL DE MOVILIDAD Y LA POLICÍA NACIONAL DE LA VIGENCIA 2016 SE INCLUIRAN COMO PARTE DEL MISMO EL ANÁLISIS ECONÓMICO CORRESPONDIENTE, JUSTIFICANDO LOS RECURSOS ASIGNAR.</t>
  </si>
  <si>
    <t>CONVENIO INTERADMINISTRATIVO CON ANALISIS ECONOMICO.</t>
  </si>
  <si>
    <t>CONVENIO INTERADMINISTRATIVO VIGENCIA 2016 CON EL ANALISIS ECONOMICO.</t>
  </si>
  <si>
    <t>2.1.1.4.3.4</t>
  </si>
  <si>
    <t>HALLAZGO ADMINISTRATIVO POR REPORTAR ERRÓNEAMENTE EL VALOR DE CONVENIO INTERADMINISTRATIVO 2013-1586 AL SISTEMA DE VIGILANCIA Y CONTROL FISCAL - SIVICOF. (PAD 2013 CICLO I).</t>
  </si>
  <si>
    <t>REVISAR PREVIA Y MINUCIOSAMENTE TODOS LOS REGISTROS DE LA INFORMACIÓN A REPORTAR A LA CONTRALORIA ATRAVES DE SIVICOF</t>
  </si>
  <si>
    <t>REGISTROS REPORTADOS ATRAVEZ SIVICOF</t>
  </si>
  <si>
    <t>NUMERO DE REGISTROS REVISADOS / NUMERO DE REGISTROS REPORTADOS</t>
  </si>
  <si>
    <t>2015-09-30</t>
  </si>
  <si>
    <t>HALLAZGO ADMINISTRATIVO POR REPORTAR ERRONEAMENTE EL VALOR DEL CONVENIO INTERADMINISTRATIVO 2013 1586 AL SISTEMA DE VIGILANCIA Y CONTROL FISCAL SIVICOF.</t>
  </si>
  <si>
    <t>FALTA DE CONTROL AL INGRESAR LOS DATOS AL  SISTEMA DE VIGILANCIA Y CONTROL FISCAL SIVICOF.</t>
  </si>
  <si>
    <t>1.SOLICITAR A LA CONTRALORIA LA MODIFICACION DEL CAMPO. ESTRUCTURA DEL SIVICOF.</t>
  </si>
  <si>
    <t>REGISTROS GENERADOS</t>
  </si>
  <si>
    <t>NÚMERO DE REGISTROS REVISADOS / NÚMERO DE REGISTROS INGRESADOS</t>
  </si>
  <si>
    <t>2014-08-01</t>
  </si>
  <si>
    <t>2015-06-30</t>
  </si>
  <si>
    <t>2. ESTRUCTURACION DE NUEVO CONVENIO INTERADMINISTRATIVO ENTRE LA SDM Y LA POLICIA METROPOLITANA - SECCIONAL DE TRANSITO Y TRANSPORTE DE BOGOTÁ, CON SU RESPECTIVO ANÁLISIS ECONÓMICO.</t>
  </si>
  <si>
    <t>DOCUMENTOS PRECONTRACTUALES AJUSTADOS</t>
  </si>
  <si>
    <t>DOCUMENTOS PRECONTRACTUALES DEBIDAMENTE REESTRUCTURADOS EN DONDE SE DÉ CUMPLIMIENTO A LOS PRINCIPIOS DE LA CONTRATACIÓN ADMINISTRATIVA PÚBLICA</t>
  </si>
  <si>
    <t>2.1.1.4.3.6</t>
  </si>
  <si>
    <t>HALLAZGO ADMINISTRATIVO CON POSIBLE INCIDENCIA DISCIPLINARIA POR ENTREGAR LOS RECURSOS A LA POLICÍA NACIONAL SIN LOS SOPORTES QUE DISCRIMINEN POR RUBRO LAS NECESIDADES QUE SERÁN SUPLIDAS CON EL VALOR DESEMBOLSADO POR LA SECRETARÍA DISTRITAL DE MOVILIDAD Y QUE JUSTIFIQUEN EL MONTO GIRADO.</t>
  </si>
  <si>
    <t>PARA LA FIRMA DEL CONVENIO INTERADMINISTRATIVO SUSCRITO ENTRE LA SECRETARÍA DISTRITAL DE MOVILIDAD Y LA POLICÍA NACIONAL DE LA VIGENCIA 2016, SE INCLUIRA UNA DISCRIMINACIÓN DE LOS SOPORTES O EVIDENCIAS REQUERIDAS POR RUBRO, DE LAS NECESIDADES QUE SERAN SUPLIDAS Y LOS DESEMBOLSOS EFECTUADOS.</t>
  </si>
  <si>
    <t>CONVENIO INTERADMINISTRATIVO AJUSTADO</t>
  </si>
  <si>
    <t>CONVENIO INTERADMINISTRATIVO VIGENCIA 2016 AJUSTADO.</t>
  </si>
  <si>
    <t>2.1.1.4.3.7</t>
  </si>
  <si>
    <t>HALLAZGO ADMINISTRATIVO CON POSIBLE INCIDENCIA DISCIPLINARIA POR EL INCUMPLIMIENTO DEL SUPERVISOR, DEL CONVENIO INTERADMINISTRATIVO 2013-1586, DESIGNADO POR LA SECRETARÍA DISTRITAL DE MOVILIDAD DE LAS FUNCIONES DESIGNADAS EN EL MEMORANDO DE ASIGNACIÓN Y EN LA NORMATIVIDAD APLICABLE.</t>
  </si>
  <si>
    <t>SEGUIMIENTO PERIODICO A LOS INFORMES DE SUPERVISIÓN POR PARTE DEL ORDENADOR DEL GASTO, PARA VERIFICAR EL CUMPLIMEINTO DE SUS FUNCIONES.</t>
  </si>
  <si>
    <t>SEGUIMIENTO INFORMES DE SUPERVISIÓN POR PARTE DEL ORDENADOR DEL GASTO</t>
  </si>
  <si>
    <t>INFORMES DE SUPERVISIÓN REVISADOS / INFORMES DE SUPERVISIÓN PROGRAMADOS.</t>
  </si>
  <si>
    <t>2.1.1.4.3.8</t>
  </si>
  <si>
    <t>HALLAZGO ADMINISTRATIVO CON POSIBLE INCIDENCIA DISCIPLINARIA PORQUE EL COMITÉ TÉCNICO DE SEGUIMIENTO NO CUMPLIÓ CON LAS FUNCIONES ESTIPULADAS EN EL CONVENIO INTERADMINISTRATIVO 2013-1586.</t>
  </si>
  <si>
    <t>SEGUIMIENTO AL CUMPLIMIENTO DE LAS FUNCIONES DEL COMITÉ TECNICO POR PARTE DEL SUPERVISIÓN DEL CONVENIO.</t>
  </si>
  <si>
    <t>INFORMES DE SEGUIMIENTO AL CUMPLIMIENTO DE LAS FUNCIONES DEL COMITÉ TECNICO</t>
  </si>
  <si>
    <t>INFORMES DE SEGUIMIENTO EFECTUADOS / INFORMES DE SEGUIMIENTO PROGRAMADOS.</t>
  </si>
  <si>
    <t>2.1.1.4.3.9</t>
  </si>
  <si>
    <t>HALLAZGO ADMINISTRATIVO POR EL INCUMPLIMIENTO AL NUMERAL 2 DE LA CLÁUSULA SEGUNDA DEL CONVENIO INTERADMINISTRATIVO 2013-1586, REFERENTE AL NÚMERO DE PROFESIONALES DE POLICÍA CUYA DISPONIBILIDAD SE DEBE GARANTIZAR.</t>
  </si>
  <si>
    <t>INFORME DE AUDITORÍA MODALIDAD REGULAR 2013, PAGINA 134</t>
  </si>
  <si>
    <t>1. EL HALLAZGO SE SUBSANA CON EL INFORME ENTREGADO EL 21 DE ABRIL DE 2014 POR EL COMNDANTE DE LA SECCIONAL DE TRÁNSITO Y TRANSPORTE DE BOGOTÁ, AL SUPERVISOR QUIÉN AVALÓ LA DISPONIBILIDAD DEL PERSONAL MENCIONADO EN LA CLÁUSULA.  2. PARA EL NUEVO CONVENIO SE EXIGIRÁ EL PERSONAL INCLUIDO EN LA CLÁUSULA RESPECTIVA, QUE CORRESPONDERÁ A UNA DEBIDA PLANEACIÓN.</t>
  </si>
  <si>
    <t>AGENTES DE POLICIA DISPONIBLES</t>
  </si>
  <si>
    <t>NÚMERO DE AGENTES DE POLICIA CUYA DISPONIBILIDAD FUE GARANTIZADA/ NÚMERO DE AGENTES DE POLICIA CUYA DISPONIBILIDAD SE DEBE GARANTIZAR SEGÚN CONVENIO</t>
  </si>
  <si>
    <t>2. PARA EL NUEVO CONVENIO SE EXIGIRÁ EL PERSONAL INCLUIDO EN LA CLÁUSULA RESPECTIVA, QUE CORRESPONDERÁ A UNA DEBIDA PLANEACIÓN.</t>
  </si>
  <si>
    <t>2014-05-23</t>
  </si>
  <si>
    <t>2.1.1.5.1</t>
  </si>
  <si>
    <t>HALLAZGO ADMINISTRATIVA CON POSIBLE INCIDENCIA DISCIPLINARIA POR LA FALTA DE CONTROL EN LOS DOCUMENTOS CONTRACTUALES ELABORADOS EN LA DIRECCIÓN DE CONTROL Y VIGILANCIA DE LA SECRETARÍA DISTRITAL DE MOVILIDAD</t>
  </si>
  <si>
    <t>INFORME DE AUDITORÍA MODALIDAD REGULAR 2013, PAGINA 137</t>
  </si>
  <si>
    <t>EMITIR UNA CIRCULAR POR PARTE DEL SECRETARIO DE MOVILIDAD DONDE SE ESTABLEZCA  EL PROCEDIMIENTO PARA ATENDER LOS REQUERIMIENTOS Y ENTREGA DE LA INFORMACIÒN SOLICITADA POR:    ENTES DE CONTROL, CLIENTES INTERNOS Y EXTERNOS</t>
  </si>
  <si>
    <t>PROCEDIMIENTOS GESTIONADOS</t>
  </si>
  <si>
    <t>NÚMERO DE PROCEDIMIENTOS GESTIONADOS A LA OCI/ NÚMERO DE PROCEDIMIENTOS REQUERIDOS PARA GARANTIZAR LA UNIFICACIÓN DE ENTREGA DE INFORMACIÓN A LOS ENTES DE CONTROL</t>
  </si>
  <si>
    <t>2.1.1.5.2</t>
  </si>
  <si>
    <t>HALLAZGO ADMINISTRATIVO CON POSIBLE INCIDENCIA DISCIPLINARIA PORQUE LA SDM, A TRAVÉS DEL SUPERVISOR DEL CONTRATO Y LA INTERVENTORÍA REALIZADA POR LA UNIVERSIDAD DISTRITAL, APROBARON HOJAS DE VIDA DE PERSONAL</t>
  </si>
  <si>
    <t>INFORME DE AUDITORÍA MODALIDAD REGULAR 2013, PAGINA 138</t>
  </si>
  <si>
    <t>PARA EL NUEVO PROCESO: AL MOMENTO DE LA SUSCRIPCIÓN DEL ACTA DE INICIO SE VERIFICARÁ QUE SE ENCUENTRE LA TOTALIDAD DE LAS CONDICIONES REQUERIDAS EN LOS DOCUMENTOS PRECONTRACTUALES.</t>
  </si>
  <si>
    <t>ACTAS DE INICIO Y SOPORTES REQUERIDOS</t>
  </si>
  <si>
    <t>NÚMERO DE ACTAS DE INICIO Y DOCUMENTOS SOPORTES ENTREGADOS/NÚMERO DE ACTAS DE INICIO Y DOCUMENTOS SOPORTES REQUERIDOS</t>
  </si>
  <si>
    <t>2014-07-31</t>
  </si>
  <si>
    <t>2.1.1.5.3</t>
  </si>
  <si>
    <t>HALLAZGO ADMINISTRATIVO CON POSIBLE INCIDENCIA DISCIPLINARIA, PORQUE LOS ESTUDIOS PREVIOS REALIZADOS POR LA DIRECCIÓN DE CONTROL Y VIGILANCIA DE LA SECRETARÍA DISTRITAL DE MOVILIDAD - SDM PARA SUSCRIBIR EL CONTRATO INTERADMINISTRATIVO NO. 2013-1786, PRESENTAN DEFICIENCIAS EN SU ESTRUCTURACIÓN.</t>
  </si>
  <si>
    <t>INFORME DE AUDITORÍA MODALIDAD REGULAR 2013, PAGINA 140</t>
  </si>
  <si>
    <t>1. JUSTIFICACIÓN EN LA MODALIDAD DE SELECCIÓN DEL CONTRATISTA DE MANTENIMIENTO ELÉCTRICO, INCLUYENDO EL ESTUDIO DE MERCADO QUE DETERMINE EL VALOR DEL PRESUPUESTO DEL CONTRATO JUNTO CON EL ANEXO TÉCNICO. 2. SOLICITUD A LOS OFERENTES DE LA DESSCRIPCIÓN DETALLADA DE LOS ÍTEM TÉCNICOS DE LA PROPUESTA PRESENTADA POR EL MISMO.</t>
  </si>
  <si>
    <t>ITEMS INCLUIDOS  EN LOS ESTUDIOS PREVIOS / ÍTEMS REQUERIDOS POR LA CONTRALORÍA</t>
  </si>
  <si>
    <t>2014-08-31</t>
  </si>
  <si>
    <t>2. SOLICITUD A LOS OFERENTES DE LA DESSCRIPCIÓN DETALLADA DE LOS ÍTEM TÉCNICOS DE LA PROPUESTA PRESENTADA POR EL MISMO.</t>
  </si>
  <si>
    <t>2.1.1.6.1</t>
  </si>
  <si>
    <t>HALLAZGO ADMINISTRATIVO CON POSIBLE INCIDENCIA DISCIPLINARIA PORQUE LA SECRETARÍA DISTRITAL DE MOVILIDAD, NO EXIGIÓ A CENTELSA ÚNICO PROPONENTE DEL PROCESO SDM - PSA - SI- 53 – 2013, LA PRESENTACIÓN DE LA CARTA</t>
  </si>
  <si>
    <t>INFORME DE AUDITORÍA MODALIDAD REGULAR 2013, PAGINA 142</t>
  </si>
  <si>
    <t>1. SOLICITAR EL CERTIFICADO DE GARANTÍA EXPEDIDO POR EL FABRICANTE DE LOS BIENES, SOLAMENTE SERÁ EXIGIDO UNA VEZ SE ENTREGUEN LOS MISMOS A LA SDM.</t>
  </si>
  <si>
    <t>2.1.1.6.2</t>
  </si>
  <si>
    <t>HALLAZGO ADMINISTRATIVO CON POSIBLE INCIDENCIA DISCIPLINARIA PORQUE EL CONTRATO DE COMPRAVENTA NO. 2013-2048 NO INICIÓ EL 2 DE ENERO DE 2014 COMO ESTABA PREVISTO CONTRACTUALMENTE</t>
  </si>
  <si>
    <t>INFORME DE AUDITORÍA MODALIDAD REGULAR 2013, PAGINA 144</t>
  </si>
  <si>
    <t>ELABORACIÓN O ACTUALIZACIÓN DE UN PROCEDIMIENTO QUE UNIFIQUE LOS CRITERIOS PARA LA REVISIÓN Y APROBACIÓN DE LA GARANTÍA ÚNICA DE LOS CONTRATOS</t>
  </si>
  <si>
    <t>PROCEDIMIENTO ELABORADO</t>
  </si>
  <si>
    <t>PROCEDIMIENTO DE REVISIÓN Y APROBACIÓN DE GARANTÍA ÚNICA DE LOS CONTRATOS ELABORADO Y PUBLICADO EN INTRANET</t>
  </si>
  <si>
    <t>2.1.1.6.3</t>
  </si>
  <si>
    <t>HALLAZGO ADMINISTRATIVO CON POSIBLE INCIDENCIA DISCIPLINARIA PORQUE LA SECRETARÍA DISTRITAL DE MOVILIDAD SUSCRIBIÓ Y LEGALIZÓ EL CONTRATO 2013-2048 SIN QUE CENTELSA ALLEGARA CERTIFICACIÓN DE CUENTA BANCARIA</t>
  </si>
  <si>
    <t>INFORME DE AUDITORÍA MODALIDAD REGULAR 2013, PAGINA 145</t>
  </si>
  <si>
    <t>REALIZAR LOS ESTUDIOS PREVIOS DE ACUERDO A LO ESTABLECIDO EN EL MANUAL DE CONTRATACIÓN DE LA SDM</t>
  </si>
  <si>
    <t>ESTUDIOS PREVIOS AJUSTADOS AL MANUAL DE CONTRATACIÓN / TOTAL DE ESTUDIOS PREVIOS REALIZADOS</t>
  </si>
  <si>
    <t>2.1.1.6.4</t>
  </si>
  <si>
    <t>HALLAZGO ADMINISTRATIVO PORQUE LA SECRETARÍA DISTRITAL DE MOVILIDAD ADMITE QUE EL FORMATO DE PRUEBAS REALIZADAS AL CABLE ADQUIRIDO BAJO EL CONTRATO 2013-2048, NO TENGA LA FECHA EN QUE SE REALIZARON.</t>
  </si>
  <si>
    <t>INFORME DE AUDITORÍA MODALIDAD REGULAR 2013, PAGINA 146</t>
  </si>
  <si>
    <t>PARA EL NUEVO PROCESO, INCLUIR : LA FECHA DE LA REALIZACIÓN DE LAS PRUEBAS TÉCNICAS EN EL  FORMATO DE LAS MISMAS.</t>
  </si>
  <si>
    <t>2.1.2</t>
  </si>
  <si>
    <t>SE EVIDENCIÓ QUE, EN LAS CARPETAS CORRESPONDIENTES A LOS CONTRATOS 2014-094; 2014-274; 2014-100; 2014-106; 2014-018; 2014-116; 2014-275; 2014-243; 2014-244; 2014-027; 2014-214; 2014-042; 2014-109; 2014-127; 2014-015; 2014-219; 2014-128; 2014-189; 2014-220; 2014-164; 2014-228; 2014-208; 2014-160;  2014-277; 2014-119; 2014-258</t>
  </si>
  <si>
    <t>1. HACER UNA VERIFICACIÓN DE LA DOCUMENTACIÓN QUE SOPORTA LA AFILIACIÓN Y PAGO AL SISTEMA DE SEGURIDAD SOCIAL EN LOS CONTRATOS SUSCRITOS EN LA VIGENCIA 2014, DE TAL MANERA QUE SE ACREDITE EL CUMPLIMIENTO A LA MISMA</t>
  </si>
  <si>
    <t>FORMATOS AJUSTADOS</t>
  </si>
  <si>
    <t>FORMATOS LISTA DE CHEQUEO DE LOS REQUISITOS PARA LA CONTRATACIÓN DIRECTA AJUSTADO DEL PROCEDIMIENTO PA-03-PR14 Y Y EL ANVERSO DE LA MINUTA DEL CONTRATO  EN EL APLICATIVO SICAPITAL</t>
  </si>
  <si>
    <t>SOLICITUDES DE CONTRATACIÓN</t>
  </si>
  <si>
    <t>DESPACHO</t>
  </si>
  <si>
    <t>2.1.2.1</t>
  </si>
  <si>
    <t>Plan de mejoramiento</t>
  </si>
  <si>
    <t>HALLAZGO ADMINISTRATIVO CON PRESUNTA INCIDENCIA DISCIPLINARIA POR EL INCUMPLIMIENTO Y LA FORMULACIÓN DE ACCIONES INEFECTIVAS EN EL PLAN DE MEJORAMIENTO INSTITUCIONAL</t>
  </si>
  <si>
    <t>INADECUADO APLICACIÓN DEL PROCEDIMIENTO PV01-PR04 PROCEDIMIENTO PARA LA FORMULACIÓN Y SEGUIMIENTO DE PLANES DE MEJORAMIENTO (ACCIONES CORRECTIVAS, PREVENTIVAS Y DE MEJORA) Y SUS ANEXOS, PARA LA DEFINICIÓN DEL PLANES DE MEJORAMIENTO POR PARTE DE LOS PROCESOS.</t>
  </si>
  <si>
    <t>CAPACITAR AL EQUIPO OPERATIVO DE LA SDM  EN EL  PV01-PR04 PROCEDIMIENTO PARA LA FORMULACIÓN Y SEGUIMIENTO DE PLANES DE MEJORAMIENTO (ACCIONES CORRECTIVAS, PREVENTIVAS Y DE MEJORA) Y SUS ANEXOS</t>
  </si>
  <si>
    <t>CAPACITACIÓN EN ACCIONES DE MEJORA</t>
  </si>
  <si>
    <t>UN INTEGRANTE POR PROCESO DEL EQUIPO OPERATIVO CAPACITADO / N° DE PROCESOS DE LA SDM</t>
  </si>
  <si>
    <t>OFICINA DE CONTROL INTERNO</t>
  </si>
  <si>
    <t>2018-04-30</t>
  </si>
  <si>
    <t>REVISAR Y AJUSTAR EL PROCEDIMIENTO PV01-PR04 INCLUYENDO CONTROLES POR PARTE DE LA OCI DURANTE LA FORMULACIÓN DEL MISMO PROCEDIMIENTO POR PARTE DE LAS DEPENDENCIAS.</t>
  </si>
  <si>
    <t>ACTUALIZACIÓN DE PROCEDIMIENTO</t>
  </si>
  <si>
    <t>PROCEDIMIENTO ACTUALIZADO Y PUBLICADO</t>
  </si>
  <si>
    <t>ACCIONES HALLAZGOS 3.1.1.  PAD 2016 (2)   SE OBSERVA QUE FALTAN DEFINIR LOS PUNTOS DE CONTROL QUE PERMITAN LLEVAR EL REGISTRO Y LA VERIFICACIÓN DE LA CIRCULAR.</t>
  </si>
  <si>
    <t>MODIFICAR Y/O AJUSTAR LA CRICULAR 02 DE 19 DE DICIEMBRE DE 2016</t>
  </si>
  <si>
    <t>CIRCULAR AJUSTADA</t>
  </si>
  <si>
    <t>SUBSECRETARÍA DE POLÍTICA SECTORIAL</t>
  </si>
  <si>
    <t>2017-12-30</t>
  </si>
  <si>
    <t>REALIZAR SEGUIMIENTO MENSUAL AL CUMPLIMIENTO DE LA CIRCULAR 02 DE 19 DE DICIEMBRE DE 2016</t>
  </si>
  <si>
    <t>SEGUIMIENTO AL COMITÉ DE ESTRUCTURACIÓN DE PROCESOS - CEP</t>
  </si>
  <si>
    <t>NO DE REUNIONES REALIZADAS / NO. DE REUNIONES PROGRAMADAS</t>
  </si>
  <si>
    <t>2018-06-30</t>
  </si>
  <si>
    <t>ACCIÓN 3.2.2. PAD 2016 HALLAZGO ADMINISTRATIVO... POR VALOR DE $ 354.457.469, POR EL PAGO ANTIECONÓMICO E INEFICIENTE DE BIENES Y SERVICIOS.  DÉBILES CONTROLES DE LA SUPERVISIÓN AL MOMENTO DE ADQUIRIR ELEMENTOS NO INCLUIDOS EN LA BOLSA DE REPUESTO.</t>
  </si>
  <si>
    <t>DISEÑAR E IMPLEMENTAR UN FORMATO DE CONTROL DE REQUERIMIENTOS EL CUAL DEBERÁ DILIGENCIARSE POR EL JEFE DE LA DEPENDENCIA SOLICITANTE COMO SOPORTE DE LOS SERVICIOS Y COMO REQUISITO PARA LA APROBACIÓN POR PARTE DE LOS SUPERVISORES DEL CONTRATO.</t>
  </si>
  <si>
    <t>FORMATO DE CONTROL DE REQUERIMIENTOS</t>
  </si>
  <si>
    <t>UN (1) FORMATO DISEÑADO E IMPLEMENTADO DE REQUISICIÓN DE SERVICIOS Y APROBACIÓN POR PARTE DE LOS SUPERVISORES</t>
  </si>
  <si>
    <t>SUBDIRECCIÓN ADMINISTRATIVA</t>
  </si>
  <si>
    <t>2017-12-15</t>
  </si>
  <si>
    <t>REALIZAR SEGUIMIENTO A LOS FORMATOS DE CONTROL DE REQUERIMIENTOS AL MOMENTO DE REVISAR LAS CUENTAS PRESENTADAS POR EL CONTRATISTA.</t>
  </si>
  <si>
    <t>SEGUIMIENTO AL FORMATO DE CONTROL DE REQUERIMIENTOS</t>
  </si>
  <si>
    <t>(SEGUIMIENTO A LOS FORMATOS DE CONTROL DE REQUERIMIENTOS / CUENTAS DE COBRO) *100</t>
  </si>
  <si>
    <t>ACCIÓN 3.2.2. PAD 2016 HALLAZGO ADMINISTRATIVO... POR VALOR DE $ 354.457.469, POR EL PAGO ANTIECONÓMICO E INEFICIENTE DE BIENES Y SERVICIOS   DEFICIENCIAS EN LA ESTRUCTURACIÓN DE LOS CONTRATOS, AL CARECER DE ESTUDIOS DE MERCADO EN EL DESARROLLO DEL CONTRATO PARA LA ADQUISICIÓN DE REPUESTOS.</t>
  </si>
  <si>
    <t>REQUERIR AL CONTRATISTA LA ENTREGA DE MÍNIMO TRES (3) COTIZACIONES PARA EFECTUAR UN COMPARATIVO DE COSTOS DE MERCADO Y PROCEDER CON LA AUTORIZACIÓN DE COMPRA, POR PARTE DE LOS SUPERVISORES DEL CONTRATO, EN EL  CASO QUE SE REQUIERA LA DISPOSICIÓN DE UN ELEMENTO NO INCLUIDO EN LA BOLSA DE REPUESTOS DEFINIDA DESDE EL PROCESO PRECONTRACTUAL.</t>
  </si>
  <si>
    <t>COMPARATIVO DE COSTOS</t>
  </si>
  <si>
    <t>(COTIZACIONES EFECTUADAS /3 )*100</t>
  </si>
  <si>
    <t>HALLAZGO ADMINISTRATIVO CON PRESUNTA INCIDENCIA DISCIPLINARIA POR EL INCUMPLIMIENTO Y LA FORMULACIÓN DE ACCIONES INEFICIENTES EN EL PLAN DE MEJORAMIENTO INSTITUCIONAL</t>
  </si>
  <si>
    <t>2.1.1.4.3.4 HALLAZGO ADMINISTRATIVO POR REPORTAR ERRONEAMENTE EL VALOR DEL CONVENIO INTERADMINISTRATIVO 2013 1586 AL SISTEMA DE VIGILANCIA Y CONTROL FISCAL SIVICOF.</t>
  </si>
  <si>
    <t>REVISAR Y AJUSTAR LOS DOCUMENTOS DEL SIG QUE SOPORTAN LA GESTIÓN CONTRACTUAL EN LAS DIFERENTES ETAPAS DEL PROCESO PRECONTRACTUAL, CONTRACTUAL Y POSCONTRACTUAL.</t>
  </si>
  <si>
    <t>SOCIALIZAR LOS DOCUMENTOS DEL SIG QUE SOPORTAN LA GESTIÓN CONTRACTUAL EN LAS DIFERENTES ETAPAS DEL PROCESO CON LOS SERVIDORES QUE INTERVIENEN EN EL MISMO, CON EL FIN DE FORTALECER EL CONOCIMIENTO DE LOS REQUISITOS EN LA ETAPA PRECONTRACTUAL.</t>
  </si>
  <si>
    <t>(SOCIALIZACIONES  REALIZADAS / SOCIALIZACIONES PROGRAMADAS)*100</t>
  </si>
  <si>
    <t>2.3.10. 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</si>
  <si>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SOLICITAR A LA ASEGURADORA QUE REALIZÓ LA EXPEDICIÓN DE LA PÓLIZA, INFORMACIÓN FRENTE AL TÉRMINO DEL CUBRIMIENTO Y LA VIGENCIA DE LA MISMA, EN CUANTO AL AMPARO DE ESTABILIDAD DE LA OBRA Y CALIDAD DE LA MISMA, EN VIRTUD DEL OTRO SI NO. 4 DEL CONTRATO 2007-071</t>
  </si>
  <si>
    <t>SOLICITUD DE INFORMACIÓN</t>
  </si>
  <si>
    <t>INFORMACIÓN EMITIDA</t>
  </si>
  <si>
    <t>SUBSECRETARÍA DE SERVICIOS DE MOVILIDAD- DIRECCIÓN DE ASUNTOS LEGALES</t>
  </si>
  <si>
    <t>2.4.1. 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 ................................ 34</t>
  </si>
  <si>
    <t>CONTINUAR Y TERMINAR EL PROCESO ADMINISTRATIVO SANCIONATORIO INICIADO EL  DÍA  04 DE  JUNIO DE 2015, MEDIANTE OFICIO CITATORIO  SDM-SSM- 72745-2015  POR EL POSIBLE INCUMPLIMIENTO EN  LOS PLAZOS DE DIGITALIZACIÓN DE LOS REGISTROS ACTIVOS CONCESIONADOS, PRESENTADO POR LA INTERVENTORÍA DEL CONTRATO DE CONCESIÓN 071 DE 2007, A TRAVÉS DE LOS CARGOS  49 DE 2012 Y CARGO 11 DE 2014,  LOS CUALES  FUERON ACUMULADOS.</t>
  </si>
  <si>
    <t>PROCESO SANCIONATORIO FALLADO</t>
  </si>
  <si>
    <t>PROCESO SANCIONATORIO INICIADO / PROCESO SANCIONATORIO FALLADO</t>
  </si>
  <si>
    <t>SUBSECRETARIA DE SERVICIOS DE MOVILIDAD</t>
  </si>
  <si>
    <t>2016-07-01</t>
  </si>
  <si>
    <t>2017-07-01</t>
  </si>
  <si>
    <t>INCUMPLIDA</t>
  </si>
  <si>
    <t>2.4.5 HALLAZGO ADMINISTRATIVO POR LA APROBACIÓN DE HASTA 35 TRÁMITES POR CADA TURNO ASIGNADO, SIN NINGÚN ESTUDIO O ANÁLISIS TÉCNICO.. ................................ 34  A. AUSENCIA DE UN ESTUDIO TÉCNICO PARA LA DEFINICIÓN DE LA TIPOLOGIA DE TURNOS  B. AFECTACIÓN DE INDICADOR DE SERVICIO</t>
  </si>
  <si>
    <t>?REDEFINIR LA TIPOLOGIA DE TURNOS, DETERMINANSO  LA AFECTACIÓN DE CADA UNO DE ELLOS EN LOS NIVELES DE SERVICIO ESTABLECIDOS CONTRACTUALMENTE EN EL INDICADOR DE RADICACIÓN? CON BASE EN UN ANÁLISIS TÉCNICO</t>
  </si>
  <si>
    <t>ANÁLISIS TÉCNICO PARA REDEFINIR LA TIPOLOGIA DE TURNOS</t>
  </si>
  <si>
    <t>DOCUMENTO DEL ANÁLISIS TÉCNICO</t>
  </si>
  <si>
    <t>DIRECCION DE SERVCIO AL CIUDADANO</t>
  </si>
  <si>
    <t>2016-07-05</t>
  </si>
  <si>
    <t>2016-10-31</t>
  </si>
  <si>
    <t>2.4.6 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</si>
  <si>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VERIFICAR   LAS ACTIVIDADES IMPLEMENTADAS  POR LA INTERVENTORIA FRENTE AL  CONTROL DE LOS REINTEGROS A LOS USUARIOS QUE  DEBE REALIZAR EL CONCESIOANRIO  POR CONCEPTO DE  LOS ERRORES EN LOS  DOCUMENTOS TERMINADOS Y POR  LOS TRAMITES QUE EXCEDIERON LOS TIEMPOS MÁXIMOS DE RESPUESTA Y, CON ELLO  MANTENER UNA BASE DE DATOS CON LA INFORMACIÓN ADECUADA PARA EL SEGUIMIENTO DE LOS REINTEGROS .</t>
  </si>
  <si>
    <t>REPORTES DE LOS REINTEGROS A LOS CIUDADANOS</t>
  </si>
  <si>
    <t>NÚMERO DE INFORMES DE INTERVENTORIA E  INFORMES DE SUPERVISIÓN</t>
  </si>
  <si>
    <t>2.4.2 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  POSIBLES DEFICIENCIAS EN LA PLANEACIÓN DE LA GESTIÓN DOCUMENTAL.</t>
  </si>
  <si>
    <t>APROBACIÓN DE LAS TABLAS DE RETENCIÓN DOCUMENTAL (TRD) POR PARTE DEL COMITÉ INTERNO DE ARCHIVO DE LA SDM Y PRESENTACIÓN ANTE EL CONSEJO DISTRITAL DE ARCHIVOS PARA SU CONVALIDACIÓN.</t>
  </si>
  <si>
    <t>DEPENDENCIAS DE LA SDM CON TRD APROBADA, CONVALIDADA Y PUBLICADA.</t>
  </si>
  <si>
    <t>DEPENDENCIAS CON TRD APROBADA, CONVALIDADA Y PUBLICADA / TOTAL DE OFICINAS DE LA SDM.</t>
  </si>
  <si>
    <t>3.5.1 HALLAZGO ADMINISTRATIVO CON PRESUNTA INCIDENCIA DISCIPLINARIA Y FISCAL POR VALOR DE DOSCIENTOS SESENTA Y CUATRO MILLONES DE PESOS ($264.000.000) PORQUE LA SECRETARÍA DISTRITAL DE MOVILIDAD ADQUIRIÓ CON RECURSOS DEL FONDO CUENTA MEDIANTE EL CONTRATO NO. 2011-1203</t>
  </si>
  <si>
    <t>IDENTIFICAR EN LOS ESTUDIOS PREVIOS LA CONCORDANCIA ENTRE EL OBJETO CONTRACTUAL Y LA FUENTE DE FINANCIACIÓN.</t>
  </si>
  <si>
    <t>CONTROL EN EL AVANCE DE LA EJECUCIÓN PRESUPUESTAL.</t>
  </si>
  <si>
    <t>(ESTUDIOS PREVIOS ELABORADOS EN LA SPS CON REGISTRO DE CONTROL PRESUPUESTAL / ESTUDIOS PREVIOS ELABORADOS EN LA SPS.)*100</t>
  </si>
  <si>
    <t>SUBSECRETARIA POLITICA SECTORIAL / DIRECCIÓN DE ASUNTOS LEGALES</t>
  </si>
  <si>
    <t>2016-07-11</t>
  </si>
  <si>
    <t>2017-05-15</t>
  </si>
  <si>
    <t>ELABORAR LISTA DE CHEQUEO Y REGISTRO DE AVANCES DE EJECUCIÓN CONTRACTUAL.</t>
  </si>
  <si>
    <t>CONTROL EN EL AVANCE DE LA EJECUCIÓN CONTRACTUAL.</t>
  </si>
  <si>
    <t>(ESTUDIOS PREVIOS ELABORADOS EN LA SPS CON REGISTRO DE CONTROL / ESTUDIOS PREVIOS ELABORADOS EN LA SPS)*100</t>
  </si>
  <si>
    <t>2.4.3.1 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</si>
  <si>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ELABORAR Y RADICAR REQUERIMIENTO ANTE EL ADMINISTRADOR DEL SISTEMA DE INFORMACIÓN ETB - SICON PARA DETERMINAR LAS OBLIGACIONES PENDIENTES POR DEPURAR DE LA CARTERA POR COMPARENDOS IMPUESTOS ENTRE LOS AÑOS 1997 A 2006 CLASIFICADOS POR ESTADOS (EJEMPLO: CANCELADOS, FINANCIADOS, PROCESO EN INSPECCIÓN, VIGENTES, ENTRE OTROS).</t>
  </si>
  <si>
    <t>REQUERIMIENTO  RADICADO AL ADMINISTRADOR DEL SISTEMA DE INFORMACIÓN ETB - SICON.</t>
  </si>
  <si>
    <t>UN (1) REQUERIMIENTO RADICADO ANTE EL ADMINISTRADOR DEL SISTEMA DE INFORMACIÓN ETB - SICON.</t>
  </si>
  <si>
    <t>SUBDIRECCIÓN DE JURISDICCIÓN COACTIVA</t>
  </si>
  <si>
    <t>2016-07-13</t>
  </si>
  <si>
    <t>2016-08-31</t>
  </si>
  <si>
    <t>ELABORAR PLAN DE TRABAJO PARA DEPURAR LAS OBLIGACIONES CORRESPONDIENTES A LA CARTERA POR COMPARENDOS IMPUESTOS ENTRE LOS AÑOS 1997 A 2006, QUE A LA FECHA SE ENCUENTREN PENDIENTES DE ESTE PROCESO, CON EL OBJETO DE ESTABLECER LA OCURRENCIA DE ALGUNA CAUSAL QUE EXTINGA LAS OBLIGACIONES, DE CONFORMIDAD CON  DE LA CIRCULAR EXTERNA 001 DE 2009 DEL CONTADOR GENERAL DE BOGOTÁ D.C. Y DETERMINAR LA CARTERA QUE QUEDARÁ VIGENTE.</t>
  </si>
  <si>
    <t>PLAN DE TRABAJO PARA DEPURAR LAS OBLIGACIONES</t>
  </si>
  <si>
    <t>UN (1) PLAN DE TRABAJO PARA DEPURAR LAS OBLIGACIONES.</t>
  </si>
  <si>
    <t>2016-09-01</t>
  </si>
  <si>
    <t>ADELANTAR EL PROCESO DE DEPURACIÓN DE  LAS OBLIGACIONES CORRESPONDIENTES A LA CARTERA POR COMPARENDOS IMPUESTOS ENTRE LOS AÑOS 1997 A 2006, QUE A LA FECHA SE ENCUENTREN PENDIENTES DE ESTE PROCESO, 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</si>
  <si>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</si>
  <si>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LA CARTERA DE COMPARENDOS IMPUESTOS ENTRE LOS AÑOS 1997 A 2006</t>
  </si>
  <si>
    <t>2016-11-01</t>
  </si>
  <si>
    <t>2.4.3.2. HALLAZGO ADMINISTRATIVO CON POSIBLE INCIDENCIA DISCIPLINARIA PORQUE LA SECRETARÍA DISTRITAL DE MOVILIDAD EN SUS ESTADOS CONTABLES, A DICIEMBRE 31 DE 2012,</t>
  </si>
  <si>
    <t>ELABORAR Y RADICAR REQUERIMIENTO ANTE EL ADMINISTRADOR DEL SISTEMA DE INFORMACIÓN ETB - SICON PARA DETERMINAR EL ESTADO (EJEMPLO: CANCELADAS, FINANCIADAS, PROCESO EN INSPECCIÓN, VIGENTES, ENTRE OTRAS)  DE LAS OBLIGACIONES (REGISTROS) PENDIENTES POR DEPURAR QUE HACEN PARTE DE LOS 31.760 REGISTROS IDENTIFICADOS EN EL HALLAZGOS 2.4.3.2 DEL INFORME DE AUDITORÍA DE REGULARIDAD PAD 2013.</t>
  </si>
  <si>
    <t>2016-08-02</t>
  </si>
  <si>
    <t>ELABORAR PLAN DE TRABAJO PARA DEPURAR LAS OBLIGACIONES (REGISTROS) PENDIENTES QUE HACEN PARTE DE LOS 31.760 REGISTROS IDENTIFICADOS EN EL HALLAZGO 2.4.3.2 DEL INFORME DE AUDITORÍA DE REGULARIDAD PAD 2013, CON EL OBJETO DE ESTABLECER LA OCURRENCIA DE ALGUNA CAUSAL QUE EXTINGA LAS OBLIGACIONES, DE CONFORMIDAD CON  DE LA CIRCULAR EXTERNA 001 DE 2009 DEL CONTADOR GENERAL DE BOGOTÁ D.C. Y DETERMINAR LA CARTERA QUE QUEDARÁ VIGENTE.</t>
  </si>
  <si>
    <t>ADELANTAR EL PROCESO DE DEPURACIÓN DE LAS OBLIGACIONES (REGISTROS) PENDIENTES QUE HACEN PARTE DE LOS 31.760 REGISTROS IDENTIFICADOS EN EL HALLAZGO 2.4.3.2 DEL INFORME DE AUDITORÍA DE REGULARIDAD PAD 2013,CONFORME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</si>
  <si>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</si>
  <si>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LOS IDENTIFICADOS EN EL HALLAZGO 2.4.3.2  DEL INFORME PAD 2013/</t>
  </si>
  <si>
    <t>ANALIZAR LOS REGISTROS IDENTIFICADOS EN EL HALLAZGO 2.4.3.2 DEL INFORME DE AUDITORÍA PAD 2013  QUE PRESENTAN INCONSISTENCIAS,  CON EL FIN DE CONSTRUIR EL RESPECTIVO  INFORME PARA: A). DETERMINAR EL ESTADO ACTUAL DE LOS MISMOS, B). DETERMINAR SI ALGUNOS SE PUEDEN CORREGIR EN RAZÓN AL CONVENIO INTERADMINISTRATIVO DE COOPERACIÓN SUSCRITO ENTRE LA SECRETARÍA GENERAL DE  LA ALCALDÍA MAYOR DE BOGOTÁ Y LA REGISTRADURIA NACIONAL DEL ESTADO CIVIL Y C). DOCUMENTAR Y TOMAR LAS ACCIONES A QUE HAYA LUGAR.</t>
  </si>
  <si>
    <t>REGISTROS ANALIZADOS</t>
  </si>
  <si>
    <t>(CANTIDAD DE REGISTROS ANALIZADOS DE LOS IDENTIFICADOS EN EL HALLAZGO 2.4.3.2 INFORME PAD 2013 /CANTIDAD DE COMPARENDOS IDENTIFICADOS EN EL HALLAZGO 2.4.3.2 INFORME PAD 2013 ) *100</t>
  </si>
  <si>
    <t>OFICINA DE INFORMACIÓN SECTORIAL</t>
  </si>
  <si>
    <t>2.4.4.1 HALLAZGO ADMINISTRATIVO CON POSIBLE INCIDENCIA DISCIPLINARIA PORQUE LA SECRETARÍA DISTRITAL DE MOVILIDAD EN SUS ESTADOS CONTABLES, A DICIEMBRE 31 DE 2012, PRESENTA INFORMACIÓN CORRESPONDIENTE A DEUDORES POR ACUERDOS DE PAGO</t>
  </si>
  <si>
    <t>MODIFICAR  EL MANUAL DE ADMINISTRACIÓN Y COBRO DE CARTERA EXISTENTE EN LA  ENTIDAD  COMO UN REGLAMENTO INTERNO DE RECAUDO DE CARTERA SUSCEPTIBLE DE COBRO POR JURISDICCIÓN COACTIVA, PARA ADOPTAR UNA POSICIÓN JURÍDICA QUE PERMITA DEPURAR LA CARTERA DE ACUERDOS DE PAGO.</t>
  </si>
  <si>
    <t>PROYECTO DE REGLAMENTO INTERNO DE RECAUDO DE CARTERA SUSCEPTIBLE DE COBRO POR JURISDICCIÓN COACTIVA</t>
  </si>
  <si>
    <t>UN (1) PROYECTO DE REGLAMENTO INTERNO DE RECAUDO DE CARTERA SUSCEPTIBLE DE COBRO POR JURISDICCIÓN COACTIVA.</t>
  </si>
  <si>
    <t>2016-09-30</t>
  </si>
  <si>
    <t>ADOPTAR MEDIANTE ACTO ADMINISTRATIVO EL  REGLAMENTO INTERNO DE RECAUDO DE CARTERA SUSCEPTIBLE DE COBRO POR JURISDICCIÓN COACTIVA,  EN EL CUAL SE ESTABLECE UNA POSICIÓN JURÍDICA QUE PERMITA DEPURAR LA CARTERA DE ACUERDOS DE PAGO.</t>
  </si>
  <si>
    <t>ACTO ADM POR EL CUAL SE ADOPTA EL REGLAMENTO INTERNO DE RECAUDO DE CARTERA</t>
  </si>
  <si>
    <t>UN (1) ACTO ADMINISTRATIVO POR EL CUAL SE ADOPTA EL   REGLAMENTO INTERNO DE RECAUDO DE CARTERA SUSCEPTIBLE DE COBRO POR JURISDICCIÓN COACTIVA.</t>
  </si>
  <si>
    <t>2016-10-03</t>
  </si>
  <si>
    <t>SOCIALIZAR AL INTERIOR DE LA SUBDIRECCIÓN DE JURISDICCIÓN COACTIVA EL REGLAMENTO INTERNO DE RECAUDO DE CARTERA SUSCEPTIBLE DE COBRO POR JURISDICCIÓN COACTIVA.</t>
  </si>
  <si>
    <t>SOCIALIZACIONES DEL REGLAMENTO INTERNO DE RECAUDO DE CARTERA SUSCEPTIBLE DE COBRO</t>
  </si>
  <si>
    <t>(NÚMERO DE SOCIALIZACIONES REALIZADAS / NÚMERO DE SOCIALIZACIONES PROGRAMADAS)*100</t>
  </si>
  <si>
    <t>2016-11-02</t>
  </si>
  <si>
    <t>2017-03-31</t>
  </si>
  <si>
    <t>ELABORAR Y RADICAR REQUERIMIENTO ANTE EL ADMINISTRADOR DEL SISTEMA DE INFORMACIÓN ETB - SICON PARA DETERMINAR LAS OBLIGACIONES PENDIENTES POR DEPURAR DE LA CARTERA DE ACUERDOS DE PAGO OTORGADOS ENTRE LOS AÑOS 2002 A 2009 CLASIFICADOS POR ESTADOS.</t>
  </si>
  <si>
    <t>2016-12-02</t>
  </si>
  <si>
    <t>ELABORAR PLAN DE TRABAJO PARA DEPURAR LAS OBLIGACIONES CORRESPONDIENTES A LA CARTERA DE ACUERDOS DE PAGO OTORGADOS ENTRE LOS AÑOS 2002 A 2009 DE ACUERDO CON EL REGLAMENTO INTERNO DE RECAUDO DE CARTERA SUSCEPTIBLE DE COBRO POR JURISDICCIÓN COACTIVA, QUE A LA FECHA SE ENCUENTREN PENDIENTES DE ESTE PROCESO, Y DETERMINAR LA CARTERA QUE QUEDARÁ VIGENTE.</t>
  </si>
  <si>
    <t>2016-12-05</t>
  </si>
  <si>
    <t>2017-01-20</t>
  </si>
  <si>
    <t>ADELANTAR EL PROCESO DE DEPURACIÓN DE  LAS OBLIGACIONES CORRESPONDIENTES A LA CARTERA DE ACUERDOS DE PAGO OTORGADOS ENTRE LOS AÑOS 2002 A 2009 DE ACUERDO CON EL REGLAMENTO INTERNO DE RECAUDO DE CARTERA SUSCEPTIBLE DE COBRO POR JURISDICCIÓN COACTIVA, QUE A LA FECHA SE ENCUENTREN PENDIENTES DE ESTE PROCESO, CONFORME AL PLAN DE TRABAJO DEFINIDO PARA TAL FIN Y DETERMINAR LA CARTERA QUE QUEDARÁ VIGENTE.</t>
  </si>
  <si>
    <t>(CANTIDAD TOTAL DE REGISTROS DEPURADOS DE LA CARTERA DE ACUERDOS DE PAGO OTORGADOS ENTRE LOS AÑOS 2002 A 2009 /</t>
  </si>
  <si>
    <t>2017-01-23</t>
  </si>
  <si>
    <t>2.3.1.3.1. HALLAZGO ADMINISTRATIVO PORQUE EN EL PROYECTO 339 IMPLEMENTACIÓN DEL PLAN MAESTRO DE MOVILIDAD SE DETECTÓ EL CUMPLIMIENTO DE METAS PARA LAS CUALES NO SE EJECUTÓ RECURSO</t>
  </si>
  <si>
    <t>ACTUALIZAR EL PROCEDIMIENTO PE01-PR01 - FORMULACIÓN SEGUIMIENTO Y EVALUACIÓN DEL PLAN DE ACCIÓN INSTITUCIONAL, INCLUYENDO UNA POLÍTICA DE OPERACIÓN QUE REGULE LA ASOCIACIÓN DEL CUMPLIMIENTO DE LAS METAS A LA EJECUCIÓN DE RECURSOS DE LA VIGENCIA.</t>
  </si>
  <si>
    <t>MEJORA EN LA FORMULACIÓN, SEGUIMIENTO Y EVALUACIÓN DEL PLAN DE ACCIÓN INSTITUCIONAL</t>
  </si>
  <si>
    <t>PROCEDIMIENTO PE01-PR01 - FORMULACIÓN SEGUIMIENTO Y EVALUACIÓN DEL PLAN DE ACCIÓN INSTITUCIONAL ACTUALIZADO</t>
  </si>
  <si>
    <t>OFICINA ASESORA DE PLANEACIÓN</t>
  </si>
  <si>
    <t>2016-07-07</t>
  </si>
  <si>
    <t>2016-07-31</t>
  </si>
  <si>
    <t>SOCIALIZAR LA ACTUALIZACIÓN DEL PROCEDIMIENTO PE01-PR01 - FORMULACIÓN SEGUIMIENTO Y EVALUACIÓN DEL PLAN DE ACCIÓN INSTITUCIONAL</t>
  </si>
  <si>
    <t>(SERVIDORES SOCIALIZADOS RESPECTO A LA ACTUALIZACIÓN DEL PROCEDIMIENTO / TOTAL DE SERVIDORES PROGRAMADOS Y/O CONVOCADOS PARA LA SOCIALIZACIÓN)*100</t>
  </si>
  <si>
    <t>2016-08-30</t>
  </si>
  <si>
    <t>2.3.1.3.1. HALLAZGO ADMINISTRATIVO PORQUE EN EL PROYECTO 339 IMPLEMENTACIÓN DEL PLAN MAESTRO DE MOVILIDAD SE DETECTÓ EL CUMPLIMIENTO DE METAS PARA LAS CUALES NO SE EJECUTÓ</t>
  </si>
  <si>
    <t>DAR APLICACIÓN AL PROCEDIMIENTO PE01-PR01 - FORMULACIÓN SEGUIMIENTO Y EVALUACIÓN DEL PLAN DE ACCIÓN INSTITUCIONAL ACTUALIZADO</t>
  </si>
  <si>
    <t>IMPLEMENTACIÓN DEL PROCEDIMIENTO PE01PR01FORMULACIÓN SEGUIMIENTO Y EVALUACIÓN DEL PLAN DE ACCIÓN</t>
  </si>
  <si>
    <t>(METAS REPORTADAS CON LOS CRITERIOS DE LA ACTUALIZACIÓN DEL PROCEDIMIENTO / TOTAL DE METAS REPORTADAS)*100</t>
  </si>
  <si>
    <t>SUBSECRETARÍAS</t>
  </si>
  <si>
    <t>2017-01-31</t>
  </si>
  <si>
    <t>2.1.3.1.1</t>
  </si>
  <si>
    <t>Gestión Contractual</t>
  </si>
  <si>
    <t>HALLAZGO ADMINISTRATIVO EN RAZÓN AL MANEJO INADECUADO DEL ARCHIVO DOCUMENTAL Y DEFICIENCIAS EN EL CONTROL INTERNO</t>
  </si>
  <si>
    <t>DÉBIL CONOCIMIENTO DE LOS REQUISITOS EN LA ETAPA PRECONTRACTUAL</t>
  </si>
  <si>
    <t>2.1.3.1.2</t>
  </si>
  <si>
    <t>HALLAZGO ADMINISTRATIVO CON PRESUNTA INCIDENCIA DISCIPLINARIA EN RAZÓN AL INCUMPLIMIENTO DE LAS NORMAS ESTABLECIDAS POR EL ARCHIVO DE BOGOTÁ DE LA SECRETARÍA GENERAL DE LA ALCALDÍA MAYOR</t>
  </si>
  <si>
    <t>DÉBILES MECANISMOS DE CONTROL EN LA ELABORACIÓN DE DOCUMENTOS REQUISITOS DE LOS PROCESOS DE CONTRATACIÓN.</t>
  </si>
  <si>
    <t>DÉBILES PROCESOS DE SEGUIMIENTO A LA ESTRUCTURACIÓN DE CONTRATOS.</t>
  </si>
  <si>
    <t>INCORPORAR COMO CRITERIO EN LA DOCUMENTACIÓN DEL SISTEMA DE GESTIÓN DE CALIDAD UN LINEAMIENTO QUE CUANDO SE TRATE DE PROCESOS DE CONTRATACIÓN CUYO OBJETO ESTÉ REFERIDO A LAS ACTIVIDADES DE GESTIÓN DOCUMENTAL EN LAS ENTIDADES DE LA ADMINISTRACIÓN DISTRITAL, DEBE CONTAR CON EL VISTO BUENO DADO POR EL ARCHIVO DE BOGOTÁ.</t>
  </si>
  <si>
    <t>INCORPORACIÓN DE CRITERIOS</t>
  </si>
  <si>
    <t>UN CRITERIO INCORPORADO EN LOS PROCEDIMIENTOS CONTRACTUALES</t>
  </si>
  <si>
    <t>2.1.3.10.1</t>
  </si>
  <si>
    <t>HALLAZGO ADMINISTRATIVO CON PRESUNTA INCIDENCIA DISCIPLINARIA, POR LA FALTA DE SEGUIMIENTO Y CONTROL DE LAS ACTIVIDADES EN EL MANEJO ADMINISTRATIVO PARA EL SUMINISTRO DE COMBUSTIBLE DE VEHÍCULOS Y/O MOTOCICLETAS DE LA ENTIDAD.</t>
  </si>
  <si>
    <t>POSIBLES DEFICIENCIAS EN EL SEGUIMIENTO A LA EJECUCIÓN DE CONTRATO</t>
  </si>
  <si>
    <t>SOLICITAR CLAVE DE USUARIO AL PROVEEDOR PARA EL REGISTRO EN LÍNEA DE NOVEDADES, DESACTIVACIÓN DE CHIP.</t>
  </si>
  <si>
    <t>REGISTRO EN EL SISTEMA</t>
  </si>
  <si>
    <t>NOVEDAD INCLUIDAS EN EL SISTEMA</t>
  </si>
  <si>
    <t>SUBDIRECIÓN ADMINISTRATIVA</t>
  </si>
  <si>
    <t>2016-12-31</t>
  </si>
  <si>
    <t>INEFECTIVA</t>
  </si>
  <si>
    <t>FORTALECER LAS ACTIVIDADES DE CONTROL POR PARTE DE LA SUPERVISIÓN AL CONTRATO DE SUMINISTRO DE COMBUSTIBLE.</t>
  </si>
  <si>
    <t>SEGUIMIENTO AL CONTRATO DE SUMINISTRO DE COMBUSTIBLE</t>
  </si>
  <si>
    <t>ACTIVIDADES DE SUMINISTRO DE COMBUSTIBLE CONTROLADAS/ TOTAL DE ACTIVIDADES DE SUMINISTRO DE COMBUSTIBLE *100</t>
  </si>
  <si>
    <t>HALLAZGO ADMINISTRATIVO CON PRESUNTA INCIDENCIA DISCIPLINARIA POR CUANTO LOS CONTRATOS NOS. 2015-1252 Y 2016-124, SE EJECUTARON SIN INTERVENTORÍA EXTERNA DURANTE 22 Y 15 DÍAS RESPECTIVAMENTE.</t>
  </si>
  <si>
    <t>FALTA DE CONTROL O DESCONOCIMIENTO DE LA FECHA DE TERMINACIÓN DEL CONTRATO DE INTERVENTORÍA,ASI COMO EL POSIBLE DESCONCIMIENTO DE LA NORMATIVIDAD CONTRACTUAL.</t>
  </si>
  <si>
    <t>ELABORAR TABLERO DE CONTROL QUE PERMITA LLEVAR  CONTROL DE LOS TEMAS RELEVANTES DE LOS CONTRATOS Y PUNTUALMENTE LAS FEHCAS DE INICIO Y TERMINACIÓN DEL CONTRATO DE INTERVENTORÍA, CON EL FIN DE ESTABLECER SI SE DEBE HACER UN NUEVO CONTRATO O SI EL MISMO SE PUEDE ADICIONAR Y PRORROGAR DE ACUERDO A LA LEY.</t>
  </si>
  <si>
    <t>TABLERO DE  CONTROL  QUE CONTENGA FECHA DE INICIO Y TERMINACIÓN DEL CONTRATO.</t>
  </si>
  <si>
    <t>2018-07-21</t>
  </si>
  <si>
    <t>REALIZAR SOCIALIZACIÓN PARA LOS SUPERVISORES Y ORDENADORES DEL GASTO  RESPECTO DE SUS OBLIGACIONES CONTENIDAS EN EL MANUAL DE SUPERVISIÓN E INTERVENTORÍA Y DEL TABLERO DE CONTROL ESTABLECIDO.</t>
  </si>
  <si>
    <t>CAPACITACIÓN A LOS SUPERVISORES Y ORDENADORES DEL GASTO.</t>
  </si>
  <si>
    <t>NÚMERO DE SUPERVISORES SOCIALIZADOS Y ORDENADORES/ NÚMERO DE SUPERVISORES Y ORDENADORES INVITADOS A LA SOCIALIZACIÓN</t>
  </si>
  <si>
    <t>2018-03-31</t>
  </si>
  <si>
    <t>2.1.3.10.2</t>
  </si>
  <si>
    <t>HALLAZGO ADMINISTRATIVO CON PRESUNTA INCIDENCIA DISCIPLINARIA POR CUANTO LA INTERVENTORÍA REALIZADA POR LA UNIVERSIDAD DISTRITAL A TRAVÉS DEL CONTRATO NO. 2016-214 NO DIO CUMPLIMIENTO A LAS OBLIGACIONES PACTADAS CONTRACTUALMENTE, RESPECTO AL CONTROL Y SEGUIMIENTO DE LAS OBRAS EJECUTADAS POR EL CONTRATO NO. 2015-1252.</t>
  </si>
  <si>
    <t>POSIBLE DESCONOCIMIENTO DE LO ESTIPULADO EN EL ANEXO TECNICO CON RELACION A LOS ENSAYOS DE LABORATORIO Y/O AUSENCIA DE CONTROLES EN LA  SUPERVISION FRENTE A LAS PRUEBAS DE LABORATORIO Y EL EL ALCANCE DE LAS OBRA EN CANTIDAD Y ESPECIFICACIONES.    DE IGUAL MANERA, POSIBLE DESCONOCIMIENTO DE LA NORMATIVIDAD QUE RIGE EN ESTE TIPO DE CONTRATOS. NO SE ENCONTRARON RESULTADOS DE PRUEBAS DE LABORATORIO A MATERIALES, NI CERTICADOS DE DESPACHO DE CONCRETOS POR CENTRAL DE MEZCLAS AUTORIZADAS</t>
  </si>
  <si>
    <t>CAPACITAR A LOS SUPERVISORES EN TEMAS  CONTRACTUALES, DE GESTION  PARA CONTRATOS DE ESTA INDOLE,  REALIZAR UNA MESA DE TRABAJO CON EL CONTRATISTA Y LA INTERVENTORÍA, ELABORAR ACTA DE LIQUIDACIÓN DEL CONTRATO, EN LA CUAL SE ESTABLEZCAN E IDENTIFIQUEN LAS CANTIDADES REALES DE OBRAS REGISTRADAS EN CADA  CORTE MENSUAL.</t>
  </si>
  <si>
    <t>ACTA DE LIQUIDACIÓN</t>
  </si>
  <si>
    <t>CONTRATO LIQUIDADO</t>
  </si>
  <si>
    <t>2018-07-18</t>
  </si>
  <si>
    <t>ERRORES EN CANTIDADES EJECUTADAS EN CORTES DE OBRA Y MALA CALIDAD EN ACABADOS DE OBRA</t>
  </si>
  <si>
    <t>ELABORAR ACTA DE LIQUIDACIÓN DEL CONTRATO, EN LA CUAL SE ESTABLEZCAN E IDENTIFIQUEN LAS CANTIDADES REALES DE OBRAS REGISTRADAS EN CADA  CORTE MENSUAL.</t>
  </si>
  <si>
    <t>2018-02-18</t>
  </si>
  <si>
    <t>OFICIAR AL CONTRATISTA EXIGIENDO LA CORRECCIÓN INMEDIATA DE LAS OBSERVACIONES REAIZADAS A LA CALIDAD DE OBRAS, COMO REQUISITO PARA LA OBTENCIÓN DE LOS PAZ Y SALVOS DEL IDU Y PARA LA LIQUIDACIÓN DEL CONTRATO.</t>
  </si>
  <si>
    <t>OFICIO</t>
  </si>
  <si>
    <t>OFICIO RADICADO</t>
  </si>
  <si>
    <t>2.1.3.11.1</t>
  </si>
  <si>
    <t>HALLAZGO ADMINISTRATIVO CON PRESUNTA INCIDENCIA DISCIPLINARIA, POR FALTA DE SEGUIMIENTO Y CONTROL A ACTIVIDADES EN EL MANEJO ADMINISTRATIVO PARA EL SUMINISTRO DE COMBUSTIBLE DE VEHÍCULOS Y/O MOTOCICLETAS DE LA ENTIDAD</t>
  </si>
  <si>
    <t>FORTALECER LAS ACTIVIDADES DE CONTROL POR PARTE DE LA SUPERVISIÓN DEL CONTRATO EN LO REFERIDO AL MAYOR CONTROL EN LA METODOLOGÍA DEL SUMINISTRO DEL COMBUSTIBLE Y EN LA VERIFICACIÓN DE LA FACTURACIÓN</t>
  </si>
  <si>
    <t>FORMATO DE CHECK LIST DE VERIFICACIÓN INTERNA DE FACTURACIÓN</t>
  </si>
  <si>
    <t>DILIGENCIAMIENTO DEL FORMATO</t>
  </si>
  <si>
    <t>2.1.3.11.2</t>
  </si>
  <si>
    <t>HALLAZGO ADMINISTRATIVO CON PRESUNTA INCIDENCIA DISCIPLINARIA Y FISCAL EN LA ORDEN DE SUMINISTRO DE COMBUSTIBLE Nº 1799 DE 2015, POR PAGAR EL CONSUMO DE COMBUSTIBLE A PLACAS VEHICULARES NO PERTENECIENTES AL OBJETO DEL CONTRATO.</t>
  </si>
  <si>
    <t>2.1.3.12.1</t>
  </si>
  <si>
    <t>HALLAZGO ADMINISTRATIVO CON PRESUNTA INCIDENCIA DISCIPLINARIA PORQUE EN CUATRO ÓRDENES DE PAGO DEL CONTRATO DE OBRA 2015-1247 LA SDM DESCONTÓ EL 1% DE RETENCIÓN EN LA FUENTE, EN LUGAR DEL 2% ESTABLECIDO POR EL DECRETO 2418 DE 2013.</t>
  </si>
  <si>
    <t>CAMBIOS LEGALES EN MATERIA TRIBUTARIA DESCONOCIDO POR EL PROCESO.</t>
  </si>
  <si>
    <t>REALIZAR MESAS TÉCNICAS TRIMESTRALES CON EL EQUIPO DE PROFESIONALES QUE APOYAN EL COMPONENTE TRIBUTARIO EN LA SUBDIRECCIÓN FINANCIERA - SF, CON EL FIN DE REALIZAR UNA REVISIÓN DE LOS CAMBIOS NORMATIVOS QUE IMPACTAN EL PROCESO.</t>
  </si>
  <si>
    <t>MESAS TÉCNICAS - PROFESIONALES COMPONENTE TRIBUTARIO SF</t>
  </si>
  <si>
    <t>MESAS TÉCNICAS REALIZADAS/ MESAS TÉCNICAS PROGRAMADAS*100</t>
  </si>
  <si>
    <t>SUBDIRECCIÓN FINANCIERA</t>
  </si>
  <si>
    <t>2018-07-01</t>
  </si>
  <si>
    <t>INSUFICIENTES CONTROLES EN LA REVISIÓN Y ACTUALIZACIÓN DE LA MATRIZ DE CUMPLIMIENTO LEGAL.</t>
  </si>
  <si>
    <t>REVISAR Y/ ACTUALIZAR TRIMESTRALMENTE LA MATRIZ DE CUMPLIMIENTO LEGAL DEL PROCESO DE GESTIÓN FINANCIERA</t>
  </si>
  <si>
    <t>REVISIÓN Y/O ACTUALIZACIÓN DE LA MATRIZ DE CUMPLIMIENTO LEGAL</t>
  </si>
  <si>
    <t>NUMERO DE REGISTROS DE LA MATRIZ DE CUMPLIMIENTO LEGAL REVISADAS Y/O ACTUALIZADAS / TOTAL REPORTES PROGRAMADO EN EL SIG.</t>
  </si>
  <si>
    <t>2.1.3.12.2</t>
  </si>
  <si>
    <t>HALLAZGO ADMINISTRATIVO POR INCUMPLIMIENTO DE LA CLÁUSULA QUINTA DEL CONTRATO DE OBRA NO. 2015-1247, LA CUAL ESTABLECIÓ QUE LOS EXCEDENTES FINANCIEROS GENERADOS POR EL ANTICIPO SERÁN ENTREGADOS AL FIDEICOMITENTE CUANDO SE LIQUIDE EL PATRIMONIO AUTÓNOMO Y CONSTITUIRÁN UN ABONO DE LA SDM AL PAGO DEL CONTRATO.</t>
  </si>
  <si>
    <t>FALTA DE CONTROL POR PARTE DE LOS SERVIDORES PÚBLICOS ENCARGADOS DE REALIZAR LA REVISIÓN DE LAS MINUTAS DERIVADAS DE LOS PROCESOS DE SELECCIÓN QUE SE ADELANTAN EN LA ENTIDAD, A FIN DE QUE SE AJUSTEN A LO ORDENADO POR LA LEY Y LOS PROCEDIMIENTOS.</t>
  </si>
  <si>
    <t>REALIZAR UNA SENSIBILIZACIÓN A LOS SERVIDORES PÚBLICOS ENCARGADOS DE REALIZAR LA REVISIÓN DE LAS MINUTAS DERIVADAS DE LOS PROCESOS DE SELECCIÓN QUE SE ADELANTAN EN LA ENTIDAD, CON EL FIN REFORZAR  LA IMPORTANCIA Y EL IMPACTO QUE PUEDEN TENER CADA UNA DE LAS CLAUSULAS DE LAS MISMAS EN EL DESARRROLLO DEL CONTRATO.</t>
  </si>
  <si>
    <t>SENSIBILIZACIÓN</t>
  </si>
  <si>
    <t>NÚMERO DE SERVIDORES QUE REALIZARON LA SENSIBILIZACIÓN / NÚMERO DE SERVIDORES CONVOCADOS A LA SENSIBILIZACIÓN</t>
  </si>
  <si>
    <t>DAL</t>
  </si>
  <si>
    <t>2018-03-01</t>
  </si>
  <si>
    <t>HALLAZGO ADMINISTRATIVO CON PRESUNTA INCIDENCIA DISCIPLINARIA PORQUE LA SECRETARÍA DISTRITAL DE MOVILIDAD NO PUBLICÓ TODOS LOS DOCUMENTOS DEL PROCESO EN EL SISTEMA ELECTRÓNICO PARA LA CONTRATACIÓN PÚBLICA - SECOP, INCUMPLIENDO LO ESTABLECIDO EN EL DECRETO 1510 DE 2013.</t>
  </si>
  <si>
    <t>DEFICIENCIA DEL CONTROL LEGAL EN LA EJECUCIÓN DE CONTRATOS</t>
  </si>
  <si>
    <t>POSIBLE DESCONOCIMIENTO DE LOS ASPECTOS NORMATIVOS QUE REGULAN LA GESTIÓN DOCUMENTAL.</t>
  </si>
  <si>
    <t>2.1.3.12.4</t>
  </si>
  <si>
    <t>HALLAZGO ADMINISTRATIVO CON PRESUNTA INCIDENCIA DISCIPLINARIA Y FISCAL POR VALOR DE CUARENTA Y OCHO MILLONES DOSCIENTOS SETENTA MIL OCHOCIENTOS OCHENTA Y DOS PESOS M/CTE ($48.270.882), POR EL DETERIORO PREMATURO DE LA SEÑALIZACIÓN IMPLEMENTADA BAJO EL CONTRATO 2014-1443.</t>
  </si>
  <si>
    <t>FALTA DE CONTROL DE LA ENTIDAD OCASIONANDO QUE NO SE PUEDA EXIGIR LA CALIDAD DE LA SEÑALIZACIÓN IMPLEMENTADA.</t>
  </si>
  <si>
    <t>ELABORAR UN PROCEDIMIENTO INTERNO PARA EL CONTROL Y SEGUIMIENTO DE LAS GARANTIAS DE LOS CONTRATOS DE SEÑALIZACIÓN</t>
  </si>
  <si>
    <t>PROCEDIMIENTO SOCIALIZADO PARA CONTROL Y SEGUIMIENTO DE GARANTÍAS</t>
  </si>
  <si>
    <t>PROCEDIMIENTO PUBLICADO</t>
  </si>
  <si>
    <t>2016-10-01</t>
  </si>
  <si>
    <t>2.1.3.12.5</t>
  </si>
  <si>
    <t>HALLAZGO ADMINISTRATIVO CON PRESUNTA INCIDENCIA DISCIPLINARIA Y FISCAL POR VALOR DE TREINTA Y SIETE MILLONES CIENTO SESENTA Y SEIS MIL TRECE PESOS CON SESENTA Y SIETE CENTAVOS M/CTE ($37.166.013,67) POR EL DETERIORO PREMATURO DE LA SEÑALIZACIÓN IMPLEMENTADA BAJO EL CONTRATO 2014-1452.</t>
  </si>
  <si>
    <t>FALTA DE CONTROL DE LA ENTIDAD OCASIONANDO QUE NO SE PUEDAN EXIGIR LA CALIDAD DE LA SEÑALIZACIÒN IMPLEMENTADA.</t>
  </si>
  <si>
    <t>PROCEDIMIENTO PARA CONTROL Y SEGUIMIENTO DE GARANTÍAS</t>
  </si>
  <si>
    <t>2.1.3.12.6</t>
  </si>
  <si>
    <t>HALLAZGO ADMINISTRATIVO CON PRESUNTA INCIDENCIA DISCIPLINARIA POR LA FALTA DE COORDINACIÓN INTERINSTITUCIONAL, TODA VEZ QUE ENTIDADES DISTRITALES HAN INTERVENIDO SEGMENTOS VIALES QUE CONTABAN CON SEÑALIZACIÓN IMPLEMENTADA BAJO LA EJECUCIÓN DE LOS CONTRATOS 2014-1443, 2014-1445 Y 2014-1452, SIN QUE LA MISMA HAYA SIDO REMPLAZADA.</t>
  </si>
  <si>
    <t>FALTA DE COORDINACIÓN INTERINSTITUCIONAL PARA REALIZAR DEMARCACIÓN EN SEGMENTOS VIALES QUE VAN A SER INTERVENIDOS</t>
  </si>
  <si>
    <t>INFORMAR A LAS ENTIDADES RESPONSABLES DE LA INTERVENCIÓN DE VIAS, DE ACUERDO CON  LA PROGRAMACIÓN DE OBRAS DE LOS CONTRATOS DE SEÑALIZACIÓN Y ADICIONALMENTE SOLICITAR LA PROGRAMACIÓN DE OBRA DE DICHAS ENTIDADES  PARA SER TENIDA EN CUENTA DENTRO DE LA EJECUCION DE LOS CONTRATOS DE SEÑALIZACIÓN.</t>
  </si>
  <si>
    <t>INFORMES DE PROGRAMACIÓN DE OBRAS</t>
  </si>
  <si>
    <t>INFORMES PROGRAMADOS / INFORMES ENVIADOS</t>
  </si>
  <si>
    <t>2.1.3.12.7</t>
  </si>
  <si>
    <t>HALLAZGO ADMINISTRATIVO CON PRESUNTA INCIDENCIA DISCIPLINARIA POR LA FALTA DE CONTROL Y MANEJO DE LAS SEÑALES RETIRADAS DEL ESPACIO PÚBLICO, Y ENTREGADAS AL ALMACÉN PARA LA DISPOSICIÓN FINAL.</t>
  </si>
  <si>
    <t>NO USAR LAS MISMAS UNIDADES DE MEDIDA EN EL INFORME ENTREGADO POR EL CONTRATISTA QUE HACE LA DISPOSICIÓN FINAL DE LAS SEÑALES</t>
  </si>
  <si>
    <t>REVISAR Y AJUSTAR LOS DOCUMENTOS DEL SIG QUE SOPORTAN EL INGRESO Y EGRESO BIENES, EN DONDE SE DISCRIMINAN LAS UNIDADES Y EL PESO CORRESPONDIENTE QUE SE ENTREGA.</t>
  </si>
  <si>
    <t>ACTUALIZACIÓN DE DOCUMENTOS DEL SIG REFERENTES  LA ENTREGA DE BIENES</t>
  </si>
  <si>
    <t>(DOCUMENTOS DEL SIG ACTUALIZADOS, APROBADOS Y PUBLICADOS QUE SOPORTAN REFERENTES  LA ENTREGA DE BIENES / DOCUMENTOS DEL SIG POR ACTUALIZAR DEL PROCESO REFERENTES A  LA ENTREGA DE BIENES)*100</t>
  </si>
  <si>
    <t>2016-08-15</t>
  </si>
  <si>
    <t>2.1.3.13.1</t>
  </si>
  <si>
    <t>HALLAZGO ADMINISTRATIVO POR DEFICIENCIAS EN EL ARCHIVO DEL CONTRATO 2014-1153. 269</t>
  </si>
  <si>
    <t>2.1.3.13.2</t>
  </si>
  <si>
    <t>HALLAZGO ADMINISTRATIVO CON PRESUNTA INCIDENCIA DISCIPLINARIA POR NO ACTUALIZAR LAS GARANTÍAS POR LA ADICIÓN DEL CONTRATO 2014-1153</t>
  </si>
  <si>
    <t>MODIFICAR LA RESOLUCIÓN 725 DEL 27 DE OCTUBRE DE 2015 - MANUAL DE SUPERVISIÓN E INTERVENTORÍA EN SU CAPITULO 8, NUMERAL 8.2 NUMERAL 8, FUNCIONES DEL SUPERVISOR EN CUANTO A LA ENTREGA DE DOCUMENTACIÓN PARA SER INGRESADA AL EXPEDIENTE CONTRACTUAL</t>
  </si>
  <si>
    <t>ACTUALIZACIÓN DE DOCUMENTOS DEL SIG REFERENTES AL PROCESO CONTRACTUAL (RESOLUCIÓN MODIFICADA)</t>
  </si>
  <si>
    <t>(DOC DEL SIG ACTUALIZADOS, APROBADOS Y PUBLICADOS DAL / DOCUMENTOS DEL SIG POR ACTUALIZAR DAL)*100</t>
  </si>
  <si>
    <t>SUBSECRETARÍAS- DAL</t>
  </si>
  <si>
    <t>SOCIALIZAR LAS FUNCIONES Y RESPONSABILIDADES DEL SUPERVISOR</t>
  </si>
  <si>
    <t>ACTUALIZACIÓN DE DOCUMENTOS DEL SIG REFERENTES AL PROCESO CONTRACTUAL  (RESOLUCIÓN MODIFICADA)</t>
  </si>
  <si>
    <t>2017-04-18</t>
  </si>
  <si>
    <t>2.1.3.14.1</t>
  </si>
  <si>
    <t>HALLAZGO ADMINISTRATIVO POR INCONSISTENCIAS EN EL CÁLCULO DEL VALOR DEL PRESUPUESTO OFICIAL DEL PROCESO DE SELECCIÓN ABREVIADA POR SUBASTA INVERSA SDM-PSA-SI-006-2015</t>
  </si>
  <si>
    <t>SOCIALIZAR LOS PARAMETROS QUE SE DEBEN TENER EN CUENTA PARA ESTRUCTURAR PROCESOS CONTRACTUALES</t>
  </si>
  <si>
    <t>2.1.3.14.2</t>
  </si>
  <si>
    <t>HALLAZGO ADMINISTRATIVO CON PRESUNTA INCIDENCIA DISCIPLINARIA POR VULNERAR EL PRINCIPIO DE ECONOMÍA EN LA ETAPA PRECONTRACTUAL DEL CONTRATO 2015-1088</t>
  </si>
  <si>
    <t>2.1.3.14.3</t>
  </si>
  <si>
    <t>HALLAZGO ADMINISTRATIVO CON PRESUNTA INCIDENCIA DISCIPLINARIA POR USAR LOS RUBROS DE INVERSIÓN PARA EJECUTAR GASTOS CON NATURALEZA DE FUNCIONAMIENTO, JUSTIFICÁNDOLOS EN UNA META NO EXISTENTE EN EL PROYECTO DE INVERSIÓN 6094 (FORTALECIMIENTO INSTITUCIONAL)</t>
  </si>
  <si>
    <t>DÉBILES MECANISMOS EN LA PLANEACIÓN DE LOS PROYECTOS DE INVERSIÓN.</t>
  </si>
  <si>
    <t>REVISAR Y ACTUALIZAR EL PROYECTO DE INVERSIÓN Y SU RESPECTIVA FICHA EBI-D JUNTO CON LAS ACTUALIZACIONES DEL PLAN ANUAL DE ADQUISICIONES VERIFICANDO SU COHERENCIA CON LA NATURALEZA DEL PROYECTO DE INVERSIÓN</t>
  </si>
  <si>
    <t>ACTUALIZACIÓN PROYECTO DE INVERSIÓN</t>
  </si>
  <si>
    <t>SUBSECRETARIA DE GESTIÓN CORPORATIVA-OFICINA ASESORA DE PLANEACIÓN</t>
  </si>
  <si>
    <t>2016-07-30</t>
  </si>
  <si>
    <t>2.1.3.14.4</t>
  </si>
  <si>
    <t>HALLAZGO ADMINISTRATIVO CON PRESUNTA INCIDENCIA DISCIPLINARIA POR EL INCUMPLIMIENTO DE LAS ESPECIFICACIONES TÉCNICAS DADAS EN ESTUDIO PREVIO, PLIEGO  DE CONDICIONES, FICHA TÉCNICA Y PROPUESTA PRESENTADA</t>
  </si>
  <si>
    <t>AJUSTAR EL MEMORANDO DE NOTIFICACIÓN DE LA SUPERVISIÓN, EN CUANTO A LAS OBLIGACIONES, RESPONSABILIDADES, ENTRE OTROS ACTUALIZANDO EL PROCEDIMIENTO CORRESPONDIENTE</t>
  </si>
  <si>
    <t>2.1.3.14.5</t>
  </si>
  <si>
    <t>HALLAZGO ADMINISTRATIVO CON PRESUNTA INCIDENCIA DISCIPLINARIA Y FISCAL POR VALOR DE DIECISIETE MILLONES DOSCIENTOS NUEVE MIL SETECIENTOS VEINTIUN PESOS ($17.209.721) POR EL PAGO INJUSTIFICADO, INEFICIENTE Y ANTIECONÓMICO DE LOS SERVICIOS DE TRANSPORTE TERRESTRE AUTOMOTOR EN EL CONTRATO 2015-1088 A CAUSA DE SERVICIOS PAGADOS QUE NO SE ENCUENTRAN SOPORTADOS, O QUE FUERON PAGADOS POR UN MAYOR VALOR, Y LOS SERVICIOS QUE SE FACTURARON DE MANERA ERRÓNEA.</t>
  </si>
  <si>
    <t>2.1.3.15.1</t>
  </si>
  <si>
    <t>HALLAZGO ADMINISTRATIVO POR LA FALTA DE PLANEACIÓN EN EL PROCESO CONTRACTUAL Y EL INCUMPLIMIENTO A LO PRECEPTUADO EN EL ARTÍCULO 42 DE LA LEY 80 DE 1993, AL DECLARAR URGENCIA MANIFIESTA PARA UNA SITUACIÓN PREVISIBLE.</t>
  </si>
  <si>
    <t>2.1.3.15.2</t>
  </si>
  <si>
    <t>HALLAZGO ADMINISTRATIVO CON PRESUNTA INCIDENCIA DISCIPLINARIA POR INCUMPLIMIENTO DE LO ESTABLECIDO EN EL ARTÍCULO 60 DE LA LEY 80 DE 1993 Y EL ARTÍCULO 11 DE LA LEY 1150 DE 2007 POR REALIZAR EL RECONOCIMIENTO Y PAGO DE REPUESTOS, EQUIPOS Y SERVICIOS ADQUIRIDOS POR FUERA DE LA EJECUCIÓN CONTRACTUAL.</t>
  </si>
  <si>
    <t>2.1.3.16.1</t>
  </si>
  <si>
    <t>HALLAZGO ADMINISTRATIVO CON PRESUNTA INCIDENCIA DISCIPLINARIA POR INCUMPLIMIENTO DEL ARTÍCULO 23 DE LA LEY 80 DE 1993 AL VULNERAR EL  PRINCIPIO DE ECONOMÍA EN LA ETAPA PRECONTRACTUAL DEL CONTRATO 2014-291</t>
  </si>
  <si>
    <t>HALLAZGO ADMINISTRATIVO POR EL INCUMPLIMIENTO DE LAS FECHAS PACTADAS EN EL ANEXO TÉCNICO PARA ENTREGA Y APROBACIÓN DE PRODUCTOS DEL CONTRATO DE CONSULTORÍA NO. 2016-1253</t>
  </si>
  <si>
    <t>INSUFICIENCIA DE ACCIONES PARA QUE EL CONTRATISTA REALIZARÁ EL ENTREGA DEFINITIVA DE LOS PRODUCTOS EN LAS FECHAS PACTADAS.</t>
  </si>
  <si>
    <t>SOCIALIZAR Y EVALUAR A LOS ESTRUCTURADORES DE LA SPS EN EL MANUAL DE CONTRATACIÓN REFERENTE A LA ETAPA PRECONTRACTUAL</t>
  </si>
  <si>
    <t>SOCIALIZACIONES Y EVALUACIÓN EN EL MANUAL DE CONTRATACIÓN</t>
  </si>
  <si>
    <t>(NO. ESTRUCTURADORES CAPACITADOS Y EVALUADOS/  NO. DE ESTRUCTURADORES DESIGNADOS ) *100</t>
  </si>
  <si>
    <t>SPS-DTI</t>
  </si>
  <si>
    <t>SOCIALIZAR Y EVALUAR A LOS SUPERVISORES DE LA PSP EN EL MANUAL DE SUPERVISIÓN E INTERVENTORÍA</t>
  </si>
  <si>
    <t>SOCIALIZACIONES Y EVALUACIÓN EN EL MANUAL DE SUPERVISIÓN E INTERVENTORÍA</t>
  </si>
  <si>
    <t>(NO. SUPERVISORES CAPACITADOS Y EVALUADOS/  NO. DE SUPERVISORES DESIGNADOS ) *100</t>
  </si>
  <si>
    <t>2.1.3.17.1</t>
  </si>
  <si>
    <t>HALLAZGO ADMINISTRATIVO CON PRESUNTA INCIDENCIA DISCIPLINARIA Y FISCAL POR VALOR DE $9.864.500, PORQUE LA SECRETARÍA DISTRITAL DE MOVILIDAD PAGÓ MAYORES VALORES A LOS PACTADOS POR EL CONTRATISTA EN EL “ANEXO 8B DETALLE DE LA PROPUESTA ECONÓMICA - CANTIDADES UNITARIAS REQUERIDAS” DEL CONTRATO 2015-1212</t>
  </si>
  <si>
    <t>LA SECRETARIA NO COMPARTE EL HALLAZGO, SIN EMBARGO  SE ADELANTARA PLAN DE MEJORAMIENTO SUSTENTADO  EN LA  FALTA DE INFORMACIÓN QUE CONSOLIDE EN UN SOLO CUADRO LAS CARACTERÍSTICAS MINIMAS PARA REALIZAR EL PAGO DE UNA TOMA DE INFORMACIÓN, DONDE SE DESCRIBA EN DETALLE, EL NÚMERO DE AFORADORES, LAS HORAS AFORADAS, EL VALOR DEL ÍTEM Y FINALMENTE EL VALOR TOTAL DE LA TOMA DE INFORMACIÓN.</t>
  </si>
  <si>
    <t>INCLUÍR DENTRO DEL ANEXO TÉCNICO, EN EL NÚMERAL DE ENTREGA DE INFORMES MENSUALES, LAS VARIABLES QUE DEBEN CONTENER LA INFORMACIÓN MÍNIMA PARA REALIZAR EL PAGO DE UNA TOMA DE INFORMACIÓN.</t>
  </si>
  <si>
    <t>CONTRATOS DE MONITOREO SUSCRITOS, CON ANEXO TÉCNICO MODIFICADO</t>
  </si>
  <si>
    <t>NÚMERO DE CONTRATOS DE MONITOREO CON ANEXO TÉCNICO MODIFICADO/NÚMERO DE CONTRATOS DE MONITOREO SUSCRITOS</t>
  </si>
  <si>
    <t>2018-03-21</t>
  </si>
  <si>
    <t>SOCIALIZAR A LOS SUPERVISORES EN LAS VARIABLES QUE DEBE CONTENER EL ANEXO TÉCNICO QUE PERMITA VERIFICAR EL CALCULO DEL COSTO, CANTIDADES UNITARIAS, CANTIDADES TOTALES QUE PERMITAN VERIFICAR Y AUTORIZAR EL PAGO.</t>
  </si>
  <si>
    <t>ANEXO TÉCNICO SOCIALIZADO</t>
  </si>
  <si>
    <t>NUMERO DE SUPERVISORES ASISTENTES A LA SOCIALIZACIÓN  / NUMERO DE SUPERVISORES CONVOCADOS A LA SOCIALIZACIÓN</t>
  </si>
  <si>
    <t>HALLAZGO ADMINISTRATIVO CON PRESUNTA INCIDENCIA DISCIPLINARIA POR INCUMPLIMIENTO DE LO ESTABLECIDO EN EL ARTÍCULO 19 DEL DECRETO 1510 DE 2013 AL NO REALIZAR EL REPORTE DE INFORMACIÓN EN EL SECOP.</t>
  </si>
  <si>
    <t>POSIBLE DESCONOCIMIENTO DE LOS ASPECTOS NORMATIVOS QUE REGULAN LA GESTIÓN CONTRACTUAL</t>
  </si>
  <si>
    <t>2.1.3.17.2</t>
  </si>
  <si>
    <t>HALLAZGO ADMINISTRATIVO CON PRESUNTA INCIDENCIA DISCIPLINARIA AL INCUMPLIR LO ESTABLECIDO EN EL NUMERAL 4 DEL ARTÍCULO 20 DEL DECRETO 1510 DE 2013 POR FALTA DE DEFINICIÓN TÉCNICA DEL VALOR ESTIMADO DEL CONTRATO.</t>
  </si>
  <si>
    <t>HALLAZGO ADMINISTRATIVO CON PRESUNTA INCIDENCIA DISCIPLINARIA Y FISCAL EN LA SUMA DE $36.802.500, POR EL DOBLE PAGO REALIZADO POR LA SDM, DEL FACTOR MULTIPLICADOR INCLUIDO EN LOS COSTOS DE LOGÍSTICA Y EQUIPOS, DURANTE LA EJECUCIÓN DEL CONTRATO 2015-1212</t>
  </si>
  <si>
    <t>LA SECRETARIA  NO COMPARTE EL HALLAZGO, SIN EMBARGO  SUSCRIBIMOS EL PLAN DE MEJORA SOPORTADO EN LA FALTA DE INFORMACIÓN PARA EL CALCULO DEL FACTOR MULTIPLICADOR Y EL POSIBLE DESCONOCIMIENTO DE LA NORMATIVIDAD PARA EL CALCULO DEL FACTOR MULTIPLICADOR..</t>
  </si>
  <si>
    <t>ELABORAR GUIA QUE  ESTABLEZCA PROCEDIMENTALMENTE LOS PARÁMETROS A SEGUIR PARA EL CÁLCULO DE PRESUPUESTOS, PARA CADA UNA DE LAS TIPOLOGÍAS CONTRACTUALES QUE SE MANEJAN.</t>
  </si>
  <si>
    <t>GUÍA</t>
  </si>
  <si>
    <t>GUÍA APROBADA Y PUBLICADA</t>
  </si>
  <si>
    <t>DCV</t>
  </si>
  <si>
    <t>SOCIALIZAR LA GUÍA.</t>
  </si>
  <si>
    <t>GUÍA SOCIALIZADA</t>
  </si>
  <si>
    <t>NÚMERO DE PERSONAS INVITADAS A LA SOCIALIZACIÓN / NÚMERO DE ASISTENTES.</t>
  </si>
  <si>
    <t>2.1.3.17.3</t>
  </si>
  <si>
    <t>HALLAZGO ADMINISTRATIVO CON PRESUNTA INCIDENCIA DISCIPLINARIA POR INCUMPLIMIENTO EN LO ESTIPULADO EN EL ARTÍCULO 52 DEL DECRETO 714 DE 1996, COMO CONSECUENCIA DEL RECONOCIMIENTO DE OBLIGACIONES EJECUTADAS POR FUERA DEL PERIODO CONTRACTUAL</t>
  </si>
  <si>
    <t>INEFICIENTES CONTROLES ADMINISTRATIVOS PARA LA LIQUIDACIÓN DE CONTRATOS</t>
  </si>
  <si>
    <t>2.1.3.17.4</t>
  </si>
  <si>
    <t>HALLAZGO ADMINISTRATIVO CON PRESUNTA INCIDENCIA DISCIPLINARIA POR INCUMPLIMIENTO DE LO ESTABLECIDO EN EL ARTÍCULO 60 DE LA LEY 80 DE 1993 Y EL ARTÍCULO 11 DE LA 1150 DE 2007, TODA VEZ QUE A LA FECHA NO SE HA LIQUIDADO EL CONTRATO 440 DE 2009, POR LO TANTO NO HAN SIDO LIBERADOS SALDOS A FAVOR DE LA SDM.</t>
  </si>
  <si>
    <t>2.1.3.17.5</t>
  </si>
  <si>
    <t>HALLAZGO ADMINISTRATIVO CON PRESUNTA INCIDENCIA DISCIPLINARIA Y FISCAL EN CUANTÍA DE CUATRO MILLONES QUINIENTOS VEINTICINCO MIL OCHENTA PESOS ($4.525.080), POR INCUMPLIMIENTO DE LO ESTABLECIDO EN EL ARTÍCULO 4 DE LA LEY 80 DE 1993, LOS ARTÍCULOS 83 Y 84 DEL DECRETO 1474 DE 2011 Y LA CLÁUSULA DÉCIMA DEL CONTRATO, POR EL RECONOCIMIENTO DEL PAGO POR ACTIVIDADES NO PACTADAS EN EL CONTRATO 2013-490</t>
  </si>
  <si>
    <t>2.1.3.17.6</t>
  </si>
  <si>
    <t>HALLAZGO ADMINISTRATIVO CON PRESUNTA INCIDENCIA DISCIPLINARIA POR GESTIÓN INEFICIENTE EN LA EJECUCIÓN DEL CONTRATO 2013-490 AL INCUMPLIR LO ESTABLECIDO EN EL ARTÍCULO 23 DE LA LEY 80 DE 1993 EN LOS NUMERALES 1, 5 Y 6 DEL ARTÍCULO 20 DEL DECRETO 1510 DE 2013</t>
  </si>
  <si>
    <t>2.1.3.17.7</t>
  </si>
  <si>
    <t>HALLAZGO ADMINISTRATIVO CON PRESUNTA INCIDENCIA DISCIPLINARIA POR EL INCUMPLIMIENTO DE LO ESTABLECIDO EN EL ARTÍCULO 60 DE LA LEY 80 DE 1993 Y EL ARTÍCULO 11 DE LA LEY 1150 DE 2007 POR REALIZAR EL RECONOCIMIENTO Y PAGO DE REPUESTOS, EQUIPOS Y SERVICIOS NO ADQUIRIDOS DENTRO DE LA EJECUCIÓN CONTRACTUAL</t>
  </si>
  <si>
    <t>2.1.3.17.8</t>
  </si>
  <si>
    <t>HALLAZGO ADMINISTRATIVO CON PRESUNTA INCIDENCIA DISCIPLINARIA POR INCUMPLIMIENTO DE LO ESTABLECIDO EN LOS ESTUDIOS PREVIOS EN EL NUMERAL 2.5.1 CERTIFICACIONES DE EXPERIENCIA DEL PERSONAL ASIGNADO AL PROYECTO ESTRUCTURA DEL PERSONAL ASIGNADO AL PROYECTO DE LOS REQUERIMIENTOS TÉCNICOS Y DE LA CLÁUSULA NOVENA SUPERVISIÓN DEL CONTRATO 2013-490.</t>
  </si>
  <si>
    <t>2.1.3.18.1</t>
  </si>
  <si>
    <t>HALLAZGO ADMINISTRATIVO CON PRESUNTA INCIDENCIA DISCIPLINARIA Y PENAL, POR INCUMPLIMIENTO EN LO ESTIPULADO EN EL ARTÍCULO 52 DEL DECRETO 714 DE 1996 POR RECONOCIMIENTO DEL PAGO DE SERVICIOS SIN EL RESPALDO PRESUPUESTAL.</t>
  </si>
  <si>
    <t>INEFICIENTES CONTROLES ADMINISTRATIVOS PARA LA REVISIÓN DE CUENTAS DE COBRO</t>
  </si>
  <si>
    <t>REVISAR Y AJUSTAR LOS DOCUMENTOS DEL SIG QUE SOPORTAN LA  REVISIÓN Y APROBACIÓN DE CUENTAS DE COBRO</t>
  </si>
  <si>
    <t>ACTUALIZACIÓN DE DOCUMENTOS DEL SIG REFERENTES AL PROCESO FINANCIERO</t>
  </si>
  <si>
    <t>(DOCUMENTOS DEL SIG ACTUALIZADOS, APROBADOS Y PUBLICADOS DEL PROCESO FINANCIERO PARA LA REVISIÓN DE CUENTAS DE COBRO/</t>
  </si>
  <si>
    <t>SOCIALIZAR LOS DOCUMENTOS DEL SIG  REFERENTES AL PROCESO FINANCIERO PARA LA REVISIÓN DE CUENTAS DE COBRO, CON EL FIN DE FORTALECER EL CONOCIMIENTO.</t>
  </si>
  <si>
    <t>2.1.3.18.2</t>
  </si>
  <si>
    <t>HALLAZGO ADMINISTRATIVO CON PRESUNTA INCIDENCIA DISCIPLINARIA Y FISCAL EN CUANTÍA DE DOS MILLONES DOSCIENTOS DOS MIL NOVECIENTOS DIEZ PESOS ($2.202.910), POR INCUMPLIMIENTO DE LO ESTABLECIDO EN EL ARTÍCULO 4 DE LA LEY 80 DE 1993 Y LOS ARTÍCULOS 83 Y 84 DEL DECRETO 1474 DE 2011, INCUMPLIMIENTO DE LO ESTABLECIDO EN LA CLÁUSULA DÉCIMA.</t>
  </si>
  <si>
    <t>2.1.3.2.1</t>
  </si>
  <si>
    <t>HALLAZGO ADMINISTRATIVO CON PRESUNTA INCIDENCIA DISCIPLINARIA EN RAZÓN A LAS FALLAS EN EL MANEJO DOCUMENTAL DEL CONVENIO INTERADMINISTRATIVO 2015-008.</t>
  </si>
  <si>
    <t>RESOLUCIÓN MODIFICADA</t>
  </si>
  <si>
    <t>ADJUNTAR LOS DOCUMENTOS FALTANTES Y QUE SEA POSIBLE UBICAR A LOS EXPEDIENTES CONTRACTUALES IDENTIFICADOS POR EL ENTE DE CONTROL EN EL PRESENTE HALLAZGO INFORME PAD 2016.</t>
  </si>
  <si>
    <t>(NO DOC UBICADOS E INCLUIDOS LOS EXP PAD 2016/N DOC FALTANTES DE POSIBLE UBICACIÓN LOS EXP OBS)*100</t>
  </si>
  <si>
    <t>2016-12-15</t>
  </si>
  <si>
    <t>HALLAZGO ADMINISTRATIVO CON PRESUNTA INCIDENCIA DISCIPLINARIA, POR DEFICIENCIAS DE PLANEACIÓN, AL FIRMAR EL ACTA DE INICIO 85 DÍAS DESPUÉS DE SUSCRIBIR EL CONVENIO INTERADMINISTRATIVO 2016-1141 Y POR NO REALIZAR EL DESEMBOLSO A FAVOR DEL IDU EN LA FECHA PACTADA.</t>
  </si>
  <si>
    <t>EN EL PROCESO DE FIRMA DEL ACTA DE INICIO SE IDENTIFICÓ QUE SE HICIERON EXIGENCIAS ADICIONALES A LAS PREVISTAS EN LOS TÉRMINOS CONTRACTUALES.</t>
  </si>
  <si>
    <t>REALIZAR CAPACITACIÓN A SUPERVISORES SOBRE  MANUAL DE SUPERVISIÓN, RESPONSABILIDADES Y LIMITES DE LOS MISMOS.</t>
  </si>
  <si>
    <t>CAPACITACIÓN A SUPERVISORES</t>
  </si>
  <si>
    <t>NO. DE CAPACITACIONES REALIZADAS / NO. DE CAPACITACIONES PROGRAMADAS</t>
  </si>
  <si>
    <t>SUB. POLÍTICA SECTORIAL - SUB. SERVICIOS</t>
  </si>
  <si>
    <t>NO GIRO DE LOS RECURSOS AL IDU, TODA VEZ QUE EL REQUISITO PARA LA REALIZACIÓN DEL PRIMER GIRO ESTUVO SUJETO NO SÓLO AL TIEMPO DE EJECUCIÓN, SINO A CONTAR CON LA FORMULACIÓN DE METODOLOGÍA, CRONOGRAMA Y DISPONIBILIDAD DEL APORTE EN ESPECIE, CONDICIONES QUE LIMITABAN AL SUPERVISOR PARA PODER GIRAR LOS RECURSOS EN LA FECHA PACTADA.</t>
  </si>
  <si>
    <t>REALIZAR SEGUIMIENTO DEL CUMPLIMIENTO DE LOS PAGOS</t>
  </si>
  <si>
    <t>SEGUIMIENTO PAGOS</t>
  </si>
  <si>
    <t>NO. DE PAGOS REALIZADOS/ NO. DE PAGOS APROBADOS POR EL SUPERVISOR</t>
  </si>
  <si>
    <t>2.1.3.2.3</t>
  </si>
  <si>
    <t>HALLAZGO ADMINISTRATIVO CON PRESUNTA INCIDENCIA DISCIPLINARIA POR EL INCUMPLIMIENTO DE LAS OBLIGACIONES DEL SUPERVISOR DEL CONVENIO</t>
  </si>
  <si>
    <t>2.1.3.2.4</t>
  </si>
  <si>
    <t>HALLAZGO ADMINISTRATIVO CON PRESUNTA INCIDENCIA DISCIPLINARIA Y FISCAL, POR VALOR SESENTA Y OCHO MILLONES SEISCIENTOS SETENTA Y DOS MIL SEISCIENTOS CUARENTA Y TRES PESOS CON NOVENTA Y CINCO CENTAVOS M/CTE ($68.672.643.95) POR LA DIFERENCIA PRESENTADA EN EL VALOR DE LOS BONOS ADQUIRIDOS Y LOS BONOS ENTREGADOS A LOS BENEFICIARIOS; ASÍ COMO EL PAGO DE COMISIONES AL FONDO ROTATORIO DE LA POLICÍA (FORPO) NO PACTADO EN EL CONVENIO.</t>
  </si>
  <si>
    <t>MANEJO INADECUADO Y FALTA DE CONTROL EN LA SUPERVISIÓN Y EL SEGUIMIENTO AL CONVENIO 2015-0008</t>
  </si>
  <si>
    <t>1.ADELANTAR EL TRÁMITE DE LIQUIDACIÓN DEL RESPECTIVO CONVENIO PARA ESTABLECER CRUCE DE CUENTAS INCLUIDOS LOS BONOS ADQUIRIDOS Y EL VALOR DE LA COMISIÓN DEL FORPO Y ADELANTAR LAS ACCIONES CONTRACTUALES A QUE HAYA LUGAR.</t>
  </si>
  <si>
    <t>REINTEGRO</t>
  </si>
  <si>
    <t>ACTA DE LIQUIDACIÓN DEL RESPECTIVO CONVENIO</t>
  </si>
  <si>
    <t>SSM / DCV</t>
  </si>
  <si>
    <t>2.1.3.20.1</t>
  </si>
  <si>
    <t>HALLAZGO ADMINISTRATIVO CON PRESUNTA INCIDENCIA DISCIPLINARIA Y FISCAL POR SOBRECOSTOS PAGADOS EN LA EJECUCIÓN DEL CONTRATO 2015-1299 POR EL ÍTEM - SERVICIO POR VALOR DE $ 1.192.792.606</t>
  </si>
  <si>
    <t>FALTA DE DETALLE  EN EL PROCESO DE ESTRUCTURACION Y  EN LA OFERTA PRESENTADA PARA LA CONTRATACIÓN DIRECTA QUE PERMITA JUSTIFICAR LOS COSTOS.</t>
  </si>
  <si>
    <t>INCLUIR EN EL PROCEDIMIENTO DE CONTRATACIÓN DIRECTA, UNA MATRIZ DE DETALLE QUE PRMITA SUSTENTAR CADA UNO DE LOS ITEMA A CONTRATAR Y PAGAR.</t>
  </si>
  <si>
    <t>PROCEDIMIENTO MODIFICADO Y PUBLICADO</t>
  </si>
  <si>
    <t>PROCEDIMIENTO AJUSTADO</t>
  </si>
  <si>
    <t>2018-02-28</t>
  </si>
  <si>
    <t>SOCIALIZAR EL PROCEDIMIENTO DE CONTRATACIÓN DIRECTA</t>
  </si>
  <si>
    <t>2018-04-28</t>
  </si>
  <si>
    <t>2.1.3.21.1</t>
  </si>
  <si>
    <t>HALLAZGO ADMINISTRATIVO CON POSIBLE INCIDENCIA DISCIPLINARIA POR LAS DEFICIENCIAS PRESENTADAS EN LA SUPERVISIÓN DEL CONTRATO NO. 2016-1090</t>
  </si>
  <si>
    <t>DÉBIL APLICACIÓN DE LOS CONTROLES ESTABLECIDOS PARA QUE EL CONTRATISTA CUMPLA LOS PLANES DE ACCIÓN PROPUESTOS PARA LA EJECUCIÓN DEL CONTRATO, POR PARTE DE LOS SUPERVISORES.  BAJA CAPACIDAD OPERATIVA DE LA SUPERVISIÓN</t>
  </si>
  <si>
    <t>REALIZAR REUNIONES POR PARTE DE UN COMITÉ TÉCNICO DE SEGUIMIENTO A LA EJECUCIÓN DEL CONTRATO CON LAS ÁREAS INTERESADAS EN LA SDM Y LA SUPERVISIÓN DEL CONTRATO</t>
  </si>
  <si>
    <t>REUNIONES MENSUALES  DEL COMITÉ TÉCNICO DE SEGUIMIENTO</t>
  </si>
  <si>
    <t>UNA (1) REUNIÓN MENSUAL  DEL COMITÉ TÉCNICO DE SEGUIMIENTO.</t>
  </si>
  <si>
    <t>DIRECCIÓN DE PROCESOS ADMINISTRATIVOS SUBDIRECCIÓN ADMINISTRATIVA</t>
  </si>
  <si>
    <t>DÉBILES CONTROLES EN LA SUPERVISIÓN DEL CONTRATO.  ALTO VOLUMEN DE RECEPCIÓN Y ENTREGA DE DOCUMENTOS DE MENSAJERÍA INTERNA Y EXTERNA.</t>
  </si>
  <si>
    <t>FORTALECER LA SUPERVISIÓN DEL CONTRATO CON UN PROFESIONAL DE APOYO CON EXPERICIENCIA EN PROCESOS DE CORRESPONDENCIA Y MENSAJERÍA</t>
  </si>
  <si>
    <t>PROFESIONAL DE APOYO A LA SUPERVISIÓN DE CONTRATO</t>
  </si>
  <si>
    <t>UN (1) PROFESIONAL DE APOYO CONTRATADO.</t>
  </si>
  <si>
    <t>DIRECCIÓN DE PROCESOS ADMINISTRATIVOS</t>
  </si>
  <si>
    <t>2017-10-01</t>
  </si>
  <si>
    <t>2.1.3.22.1</t>
  </si>
  <si>
    <t>HALLAZGO ADMINISTRATIVO, POR LA GESTIÓN DEFICIENTE DE LA SUBDIRECCIÓN DE JURISDICCIÓN COACTIVA DE LA SDM PARA INICIAR EL COBRO DE LAS MULTAS IMPUESTAS EN EL CONTRATO 2015-1042</t>
  </si>
  <si>
    <t>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t>
  </si>
  <si>
    <t>INICIAR EL PROCESO DE COBRO MEDIANTE LA EMISIÓN DEL MANDAMIENTO DE PAGO Y LA REALIZACIÓN DE LA GESTIÓN TENDIENTE A SU NOTIFICACIÓN DE LAS MULTAS IMPUESTAS EN EL CONTRATO 2015-1042, EL CUAL TENÍA COMO OBJETO "IMPLEMENTAR Y OPERAR, POR SU CUENTA Y RIESGO, EL SISTEMA DE BICICLETAS PÚBLICAS DE BOGOTÁ - SPB".</t>
  </si>
  <si>
    <t>MANDAMIENTO DE PAGO</t>
  </si>
  <si>
    <t>UN (1) MANDAMIENTO DE PAGO EMITIDO Y GENERADOS LOS RESPECTIVOS OFICIOS PARA LA GESTIÓN DE SU NOTIFICACIÓN.</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</si>
  <si>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</si>
  <si>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CONTROL DE OBLIGACIONES OBJETO DE COBRO</t>
  </si>
  <si>
    <t>CANTIDAD DE OBLIGACIONES SOBRE LAS QUE SE LIBRÓ MANDAMIENTO DE PAGO / CANTIDAD DE OBLIGACIONES QUE AGOTARON EL TÉRMINO PARA LA ETAPA PERSUASIVA SIN PAGO Y/O SIN OTORGAMIENTO DE LA FACILIDAD DE PAGO</t>
  </si>
  <si>
    <t>2019-01-18</t>
  </si>
  <si>
    <t>2.1.3.3.1</t>
  </si>
  <si>
    <t>HALLAZGO ADMINISTRATIVO CON PRESUNTA INCIDENCIA DISCIPLINARIA EN RAZÓN AL PRESUNTO MANEJO INADECUADO DEL ARCHIVO DOCUMENTAL, INCUMPLIMIENTO DE LAS OBLIGACIONES ESTABLECIDAS AL SUPERVISOR DEL CONTRATO, DEFICIENCIA EN EL CONTROL INTERNO, LA EXPOSICIÓN A RIESGOS DE INCUMPLIMIENTO POR PÓLIZAS QUE NO CUBREN LA VIGENCIA EXIGIDA Y PUBLICACIÓN TARDÍA EN SECOP</t>
  </si>
  <si>
    <t>2.1.3.4.1</t>
  </si>
  <si>
    <t>HALLAZGO ADMINISTRATIVO CON PRESUNTA INCIDENCIA DISCIPLINARIA, EN RAZÓN A LA CELEBRACIÓN DE UN CONVENIO INTERADMINISTRATIVO SIN QUE EL MISMO TENGA RELACIÓN DIRECTA CON EL OBJETO DE LA ENTIDAD EJECUTORA.</t>
  </si>
  <si>
    <t>MODIFICAR RESOLUCIÓN 595 DE 2015 - MANUAL DE CONTRATACIÓN</t>
  </si>
  <si>
    <t>HALLAZGO ADMINISTRATIVO CON PRESUNTA INCIDENCIA DISCIPLINARIA PORQUE LA SDM, PAGÓ EL PRODUCTO “DOCUMENTO ESTRUCTURACIÓN TÉCNICA Y OPERATIVA”, SIN QUE EL MISMO FUERA APROBADO PREVIAMENTE, INCUMPLIENDO LO ESTABLECIDO EN LA CLÁUSULA OCTAVA DEL CONTRATO DE CONSULTORÍA NO. 2016-802</t>
  </si>
  <si>
    <t>LA AUDITORIA NO TUVO EN CUENTA  LA RESPUESTA AL INFORME PRELIMINAR DEL OFICIO SDM-OCI-101459-2017 DE 14 DE JULIO,  QUE EXPLICA QUE PREVIAMENTE AL PAGO DEL PRODUCTO II “DOCUMENTO ESTRUCTURACIÓN TÉCNICA Y OPERATIVA”,  FUE REALIZADA LA APROBACION DEL PRODUCTO MEDIANTE LOS FORMATOS DEL PROCEDIMIENTO PA03-PR04 DE LA SDM PARA EL TRÁMITE ORDENES DE PAGO Y RELACIÓN DE AUTORIZACIÓN .  LA SDM NO COMPARTE LAS CONSIDERACIONES EXPUESTAS POR EL EQUIPO AUDITOR QUE DAN ORIGEN Y RATIFICAN ESTE HALLAZGO.</t>
  </si>
  <si>
    <t>REALIZAR EL PAGO DE LOS DEMAS PRODUCTOS DE ESTE CONTRATO  PREVIA  ELABORACION DE UN OFICIO DE LA SUPERVISION QUE MANIFIESTE  EL CUMPLIMIENTO DE LAS ACTIVIDADES CONTRACTUALES Y EL CUMPLIMIENTO  DE CALIDAD DE LOS PRODUCTOS ENTREGABLES ESTABLECIDO CONTACTUALMENTE.</t>
  </si>
  <si>
    <t>AUTORIZACION PAGO</t>
  </si>
  <si>
    <t>(NÚMERO DE OFICIOS DE APROBACION / NÚMERO DE PRODUCTOS APROBADOS) * 100</t>
  </si>
  <si>
    <t>DIRECCION DE SERVICIO AL CIUDADANO</t>
  </si>
  <si>
    <t>2017-08-31</t>
  </si>
  <si>
    <t>2.1.3.4.2</t>
  </si>
  <si>
    <t>HALLAZGO ADMINISTRATIVO CON PRESUNTA INCIDENCIA DISCIPLINARIA Y FISCAL EN LA SUMA DE $206.414.411, POR LAS DEFICIENCIAS EN LA SUPERVISIÓN Y CONTROL POR PARTE DE LA SDM EN LA EJECUCIÓN DEL CONTRATO DE CONSULTORÍA NO. 802-2016, QUE PERMITIÓ QUE LOS PRODUCTOS ENTREGADOS POR LA UNIÓN TEMPORAL AFH-PROFIT NO CUMPLIERAN CON LAS CONDICIONES REQUERIDAS Y LA SDM NO PUDIERA ESTRUCTURAR UN PROCESO DE CONTRATACIÓN PARA ENTREGAR EN CONCESIÓN LA PRESTACIÓN DE LOS SERVICIOS DE PATIOS Y GRÚAS</t>
  </si>
  <si>
    <t>NO SE TUVO EN CUENTA LA RESPUESTA SDM-OCI-101459-17 AL INFORME PRELIMINAR, DONDE LA SUPERVISION DEL CONTRATO ACLARÓ LAS SITUACIONES AJENAS A LA CONSULTORÍA QUE AFECTARON VARIABLES DEL MODELO, EJ. SUMINISTRO DE TERRENOS PARA ALMACENAMIENTO DE  VEHÍCULOS, DETERMINANTES PARA EL CIERRE DEL MODELO DE PRESTACIÓN DEL SERVICIO  ASI COMO QUE ALGUNOS SUPUESTOS PLANTEADOS POR LA CONSULTORÍA IMPLICABAN EL CIERRE DE LA ESTRUCTURACIÓN EN CONDICIONES DE TIEMPO DESFAVORABLES PARA LA CONTINUIDAD DEL MISMO.</t>
  </si>
  <si>
    <t>INCLUIR LOS PRODUCTOS ENTREGADOS POR LA CONSULTORIA Y APROBADOS POR LA SDM COMO BASE PARA EL  PROCESO DE CONTRATACIÓN DEL NUEVO MODELO DE PRESTACION DEL SERVICIO DE PARQUEADEROS Y GRÚAS Y LOS PRODUCTOS QUE LA SDM NO RECIBA A SATISFACCION NO SERAN INCLUIDOS EN LA ESTRUCTURACIÓN NI PAGADOS A LA CONSULTORIA.</t>
  </si>
  <si>
    <t>INCLUSIÓN PRODUCTOS</t>
  </si>
  <si>
    <t>(NÚMERO DE DOCUMENTOS PRE CONTRACTUALES QUE TOMAN COMO BASE LOS PRODUCTOS DE LA CONSULTARIA APROBADOS/ NÚMERO DE DOCUMENTOS PRECONTRACTUALES QUE REQUIEREN LOS PRODUCTOS DE LA CONSULTORIA)*100</t>
  </si>
  <si>
    <t>HALLAZGO ADMINISTRATIVO CON PRESUNTA INCIDENCIA DISCIPLINARIA Y FISCAL, POR VALOR DE TREINTA Y DOS MILLONES OCHOCIENTOS DIECISÉIS MI NOVECIENTOS PESOS M/CTE ($32.816.900.00), CORRESPONDIENTES A LAS DIFERENCIAS PRESENTADAS ENTRE EL VALOR GIRADO Y EL VALOR EJECUTADO DEL CONVENIO, MÁS LA SUMA CORRESPONDIENTE A BONOS REFERENCIADOS COMO ENTREGADOS PERO SIN FIRMA DE RECIBIDO</t>
  </si>
  <si>
    <t>MANEJO INADECUADO Y FALTA DE CONTROL EN EL SEGUIMIENTO DEL CONVENIO 2014-1529</t>
  </si>
  <si>
    <t>1.LIQUIDACIÓN CONVENIO 2014-1529</t>
  </si>
  <si>
    <t>SOCIALIZACIÓN SUPERVISORES  CONTRATOS  SSM</t>
  </si>
  <si>
    <t>ACTA DE LIQUIDACIÓN DEL CONVENIO CON LA POLICIA NACIONAL QUE FORMA PARTE DEL CONVENIO 2014-1529</t>
  </si>
  <si>
    <t>2.1.3.4.4</t>
  </si>
  <si>
    <t>HALLAZGO ADMINISTRATIVO EN RAZÓN A LAS FALLAS EN EL MANEJO DOCUMENTAL; FALLAS EN LA ELABORACIÓN Y SEGUIMIENTO DE LOS DOCUMENTOS CONTRACTUALES</t>
  </si>
  <si>
    <t>1.REVISAR LA CARPETA CONTRACTUAL QUE REPOSA EN LA DAL Y LA CARPETA QUE CONTIENE LOS DOCUMENTOS DE SUPERVISIÓN DEL CONTRATO CON EL FIN DE UNIFICAR LA DOCUMENTACIÓN DE EJECUCIÓN DEL CONVENIO, Y REMITIR MEDIANTE MEMORANDO LA DOCUMENTACIÓN CORRESPONDIENTE.</t>
  </si>
  <si>
    <t>N DE DOC QUE DEBEN REPOSAR EN LA CARPETA CONTRACTUAL / N DE DOC REMITIDOS A LA DAL* 100</t>
  </si>
  <si>
    <t>2.REALIZAR SOCIALIZACION ORIENTADA A FORTALECER LAS COMPETENCIAS DE LOS SERVIDORES PÚBLICOS QUE DESEMPEÑAN LA LABOR DE SUPERVISIÓN DE LOS CONTRATOS A CARGO DE LA SUBSECRETARÍA DE SERVICOS DE LA MOVILIDAD (SSM)</t>
  </si>
  <si>
    <t>CARPETA CONTRACTUAL DEL CONVENIO COMPLETA</t>
  </si>
  <si>
    <t>(N DE SUPERVISORES SOCIALIZADOS/N TOTAL DE SUPERVISORES DE LA SSM)*100</t>
  </si>
  <si>
    <t>TODOS LOS DOCUMENTOS QUE FORMAN PARTE DEL SEGUIMIENTO DE LA EJECUCIÓN DEL CONTRATO Y LA SUPERVISIÓN DEL MISMO NO REPOSAN DE MANERA COMPLETA Y ADECUADA EN LA CARPETA CONTRACTUAL DE LA DIRECCIÓN DE  ASUNTOS LEGALES</t>
  </si>
  <si>
    <t>REVISAR LA CARPETA CONTRACTUAL QUE REPOSA EN LA DAL Y LA CARPETA QUE CONTIENE LOS DOCUMENTOS DE SUPERVISIÓN DEL CONTRATO CON EL FIN DE UNIFICAR LA DOCUMENTACIÓN DE EJECUCIÓN DEL CONVENIO, Y REMITIR MEDIANTE MEMORANDO LA DOCUMENTACIÓN CORRESPONDIENTE.</t>
  </si>
  <si>
    <t>NUMERO DE DOCUMENTOS QUE DEBEN REPOSAR EN LA CARPETA CONTRACTUAL / NUMERO DE DOCUMENTOS REMITIDOS A LA DAL* 100</t>
  </si>
  <si>
    <t>2017-06-01</t>
  </si>
  <si>
    <t>2.1.3.5.1</t>
  </si>
  <si>
    <t>HALLAZGO ADMINISTRATIVO CON PRESUNTA INCIDENCIA DISCIPLINARIA Y FISCAL EN CUANTÍA DE CIENTO SESENTA Y SIETE MILLONES QUINIENTOS NOVENTA Y SIETE MIL DOSCIENTOS VEINTINUEVE PESOS ($167.597.229) POR LA SUBUTILIZACIÓN DE LA BODEGA ARRENDADA MEDIANTE EL CONTRATO 2015-1301, ENTRE LOS MESES DE DICIEMBRE DE 2015 Y MAYO DE 2016.</t>
  </si>
  <si>
    <t>LA SDM NO COMPARTE LAS CONSIDERACIONES EXPUESTAS POR EL EQUIPO AUDITOR QUE DAN ORIGEN Y RATIFICAN ESTE HALLAZGO, POR LO ARGUMENTADO PREVIAMENTE EN LA RESPUESTA AL INFORME PRELIMINAR DE AUDITORÍA. EN ESTE SENTIDO, SE ELEVARÁ CONSULTA AL ARCHIVO DE BOGOTÁ, COMO ENTE RECTOR DEL SISTEMA DISTRITAL DE ARCHIVOS, PARA QUE CONCEPTÚE SOBRE ESTA SITUACIÓN Y ASÍ DETERMINAR LA ACCIÓN A SEGUIR</t>
  </si>
  <si>
    <t>SOLICITAR CONCEPTO AL ARCHIVO DE BOGOTÁ, COMO ENTE RECTOR DEL SISTEMA DISTRITAL DE ARCHIVOS, RESPECTO A LAS ÁREAS DE ALMACENAMIENTO DISPONIBLES EN LA BODEGA ARRENDADA MEDIANTE EL CONTRATO 2015-1301</t>
  </si>
  <si>
    <t>SOLICITUD DE CONCEPTO</t>
  </si>
  <si>
    <t>SOLICITUD DE UN CONCEPTO</t>
  </si>
  <si>
    <t>TRANSFERIR AL DEPOSITO DE ARCHIVO CENTRAL UBICADO EN LA SEDE DE VILLA ALSACIA, LOS ARCHIVOS DE GESTIÓN ORGANIZADOS EN LA SEDE PUENTE ARANDA, SEGÚN EL PLAN DE TRABAJO DE INTERVENCIÓN DOCUMENTAL APROBADO POR LA SDM.</t>
  </si>
  <si>
    <t>ARCHIVOS DE GESTIÓN TRANSFERIDOS</t>
  </si>
  <si>
    <t>ARCHIVOS DE GESTIÓN TRANSFERIDOS/ TOTAL DE ARCHIVOS DE GESTIÓN SEDE PUENTE ARANDA.</t>
  </si>
  <si>
    <t>2017-04-30</t>
  </si>
  <si>
    <t>HALLAZGO ADMINISTRATIVO CON PRESUNTA INCIDENCIA DISCIPLINARIA POR INOBSERVANCIA DEL ARTÍCULO 25 DEL DECRETO 1510 DEL 17 DE JULIO DE 2013, GENERANDO LA REVOCATORIA DEL PROCESO DE SELECCIÓN Y DEMORAS EN LA LICITACIÓN SDM-LP-002-2015</t>
  </si>
  <si>
    <t>FALTA DE CONTROL EN LA APLICACIÓN DEL CRONOGRAMA POR PARTE DEL SERVIDOR PÚBLICO ENCARGADO DEL PROCESO DE CONTRATACIÓN.</t>
  </si>
  <si>
    <t>REALIZAR UNA SOCIALIZACIÓN A LOS SERVIDORES PÚBLICOS QUE HACEN PARTE DEL GRUPO DE CONTRATACIÓN DE LA DIRECCIÓN DE ASUNTOS LEGALES, CON EL FIN REFORZAR  LA IMPORTANCIA DE DAR CUMPLIMIENTO AL CRONOGRAMA ESTABLECIDO DENTRO DEL PROCESO CONTRACTUAL.</t>
  </si>
  <si>
    <t>SOCIALIZACIÓN</t>
  </si>
  <si>
    <t>NÚMERO DE SERVIDORES CONVOCADOS QUE REALIZARON LA SOCIALIZACIÓN / NÚMERO DE SOCIALIZACIÓN CONVOCADOS A LA SENSIBILIZACIÓN</t>
  </si>
  <si>
    <t>REALIZAR LA MEDICIÓN DE LA EFICACIA DE LA SOCIALIZACIÓN, A TRAVÉS DE UNA ENCUESTA DE PERCEPCIÓN ENTRE LOS PARTICIPANTES A LA MISMA, A FIN DE MEDIR EL GRADO DE APREHENSIÓN DEL TEMARIO</t>
  </si>
  <si>
    <t>ENCUESTA APLICADA Y TABULADA</t>
  </si>
  <si>
    <t>NÚMERO DE SERVIDORES A LOS CUALES SE LES APLICÓ LA ENCUESTA  / NÚMERO DE SERVIDORES QUE REALIZARON LA SOCIALIZACIÓN</t>
  </si>
  <si>
    <t>REALIZAR COMPROMISO, EL CUAL DEBERÁ SER SUSCRITO POR TODOS LOS SERVIDORES PÚBLICOS QUE HACEN PARTE DEL GRUPO DE CONTRATACIÓN DE LA DIRECCIÓN DE ASUNTOS LEGALES, EN EL CUAL SE OBLIGAN A DAR CUMPLIMIENTO AL CRONOGRAMA ESTABLECIDO PARA PROCESO CONTRACTUAL QUE LES SEA ASIGNADO.</t>
  </si>
  <si>
    <t>EMITIR UNA "GUIA DE BUENAS PRACTICAS", EN LA CUAL SE ESTABLEZCA, ENTRE OTROS, ASUNTOS REFERENTES AL ESTRICTO CUMPLIMIENTO QUE SE DEBE DAR AL CRONOGRAMA ESTABLECIDO DENTRO DE CADA PROCESO CONTRACTUAL.</t>
  </si>
  <si>
    <t>ESTABLECER DENTRO DEL CRONOGRAMA DEL PROCESO CONTRACTUAL, CUAL ES LA FECHA MÁXIMA DE PUBLICACIÓN DE ADENDAS.</t>
  </si>
  <si>
    <t>FORMATO</t>
  </si>
  <si>
    <t>FORMATO DE CRONOGRAMA PUBLICADO EN EL PROCESO DE GESTIÓN LEGAL Y CONTRACTUAL</t>
  </si>
  <si>
    <t>2.1.3.5.2</t>
  </si>
  <si>
    <t>HALLAZGO ADMINISTRATIVO CON PRESUNTA INCIDENCIA DISCIPLINARIA POR LAS CONDICIONES EN QUE LA SECRETARÍA DISTRITAL DE MOVILIDAD TIENE ALMACENADOS LOS ARCHIVOS DE GESTIÓN EN LA BODEGA UBICADA EN LA CARRERA 59 NO. 14-64, A PESAR DE HABER SUSCRITO EL CONTRATO DE ARRENDAMIENTO 2015-1301 PARA ALMACENAR LA TOTALIDAD DE SUS ARCHIVOS.</t>
  </si>
  <si>
    <t>DEFICIENCIAS EN LA ORGANIZACIÓN DE LOS ARCHIVOS DE GESTIÓN CONSERVADOS EN LA BODEGA UBICADA EN LA CARRERA 59 NO. 14-64, LO CUAL DIFICULTA REALIZAR UNA TRANSFERENCIA DOCUMENTAL CONTROLADA</t>
  </si>
  <si>
    <t>IMPLEMENTAR LAS TABLAS DE RETENCIÓN DOCUMENTAL (TRD) PARA LA ORGANIZACIÓN DE LOS ARCHIVOS DE GESTIÓN CONSERVADOS EN LA BODEGA UBICADA EN LA CARRERA 59 NO. 14-64.</t>
  </si>
  <si>
    <t>ARCHIVOS DE GESTIÓN ORGANIZADOS</t>
  </si>
  <si>
    <t>ARCHIVOS DE GESTIÓN ORGANIZADOS/ TOTAL DE ARCHIVOS DE GESTIÓN SEDE PUENTE ARANDA.</t>
  </si>
  <si>
    <t>2016-05-18</t>
  </si>
  <si>
    <t>TRANSFERIR AL DEPOSITO DE ARCHIVO CENTRAL UBICADO EN LA SEDE DE VILLA ALSACIA, LOS ARCHIVOS DE GESTIÓN ORGANIZADOS E INVENTARIADOS.</t>
  </si>
  <si>
    <t>METROS LINEALES TRANSFERIDOS/ TOTAL DE ARCHIVOS DE GESTIÓN SEDE PUENTE ARANDA.</t>
  </si>
  <si>
    <t>2.1.3.5.3</t>
  </si>
  <si>
    <t>HALLAZGO ADMINISTRATIVO CON PRESUNTA INCIDENCIA DISCIPLINARIA PORQUE LOS ESTUDIOS PREVIOS Y EL CONTRATO DE ARRENDAMIENTO 2015-1301, NO CUENTAN CON EL VISTO BUENO DEL ARCHIVO DE BOGOTÁ DE LA SECRETARÍA GENERAL DE LA ALCALDÍA MAYOR.</t>
  </si>
  <si>
    <t>2.1.3.6.1</t>
  </si>
  <si>
    <t>HALLAZGO ADMINISTRATIVO CON PRESUNTA INCIDENCIA DISCIPLINARIA POR LAS INCONSISTENCIAS EVIDENCIADAS EN LA ESTRUCTURACIÓN DEL PROCESO DE SELECCIÓN ABREVIADA POR SUBASTA INVERSA PRESENCIAL SDM-PSA-SI-026-2015</t>
  </si>
  <si>
    <t>2.1.3.6.2</t>
  </si>
  <si>
    <t>HALLAZGO ADMINISTRATIVO CON PRESUNTA INCIDENCIA DISCIPLINARIA POR LA ADJUDICACIÓN DEL PROCESO DE SELECCIÓN ABREVIADA POR SUBASTA INVERSA PRESENCIAL SDM-PSA-SI-026-2015 POR EL VALOR TOTAL DEL PRESUPUESTO OFICIALMENTE ASIGNADO AL PROCESO</t>
  </si>
  <si>
    <t>2.1.3.6.3</t>
  </si>
  <si>
    <t>HALLAZGO ADMINISTRATIVO POR LOS RETRASOS EN LA FIRMA DEL ACTA DE INICIO DEL CONTRATO DE PRESTACIÓN DE SERVICIOS 2015-1272.</t>
  </si>
  <si>
    <t>2.1.3.6.4</t>
  </si>
  <si>
    <t>HALLAZGO ADMINISTRATIVO CON PRESUNTA INCIDENCIA DISCIPLINARIA POR LA OMISIÓN DE LA SECRETARÍA DISTRITAL DE MOVILIDAD DE INICIAR EL PROCESO CONTEMPLADO EN LA LEY PARA LA IMPOSICIÓN DE MULTAS, SANCIONES Y DECLARATORIAS DE INCUMPLIMIENTO, EN CONTRA DEL CONSORCIO TQM SIO 2015 EN ACCIÓN, POR LOS INCUMPLIMIENTOS PRESENTADOS EN LA EJECUCIÓN DEL CONTRATO DE PRESTACIÓN DE SERVICIOS 2015-1272 QUE OCASIONARON RETRASOS EN LA SUSCRIPCIÓN DEL ACTA DE INICIO.</t>
  </si>
  <si>
    <t>DEBILIDAD EN LA APLICACIÓN DE ATRIBUCIONES POR PARTE DE LA ADMINISTRACIÓN EN CASO DE INCUMPLIMIENTO DE CONTRATISTAS (LA IMPOSICIÓN DE UNA MULTA,  LA DECLARATORIA DE CADUCIDAD Y LA LIQUIDACIÓN UNILATERAL ENTRE OTROS MECANISMOS)</t>
  </si>
  <si>
    <t>SOCIALIZACIÓN EN PROCESOS SANCIONATORIOS</t>
  </si>
  <si>
    <t>2.1.3.7.1.1</t>
  </si>
  <si>
    <t>HALLAZGO ADMINISTRATIVO CON PRESUNTA INCIDENCIA DISCIPLINARIA POR INCUMPLIR LOS TÉRMINOS CONTRACTUALES AL EXCEDER LOS PLAZOS DEL CONTRATO MARCO.</t>
  </si>
  <si>
    <t>2.1.3.7.1.2</t>
  </si>
  <si>
    <t>HALLAZGO ADMINISTRATIVO CON PRESUNTA INCIDENCIA DISCIPLINARIA POR INCUMPLIMIENTO EN LAS OBLIGACIONES CONTRACTUALES RELACIONADAS CON ACTIVIDADES DE DEPURACIÓN DE INFORMACIÓN, GESTIÓN DE INCONSISTENCIAS Y ACTUALIZACIÓN DE DATOS.</t>
  </si>
  <si>
    <t>SUBSECRETARÍAS / DAL</t>
  </si>
  <si>
    <t>2.1.3.7.1.3</t>
  </si>
  <si>
    <t>HALLAZGO ADMINISTRATIVO CON PRESUNTA INCIDENCIA DISCIPLINARIA AL INCUMPLIR OBLIGACIONES CONTRACTUALES RELACIONADAS CON EL PROCESO DE GENERACIÓN DE REPORTES, ESTADÍSTICAS Y SU CAPACITACIÓN.</t>
  </si>
  <si>
    <t>2.1.3.7.1.4</t>
  </si>
  <si>
    <t>HALLAZGO ADMINISTRATIVO CON PRESUNTA INCIDENCIA DISCIPLINARIA AL INCUMPLIR LOS TÉRMINOS CONTRACTUALES PARA LA LIQUIDACIÓN DEL ANEXO 1, Y LA OCURRENCIA DEL FENÓMENO DE LA CADUCIDAD DE LA ACCIÓN CONTRACTUAL</t>
  </si>
  <si>
    <t>2.1.3.7.1.5</t>
  </si>
  <si>
    <t>HALLAZGO ADMINISTRATIVO POR DEFICIENCIAS EN EL PROCESO DE LIQUIDACIÓN DEL ANEXO 2.</t>
  </si>
  <si>
    <t>2.1.3.7.1.6</t>
  </si>
  <si>
    <t>HALLAZGO ADMINISTRATIVO CON PRESUNTA INCIDENCIA DISCIPLINARIA, AL INCUMPLIR LOS TÉRMINOS CONTRACTUALES PARA LA LIQUIDACIÓN DEL ANEXO 3, DEFICIENCIAS EN EL SEGUIMIENTO A LA EJECUCIÓN CONTRACTUAL POR INCONSISTENCIAS EN EL TRÁMITE DE LAS CUENTAS DE COBRO Y LOS PAGOS REALIZADOS QUE GENERARON MAYORES VALORES DESCONTADOS, GENERANDO SALDOS A FAVOR DEL CONTRATISTA POR LIQUIDACIÓN ERRÓNEA DE IVA</t>
  </si>
  <si>
    <t>POSIBLE FALLAS EN LA EJECUCIÓN FUNCIONES POR PARTE DE LOS SUPERVISORES PREVISTAS EN EL MANUAL DE SUPERVISIÓN E INTERVENTORIA.</t>
  </si>
  <si>
    <t>POSIBLE FALLAS EN LA EJECUCIÓN DE FUNCIONES POR PARTE DE LOS SUPERVISORES PREVISTAS EN EL MANUAL DE SUPERVISIÓN E INTERVENTORIA.</t>
  </si>
  <si>
    <t>REVISAR Y AJUSTAR LOS DOCUMENTOS DEL SIG QUE SOPORTAN LA LA REVISIÓN Y APROBACIÓN DE CUENTAS DE COBRO</t>
  </si>
  <si>
    <t>2.1.3.7.1.7</t>
  </si>
  <si>
    <t>HALLAZGO ADMINISTRATIVO CON PRESUNTA INCIDENCIA DISCIPLINARIA POR DEFICIENCIAS EN EL PROCESO DE LIQUIDACIÓN DEL ANEXO 6, Y SALDOS PENDIENTES POR LIBERAR.</t>
  </si>
  <si>
    <t>2.1.3.7.1.8.1</t>
  </si>
  <si>
    <t>HALLAZGO ADMINISTRATIVO CON PRESUNTA INCIDENCIA DISCIPLINARIA Y FISCAL POR LA PÉRDIDA DE LA FUERZA EJECUTORIA DE LOS MANDAMIENTOS DE PAGO, POR VALOR DE CIENTO VEINTINUEVE MILLONES NOVECIENTOS NOVENTA Y UN MIL NOVECIENTOS PESOS M/CTE ($129.991.900)</t>
  </si>
  <si>
    <t>DEFICIENCIAS EN LAS MEDIDAS QUE SE REQUIEREN PARA MITIGAR EL ACAECIMIENTO DE FENÓMENOS JURÍDICOS QUE AFECTEN LA EXIGIBILIDAD DE LAS OBLIGACIONES.</t>
  </si>
  <si>
    <t>MODIFICAR  EL MANUAL DE ADMINISTRACIÓN Y COBRO DE CARTERA EXISTENTE EN LA  ENTIDAD  COMO UN REGLAMENTO INTERNO DE RECAUDO DE CARTERA SUSCEPTIBLE DE COBRO POR JURISDICCIÓN COACTIVA, PARA ADOPTAR MEDIDAS QUE MITIGUEN EL ACAECIMIENTO DE FENÓMENOS JURÍDICOS QUE AFECTEN LA EXIGIBILIDAD DE LAS OBLIGACIONES.</t>
  </si>
  <si>
    <t>ADOPTAR MEDIANTE ACTO ADMINISTRATIVO EL  REGLAMENTO INTERNO DE RECAUDO DE CARTERA SUSCEPTIBLE DE COBRO POR JURISDICCIÓN COACTIVA,  EN EL CUAL SE ESTABLECEN MEDIDAS QUE MITIGUEN EL ACAECIMIENTO DE FENÓMENOS JURÍDICOS QUE AFECTEN LA EXIGIBILIDAD DE LAS OBLIGACIONES.</t>
  </si>
  <si>
    <t>ACTO ADMINISTRATIVO POR EL CUAL SE ADOPTA EL REGLAMENTO INTERNO DE RECAUDO DE CARTERA</t>
  </si>
  <si>
    <t>SOCIALIZACIONES DEL REGLAMENTO INTERNO DE RECAUDO DE CARTERA SUSCEPTIBLE</t>
  </si>
  <si>
    <t>AUSENCIA DE CONTROLES QUE PERMITAN REALIZAR UNA ADECUADA LABOR DE VIGILANCIA DE LOS PROCESOS DE COBRO COACTIVO POR INFRACCIONES A LAS NORMAS DE TRÁNSITO.</t>
  </si>
  <si>
    <t>ELABORAR, PUBLICAR Y SOCIALIZAR  UN PROCEDIMIENTO PARA LA VIGILANCIA DE LOS PROCESOS DE COBRO COACTIVO POR INFRACCIONES A LAS NORMAS DE TRÁNSITO QUE INCLUYA CONTROLES QUE MITIGUEN EL ACAECIMIENTO DE FENÓMENOS JURÍDICOS QUE AFECTEN LA EXIGIBILIDAD DE LAS OBLIGACIONES.</t>
  </si>
  <si>
    <t>PROCEDIMIENTO PARA LA VIGILANCIA DE LOS PROCESOS DE COBRO COACTIVO POR INFRACCIONES</t>
  </si>
  <si>
    <t>UN (1) PROCEDIMIENTO PARA LA VIGILANCIA DE LOS PROCESOS DE COBRO COACTIVO POR INFRACCIONES A LAS NORMAS DE TRÁNSITO PUBLICADO EN LA INTRANET, CON  EVIDENCIAS DE SOCIALIZACIÓN DEL MISMO.</t>
  </si>
  <si>
    <t>2016-11-30</t>
  </si>
  <si>
    <t>PERSONAL INSUFICIENTE PARA ADELANTAR LA LABOR DE VIGILANCIA Y GESTIÓN DE CARTERA DE LA SUBDIRECCIÓN DE JURISDICCIÓN COACTIVA.</t>
  </si>
  <si>
    <t>CONTRATAR MEDIANTE LA MODALIDAD DE CONTRATO DE PRESTACIÓN DE SERVICIOS PROFESIONALES Y DE APOYO A LA GESTIÓN, EL PERSONAL REQUERIDO PARA FORTALECER LA LABOR DE VIGILANCIA Y GESTIÓN DE CARTERA DE LA SUBDIRECCIÓN DE JURISDICCIÓN COACTIVA.</t>
  </si>
  <si>
    <t>CONTRATOS DE PRESTACIÓN DE SERVICIOS PROFESIONALES Y DE APOYO A LA GESTIÓN SUSCRITOS.</t>
  </si>
  <si>
    <t>SEIS (6) CONTRATOS DE PRESTACIÓN DE SERVICIOS PROFESIONALES Y DE APOYO A LA GESTIÓN SUSCRITOS.</t>
  </si>
  <si>
    <t>2.1.3.7.1.8.2</t>
  </si>
  <si>
    <t>HALLAZGO ADMINISTRATIVO CON PRESUNTA INCIDENCIA DISCIPLINARIA Y FISCAL EN CUANTÍA DE DOS MILLONES SETECIENTOS VEINTIDÓS MIL SEISCIENTOS CINCUENTA PESOS M/CTE ($2.772.650) POR LA PRESCRIPCIÓN DE LA ACCIÓN DE COBRO DE LOS ACTOS ADMINISTRATIVOS QUE DECLARAN LA RESPONSABILIDAD CONTRAVENCIONAL, SIN QUE SE HAYA INTERRUMPIDO DICHO TÉRMINO CON LA NOTIFICACIÓN DEL MANDAMIENTO DE PAGO,</t>
  </si>
  <si>
    <t>SOCIALIZACIONES DEL REGLAMENTO INTERNO DE RECAUDO DE CARTERA</t>
  </si>
  <si>
    <t>PROCEDIMIENTO PARA LA VIGILANCIA DE LOS PROCESOS DE COBRO COACTIVO</t>
  </si>
  <si>
    <t>2.1.3.7.1.8.3</t>
  </si>
  <si>
    <t>HALLAZGO ADMINISTRATIVO CON PRESUNTA INCIDENCIA DISCIPLINARIA Y FISCAL POR LA PRESCRIPCIÓN DE LA ACCIÓN DE COBRO DEL MANDAMIENTO DE PAGO, SIN QUE SE HAYA LOGRADO EL RECAUDO DEL DINERO IMPUESTO A TÍTULO DE SANCIÓN, POR VALOR DE MIL QUINIENTOS SESENTA Y CINCO MILLONES SEISCIENTOS CUATRO MIL TRECIENTOS VEINTICINCO PESOS M/CTE ($1.565.604.325)</t>
  </si>
  <si>
    <t>2.1.3.7.2.1</t>
  </si>
  <si>
    <t>HALLAZGO ADMINISTRATIVO CON PRESUNTA INCIDENCIA DISCIPLINARIA POR DEFICIENCIAS EN LA GESTIÓN DE SUPERVISIÓN EN EL PERÍODO COMPRENDIDO ENTRE SEPTIEMBRE DE 2012 Y JUNIO DE 2015 Y LA OMISIÓN EN EL ESTABLECIMIENTO DE LA NECESIDAD DE LA SUSCRIPCIÓN DE UNA INTERVENTORÍA AL CONTRATO 2012-1188.</t>
  </si>
  <si>
    <t>2.1.3.7.2.2</t>
  </si>
  <si>
    <t>HALLAZGO ADMINISTRATIVO CON PRESUNTA INCIDENCIA DISCIPLINARIA POR CUANTO LA ETB NO PERMITIÓ QUE LA INTERVENTORÍA REALIZARA UNAS PRUEBAS TÉCNICAS SUFICIENTES, CORRESPONDIENTES A LA AUDITORÍA DE TRANSACCIONES REALIZADAS A LA BASE DE DATOS SICON, SIN QUE LA SECRETARÍA DISTRITAL DE MOVILIDAD PUDIESE TOMAR ACCIONES AL RESPECTO POR CUANTO NO TIENE ACCESO Y CONTROL SOBRE EL SISTEMA.</t>
  </si>
  <si>
    <t>DEFICIENCIAS EN LOS PROCESOS DE CONTROL Y AUDITORÍA DE TRANSACCIONES QUE DEBEN REALIZARSE A LAS BASES DE DATOS DE SICON.</t>
  </si>
  <si>
    <t>GESTIONAR CON ETB LA ENTREGA MENSUAL DE LOS LOGS DE AUDITORÍA DE LA BASE DE DATOS DE SICON, INFORMACIÓN QUE DEBE SER VERIFICADA POR LA INTERVENTORÍA DE SICON CON EL FIN DE HACER LA REVISIÓN DE LAS TRANSACCIONES REALIZADAS EN LA BASE DE DATOS Y EL DIAGNÓSTICO DE SEGURIDAD.</t>
  </si>
  <si>
    <t>LOGS BASE DE DATOS SICON</t>
  </si>
  <si>
    <t>(NÚMERO DE LOGS  DE LAS BASE DE DATOS DE SICON ENTREGADOS / NÚMERO DE LOGS DE LA BASE DE DATOS DE SICON SOLICITADOS) *100</t>
  </si>
  <si>
    <t>2016-12-30</t>
  </si>
  <si>
    <t>2.1.3.8.1</t>
  </si>
  <si>
    <t>HALLAZGO ADMINISTRATIVO CON PRESUNTA INCIDENCIA DISCIPLINARIA PORQUE SIN MEDIAR JUSTA CAUSA LA SDM ADICIONÓ EN UN 50% EL VALOR DE LOS CONTRATOS NOS. 2015-1252.</t>
  </si>
  <si>
    <t>LA SECRETARIA NO ESTA DE ACUERDO CON ENTE DE CONTROL, SIN EMBARGO SE ADELANTARÁ EL RESPECTIVO PLAN DE MEJORAMIENTO EN EL CUAL SE INCLUIRA UN DOCUMENTO, TÉCNICO Y ECONÓMICO QUE PERMITA AL ORDENADOR DEL GASTO REALIZAR LAS ADICIONES DE LOS CONTRATOS DE OBRA, DEJANDO CLARIDAD DEL PROCESO Y NO PERMITIENDO QUE SE INTERPRETE O SE SUPONGAN ACTUACIONES O PROCESOS POR PARTE DE LA INTERVENTORIA.</t>
  </si>
  <si>
    <t>ELABORAR UN DOCUMENTO EL CUAL SE DEBE ADJUNTAR LA RESPECTIVA JUSTIFICACIÓN TÉCNICA Y ECONÓMICA QUE PERMITA AL ORDENADOR DEL GASTO DE LA SDM APROBAR SOLICITUDES DE ADICIÓN Y PRORROGA DE LOS CONTRATOS, UNA VEZ LA INTERVENTORÍA LO JUSTIFIQUE Y AVALE PREVIAMENTE .   EN LA CARPETA DEL CONTRATO NO. 2015-1252 SE ENCUENTRA LA JUSTIFICAIÓN TÉCNICA Y ECONÓMICA QUE DIÓ ORIGEN A LA ADICIÓN RESPECTIVA.</t>
  </si>
  <si>
    <t>DOCUMENTO DE ADICIONES CON JUSTIFICACIÓN TÉCNICA Y ECONÓMICA</t>
  </si>
  <si>
    <t>CONTRATOS CON DOCUMENTO DE JUSTIFICACIÓN DE ADICION / CONTRATOS A ADICIONAR</t>
  </si>
  <si>
    <t>2.1.3.8.2</t>
  </si>
  <si>
    <t>HALLAZGO ADMINISTRATIVO CON PRESUNTA INCIDENCIA DISCIPLINARIA Y FISCAL POR NO JUSTIFICAR EL PAGO DE LOS IMPREVISTOS CORRESPONDIENTES AL 4%, DE ACUERDO AL AIU DEL CONTRATO, LOS CUALES FUERON PAGADOS AL CONTRATISTA EN CUANTÍA DE $280.362.627 DESCONOCIENDO LO ESTABLECIDO EN EL MANUAL DE INTERVENTORÍA DE LA SDM Y EN EL CONTRATO 2015-1252.</t>
  </si>
  <si>
    <t>NO EXISTE SOLICITUD DEL CONTRATISTA NI APROBACIÓN DE LA INTERVENTORÍA PARA EL PAGO DE LOS IMPREVISTOS RECONOCIDOS MENSUALMENTE, YA SEA POR DESCONOCIMIENTO OMISION O FALTA DE CLARIDAD EN LO QUE ESTABLECE EL MANUAL DE INTERVENTORIA.</t>
  </si>
  <si>
    <t>SOLICITAR A LA INTEVENTORÍA QUE JUSTIFIQUEN LA CAUSACIÓN Y APROBACIÓN DE LOS IMPREVISTOS PAGADOS MENSUALMENTE AL CONTRATISTA, ADJUNTANDO LA JUSTIFICACIÓN REALIZADA POR EL CONTRATISTA PARA CADA CORTE DE OBRA. EN CASO QUE EL CONTRATISTA NO JUSTIFIQUE EL VALOR DE LOS IMPREVISTOS PAGADOS, O SOLO UNA PARTE DE LOS MISMOS, SE DESCONTARÁ EL VALOR NO JUSTIFICADO EN EL ACTA DE LIQUIDACIÓN DEL CONTRATO DE OBRA.</t>
  </si>
  <si>
    <t>IMPREVISTOS JUSTIFICADOS</t>
  </si>
  <si>
    <t>IMPREVISTOS JUSTIFICADOS/ IMPREVISTOS PAGADOS</t>
  </si>
  <si>
    <t>CAPACITACIÓN DIRIGIDO AL GRUPO DE SUPERVISIÓN PARA REFORZAR EL CONOCIMIENTO DEL PROCESO CONTRACTUAL Y MANUAL DE SUPERVISIÓN, HACIENDO ÉNFASIS EN EL ALCANCE DE LAS RESPONSABILIDADES DE LA SUPERVISIÓN Y DANDO A CONOCER LOS LÍMITES DE SUS RESPONSABILIDADES.</t>
  </si>
  <si>
    <t>CAPACITACIÓN A LOS SUPERVISORES</t>
  </si>
  <si>
    <t>SUPERVISORES CAPACITADOS / SUPERVISORES CONVOCADOS</t>
  </si>
  <si>
    <t>SE ENCUENTRA PENDIENTE DE PAGO AL CONTRATISTA UN VALOR DE $ 375.000.000.00. CONSIDERANDO QUE LA SUMA POR CONCEPTO DE IMPREVISTOS EQUIVALE A $280.362.627.00, SE SOLICITARÁ DE MANERA OPORTUNA AL CONTRATISTA QUE JUSTIFIQUE LA CAUSACIÓN DE LOS MISMOS PARA PROCEDER AL PAGO. EN CASO QUE EL CONTRATISTA NO JUSTIFIQUE ESTA SUMA DE DINERO, O SOLO UNA PARTE DE LA MISMA, SE DESCONTARÁ EL VALOR SIN JUSTIFICACIÓN POR CONCEPTO DE IMPREVISTOS EN EL ACTA DE LIQUIDACIÓN DEL CONTRATO DE OBRA.</t>
  </si>
  <si>
    <t>SOCIALIZACIÓN DE LA GUÍA PARA EL CALCULO DE PRESUPUESTOS PARA CADA UNA DE LAS TIPOLOGIAS CONTRACTUALES.</t>
  </si>
  <si>
    <t>NÚMERO DE PERSONAS ASISTENTES A LA SOCIALIZACIÓN / NÚMERO TOTAL DE CONVOCADOS A LA SOCIALIZACIÓN.</t>
  </si>
  <si>
    <t>2.1.3.8.3</t>
  </si>
  <si>
    <t>HALLAZGO ADMINISTRATIVO CON PRESUNTA INCIDENCIA DISCIPLINARIA POR QUE LA INTERVENTORÍA MODIFICÓ EL PLAN DE INVERSIÓN DEL ANTICIPO, INCLUYENDO UN ÍTEM QUE NO ESTABA PACTADO CONTRACTUALMENTE EN LA CLÁUSULA QUINTA: FORMA DE PAGO, ANTICIPO DEL CONTRATO 2015-1252.</t>
  </si>
  <si>
    <t>EN LA ESTRUCTURACIÓN FINANCIERA DEL PROCESO NO SE TUVO ENCUENTA EL PORCENTAJE A DESCONTAR POR CONTRIBUCIÓN ESPECIAL DEL CUAL FUE OBJETO DE DESCUENTO EL ANTICIPO DEL CONTRATO NO. 2015-1252. POSIBLE DESCONOCIMIENTO DE LA NORMATIVIDAD TRIBUTARIA</t>
  </si>
  <si>
    <t>ESTIMAR DESDE LA ESTRUCTURACIÓN DEL PROCESO, PARA LOS CONTRATOS QUE TENGAN EN SU FORMA DE PAGO UN ANTICIPO, EL VALOR A DESCONTAR ( %) QUE CORRESPONDA A CONTRIBUCIÓN ESPECIAL, CON FUNDAMENTO EN LA RESOLUCIÓN N° SDH-000143 DEL 16 DE MAYO DE 2013</t>
  </si>
  <si>
    <t>CONTRATOS CON PORCENTAJE A DECONTAR POR CONTRIBUCIÓN ESPECIAL ANTICIPO</t>
  </si>
  <si>
    <t>NO. DE CONTRATOS CON PORCENTAJE A DESCONTAR POR CONTRIBUCIÓN ESPECIAL ANTICIPO / NO. DE CONTRATOS CON ANTICIPO</t>
  </si>
  <si>
    <t>2.1.3.8.4</t>
  </si>
  <si>
    <t>HALLAZGO ADMINISTRATIVO CON PRESUNTA INCIDENCIA DISCIPLINARIA POR EL INCUMPLIMIENTO DE LAS OBLIGACIONES CONTRACTUALES EN LA EJECUCIÓN DEL CONTRATO 2015-1252, QUE INCIDEN EN LA CALIDAD DE LAS OBRAS EJECUTADAS.</t>
  </si>
  <si>
    <t>POSIBLE DESCONOCIMIENTO DE LO ESTIPULADO EN EL ANEXO TECNICO CON RELACION A LOS ENSAYOS DE LABORATORIO Y/O AUSENCIA DE CONTROLES EN LA  SUPERVISION FRENTE A LAS PRUEBAS DE LABORATORIO Y EL ALCANCE DE LAS OBRAS EN ESPECIFICACIONES Y CANT.    POSIBLE DESCONOCIMIENTO DE LA NORMATIVIDAD PARA ESTOS CONTRATOS. NO SE ENCONTRARON RESULTADOS DE PRUEBAS DE LABORATORIO A MATERIALES, NI CERTICADOS DE DESPACHO DE CONCRETOS POR CENTRAL DE MEZCLAS AUTORIZADAS. NO SE ENCONTRARON ACTAS DE PRECIOS NO PREVISTOS</t>
  </si>
  <si>
    <t>CAPACITAR A LOS SUPERVISORES EN TEMAS  CONTRACTUALES, DE GESTION  PARA CONTRATOS DE ESTA INDOLE. REALIZAR UNA MESA DE TRABAJO CON EL CONTRATISTA Y LA INTERVENTORÍA,</t>
  </si>
  <si>
    <t>REALIZAR UNA MESA DE TRABAJO CON EL CONTRATISTA Y LA INTERVENTORÍA, ANTES DE DAR INICIO AL CONTRATO OBJETO DE INTERVENTORÍA, CON EL FIN DE SOCIALIZAR Y PUNTUALIZAR LAS ESPECIFICACIONES TÉCNICAS QUE SE DEBEN SEGUIR DURANTE TODA LA EJECUCIÓN DEL CONTRATO Y CUALES SON LOS CONTROLES REQUERIDOS PARA LA ACEPTACIÓN DE LOS MATERIALES A UTILIZAR Y QUE DEBEN SER  AVALADOS POR LA INTERVENTORÍA.</t>
  </si>
  <si>
    <t>REALIZAR MESA DE TRABAJO CON CONTRATISTA Y CON INTERVENTORIA</t>
  </si>
  <si>
    <t>LISTA DE ASISTENCIA</t>
  </si>
  <si>
    <t>REALIZAR ACTAS DE PRECIOS NO PREVISTOS, LAS CUALES DEBEN SER AVALADA POR LA INTERVENTORÍA Y APROBADAS POR EL ORDENADOR DEL GASTO DE LA SDM.</t>
  </si>
  <si>
    <t>ACTAS DE PRECIOS NO PREVISTOS</t>
  </si>
  <si>
    <t>NO. DE ACTAS DE PRECIOS NO PREVISTOS / NO. DE PRECIOS NO PREVISTOS</t>
  </si>
  <si>
    <t>2.1.3.8.5.1</t>
  </si>
  <si>
    <t>HALLAZGO ADMINISTRATIVO CON PRESUNTA INCIDENCIA DISCIPLINARIA POR INCUMPLIMIENTO EN LAS OBLIGACIONES CONTRACTUALES OCASIONADAS POR LAS DEFICIENCIAS DE CONTROL Y SUPERVISIÓN EN EL SEGUIMIENTO A LOS CRONOGRAMAS ESTABLECIDOS PARA SU CUMPLIMIENTO, QUE IMPACTARON CONSIDERABLEMENTE LA EJECUCIÓN CONTRACTUAL.</t>
  </si>
  <si>
    <t>INCUMPLIMIENTO A LAS OBLIGACIONES CONTRACTUALES Y RETRASOS EN LOS CRONOGRAMAS QUE HAN OCASIONADO EL INICIO DE PROCESOS SANCIONATORIOS, LOS CUALES SE HAN DILATADO EN EL TIEMPO.</t>
  </si>
  <si>
    <t>1.REALIZAR SOCIALIZACION ORIENTADA A FORTALECER LAS COMPETENCIAS DE LOS SERVIDORES PÚBLICOS QUE DESEMPEÑAN LA LABOR DE SUPERVISIÓN DE LOS CONTRATOS A CARGO DE LA SUBSECRETARÍA DE SERVICOS DE LA MOVILIDAD (SSM)</t>
  </si>
  <si>
    <t>2.1.3.8.5.2</t>
  </si>
  <si>
    <t>HALLAZGO ADMINISTRATIVO CON PRESUNTA INCIDENCIA DISCIPLINARIA POR INCUMPLIMIENTO EN LAS OBLIGACIONES CONTRACTUALES Y VULNERACIÓN DEL PRINCIPIO DE ECONOMÍA, OCASIONADAS POR LAS DEFICIENCIAS DE CONTROL Y SUPERVISIÓN AL EJECUTAR CAMBIOS DE ACTIVIDADES Y OBRAS, SIN QUE LO SOPORTEN AJUSTES EN LOS CRONOGRAMAS, O MODIFICACIONES CONTRACTUALES.</t>
  </si>
  <si>
    <t>DEFICIENCIAS EN LOS PROCESOS DE CONTROL Y SUPERVISIÓN EVIDENCIADOS EN EL CAMBIO DE ACTIVIDADES SIN QUE ESTEN SOPORTADOS EN AJUSTES AL CRONOGRAMA</t>
  </si>
  <si>
    <t>1.SUSCRIBIR DOCUMENTO(S)  ACLARATORIO(S) DONDE SE PRECISE LOS ALCANCES DEL PROYECTO Y CONDICIONES CONTRACTUALES, CONTENIDOS EN LOS DOCUMENTOS (PROPUESTAS, ANEXOS FINANCIEROS Y CRONOGRAMA) .</t>
  </si>
  <si>
    <t>OFERTA CON  CONOGRAMA DE ACTIVIDADES.</t>
  </si>
  <si>
    <t>DOCUMENTO(S) ACLARATORIO(S) SUSCRITO(S).</t>
  </si>
  <si>
    <t>2.1.3.8.6.1</t>
  </si>
  <si>
    <t>HALLAZGO ADMINISTRATIVO POR INCUMPLIMIENTO EN LAS OBLIGACIONES CONTRACTUALES, OCASIONADAS POR LAS DEFICIENCIAS DE CONTROL, SEGUIMIENTO Y SUPERVISIÓN DE LOS COMPROMISOS ADQUIRIDOS POR LA INTERVENTORÍA PARA EL CONTROL EN LA EJECUCIÓN DEL ANEXO FINANCIERO FASE I.</t>
  </si>
  <si>
    <t>DEFICIENCIAS EN LOS PROCESOS DE CONTROL Y SUPERVISIÓN EVIDENCIADOS EN LAS PRUEBAS Y VERIFICACIONES REALIZADAS</t>
  </si>
  <si>
    <t>1.ELABORAR LISTADO DE PRUEBAS REALIZADAS Y VALIDAR CUMPLIMIENTO.</t>
  </si>
  <si>
    <t>LISTADO DE PRUEBAS</t>
  </si>
  <si>
    <t>LISTADO DE PRUEBAS REALIZADAS Y VALIDADAS.</t>
  </si>
  <si>
    <t>2. ELABORAR CRONOGRAMA DE PRUEBAS FALTANTES.</t>
  </si>
  <si>
    <t>CRONOGRAMA DE PRUEBAS</t>
  </si>
  <si>
    <t>NÚMERO DE PRUEBAS PROGRAMADAS (CRONOGRAMA) / NÚMERO DE PRUEBAS REALIZADAS</t>
  </si>
  <si>
    <t>2.1.3.8.6.3</t>
  </si>
  <si>
    <t>HALLAZGO ADMINISTRATIVO CON PRESUNTA INCIDENCIA DISCIPLINARIA POR EL RECONOCIMIENTO Y PAGO DE INCREMENTOS NO PACTADOS BILATERALMENTE VULNERANDO EL PRINCIPIO DE TRANSPARENCIA, QUE PUEDEN GENERAR INSEGURIDAD JURÍDICA Y COMPROMETEN LA EFICACIA CONTRACTUAL Y LOS FINES PERSEGUIDOS</t>
  </si>
  <si>
    <t>VULNERACIÓN DEL PRINCIPIO DE TRANSPARENCIA POR LA FALTA DE PUBLICACIÓN DE LOS DOCUMENTOS CONTRACTUALES</t>
  </si>
  <si>
    <t>SUSCRIBIR Y PUBLICAR EN EL SECOP UN DOCUMENTO ACLARATORIO DONDE SE PRECISE LAS CONDICIONES CONTRACTUALES, CONTENIDOS EN LOS DOCUMENTOS (PROPUESTAS Y SU ACEPTACIÓN, ANEXOS FINANCIERO) .</t>
  </si>
  <si>
    <t>DOCUMENTO ACLARATORIO</t>
  </si>
  <si>
    <t>NÚMERO DE DOMUMENTOS SUSCRITOS / NÚMERO DE CERTIFICADOS DE PUBLICACIÓN</t>
  </si>
  <si>
    <t>2.1.3.9.1</t>
  </si>
  <si>
    <t>HALLAZGO ADMINISTRATIVO CON PRESUNTA INCIDENCIA DISCIPLINARIA POR DEFICIENCIAS EN LA ETAPA DE PLANEACIÓN AL ESTABLECER EL PRESUPUESTO OFICIAL, SIN QUE SE TENGAN DEBIDAMENTE SOPORTADOS LOS COSTOS DEL CONTRATO DE OBRA NO. 2016-12 QUE REALIZA LAS LABORES DE MANTENIMIENTO CORRECTIVO Y PREVENTIVO DE LOS SEMÁFOROS Y REDES ELÉCTRICAS DEL SISTEMA SEMAFÓRICO DE LA CIUDAD DE BOGOTÁ</t>
  </si>
  <si>
    <t>LA SECRETARIA NO COMPARTE EL HALLAZGO, DEBIDO A QUE SE SIGUIO EL PROCEDIMIENTO DE ACUERDO CON  LO ESTIPULADO EN EL DECRETO 1082 DEL 2015 , SIN EMBARGO SE DALANTARA EL PLAN DE ACCION SUSTENTADO  EN QUE  NO EXISTEN PARÁMETROS PARA EL CÁLCULO DE PRESUPUESTOS PARA LAS DIFERENTES TIPOLOGÍAS CONTRACTUALES.</t>
  </si>
  <si>
    <t>SOCIALIZAR LA GUÍA QUE  ESTABLEZCA PROCEDIMENTALMENTE LOS PARÁMETROS A SEGUIR PARA EL CÁLCULO DE PRESUPUESTOS</t>
  </si>
  <si>
    <t>2.1.3.9.1.2</t>
  </si>
  <si>
    <t>HALLAZGO ADMINISTRATIVO CON PRESUNTA INCIDENCIA DISCIPLINARIA PORQUE LA SECRETARÍA DISTRITAL DE MOVILIDAD PROCEDIÓ A SUSCRIBIR EL ACTA DE INICIO SIN QUE SE HUBIESEN SIDO PREVIAMENTE VALIDADAS LAS HOJAS DE VIDA DE LOS MIEMBROS DEL EQUIPO DE TRABAJO, POR PARTE DE LA INTERVENTORÍA, COMO ES ESTIPULÓ EN LA CLÁUSULA 10, LITERAL I, DEL CONTRATO DE CONCESIÓN</t>
  </si>
  <si>
    <t>SOCIALIZAR CON LOS SERVIDORES DE LA SDM ACERCA DEL EJERCICIO DE LA SUPERVISIÓN, SUS OBLIGACIONES Y LAS IMPLICACIONES DISCIPLINARIAS QUE CONLLEVA LA OMISIÓN EN SU ACTUACIÓN Y POSTERIORMENTE EVALUAR LOS RESULTADOS.</t>
  </si>
  <si>
    <t>NÚMERO DE SERVIDORES SOCIALIZADOS/NÚMERO DE SERVIDORES CONVOCADOS A LA SOCIALIZACIÓN</t>
  </si>
  <si>
    <t>SPS</t>
  </si>
  <si>
    <t>SUSCRIBIR EL ACTA DE INICIO SIN QUE SE HUBIESEN SIDO PREVIAMENTE VALIDADAS LAS HOJAS DE VIDA DE LOS MIEMBROS DEL EQUIPO DE TRABAJO POR FALTA DE CONTROL Y VERIFICACIÓN.</t>
  </si>
  <si>
    <t>DISEÑAR E IMPLEMENTAR LISTA DE CHEQUEO DE DOCUMENTOS Y REQUISITOS EXIGIDOS EN LOS ESTUDIOS PREVIOS, PLIEGOS DE CONDICIONES, CARTA DE INVITACIÓN, CONTRATO, ANEXOS Y FICHAS TÉCNICAS,  PARA CADA UNO DE LOS CONTRATOS GESTIONADOS EN LA SPS.</t>
  </si>
  <si>
    <t>CONTROL CONTRACTUAL</t>
  </si>
  <si>
    <t>LISTA DE CHEQUEO DISEÑADA E IMPLEMENTADA.</t>
  </si>
  <si>
    <t>DIRECCIÓN DE TRANSPORTE E INFRAESTRUCTURA / DIRECCIÓN DE ESTUDIOS SECTORIALES Y DE SERVICIO</t>
  </si>
  <si>
    <t>INCLUIR UN DIAGRAMA DE RUTA CRÍTICA QUE CONSOLIDE LAS DISTINTAS FECHAS E HITOS DEL DESARROLLO DEL CONTRATO EN LOS DOCUMENTOS PRECONTRACTUALES ELABORADOS EN LA SPS.</t>
  </si>
  <si>
    <t>SEGUIMIENTO A RUTA CRÍTICA</t>
  </si>
  <si>
    <t>(DIAGRAMA DE RUTA CRÍTICA INCLUIDO EN LOS DOCUMENTOS PRECONTRACTUALES DE LA SPS / DOCUMENTOS PRECONTRACTUALES ELABORADOS EN LA SPS)*100</t>
  </si>
  <si>
    <t>DIRECCIÓN DE TRANSPORTE E INFRAESTRUCTURA / DIRECCIÓN DE ESTUDIOS SECTORIALES Y DE SERVICIO / SPS</t>
  </si>
  <si>
    <t>2.1.3.9.1.3</t>
  </si>
  <si>
    <t>HALLAZGO ADMINISTRATIVO CON PRESUNTA INCIDENCIA DISCIPLINARIA, AL CREAR CONTRADICCIÓN EN EL CONTENIDO DEL PLIEGO DE CONDICIONES, LAS PROPUESTAS Y EL CONTRATO DE CONCESIÓN EN LO QUE RESPECTA A LA DURACIÓN DE LA ETAPA DE IMPLEMENTACIÓN, AL ESTABLECER COMO TIEMPO MÁXIMO PARA EL INICIO DE LA OPERACIÓN, POR UNA PARTE 36 MESES Y POR LOS OTROS 42 MESES.</t>
  </si>
  <si>
    <t>LA FALTA DE CLARIDAD EN LOS DOCUMENTOS CONTRACTUALES PRODUJO DIFERENCIAS EN LOS CRITERIOS INTERPRETATIVOS EN MATERIA DE DURACIÓN DE LA ETAPA DE IMPLEMENTACIÓN.</t>
  </si>
  <si>
    <t>SOCIALIZAR CON LOS SERVIDORES DE LA SDM TIPS DE BUENAS PRÁCTICAS AL MOMENTO DE ESTRUCTURAR Y EALUAR LOS PROCESOS CONTRACTUALES</t>
  </si>
  <si>
    <t>2016-12-16</t>
  </si>
  <si>
    <t>(DIAG DE RUTA CRÍTICA INCLUIDO EN DOCS PRECONTRA DE LA SPS / DOC PRECONTRA ELABORADOS EN SPS)*100</t>
  </si>
  <si>
    <t>2.1.3.9.1.4</t>
  </si>
  <si>
    <t>HALLAZGO ADMINISTRATIVO, AL PUBLICAR EL ACTA DE AUDIENCIA DE ACLARACIÓN DE PLIEGOS DEFINITIVOS Y ASIGNACIÓN DE RIESGOS EN EL SECOP, SIN FIRMA DE LOS ASISTENTES</t>
  </si>
  <si>
    <t>TALLER DE DIRECTRICES EN LA ELABORACIÓN DE DOCUMENTOS CONTRACTUALES PARA EL EQUIPO DE CONTRATACIÓN DE LA DIRECCIÓN DE ASUNTOS LEGALES</t>
  </si>
  <si>
    <t>2.1.3.9.1.5</t>
  </si>
  <si>
    <t>HALLAZGO ADMINISTRATIVO CON PRESUNTA INCIDENCIA DISCIPLINARIA PORQUE LA SECRETARÍA PERMITIÓ LA EXPEDICIÓN DE LA GARANTÍA ÚNICA DE CUMPLIMIENTO Y DEMÁS GARANTÍAS EN LA FECHA POSTERIOR A LA PACTADA EN EL CONTRATO INICIAL, SIN QUE SE ACLARARA EL DOCUMENTO CONTRACTUAL RESPECTO AL NUEVO PLAZO PARA LA PRESENTACIÓN DE LAS GARANTÍAS ANTE LA ENTIDAD.</t>
  </si>
  <si>
    <t>2.1.3.9.1.6</t>
  </si>
  <si>
    <t>HALLAZGO ADMINISTRATIVO CON PRESUNTA INCIDENCIA DISCIPLINARIA PORQUE LA SECRETARÍA DISTRITAL DE MOVILIDAD TRANSFIRIÓ ANTICIPADAMENTE AL PATRIMONIO AUTÓNOMO $3.400.000.000 SIN QUE SE CONFIGURARA ALGUNA DE LAS CONDICIONES PACTADAS EN EL CONTRATO; ASÍ MISMO NO TUVO EN CUENTA ANTES DE SU TRANSFERENCIA QUE EL CONCESIONARIO SE ENCONTRABA ANTE EL INCUMPLIMIENTO DE OBLIGACIONES ESENCIALES PARA EL INICIO DE LA ETAPA DE IMPLEMENTACIÓN.</t>
  </si>
  <si>
    <t>FALTA DE ESPECIFICIDAD EN EL CONTRATO RESPECTO DEL MOMENTO EN EL CUAL SE DEBEN TRANSFERIR LOS RECURSOS A LA FIDUCIA. FALTA DE PLANEACIÓN EN LA EJECUCIÓN PRESUPUESTAL.</t>
  </si>
  <si>
    <t>REALIZAR TALLER DE BUENAS PRÁCTICAS EN LA ESTRUCTURACIÓN DE PROCESOS, TIPOLOGÍA CONTRACTUAL Y NORMATIVIDAD APLICABLE, DIRIGIDO A LOS SERVIDORES DE LA SDM</t>
  </si>
  <si>
    <t>NÚMERO DE TALLERES REALIZADOS/NÚMERO DE TALLERES PROGRAMADOS</t>
  </si>
  <si>
    <t>2.1.3.9.1.7</t>
  </si>
  <si>
    <t>HALLAZGO ADMINISTRATIVO CON PRESUNTA INCIDENCIA DISCIPLINARIA POR PACTAR COMPROMISOS DIFERENTES SOBRE LOS RENDIMIENTOS FINANCIEROS GENERADOS DE LAS SUBCUENTAS DEL PATRIMONIO AUTÓNOMO EN EL CONTRATO NO. 2015-1042.</t>
  </si>
  <si>
    <t>NO SE TUVO EN CUENTA EL ARTÍCULO 17 DEL DECRETO 234 DE 2015 CUANDO SE PROYECTÓ LA CLÁUSULA 19 EN SU LITERAL C) Y D) DEL CONCESIÓN 2015-1042. DEFINICIÓN ERRADA DE CLAUSULAS EN EL CONTRATO FIDUCIARIO.</t>
  </si>
  <si>
    <t>GESTIONAR ANTE LA FIDUCIARIA EL REINTEGRO DE LOS RENDIMIENTOS FINANCIEROS GENERADOS EN LAS SUBCUENTAS DE PATRIMONIO AUTÓNOMO A LA TESORERÍA DISTRITAL.</t>
  </si>
  <si>
    <t>TALLER DE ACTUALIZACIÓN EN CONTRATACIÓN ESTATAL</t>
  </si>
  <si>
    <t>CERTIFICADO DE TRANSACCIÓN DE REINTEGRO DE RENDIMIENTOS FINANCIEROS AL CORTE SOLICITADO.</t>
  </si>
  <si>
    <t>DTI / DESS</t>
  </si>
  <si>
    <t>2.1.3.9.2.1</t>
  </si>
  <si>
    <t>HALLAZGO ADMINISTRATIVO CON PRESUNTA INCIDENCIA DISCIPLINARIA PORQUE LA SECRETARÍA DISTRITAL DE MOVILIDAD NO PUBLICÓ EN EL SECOP EL DOCUMENTO CORRESPONDIENTE A LOS ESTUDIOS PREVIOS DEL CONVENIO DE ASOCIACIÓN 2015-1142, INCUMPLIENDO LO ESTABLECIDO EN EL DECRETO 1510 DE 2013.</t>
  </si>
  <si>
    <t>2.1.3.9.3</t>
  </si>
  <si>
    <t>HALLAZGO ADMINISTRATIVO POR QUE LA SDM, RECONOCIÓ Y PAGO A TRAVÉS DEL CONTRATO DE OBRA NO. 2016-012, EL IVA DEL 16% CORRESPONDIENTE A LA UTILIDAD DEL CONTRATISTA ETB EN CUANTÍA DE $93.851.807, CUANDO LOS CONTRATOS DE OBRA ESTÁN EXENTOS DEL PAGO DEL IVA</t>
  </si>
  <si>
    <t>LA SECRETARIA NO COMPARTE EL HALLAZGO , DEBIDO A QUE SE APLICO LA NORMATIVIDAD VIGENTE, SIN EMBARGO SE ADELANTARA EL RESPECTIVO PLAN DE MEJORAMIENTO SUSTENTADO EN LA  FALTA DE UNIDAD DE CRITERIO EN EL PROCESO EN LA APLICACIÓN DE NORMATIVIDAD TRIBUTARIA.</t>
  </si>
  <si>
    <t>FALTA DE UNIDAD DE CRITERIO O DESCONOCIMIENTO EN EL PROCESO EN LA APLICACIÓN DE NORMATIVIDAD TRIBUTARIA.</t>
  </si>
  <si>
    <t>SOCIALIZAR LA GUÍA PARA EL CÁLCULO DE PRESUPUESTOS PARA CADA UNA DE LAS TIPOLOGIAS CONTRACTUALES.</t>
  </si>
  <si>
    <t>2018-07-19</t>
  </si>
  <si>
    <t>FALTA DE UNIDAD DE CRITERIO EN EL PROCESO EN LA APLICACIÓN DE NORMATIVIDAD TRIBUTARIA.</t>
  </si>
  <si>
    <t>REALIZAR MESAS TÉCNICAS TRIMESTRALMENTE CON EL EQUIPO DE PROFESIONALES QUE APOYAN EL COMPONENTE TRIBUTARIO EN LA SUBDIRECCIÓN FINANCIERA - SF, CON EL FIN DE REALIZAR UNA REVISIÓN DE LOS CAMBIOS NORMATIVOS QUE IMPACTAN EL PROCESO, COMO MECANISMO DE AUTOCONTROL.</t>
  </si>
  <si>
    <t>REVISAR, ACTUALIZAR REPORTRAR TRIMESTRALMENTE LA MATRIZ DE CUMPLIMIENTO LEGAL DEL PROCESO DE GESTIÓN FINANCIERA</t>
  </si>
  <si>
    <t>NUMERO DE REGISTROS DE LA MATRIZ DE CUMPLIMIENTO LEGAL REVISADAS Y/O ACTUALIZADAS / TOTAL REPORTES PROGRAMADO EN EL SIG</t>
  </si>
  <si>
    <t>2.1.4</t>
  </si>
  <si>
    <t>SE EVIDENCIÓ QUE, EN LAS CARPETAS CORRESPONDIENTES A LOS CONTRATOS INCLUIDOS EN EL CUADRO 2014-017; 2014-206; 2014-127; 2014-189; 2014-171; 2014-053; 2014-219; 2014-019; 2014-221; 2014-242; 2014-117; 2014-106; 2014-220; 2014-215; 2014-236; 2014-116; 2014-274; 2014-253; 2014-023; 2014-198; 2014-024; 2014-217; 2014-160</t>
  </si>
  <si>
    <t>IMPOSIBILIDAD REALIZAR LA AFILIACIÓN AL SISTEMA GENERAL DE RIESGO LABORALES ANTES DE LA LEGALILZACIÓN DEL CONTRATO</t>
  </si>
  <si>
    <t>1. HACER UNA VERIFICACIÓN  E INCORPORACIÓN DE LAS CERTIFICACIONES DE AFILIACIÓN DE LOS CONTRATOS SUSCRITOS EN LA VIGENCIA 2014, DE TAL MANERA QUE SE ESTABLEZCA EL CUMPLIMIENTO DE LOS REQUISITOS DEFINIDOS  POR LA NORMATIVIDAD VIGENTE, INCLUYENDO LA MUESTRA RELACIONADA POR EL ENTE DE CONTROL.</t>
  </si>
  <si>
    <t>NO. DE CONTRATOS VERIFICADOS Y AJUSTADOS / NO.  TOTAL DE  CONTRATOS SUSCRITOS EN LA VIGENCIA 2014</t>
  </si>
  <si>
    <t>2. INCLUIR EL ACTA DE COMPROMISO DE AFILIACIÓN A LA ARL, EN EL PROCEDIMIENTO PARA LA CONTRATACIÓN DIRECTA Y EN LA LISTA DE CHEQUEO DE REQUISITOS (DOCUMENTOS DEBIDAMENTE SOCIALILIZADOS)</t>
  </si>
  <si>
    <t>PROCEDIMIENTO ACTUALIZADO</t>
  </si>
  <si>
    <t>PROCEDIMIENTO  Y ANEXOS , ACTUALIZADO, SOCIALIZADOS E IMPLEMENTADOS</t>
  </si>
  <si>
    <t>2.1.4.1.1</t>
  </si>
  <si>
    <t>HALLAZGO ADMINISTRATIVO POR INCONSISTENCIA EN LA INFORMACIÒN REPORTADA EN EL COMPONENTE ENERGÈTICO POR CUANTO EL PORCENTAJE DE LA META DE AHORRO ALCANZADO DEL 7% NO CORRESPONDE A LA REALIDAD YA QUE POR EL CONTRARIO SE PRODUJO UN MAYOR CONSUMO DEL 18,05%.</t>
  </si>
  <si>
    <t>FALTA DE CONTROL  Y REVISIÒN AL INGRESAR LOS DATOS AL  SISTEMA DE VIGILANCIA Y CONTROL FISCAL SIVICOF.</t>
  </si>
  <si>
    <t>1. CONFRONTAR Y VERIFICAR MENSUALMENTE  LOS ORIGINALES CONTRA LAS BASES DE DATOS DE LOS CONSUMOS GENERADOS, IINCLUYENDO LA ESTACIÒN DE METROPOLITANA DE TRÀNSITO.</t>
  </si>
  <si>
    <t>SEGUIMIENTOS REALIZADOS</t>
  </si>
  <si>
    <t>(NÚMERO DE SEGUIMIENTOS REALIZADOS / NÚMERO DE SEGUIMIENTOS PROGRAMADOS )*100</t>
  </si>
  <si>
    <t>SUBSECRETARÍA DE GESTION CORPORATIVA / SUBDIRECCION ADMINISTRATIVA</t>
  </si>
  <si>
    <t>2014-06-15</t>
  </si>
  <si>
    <t>2. DESARROLLAR ACTIVIDADES DE MANTENIMIENTOS PREVENTIVOS Y CORRECTIVOS A APARATOS, ELEMENTOS Y OTROS DEL SISTEMA ENERGÉTICO Y REDES ELÉCTRICAS DE LAS DIFERENTES SEDES DE LA SDM.</t>
  </si>
  <si>
    <t>ACTIVIDADES REALIZADAS</t>
  </si>
  <si>
    <t>(NÚMERO DE ACTIVIDADES REALIZADAS /NÚMERO DE ACTIVIDADES PROGRAMADAS )*100</t>
  </si>
  <si>
    <t>3. REALIZAR CAPACITACIONES Y/O SENSIBILIZACIONES SOBRE EL MANEJO ADECUADO DEL RECURSO ENÈRGETICO EN LAS DIFERENTES SEDES DE LA SDM.</t>
  </si>
  <si>
    <t>Gestión Presupuestal</t>
  </si>
  <si>
    <t>HALLAZGO ADMINISTRATIVO POR BAJA EJECUCIÓN DEL 48,72% EN LOS GIROS PRESUPUESTALES</t>
  </si>
  <si>
    <t>DÉBILES PROCESOS DE SEGUIMIENTO AL PAC.</t>
  </si>
  <si>
    <t>REALIZAR SEGUIMIENTO POR PARTE DE LOS ORDENADORES DEL GASTO A LA EJECUCIÓN PRESUPUESTAL.</t>
  </si>
  <si>
    <t>EJECUCIÓN</t>
  </si>
  <si>
    <t>(NO DE SEGUIMIENTOS REALIZADOS / NO DE SEGUIMIENTOS PROGRAMADOS) * 100</t>
  </si>
  <si>
    <t>2.1.4.1.2</t>
  </si>
  <si>
    <t>HALLAZGO ADMINISTRATIVO POR INCONSISTENCIA EN LA INFORMACIÒN REPORTADA EN EL COMPONENTE HÌDRICO POR CUANTO EL PORCENTAJE DE LA META DE AHORRO ALCANZADO DEL 1% NO CORRESPONDE A LA REALIDAD YA QUE POR EL CONTRARIO SE PRODUJO UN MAYOR CONSUMO DEL 36,13%.</t>
  </si>
  <si>
    <t>1. CONFRONTAR Y VERIFICAR MENSUALMENTE  LOS ORIGINALES CONTRA LAS BASES DE DATOS DE LOS CONSUMOS GENERADOS, INCLUYENDO LA ESTACIÒN DE METROPOLITANA DE TRÀNSITO.</t>
  </si>
  <si>
    <t>2. DESARROLLAR ACTIVIDADES DE MANTENIMIENTOS PREVENTIVOS Y CORRECTIVOS A APARATOS, ELEMENTOS Y OTROS DEL SISTEMA  HÌDRICO Y REDES ELÉCTRICAS DE LAS DIFERENTES SEDES DE LA SDM.</t>
  </si>
  <si>
    <t>3. REALIZAR CAPACITACIONES Y/O SENSIBILIZACIONES SOBRE EL MANEJO ADECUADO DEL RECURSO HÌDRICO EN LAS DIFERENTES SEDES DE LA SDM.</t>
  </si>
  <si>
    <t>2.1.4.3.1</t>
  </si>
  <si>
    <t>HALLAZGO ADMINISTRATIVO POR INCONSISTENCIAS EN LA INFORMACIÓN DEL PROYECTO 339 SUMINISTRADA A LA CONTRALORÍA DE BOGOTÁ EN EL DESARROLLO DEL PROCESO AUDITOR.</t>
  </si>
  <si>
    <t>SE PRESENTO UN ERROR DE DIGITALIZACIÓN POR PARTE DEL PROFESIONAL PRODUCIENDO INCONGRUENCIA ENTRE EL PRESUPUESTO PROGRAMADO Y EL EJECUTADO</t>
  </si>
  <si>
    <t>REVISAR Y COTEJAR MENSUALMENTE LA INFORMACIÒN GENERADA Y REPORTADA POR  LA SUBSECRETARIA DE POLÌTICA SECTORIAL Y VERIFICAR EL REGISTRO DE LA MISMA.</t>
  </si>
  <si>
    <t>NÚMERO SEGUIMIENTOS REALIZADOS / NÚMERO DE SEGUIMIENTOS PROGRAMADOS</t>
  </si>
  <si>
    <t>2014-03-06</t>
  </si>
  <si>
    <t>2015-02-06</t>
  </si>
  <si>
    <t>2.1.5</t>
  </si>
  <si>
    <t>FALTA DE CERTIFICACIÓN ORIGINAL ACERCA DE LA INEXISTENCIA EN PLANTA DE PERSONAL POR PARTE DEL SUBDIRECTOR ADMINISTRATIVO.</t>
  </si>
  <si>
    <t>INEXISTENCIA DE UN PROCEDIMIENTO PARA LA EXPEDICIÒN DEL CERTIFICADO DE NO PLANTA.</t>
  </si>
  <si>
    <t>ELABORAR E IMPLEMENTAR EL PROCEDIMIENTO Y SUS ANEXOS PARA LA EXPEDICIÒN DEL  CERTIFICADO DE NO PLANTA. (SOCIALIZAR  EL PROCEDIMIENTO)</t>
  </si>
  <si>
    <t>PROCEDIMIENTO  Y ANEXOS, ACTUALIZADO, SOCIALIZADOS E IMPLEMENTADOS</t>
  </si>
  <si>
    <t>2014-04-30</t>
  </si>
  <si>
    <t>2.1.6</t>
  </si>
  <si>
    <t>CONTRATO 2014-224, SUSCRITO POR LAS PARTES: EL OBJETO CONTRACTUAL DEFINIDO COMO "BRINDAR DE MANERA AUTÓNOMA LOS SERVICIOS TÉCNICOS Y ADMINISTRATIVOS, APOYO AL DESPAHO EN LOS RELACIONADO CON LA ORGANIZACIÓN DE LOS DOCUMENTOS QUE INGRESAN A ESTA DEPEDENCIA... Y DEMÁS ACTIVIDADES CON LA GESTIÓN DOCUMENTAL", CORRESPODE AL DIARIO QUEHACER INSTITUCIONAL Y POR TANTO TALES ACTIVIDADES HACEN PARTE DE LAS FUNCIONES DEL PERSONAL DE PLANTA.</t>
  </si>
  <si>
    <t>PERSONAL INSUFIENTE PARA ATENDER  LOS SERVICIOS PROFESIONALES, TÈCNICOS Y ASISTENCIALES.</t>
  </si>
  <si>
    <t>REALIZAR UN ESTUDIO TÉCNICO TENDIENTE A LOGRAR EL INCREMENTO DE LA PLANTA TEMPORAL EN 351 (PROFESIONALES, TÈCNICOS Y ASISTENCIALES) PARA SECRETARIA DISTRITAL DE MOVILIDAD.</t>
  </si>
  <si>
    <t>ESTUDIO TÈCNICO GENERADO</t>
  </si>
  <si>
    <t>ESTUDIO TÈCNICO</t>
  </si>
  <si>
    <t>SUBSECRETARÍA DE GESTION CORPORATIVA</t>
  </si>
  <si>
    <t>2014-03-03</t>
  </si>
  <si>
    <t>DEFICIENCIAS EN LA IDENTIFICACIÓN DE LAS NECESIDADES Y SU INCORPORACIÓN EN LOS ESTUDIOS PREVIOS DEL PERSONAL QUE SE REQUIERE CONTRATAR.</t>
  </si>
  <si>
    <t>ELABORAR ESTUDIOS PREVIOS COHERENTES Y AJUSTADOS A LAS NECESIDADES DE LA ENTIDAD Y A LA NORMATIVIDAD VIGENTE, A FIN DE QUE SE INCORPOREN CRITERIOS DE PROPORCONALIDAD ENTRE LOS REQUISITOS QUE SE EXIGEN Y LAS ACTIVIDADES A CONTRATAR.</t>
  </si>
  <si>
    <t>NO. ESTUDIOS PREVIOS ELABORADOS DE ACUERDO CON LAS NECESIDADADES / NO. DE SOLICITUDES DE CONTRATACIÓN RADICADAS EN LA DAL PARA TRÁMITE</t>
  </si>
  <si>
    <t>SUBSECRETARIA DE POLITICA SECTORIAL</t>
  </si>
  <si>
    <t>FALTA DE CONTROL AL REVISAR LOS DOCUMENTOS QUE CONFORMAN LA CARPETA QUE CONTIENE EL EXPEDIENTE CONTRACTUAL</t>
  </si>
  <si>
    <t>1. ADJUNTAR LA MINUTA A LA CARPETA DEL CONTRATO REFERIDO</t>
  </si>
  <si>
    <t>DOCUMENTO ADJUNTADO</t>
  </si>
  <si>
    <t>DOCUMENTO INCORPORADO A LA CARPETA</t>
  </si>
  <si>
    <t>2. APLICAR DE MANERA RIGUROSA EN LA DAL LA LISTA DE CHEQUEO, A FIN DE PODER CONSOLIDAR DE MANERA COMPLETA LOS DOCUMENTOS QUE HACEN PARTE DE LA CARPETA QUE CONTIENE EL EXPEDIENTE CONTRACTUAL.</t>
  </si>
  <si>
    <t>CONTRATOS CON SEGUIMIENTO</t>
  </si>
  <si>
    <t>NO.CONTRATOS CON  SEGUIMIENTO REALIZADO  / NO. DE CONTRATOS SUSCRITOS.</t>
  </si>
  <si>
    <t>2.1.6.8.1</t>
  </si>
  <si>
    <t>HALLAZGO ADMINISTRATIVO POR INCONSISTENCIA DE LA INFORMACIÒN SUMINSITRADA EN EL DESARROLLO DEL PROCESO AUDITOR, CORRESPONDIENTE A LAS CUENTAS POR PAGAR A DICIEMBRE DE 2013.</t>
  </si>
  <si>
    <t>FALTA DE PUNTOS DE CONTROL  Y DESCONOCIMIENTO DE LA FORMA DE ATENDER LOS ENTES DE CONTROL.</t>
  </si>
  <si>
    <t>1. EMITIR UNA CIRCULAR POR SECRETARIO DE MOVILIDAD DONDE SE ESTABLEZCA EL PROCEDIMIENTO PARA ATENDER LOS REQUERIMIOENTO Y ENTREGA DE LA INFORMACIÒN SOLICITADA POR ENTES DE CONTROL Y CLIENTES INTERNOS Y EXTERNOS. .</t>
  </si>
  <si>
    <t>EXPEDICIÓN DE CIRCULAR</t>
  </si>
  <si>
    <t>CIRCULAR EMITIDA Y SOCIALIZADA</t>
  </si>
  <si>
    <t>2015-08-15</t>
  </si>
  <si>
    <t>2. VERIFICAR PREVIAMENTE LA INFORMACIÓN SOLICITADA POR LOS ENTES DE CONTROL, CONTRA LOS ORGINALES.</t>
  </si>
  <si>
    <t>REQUERIMIENTOS REVISADOS</t>
  </si>
  <si>
    <t>NÚMERO DE REQUERIMIENTOS REVISADOS /NUMERO DE REQUERIMIENTOS SOLICITADOS</t>
  </si>
  <si>
    <t>SUBSECRETARÍA DE GESTION CORPORATIVA / SUBDIRECCION FINANCIERA</t>
  </si>
  <si>
    <t>2.10.2</t>
  </si>
  <si>
    <t>HALLAZGO ADMINISTRATIVO CON POSIBLE INCIDENCIA DISCIPLINARIA E INCIDENCIA FISCAL EN CUANTÍA VEINTIUN MIL NOVECIENTOS SESENTA Y CINCO MILLONES TRECE MIL TREINTA Y UN PESOS ($21.965.013.031,00) MCTE,</t>
  </si>
  <si>
    <t>ENTREGAR Y SOCIALIZAR EL ACTO MODIFICATORIO DEL  REGLAMENTO DEL FONDO PARA EL MEJORAMIENTO DE LA CALIDAD DEL SERVICIO ELIMINANDO LA POSIBILIDAD DE ADQUIRIR VEHÍCULOS VINCULADOS BAJO LA MODALIDAD DE RENTA. EN EL ENTENDIDO QUE DESDE EL AÑO 2012 NO SE HA AUTORIZADO NUEVAMENTE LA COMPRA DE VEHÍCULOS BAJO LA MODALIDAD DE RENTA DEL SITP ACCIÓN QUE HA VENIDO SIENDO CUMPLIDA.</t>
  </si>
  <si>
    <t>ELABORACIÓN ACTO MODIFICATORIO</t>
  </si>
  <si>
    <t>ACTO MODIFICATORIO DEL REGLAMENTO DEL FONDO PARA EL MEJORAMIENTO DE LA CALIDAD DEL SERVICIO ENTREGADO Y SOCIALIZADO</t>
  </si>
  <si>
    <t>2.11.1</t>
  </si>
  <si>
    <t>HALLAZGO ADMINISTRATIVO CON POSIBLE INCIDENCIA DISCIPLINARIA E INCIDENCIA FISCAL EN CUANTÍA DE OCHO MIL TRECIENTOS OCHENTA MILLONES DOSCIENTOS CINCO MIL NOVECIENTOS DIEZ Y SEIS PESOS ($8.380.205.916), AL DETERMINAR LA EXISTENCIA DE 31760 REGISTROS CORRESPONDIENTES A MULTAS GENERADAS EN LOS ACTOS ADMINISTRATIVOS PROVENIENTES DE  LA IMPOSICIÓN DE COMPARENDOS A INFRACTORES DE TRÁNSITO.</t>
  </si>
  <si>
    <t>EXISTENCIA DE EXPEDIENTES CONTRAVENCIONALES (INFRACCIÓN  A LAS NORMAS DE TRÁNSITO)  Y DE PROCESO DE COBRO COACTIVO MANUALES QUE NO ESTÁN REGISTRADOS EN EL SISTEMA DE INFORMACIÓN SICON, SITUACIÓN QUE DIFICULTA LA  REALIZACIÓN DE PROCESOS DE DEPURACIÓN Y SANEAMIENTO DE LA CARTERA DE LA SDM.</t>
  </si>
  <si>
    <t>EFECTUAR EL ANALISIS DE  LOS 31.760 REGISTROS, CORRESPONDIENTE A LA CUENTA DEUDORES, EN LOS QUE SE EVIDENCIA MULTAS PROVENIENTES DE LA IMPOSICIÓN DE COMPARENDOS QUE SEGÚN LOS REGISTROS EVIDENCIADOS EN SICON NO SE LES HA LIBRADO EL CORRESPONDIENTE MANDAMIENTO DE PAGO; MEDIANTE EL PROCEDIMIENTO ESTABLECIDO EN LOS NUMERALES 2.3 Y 2.4 DEL MANUAL DE ADMINISTRACIÓN</t>
  </si>
  <si>
    <t>(CANTIDAD TOTAL DE REGISTROS DEPURADOS DE LA CARTERA DE COMPARENDOS IMPUESTOS ENTRE EL AÑO 1997 A 2006 SIN MANDAMIENTO DE PAGO EN SICON</t>
  </si>
  <si>
    <t>2013-06-07</t>
  </si>
  <si>
    <t>2015-10-18</t>
  </si>
  <si>
    <t>2.2</t>
  </si>
  <si>
    <t>HALLAZGO ADMINISTRATIVO CON PRESUNTA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</si>
  <si>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 POR LOS HECHOS ANTERIORMENTE DESCRITOS SE CONSIDERA UN HALLAZGO ADMINISTRATIVO CON INCIDENCIA DISCIPLINARIA. TRASGREDIENDO EL ARTÍCULO 2 LITERALES A), D), E), DE LA LEY 87 DEL 29 DE NOVIEMBRE DE 1993 Y NUMERALES 1 Y 2 DEL ARTÍCULO 34 Y NUMERAL 1 DE ARTÍCULO 35 DE LA LEY 734 DE 2002.</t>
  </si>
  <si>
    <t>ORGANIZAR Y ACTUALIZAR CRONOLÓGICAMENTE EL EXPEDIENTE CONTRACTUAL EN EJECUCIÓN NUMERO 20132071 2013.CON LA  INCLUSIÓN DE LOS INFORMES DE SUPERVISIÓN FALTANTES  Y EVIDENCIADOS  EN LA AUDITORÍA</t>
  </si>
  <si>
    <t>DOCUMENTACIÓN ARCHIVADA</t>
  </si>
  <si>
    <t>INFORMES  REALIZADOS DE SUPERVISIÓN  /  INFORMES ORGANIZADOS Y ARCHIVADOS</t>
  </si>
  <si>
    <t>2.2.1.1.5</t>
  </si>
  <si>
    <t>HALLAZGO ADMINISTRATIVO CON PRESUNTA INCIDENCIA DISCIPLINARIA PORQUE LA SECRETARÍA DISTRITAL DE MOVILIDAD NO PUBLICÓ EN EL SECOP EL DOCUMENTO CORRESPONDIENTE A LA ADICIÓN Y PRÓRROGA NO. 2 AL CONTRATO DE OBRA NO. 2012-1881 Y EL MODIFICATORIO NO. 1 AL CONTRATO DE OBRA NO. 2012-1842, INCUMPLIENDO LO ESTABLECIDO EN EL DECRETO 1510 DE 2013</t>
  </si>
  <si>
    <t>UNA VEZ VERIFICADA LA INFORMACIÓN REPORTADA EN EL SISTEMA ELECTRÓNICO DE CONTRATACIÓN PUBLICA – SECOP, SE EVIDENCIO QUE ESTE DOCUMENTO NO FUE PUBLICADO DENTRO DELOS TRES (3) DÍAS SIGUIENTES A SU EXPEDICIÓN.</t>
  </si>
  <si>
    <t>EMITIR Y SOCIALIZAR CIRCULAR AL INTERIOR DE LA SECRETARIA DISTRITAL DE MOVILIDAD, EN LA CUAL SE RECUERDE LA OBLIGATORIEDAD DE APORTAR OPORTUNAMENTE LA DOCUMENTACIÓN QUE DEBA SER PUBLICADA EN EL SISTEMA ELECTRÓNICO DE CONTRATACIÓN PUBLICA – SECOP, DENTRO DE LOS TIEMPOS ESTABLECIDOS POR LEY.</t>
  </si>
  <si>
    <t>ELABORACIÓN CIRCULAR</t>
  </si>
  <si>
    <t>CIRCULAR EMITIDA POR LA DIRECCIÓN DE ASUNTOS LEGALES.</t>
  </si>
  <si>
    <t>SUBSECRETARÍA DE GESTIÓN CORPORATIVA/DIRECCIÓN ASUNTOS LEGALES</t>
  </si>
  <si>
    <t>2015-12-30</t>
  </si>
  <si>
    <t>2.2.1.10.1</t>
  </si>
  <si>
    <t>HALLAZGO ADMINISTRATIVO CON PRESUNTA INCIDENCIA DISCIPLINARIA Y FISCAL POR VALOR DE $385.287.600 PORQUE RESULTADO DEL CONTRATO DE CONSULTORÍA NO. 1804-2012 CON LA FIRMA PLANEACIÓN Y DISEÑO TPD INGENIERÍA S. A. PARA ADELANTAR LA “FORMULACIÓN DEL PLAN DE MOVILIDAD AL ESTUDIO LA CIUDAD DE BOGOTÁ”, NO SE PRESENTÓ UN VALOR AGREGADO A LO PREVIAMENTE EXISTENTE Y OTRAS FALENCIAS EN LOS PRODUCTOS ENTREGADOS. PÁG.  102</t>
  </si>
  <si>
    <t>EL CONTRATISTA INCUMPLE LAS OBLIGACIONES ESTIPULADAS EN EL CONTRATO DE CONSULTORÍA NO. 1804-2012 AL CONSTATARSE QUE NO SE APORTÓ UN VALOR ADICIONAL A LO EXISTENTE, ASÍ COMO OTRAS IMPORTANTES FALENCIAS EN LOS PRODUCTOS ENTREGADOS.</t>
  </si>
  <si>
    <t>1. GESTIONAR EL TRÁMITE DEL PROYECTO DE DECRETO PARA LA ADOPCION DEL PLAN DE MOVILIDAD AL ESTUDIO Y PLAN PILOTO.</t>
  </si>
  <si>
    <t>RADICAR PROYECTO DE DECRETO ANTE LA SECRETARÍA GENERAL DE LA ALCALDÍA MAYOR DE BOGOTÁ</t>
  </si>
  <si>
    <t>1. RADICACIÓN DE PROYECTO DE DECRETO ANTE LA SECRETARÍA GENERAL DE LA ALCALDÍA MAYOR DE BOGOTÁ, PREVIA  EXPOSICIÓN DE MOTIVOS QUE SUSTENTAN LA NECESIDAD DE EMISIÓN DEL DECRETO.</t>
  </si>
  <si>
    <t>DIRECCIÓN DE SEGURIDAD VIAL Y COMPORTAMIENTO DEL TRANSITO</t>
  </si>
  <si>
    <t>2. REFORZAR LA CAPACITACION SOBRE LAS GESTIONES Y OBLIGACIONES DE LOS SUPERVISORES A LOS CONTRATISTAS Y FUNCIONARIOS DE LA DSVCT.  (NO OBSTANTE LA ENTIDAD CONSIDERA QUE LOS PRODUCTOS DEL CITADO CONTRATO SI APORTARON VALOR AGREGADO)</t>
  </si>
  <si>
    <t>REALIZAR CAPACITACIONES SOBRE LAS GESTIONES Y OBLIGACIONES DE LOS SUPERVISORES</t>
  </si>
  <si>
    <t>2. PLANILLA DE ASISTENCIA A LA CAPACITACION  SOBRE LAS GESTIONES Y OBLIGACIONES DE LOS SUPERVISORES A LOS CONTRATISTAS Y FUNCIONARIOS DE LA DSVCT.</t>
  </si>
  <si>
    <t>2.2.1.3.1</t>
  </si>
  <si>
    <t>Control de Resultados</t>
  </si>
  <si>
    <t>Planes, Programas y Proyectos</t>
  </si>
  <si>
    <t>HALLAZGO ADMINISTRATIVO POR CUANTO LA ENTIDAD NO ES COHERENTE EN SU PROCESO DE PLANEACIÓN, AL ESTIMAR METAS Y ASIGNAR RECURSOS A LOS PROYECTOS DE FORMA ANTITÉCNICA CON BASE EN PORCENTAJES SIN ESTABLECER MAGNITUDES O CANTIDADES CONCRETAS COMO AVANCE FÍSICO, OCASIONANDO GRANDES DISTORSIONES QUE NO GUARDAN RELACIÓN LÓGICA ENTRE LOS COSTOS HISTÓRICOS DE LAS METAS Y LOS RECURSOS ASIGNADOS.</t>
  </si>
  <si>
    <t>NO EXISTE HERRAMIENTA QUE REGISTRE LA RELACIÓN ENTRE EL AVANCE FÍSICO DE LAS METAS Y EL PRESUPUESTO EJECUTADO PARA LAS METAS MEDIDAS PORCENTUALMENTE</t>
  </si>
  <si>
    <t>DISEÑAR UN FORMATO DE CONTROL DE ACTIVIDADES QUE PERMITA REPORTAR LAS ACTIVIDADES DESARROLLADAS EN EL CUMPLIMIENTO DE LA META PORCENTUAL Y SU PONDERACIÓN, ASOCIADAS A LOS COMPROMISOS PRESUPUESTALES,DICHO FORMATO HARÁ PARTE INTEGRAL DEL PROCEDIMIENTO PE01-PR01 - FORMULACIÓN SEGUIMIENTO Y EVALUACIÓN DEL PLAN DE ACCIÓN INSTITUCIONAL.</t>
  </si>
  <si>
    <t>SEGUIMIENTO AL AVANCE DE METAS DE PORCENTAJE.</t>
  </si>
  <si>
    <t>DOCUMENTO ACTUALIZADO Y SOCIALIZADO A LOS RESPONSABLES EN EL PROCEDIMIENTO</t>
  </si>
  <si>
    <t>DAR APLICACIÓN AL FORMATO DE CONTROL DE ACTIVIDADES DEL PROCEDIMIENTO PE01-PR01 - FORMULACIÓN SEGUIMIENTO Y EVALUACIÓN DEL PLAN DE ACCIÓN INSTITUCIONAL ACTUALIZADO.</t>
  </si>
  <si>
    <t>IMPLEMENTACIÓN DEL FORMATO DE CONTROL DE ACTIVIDADES EN EL PROCEDIMIENTO PE01-PR01</t>
  </si>
  <si>
    <t>ESTIMAR METAS Y ASIGNAR RECURSOS A LOS PROYECTOS CON BASE EN PORCENTAJES SIN ESTABLECER MAGNITUDES O CANTIDADES CONCRETAS COMO AVANCE FÍSICO</t>
  </si>
  <si>
    <t>DISEÑAR UN FORMATO DE CONTROL DE ACTIVIDADES QUE PERMITA PROGRAMAR Y REPORTAR LAS ACTIVIDADES DESARROLLADAS EN EL CUMPLIMIENTO DE LA META PORCENTUAL Y SU PONDERACIÓN, ASOCIADAS A LOS COMPROMISOS PRESUPUESTALES, DICHO FORMATO HARÁ PARTE INTEGRAL DEL PROCEDIMIENTO PE01-PR01 - FORMULACIÓN SEGUIMIENTO Y EVALUACIÓN DEL PLAN DE ACCIÓN INSTITUCIONAL</t>
  </si>
  <si>
    <t>SEGUIMIENTO AL AVANCE DE METAS DE PORCENTAJE</t>
  </si>
  <si>
    <t>PROCEDIMIENTO PE01-PR01 - FORMULACIÓN SEGUIMIENTO Y EVALUACIÓN DEL PLAN DE ACCIÓN INSTITUCIONAL ACTUALIZADO, CON LA INCLUSIÓN DEL FORMATO DE CONTROL DE ACTIVIDADES</t>
  </si>
  <si>
    <t>HALLAZGO ADMINISTRATIVO CON POSIBLE INCIDENCIA DISCIPLINARIA POR EL BAJO AVANCE FÍSICO EN EL DISEÑO, DESARROLLO E IMPLEMENTACIÓN DEL SISTEMA INTELIGENTE DE TRÁNSITO-SIT, ASÍ COMO POR LAS INCOHERENCIAS ENCONTRADAS EN LA FORMULACIÓN DE METAS DEL PROYECTO DE INVERSIÓN 1032 GESTIÓN Y CONTROL DE TRÁNSITO Y TRANSPORTE DEL NUEVO PLAN DE DESARROLLO DISTRITAL.</t>
  </si>
  <si>
    <t>LA SECRETARIA NO COMPARTE EL HALLAZGO, SIN EMBARGO SE ADELANTA  EL PLAN DE MEJORAMIENTO SOPORTADO EN  LA POSIBLE DEFICIENCIA EN LA ETAPA DE PLANEACIÓN DE LAS ACTIVIDADES,  ASI COMO POR DEBILIDADES EN EL CONTROL Y SEGUIMIENTO DE LAS MISMAS.</t>
  </si>
  <si>
    <t>1. REALIZAR LA REFORMULACIÓN DEL PROYECTO DE INVERSIÓN 1032 " GESTIÓN Y CONTROL DE TRÁNSITO Y TRANSPORTE", INCORPORANDO LA JUSTIFICACIÓN DE LA PLANEACIÓN DEL SISTEMA INTELIGENTE DE TRANSPORTE.</t>
  </si>
  <si>
    <t>REFORMULACIÓN DE PROYECTO DE INVERSIÓN DE INVERSIÓN 1032 GESTIÓN Y CONTROL DE TRÁNSITO Y TRANSPORTE</t>
  </si>
  <si>
    <t>FORMULACIÓN DE PROYECTO ACTUALIZADO</t>
  </si>
  <si>
    <t>SSM</t>
  </si>
  <si>
    <t>2018-01-31</t>
  </si>
  <si>
    <t>2. ACTUALIZAR EL PROCEDIMIENTO PE01 - PR01 PROCEDIMIENTO PARA LA FORMULACIÓN, SEGUIMIENTO Y EVALUACIÓN DEL PLAN DE ACCIÓN INSTITUCIONAL, INCLUYENDO EL LINEAMIENTO A TENER EN CUENTA PARA LA FORMULACIÓN DE METAS CUYA DESCRIPCIÓN CONTEMPLE FASES.</t>
  </si>
  <si>
    <t>PROCEDIMIENTO ACTUALIZADO PE01 - PR01 PE01-PR01</t>
  </si>
  <si>
    <t>OAP</t>
  </si>
  <si>
    <t>2017-11-30</t>
  </si>
  <si>
    <t>2.2.1.3.1.4</t>
  </si>
  <si>
    <t>HALLAZGO ADMINISTRATIVO CON INCIDENCIA FISCAL Y PRESUNTA DISCIPLINARIA EN CUANTÍA DE TREINTA Y SEIS MILLONES SESENTA Y UN MIL OCHOCIENTOS TREINTA Y UN PESOS ($36.061.831), PORQUE LA SECRETARÍA DISTRITAL DE MOVILIDAD</t>
  </si>
  <si>
    <t>NO HABERSE PRONUNCIADO LA ADMINISTRACIÓN SOBRE LOS RECURSOS DE REPOSICIÓN  QUE INTERPUSIERON EL CONSORCIO SIM Y LA ASEGURADORA QUE AMPARA EL CONTRATO DE CONCESIÓN 071-2007 CONFIANZA SA., CONTRA EL ACTO ADMINISTRATIVO  EMITIDO POR LA SDM RESOLUCIÓN NO. 006 DE 2013 EN CONTRA DEL CONSORCIO SIM POR INCUMPLIMIENTO A SUS OBLIGACIONES CONTRACTUALES.</t>
  </si>
  <si>
    <t>ESTABLECER EL  PROCEDIMIENTO PARA   TRAMITES DE PROCESOS  SANCIONATORIOS</t>
  </si>
  <si>
    <t>PROCEDIMIENTO APROBADO / PROCEDIMIENTO  PRESENTADO A OF ASESORA DE PLANEACIÓN</t>
  </si>
  <si>
    <t>SUBSECRETARÍA DE SERVICIOS DE MOVILIDAD</t>
  </si>
  <si>
    <t>2016-06-01</t>
  </si>
  <si>
    <t>2.2.1.3.2</t>
  </si>
  <si>
    <t>HALLAZGO ADMINISTRATIVO POR EL BAJO AVANCE FÍSICO Y POR ACTIVIDADES PENDIENTES PARA EL CUMPLIMIENTO DE LAS METAS DE LOS PROYECTOS DE INVERSIÓN 339 IMPLEMENTACIÓN DEL PLAN MAESTRO DE MOVILIDAD, 7254 MODERNIZACIÓN, EXPANSIÓN Y MANTENIMIENTO DEL SISTEMA INTEGRAL DE CONTROL DE TRÁNSITO Y 1032 GESTIÓN Y CONTROL DE TRÁNSITO Y TRANSPORTE QUE SE PRESENTAN A CONTINUACIÓN.</t>
  </si>
  <si>
    <t>INDEBIDA PLANIFICACIÒN</t>
  </si>
  <si>
    <t>1. ACTUALIZAR EL PROCEDIMIENTO PE01 - PR01 PROCEDIMIENTO PARA LA FORMULACIÓN, SEGUIMIENTO Y EVALUACIÓN DEL PLAN DE ACCIÓN INSTITUCIONAL, INCLUYENDO LA RESPONSABILIDAD FRENTE AL SEGUIMIENTO TRIMESTRAL DE LAS METAS POR PARTE DE LOS SUBSECRETARIOS Y GERENTES DE PROYECTO.</t>
  </si>
  <si>
    <t>2. SOCIALIZAR A LA ALTA DIRECCIÓN LAS ACTUALIZACIONES DEL PROCEDIMIENTO PE01-PR01  PROCEDIMIENTO PARA LA FORMULACIÓN, SEGUIMIENTO Y EVALUACIÓN DEL PLAN DE ACCIÓN INSTITUCIONAL</t>
  </si>
  <si>
    <t>SOCIALIZACIÓN DEL PROCEDIMIENTO</t>
  </si>
  <si>
    <t>(DIRECTIVOS SOCIALIZADOS / DIRECTIVOS DE LA SDM)*100</t>
  </si>
  <si>
    <t>2.2.1.3.2.1</t>
  </si>
  <si>
    <t>HALLAZGO ADMINISTRATIVO CON PRESUNTA INCIDENCIA DISCIPLINARIA POR FALTA DE GESTIÓN EFECTIVA DE LA SECRETARÍA DISTRITAL DE MOVILIDAD PARA GARANTIZAR EL CUMPLIMIENTO DE LO ESTIPULADO EN LA CLÁUSULA DÉCIMA DEL CONTRATO DE CONCESIÓN NO. 071 DE 2007 Y EN LOS NUMERALES 3.2.1 Y 13 DEL REGLAMENTO DE LA CONCESIÓN. PÁG.  53</t>
  </si>
  <si>
    <t>LA CONTRALORIA AL REALIZAR SU INFORME CONCLUYÓ QUE NO SE ESTÁN  CUMPLIENDO LOS INDICADORES DE SERVICIO ESTIPULADOS EN EL CONTRATO Y  QUE NO SE HAN EVALUADO PERTINENTEMENTE POR LA SDM LOS  INFORMES DE POSIBLE INCUMPLIMIENTO.</t>
  </si>
  <si>
    <t>1. VERIFICAR EL CUMPLIMIENTO DE LOS INDICADORES DE SERVICIO DE ACUERDO A  LOS COMPROMISOS CONTRACTUALES.</t>
  </si>
  <si>
    <t>VERIFICACIÓN INDICADORES DE SERVICIO</t>
  </si>
  <si>
    <t>INDICADOR DE RESPUESTA RDA, RDC, RTO MENSUAL</t>
  </si>
  <si>
    <t>SUBSECRETARÍA DE SERVICIOS DE LA MOVILIDAD / DIRECCIÓN DE SERVICIO AL CIUDADANO</t>
  </si>
  <si>
    <t>2. REALIZAR EL TRÁMITE SANCIONATORIO A QUE HAYA LUGAR DE LOS INFORMES DE POSIBLE INCUMPLIMIENTO RELACIONADOS CON LOS INDICADORES DE SERVICIO ESTABLECIDOS EN EL CONTRATO DE CONCESIÓN 071 DE 2007 Y SU REGLAMENTO.</t>
  </si>
  <si>
    <t>ELABORACIÓN DE INFORMES DE POSIBLE INCUMPLIMIENTO</t>
  </si>
  <si>
    <t>INFORMES DE POSIBLE INCUMPLIMIENTO DE INDICADORES DEL SIM TRAMITADOS./ INFORMES DE POSIBLE INCUMPLIMIENTO DE INDICADORES DEL SIM.</t>
  </si>
  <si>
    <t>2.2.1.4.1</t>
  </si>
  <si>
    <t>HALLAZGO ADMINISTRATIVO CON PRESUNTA INCIDENCIA DISCIPLINARIA POR FRACCIONAMIENTO DE CONTRATOS. CONTRATOS CREADOS CON EL FIN DE MEJORAR LA CULTURA VIAL A TRAVÉS DE PRESENTACIONES LÚDICAS TEATRALES EN VÍA PÚBLICA. PÁG.  64</t>
  </si>
  <si>
    <t>VERIFICADA LA ETAPA PRECONTRACTUAL DE CADA UNO DE LOS CONTRATOS DE ASOCIACIÓN, EN ELLOS SE PUDO EVIDENCIAR LO SIGUIENTE: EL OBJETO Y LA NECESIDAD DESCRIBEN Y JUSTIFICAN LO MISMO EN LOS TRES CONTRATOS.</t>
  </si>
  <si>
    <t>INCLUIR EN LA POLITICAS DE OPERACIÓN DEL PROCEDIMIENTO DE CONTRATACIÓN DIRECTA, LINEAMIENTOS PRECISOS FRENTE A LOS CONTRATOS DERIVADOS DEL CONVENIO.</t>
  </si>
  <si>
    <t>INCLUSIÓN DE POLITICAS EN PROCEDIMIENTO</t>
  </si>
  <si>
    <t>2014-11-04</t>
  </si>
  <si>
    <t>2015-12-20</t>
  </si>
  <si>
    <t>2.2.1.4.1.1</t>
  </si>
  <si>
    <t>HALLAZGO ADMINISTRATIVO POR EL ATRASO CONSIDERABLE EN LA IMPLEMENTACIÓN DEL SISTEMA INTEGRADO DE TRANSPORTE SITP Y MANTENER LA OPERACIÓN DEL TRADICIONAL TRANSPORTE PÚBLICO COLECTIVO CUYAS CONDICIONES DE ASEO, COMODIDAD, AMPLITUD PARA LOS USUARIOS NO CORRESPONDEN A LOS ESTÁNDARES O PARÁMETROS EXIGIDOS</t>
  </si>
  <si>
    <t>INCUMPLIMIENTO DE LOS CONCESIONARIOS EMPRESA GESTORA OPERADORA DE BUSES - EGOBÚS SAS Y DEL  OPERADOR SOLIDARIO DE PROPIETARIOS TRANSPORTADORES – COOBÚS SAS, LOS CUALES TENÍAN A SU CARGO LA OPERACIÓN DE FONTIBÓN, SUBA CENTRO Y PERDOMO.</t>
  </si>
  <si>
    <t>REALIZAR SEGUIMIENTO AL MODELO DE TRANSPORTE  EN CUANTO A TRAZADOS, COBERTURA Y OFERTA DE LAS RUTAS PROVISIONALES Y LAS RUTAS SITP PENDIENTES POR INICIAR OPERACIÓN PARA ESTABLECER LA CANTIDAD Y TIPOLOGÍA DE FLOTA NECESARIA POR ZONA.</t>
  </si>
  <si>
    <t>MODELO DE TRANSPORTE</t>
  </si>
  <si>
    <t>(NO. DE SEGUIMIENTOS MENSUALES REALIZADOS / NO DE SEGUMIENTOS PROGRAMADOS) * 100</t>
  </si>
  <si>
    <t>DIRECCIÓN DE TRANSPORTE E INFRAESTRUCTURA</t>
  </si>
  <si>
    <t>2017-03-30</t>
  </si>
  <si>
    <t>2.2.1.4.1.3</t>
  </si>
  <si>
    <t>HALLAZGO ADMINISTRATIVO POR CUANTO LA ENTIDAD PRESENTA AMBIGÜEDAD EN EL CÁLCULO DE AVANCE DE LA META 103 “IMPLEMENTAR 100 PORCIENTO EL SISTEMA DE BICICLETAS PÚBLICAS” DEL PROYECTO 339, ADEMÁS DE GRAVES DEFICIENCIAS EN LA SUPERVISIÓN DE LA EJECUCIÓN DEL CONTRATO 2015-1042 POR MEDIO DEL CUAL EJECUTÓ EL AVANCE DE LA META EN MENCIÓN.</t>
  </si>
  <si>
    <t>DEFICIENCIA EN LA EJECUCIÓN E IMPLEMENTACIÓN DEL CONTRATO POR PARTE DEL CONCESIONARIO.</t>
  </si>
  <si>
    <t>APLICAR EL PROCEDIMIENTO PE01-PR18 "PROCEDIMIENTO PARA ADELANTAR EL PROCESO SANCIONATORIO A CONTRATISTAS", CON LA FINALIDAD DE ESTABLECER EL POSIBLE INCUMPLIMIENTO POR PARTE DEL CONCESIONARIO.</t>
  </si>
  <si>
    <t>APLICACIÓN DE PROCEDIMIENTO</t>
  </si>
  <si>
    <t>ADELANTAR PROCESO SANCIONATORIO</t>
  </si>
  <si>
    <t>DEFICIENCIA EN LA FORMULACIÓN DEL INDICADOR DE SEGUIMIENTO DE LA META DADO QUE NO ESTABA EN TÉRMINOS DE RESULTADO.</t>
  </si>
  <si>
    <t>FORMULAR INDICADORES DE RESULTADO QUE PERMITAN EVALUAR EL AVANCE REAL DE LAS METAS DE LOS PROYECTOS DE INVERSIÓN QUE IMPLIQUEN IMPLEMENTACIÓN DE UN PROCESO, SISTEMA O PROYECTO.</t>
  </si>
  <si>
    <t>EVALUACIÓN DE RESULTADOS</t>
  </si>
  <si>
    <t>(METAS CON INDICADOR DE RESULTADO / TOTAL METAS DE IMPLEMENTACIÓN DE PROCESOS, SISTEMAS O PROYECTOS DE LA SDM)*100</t>
  </si>
  <si>
    <t>2.2.1.4.3.1</t>
  </si>
  <si>
    <t>HALLAZGO ADMINISTRATIVO PORQUE LA ENTIDAD A LA FECHA NO HA IMPLEMENTADO EL PROCEDIMIENTO QUE PERMITA DETERMINAR CON EXACTITUD LOS AVANCES DE LAS METAS PROYECTO 7132, NO CONCUERDAN CON LAS CARGAS LABORALES DEL PERSONAL CONTRATADO NI GUARDAN OBJETIVAMENTE CORRESPONDENCIA CON LAS OBLIGACIONES DE LOS DIFERENTES CONTRATOS DE PRESTACIÓN DE SERVICIO Y EN CONSECUENCIA SE IMPOSIBILITA EL SEGUIMIENTO PORMENORIZADO DEL AVANCE DE LAS DIFERENTES METAS DEL PROYECTO EN CUESTIÓN.</t>
  </si>
  <si>
    <t>NO DETALLAR LAS ACTIVIDADES PARA REALIZAR EL SEGUIMIENTO A LOS AVANCES DE LAS METAS DE LOS PROYECTOS EN FORMA PRECISA</t>
  </si>
  <si>
    <t>DISEÑAR UN FORMATO DE CONTROL DE ACTIVIDADES QUE PERMITA REPORTAR LAS ACTIVIDADES DESARROLLADAS EN EL CUMPLIMIENTO DE LA META PORCENTUAL Y SU PONDERACIÓN, ASOCIADAS A LOS COMPROMISOS PRESUPUESTALES. DICHO FORMATO HARÁ PARTE INTEGRAL DEL PROCEDIMIENTO PE01-PR01 - FORMULACIÓN SEGUIMIENTO Y EVALUACIÓN DEL PLAN DE ACCIÓN INSTITUCIONAL PARA QUE SE</t>
  </si>
  <si>
    <t>DEFICIENCIAS EN LA PLANIFICACIÓN DE LOS CONTRATOS DE PRESTACIÓN DE SERVICIOS PROFESIONALES Y APOYO A LA GESTIÓN DEL PROYECTO DE INVERSIÓN  7132</t>
  </si>
  <si>
    <t>CONTRATAR MEDIANTE LA MODALIDAD DE PRESTACIÓN DE SERVICIOS PROFESIONALES Y APOYO A LA GESTIÓN PARA LA VIGENCIA 2016, EL PERSONAL REQUERIDO PARA ADELANTAR LAS ACTUACIONES ADMINISTRATIVAS DE LAS DEPENDENCIAS QUE SE FINANCIAN CON RECURSOS DEL PROYECTO DE INVERSIÓN 7132 "SUSTANCIACIÓN DE PROCESOS, RECAUDO Y COBRO DE LA CARTERA", CUYOS PLAZOS DE EJECUCIÓN NO AFECTEN LA CONTINUIDAD DE LAS LABORES DE CARÁCTER MISIONAL  Y REFLEJEN  LA DEBIDA PLANEACIÓN CONTRACTUAL.</t>
  </si>
  <si>
    <t>(NÚMERO DE CONTRATOS DE PRESTACIÓN DE SERVICIOS PROFESIONALES Y DE APOYO A LA GESTIÓN SUSCRITOS EN LA VIGENCIA 2016</t>
  </si>
  <si>
    <t>FALTA DE CLARIDAD EN EL PROCEDIMIENTO QUE PERMITA DETERMINAR CON EXACTITUD LOS AVANCES DE LAS METAS</t>
  </si>
  <si>
    <t>DAR APLICACIÓN AL FORMATO DE CONTROL DE ACTIVIDADES DEL PROCEDIMIENTO PE01-PR01 - FORMULACIÓN SEGUIMIENTO Y EVALUACIÓN DEL PLAN DE ACCIÓN INSTITUCIONAL ACTUALIZADO</t>
  </si>
  <si>
    <t>2.2.1.4.4.1</t>
  </si>
  <si>
    <t>HALLAZGO ADMINISTRATIVO PORQUE LA ENTIDAD A LA FECHA NO HA IMPLEMENTADO EL PROCEDIMIENTO QUE PERMITA DETERMINAR CON EXACTITUD LOS AVANCES FÍSICOS REALES ALCANZADOS CON LOS RECURSOS DE UNA SOLA VIGENCIA, LO QUE IMPLICA UNA AUSENCIA DE CONTROL EN LOS COSTOS UNITARIOS DE LAS METAS DEL PROYECTO 7254, YA QUE EL AVANCE FÍSICO DE LA META PRESENTADO INVOLUCRA EJECUCIONES DE DOS VIGENCIAS POR CUANTO FUERON LOGRADAS CON LA UTILIZACIÓN DE RECURSOS DE LA VIGENCIA ACTUAL Y DE RESERVAS DE LA ANTERIOR.</t>
  </si>
  <si>
    <t>INEXISTENCIA DE UN LINEAMIENTO CLARO EN EL PROCEDIMIENTO QUE PERMITA DETERMINAR CON EXACTITUD LOS AVANCES FÍSICOS REALES ALCANZADOS CON LOS RECURSOS DE UNA SOLA VIGENCIA</t>
  </si>
  <si>
    <t>IMPLEMENTACIÓN DEL PROCEDIMIENTO PE01-PR01</t>
  </si>
  <si>
    <t>2.2.1.4.4.2</t>
  </si>
  <si>
    <t>HALLAZGO ADMINISTRATIVO PORQUE LA ENTIDAD A LA FECHA NO HA IMPLEMENTADO EL PROCEDIMIENTO QUE PERMITA DETERMINAR CON EXACTITUD EL AVANCE FÍSICO REAL ALCANZADO EN LA META 179 CON LOS RECURSOS DE UNA SOLA VIGENCIA, LO QUE IMPLICA UNA AUSENCIA DE CONTROL EN LOS COSTOS UNITARIOS PUESTO QUE LA ENTIDAD ACUMULA EN EL REPORTE DEL SEGPLAN RECURSOS DE LA VIGENCIA ACTUAL Y DE RESERVAS DE LA ANTERIOR.</t>
  </si>
  <si>
    <t>2.2.1.5.1</t>
  </si>
  <si>
    <t>HALLAZGO ADMINISTRATIVO CON PRESUNTA INCIDENCIA DISCIPLINARIA Y FISCAL EN CUANTÍA DE $421.660.368,00 EN EL CONTRATO DE CONSULTORÍA NO 20131980, SUSCRITO CON STEER DAVIES &amp;GLEAVE LIMITED SUCURSAL COLOMBIA, POR LA FALTA DE GESTIÓN DE LA SDM PARA LA IMPLEMENTACIÓN DE LAS MEDIDAS PROPUESTAS POR EL CONSULTOR PARA EL MEJORAMIENTO DE LA CALIDAD DEL SERVICIO DE TRANSPORTE PÚBICO INDIVIDUAL (TPI), EN EL MARCO DE LA IMPLEMENTACIÓN DEL SITP. PÁG.  69</t>
  </si>
  <si>
    <t>COMO RESULTADO DE LA EVALUACIÓN A ESTE CONTRATO, SE PUDO EVIDENCIAR QUE A LA FECHA NO EXISTE CRONOGRAMA ALGUNO NI PUESTA EN MARCHA DE LAS RECOMENDACIONES FORMULADAS POR EL CONSULTOR.</t>
  </si>
  <si>
    <t>1. ADELANTAR EL TRÁMITE PARA EL PROYECTO DE DECRETO PARA ESTABLECER CONDICIONES PARA  MEJORAR LA  CALIDAD EN LA PRESTACIÓN DEL SERVICIO DEL TRANSPORTE PÚBLICO INDIVIDUAL.</t>
  </si>
  <si>
    <t>ELABORACIÓN PROYECTO DE DECRETO</t>
  </si>
  <si>
    <t>1. UN (1) PROYECTO DE DECRETO  PARA  ESTABLECER CONDICIONES PARA MEJORAR LA  CALIDAD EN LA PRESTACIÓN DEL SERVICIO DEL TRANSPORTE PÚBLICO INDIVIDUAL.</t>
  </si>
  <si>
    <t>2015-12-31</t>
  </si>
  <si>
    <t>2.ELABORAR UN CRONOGRAMA PARA IMPLEMENTAR LAS ACTIVIDADES CONTRIBUYAN AL MEJORAMIENTO EN LA CALIDAD DE LA PRESTACIÓN DEL SERVICIO DE TRANSPORTE INDIVIDUAL.</t>
  </si>
  <si>
    <t>ELABORACIÓN DE CRONOGRAMA PARA MEJORAMIENTO EN LA CALIDAD DE LA PRESTACIÓN DEL SERVICIO</t>
  </si>
  <si>
    <t>2. UN (1) CRONOGRAMA PARA IMPLEMENTAR LAS ACTIVIDADES QUE CONTRIBUYAN AL MEJORAMIENTO EN LA CALIDAD DE LA PRESTACIÓN DEL SERVICIO DE TRANSPORTE INDIVIDUAL.</t>
  </si>
  <si>
    <t>2.2.1.6.3.1</t>
  </si>
  <si>
    <t>HALLAZGO ADMINISTRATIVO POR CUANTO LOS INDICADORES DE COBERTURA POBLACIONAL PARA LA SOLUCIÓN DE LOS PROBLEMAS PLANTEADOS POR LA ENTIDAD NO FUERON SATISFACTORIOS EN EL CASO DEL PROYECTO 339 "IMPLEMENTACIÓN DEL PLAN MAESTRO DE MOVILIDAD", COMO TAMPOCO EXISTE INFORMACIÓN CONSOLIDADA, PRECISA Y CONFIABLE PARA CONTRASTAR LA POBLACIÓN OBJETIVO Y LA POBLACIÓN ATENDIDA.</t>
  </si>
  <si>
    <t>FALTA DE INFORMACIÓN CONSOLIDADA, PRECISA Y CONFIABLE PARA CONTRASTAR LA POBLACIÓN OBJETIVO Y LA POBLACIÓN ATENDIDA EN EL INFORME DE BALANCE SOCIAL DE LA VIGENCIA 2015</t>
  </si>
  <si>
    <t>DEFINIR EN TÉRMINOS DE VALOR ABSOLUTO LA POBLACIÓN OBJETIVO Y LA POBLACIÓN BENEFICIADA EN LOS PROBLEMAS IDENTIFICADOS EN EL INFORME DE BALANCE SOCIAL</t>
  </si>
  <si>
    <t>COBERTURA POBLACIONAL</t>
  </si>
  <si>
    <t>PROBLEMAS IDENTIFICADOS EN INFORME DE BALANCE SOCIAL CON POBLACIÓN CUANTIFICADA (VALOR ABSOLUTO) / TOTAL PROBLEMAS IDENTIFICADOS EN INFORME DE BALANCE SOCIAL</t>
  </si>
  <si>
    <t>SUBSECRETARIA DE POLITICA SECTORIAL- SUBSECRETARIA SERVICIOS DE MOVILIDAD</t>
  </si>
  <si>
    <t>2017-02-28</t>
  </si>
  <si>
    <t>2.2.1.7.1</t>
  </si>
  <si>
    <t>HALLAZGO ADMINISTRATIVO PORQUE LA ENTIDAD NO TIENE CLARO EL CONCEPTO DE LA GESTIÓN AMBIENTAL POR CUANTO RELACIONA COMO CONTRATOS PACA ALGUNOS CUYOS OBJETOS NO TIENEN NINGUNA RELACIÓN CON EL TEMA.</t>
  </si>
  <si>
    <t>INADECUADA CLASIFICACIÓN DE CONTRATOS.</t>
  </si>
  <si>
    <t>INCLUIR EN EL INFORME DEL PACA  LOS CONCEPTOS QUE  CORRESPONDEN A LA GESTIÓN AMBIENTAL.</t>
  </si>
  <si>
    <t>INCLUSIÓN DE CONCEPTOS RELACIONADOS EN GESTIÓN AMBIENTAL EN EL INFORME PACA</t>
  </si>
  <si>
    <t>2017-02-01</t>
  </si>
  <si>
    <t>2.2.1.7.2</t>
  </si>
  <si>
    <t>HALLAZGO ADMINISTRATIVO CON PRESUNTA INCIDENCIA DISCIPLINARIA PORQUE LA SECRETARÍA DISTRITAL DE MOVILIDAD NO TIENE IMPLEMENTADAS ACCIONES QUE LE PERMITA RECIBIR Y CONTROLAR LOS ELEMENTOS Y/O PARTES DE LA SEÑALIZACIÓN QUE HAN SIDO RETIRADOS DEL ESPACIO PÚBLICO. PÁG.  78</t>
  </si>
  <si>
    <t>EN LA ENTIDAD PARA EL MOMENTO DE LA AUDITORÍA NO EXISTÍAN ESPACIOS Y CONTROLES QUE PERMITAN UBICAR Y DISPOSICIÓN FINAL A LAS SEÑALES RETIRADAS DEL ESPACIO PÚBLICO.</t>
  </si>
  <si>
    <t>CON EL FIN DE ATENDER LA OBSERVACIÓN DEL ENTE DE CONTROL,  LA SECRETARÍA DISTRITAL DE MOVILIDAD, DISPUSO DE UN ESPACIO FÍSICO PARA LA DISPOSICIÓN DE LAS SEÑALES RETIRADAS DEL ESPACIO PÚBLICO EN EL ALMACÉN DE LA ENTIDAD.</t>
  </si>
  <si>
    <t>ADECUACIÓN DEL ESPACIO FÍSICO EN EL ALMACÉN</t>
  </si>
  <si>
    <t>ADECUACIÓN DEL ESPACIO FÍSICO EN EL ALMACÉN PARA EL RECIBO DE LAS SEÑALES RETIRADAS DEL ESPACIO PÚBLICO.</t>
  </si>
  <si>
    <t>REALIZAR  SEGUIMIENTO A LA APLICACIÓN DEL PROCEDIMIENTO (MENSUALMENTE) “PROCEDIMIENTO DE RECIBO Y ENTREGA DE SEÑALES DE TRÁNSITO RETIRADAS EN VÍA PARA SU POSTERIOR DADA DE BAJA”</t>
  </si>
  <si>
    <t>REALIZAR SEGUIMIENTO A LA APLICACIÓN DEL PROCEDIMIENTO</t>
  </si>
  <si>
    <t>SEGUIMIENTO EFECTUADO A LA APLICACIÓN DEL PROCEDIMIENTO / SEGUIMIENTO PROGRAMADO</t>
  </si>
  <si>
    <t>2016-03-31</t>
  </si>
  <si>
    <t>2.2.1.7.3</t>
  </si>
  <si>
    <t>HALLAZGO ADMINISTRATIVO CON INCIDENCIA FISCAL Y PRESUNTA DISCIPLINARIA POR VALOR DE CIENTO VEINTIDOS MILLONES OCHOCIENTOS ONCE MIL CIENTO CINCO PESOS ($122.811.105) PORQUE LA SECRETARÍA DISTRITAL DE MOVILIDAD PAGÓ AL CONTRATISTA NSP DE COLOMBIA BAJO LA EJECUCIÓN DEL CONTRATO DE PRESTACIÓN DE SERVICIOS NO. 2013-2076</t>
  </si>
  <si>
    <t>NO TENER AL MANUAL DE SEÑALIZACIÓN- RESOLUCIÓN 1050 DE 2004 COMO NORMA QUE RIJA ESTRICTAMENTE LOS CONCEPTOS TÉCNICOS SINO COMO GUÍA ORIENTADORA.</t>
  </si>
  <si>
    <t>PARA EL NUEVO CONTRATO RELACIONADO CON EL MANTENIMIENTO DE SEÑALIZACIÓN VERTICAL Y ELEVADA, NO SE INCLUIRA LA ACTIVIDAD DE ADECUACIÓN DE PEDESTALES.</t>
  </si>
  <si>
    <t>AJUSTE CONTRATO VIGENCIA 2015</t>
  </si>
  <si>
    <t>CONTRATO VIGENCIA 2015 QUE NO INCLUYA LA ACTIVIDAD DE ADECUACIÓN DE PEDESTALES / CONTRATO FIRMADO.</t>
  </si>
  <si>
    <t>2.2.1.7.4</t>
  </si>
  <si>
    <t>HALLAZGO ADMINISTRATIVO CON INCIDENCIA FISCAL Y PRESUNTA DISCIPLINARIA EN CUANTÍA DE CIENTO DOCE MILLONES TRESCIENTOS OCHENTA Y SIETE MIL QUINIENTOS DIECISIETE PESOS ($112.387.517) POR LOS SOBRECOSTOS DERIVADOS DE LOS MAYORES VALORES PAGADOS EN EJECUCIÓN DEL CONTRATO 2013-2076. PÁG.  82</t>
  </si>
  <si>
    <t>NO CONTAR CON UN ESTUDIO DE MERCADO RELACIONADO CON EL TEMA ESPECÍFICO DEL CONTRATO DE MANTENIMIENTO DE SEÑALIZACIÓN.</t>
  </si>
  <si>
    <t>PARA EL NUEVO CONTRATO RELACIONADO CON EL MANTENIMIENTO DE SEÑALIZACIÓN VERTICAL Y ELEVADA,SE REALIZARÁ UN ESTUDIO DE MERCADO.</t>
  </si>
  <si>
    <t>ELABORACIÓN ESTUDIOS DE MERCADO</t>
  </si>
  <si>
    <t>ESTUDIOS PREVIOS CONTRATO VIGENCIA 2016 QUE CONTENGA ESTUDIO DE MERCADO/ ESTUDIOS PREVIOS FIRMADOS</t>
  </si>
  <si>
    <t>2016-05-15</t>
  </si>
  <si>
    <t>2.2.1.7.5</t>
  </si>
  <si>
    <t>HALLAZGO ADMINISTRATIVO CON PRESUNTA INCIDENCIA DISCIPLINARIA POR LAS DEFICIENCIAS PRESENTADAS EN LA ESTRUCTURACIÓN DEL PROCESO SDM-PSA-SI-064-2013. PÁG.  85</t>
  </si>
  <si>
    <t>LA  ENTIDAD  REALIZÓ AJUSTE A LOS PLIEGOS PREVIA PUBLICACIÓN DE LOS DOCUMENTOS DEFINITIVOS.</t>
  </si>
  <si>
    <t>MEJORAR LAS COMPETENCIAS DEL PERSONAL DE LA ENTIDAD EN TEMAS RELACIONADOS CON LA CONTRATACIÓN ESTATAL.</t>
  </si>
  <si>
    <t>REALIZAR CAPACITACIÓN AL PERSONAL DE LA ENTIDAD EN CONTRATACIÓN</t>
  </si>
  <si>
    <t>REALIZAR LA CAPACITACIÓN AL PERSONAL DE LA ENTIDAD ENCARGADA DEL MANEJO DE TEMAS CONTRACTUALES.</t>
  </si>
  <si>
    <t>DIRECCIÓN CONTROL VIGILANCIA/ DIRECCIÓN ASUNTOS LEGALES</t>
  </si>
  <si>
    <t>2.2.1.8.6</t>
  </si>
  <si>
    <t>HALLAZGO ADMINISTRATIVO CON PRESUNTA INCIDENCIA DISCIPLINARIA POR FALTA DE PLANEACIÓN DE LA SDM EN LA ESTRUCTURACIÓN E IMPLEMENTACIÓN DEL PROYECTO SIT PARA BOGOTÁ EJECUTADO MEDIANTE CONVENIO INTERADMINISTRATIVO MARCO NO. 1029 DE 2010 PÁG.  97</t>
  </si>
  <si>
    <t>MOTIVA EL HALLAZGO SEGÚN MANIFIESTA LA CONTRALORÍA EN SU ESCRITO CORRESPONDE A LA FALTA DE PLANEACIÓN Y GESTIÓN  YA QUE TRANSCURRIDOS CINCUENTA Y SIETE (57) MESES</t>
  </si>
  <si>
    <t>APLICAR EL PROCEDIMIENTO ESTABLECIDO EN LA JUSTIFICACÓN A LA MODIFICACIÓN Nº 2 AL CONVENIO INTERADMINISTRATIVON 1029 DE LA  FASE I, DESDE EL PASO 1 HASTA AL PASO 8 DEL FLUJOGRAMA RESPECTIVO PARA EL COMPONENETE CENTRO DE GESTIÓN DE TRÁNSITO.</t>
  </si>
  <si>
    <t>PROCEDIMIENTO APLICADO PARA EL COMPONENETE CENTRO DE GESTIÓN DE TRÁNSITO/ANEXO FINANCIERO SUSCRITO .</t>
  </si>
  <si>
    <t>MOTIVA EL HALLAZGO SEGÚN MANIFIESTA LA CONTRALORÍA EN SU ESCRITO CORRESPONDE A LA FALTA DE PLANEACIÓN Y GESTIÓN  YA QUE TRANSCURRIDOS CINCUENTA Y SIETE (57) MESES DESDE LA SUSCRIPCIÓN DEL CONVENIO</t>
  </si>
  <si>
    <t>APLICAR EL PROCEDIMIENTO ESTABLECIDO EN LA JUSTIFICACÓN A LA MODIFICACIÓN Nº 2 AL CONVENIO INTERADMINISTRATIVON 1029 DE LA  FASE I, DESDE EL PASO 1 HASTA AL PASO 8 DEL FLUJOGRAMA RESPECTIVO PARA EL COMPONENETE DETECCIÓN ELECTÓNICA DE INFRACCIONES DE TRÁNSITO.</t>
  </si>
  <si>
    <t>PROCEDIMIENTO APLICADO PARA EL COMPONENETE DETECCIÓN ELECTÓNICA DE INFRACCIONES DE TRÁNSITO/ANEXO FINANCIERO SUSCRITO .</t>
  </si>
  <si>
    <t>APLICAR EL PROCEDIMIENTO ESTABLECIDO EN LA JUSTIFICACÓN A LA MODIFICACIÓN Nº 2 AL CONVENIO INTERADMINISTRATIVON 1029 DE LA  FASE I, DESDE EL PASO 1 HASTA AL PASO 8 DEL FLUJOGRAMA RESPECTIVO PARA EL COMPONENETE  MODERNIZACIÓN Y ACTUALIZACIÓN SEMAFÓRICA.</t>
  </si>
  <si>
    <t>PROCEDIMIENTO APLICADO PARA EL COMPONENETE MODERNIZACIÓN Y ACTUALIZACIÓN SEMAFÓRICA/ANEXO FINANCIERO SUSCRITO .</t>
  </si>
  <si>
    <t>MOTIVA EL HALLAZGO SEGÚN MANIFIESTA LA CONTRALORÍA EN SU ESCRITO CORRESPONDE A LA FALTA DE PLANEACIÓN Y GESTIÓN  YA QUE TRANSCURRIDOS CINCUENTA Y SIETE (57)</t>
  </si>
  <si>
    <t>APLICAR EL PROCEDIMIENTO ESTABLECIDO EN LA JUSTIFICACÓN A LA MODIFICACIÓN Nº 2 AL CONVENIO INTERADMINISTRATIVON 1029 DE LA  FASE I, DESDE EL PASO 1 HASTA AL PASO 8 DEL FLUJOGRAMA RESPECTIVO PARA EL COMPONENETE PANELES DE MENSAJE VARIABLE)</t>
  </si>
  <si>
    <t>PROCEDIMIENTO APLICADO PARA EL COMPONENETE COMPONENETE PANELES DE MENSAJE VARIABLE/ANEXO FINANCIERO SUSCRITO .</t>
  </si>
  <si>
    <t>2.2.1.9.1</t>
  </si>
  <si>
    <t>HALLAZGO ADMINISTRATIVO CON PRESUNTA INCIDENCIA DISCIPLINARIA POR LA FALTA DE GESTIÓN EFECTIVA DE LA SECRETARÍA DISTRITAL DE MOVILIDAD EN IMPLEMENTAR LAS ACCIONES CORRECTIVAS FRENTE AL ALTO PORCENTAJE DE DEVOLUCIÓN DE ACTOS ADMINISTRATIVOS Y COMPARENDOS ELECTRÓNICOS QUE SUPERA EL 50%, EN LA EJECUCIÓN DEL CONTRATO DE MENSAJERÍA INTEGRAL NO. 2013-1733. PÁG.  99</t>
  </si>
  <si>
    <t>LA ENTIDAD NO HA IMPLEMENTADO LAS ACCIONES CORRECTIVAS FRENTE AL ALTO PORCENTAJE DE DEVOLUCIÓN DE ACTOS ADMINISTRATIVOS Y COMPARENDOS ELECTRÓNICOS, QUE SUPERA EL 50%.</t>
  </si>
  <si>
    <t>INCLUIR EN LA ESTRUCTURACIÓN DEL PROCESO CONTRACTUAL DE CORRESPONDENCIA INDICADORES DEL NIVEL DE SERVICIO INICIAL QUE SE TENDRÁN EN CUENTA PARA LA EVALUACIÓN MENSUAL DEL SERVICIO SOLICITADO DURANTE LA EJECUCIÓN DEL CONTRATO</t>
  </si>
  <si>
    <t>ESTABLECER INDICADORES PARA EL SEGUIMIENTO EN EL PROCESO CONTRACTUAL</t>
  </si>
  <si>
    <t>NO. DE INDICADORES APLICADOS EN LA EVALUACIÓN MENSUAL DEL SERVICIO EJECUTADO/ NO. DE INDICADORES ESTABLECIDOS PARA EL SEGUIMIENTO EN EL PROCESO CONTRATUAL</t>
  </si>
  <si>
    <t>SUBDIRECCIÓN  ADMINISTRATIVA</t>
  </si>
  <si>
    <t>REALIZAR EVALUACIÓN MENSUAL DE LOS INDICADORES DEL NIVEL DE SERVICIO  EJECUTADO PARA VERIFICAR EL CUMPLIMIENTO DE LO SOLICITADO CONTRACTUALMENTE</t>
  </si>
  <si>
    <t>REALIZAR EVALUACIÓN MENSUAL DEL PORCENTAJE DE CUMPLIMIENTO DEL  INDICADOR DEL SERVICIO</t>
  </si>
  <si>
    <t>PORCENTAJE DE CUMPLIMIENTO DEL  INDICADOR DEL SERVICIO  EJECUTADO ESTABLECIDOS PARA EL SEGUIMIENTO</t>
  </si>
  <si>
    <t>2.2.2</t>
  </si>
  <si>
    <t>HALLAZGO ADMINISTRATIVO CON POSIBLE INCIDENCIA DISCIPLINARIA AL DETERMINAR DEFICIENCIAS EN LA UTILIZACIÓN DE LOS RECURSOS DE INVERSIÓN, AL PRESENTAR BAJAS O NULAS EJECUCIONES EN ALGUNAS METAS DE LOS PROYECTOS EVALUADOS. ACCIÓN 3.</t>
  </si>
  <si>
    <t>LA CONTRALORÍA A TRAVÉS DE HALLAZGO 2.2.3.1. DETERMINÓ QUE LA ACCIÓN ESTABLECIDA PARA SOLUCIONAR ESTE HALLAZGO EN EL PMI FUE INEFICIENTE POR LO QUE SE PROCEDE A PLANTEAR NUEVA ACCIÓN DE MEJORA PARA ESTE HALLAZGO.</t>
  </si>
  <si>
    <t>REALIZAR REUNIONES MENSUALES POR PARTE DE LOS ORDENADORES DE GASTO, QUE PERMITAN EVIDENCIAR POSIBLES ATRASOS EN LA EJECUCIÓN DEL PLAN DE ADQUISICIONES, CON EL FIN DE TOMAR LAS CORRECCIONES A TIEMPO, LOGRANDO ASÍ UNA ADECUADA UTILIZACIÓN DE RECURSOS Y EJECUCIÓN DE METAS</t>
  </si>
  <si>
    <t>REALIZAR REUNIONES POR PARTE DE LOS ORDENADORES DE GASTO</t>
  </si>
  <si>
    <t>REUNIONES REALIZADAS/ REUNIONES PROGRAMADAS PARA EVALUAR EL PORCENTAJE DE EJECUCIÓN PRESUPUESTAL (SIN TENER EN CUENTA LOS RECURSOS DE PLANTA TEMPORAL)</t>
  </si>
  <si>
    <t>ORDENADORES DEL GASTO</t>
  </si>
  <si>
    <t>2015-05-30</t>
  </si>
  <si>
    <t>2.2.3</t>
  </si>
  <si>
    <t>HALLAZGO ADMINISTRATIVO CON POSIBLE INCIDENCIA PENAL Y DISCIPLINARIA AL DETERMINAR QUE EN LA EJECUCIÓN DEL CONTRATO DE PRESTACIÓN DE SERVICIOS NO. 118 DE 2012 SE REALIZAN, POR PARTE DEL CONTRATISTA, LABORES QUE NO CORRESPONDEN AL OBJETO CONTRACTUAL</t>
  </si>
  <si>
    <t>LA CONTRALORÍA A TRAVÉS DE HALLAZGO 2.2.3.1. DETERMINÓ QUE LA ACCIÓN ESTABLECIDA PARA SOLUCIONAR ESTE HALLAZGO EN EL PMI FUE INEFICIENTE POR LO QUE SE PROCEDE A PLANTEAR NUEVA ACCIÓN DE MEJORA PARA ESTE HALLAZGO..</t>
  </si>
  <si>
    <t>1. IMPARTIR DIRECTRIZ A TODOS LOS SUPERVISORES DE LOS CONTRATOS DE LA SDM DONDE SE RECUERDE VERIFICAR LA ENTREGA DE PRODUCTOS DE CONFORMIDAD AL OBJETO CONTRACTUAL CON  EL FIN DE IDENTIFICAR PRODUCTOS NO CONFORME Y TOMAR ACCIONES CORRECTIVAS Y PREVENTIVAS AL RESPECTO.</t>
  </si>
  <si>
    <t>ELABORACIÓN Y REMISIÓN CIRCULAR</t>
  </si>
  <si>
    <t>CIRCULAR REMITIDA  A TODOS LOS SUPERVISORES DE LOS CONTRATOS DE LA SDM IMPARTIENDO LA DIRECTRIZ.</t>
  </si>
  <si>
    <t>SUBSECRETARÍA POLITICA SECTORIAL</t>
  </si>
  <si>
    <t>2. VERIFICAR EN EL INFORME DE ACTIVIDADES DE LOS CONTRATISTAS LA ENTREGA DE PRODUCTOS DE CONFORMIDAD AL OBJETO CONTRACTUAL CON  EL FIN DE IDENTIFICAR PRODUCTOS NO CONFORME.</t>
  </si>
  <si>
    <t>VERIFICACIÓN INFORMES DE ACTIVIDADES DE LOS CONTRATISTAS</t>
  </si>
  <si>
    <t>INFORME DE ACTIVIDADES DE LOS CONTRATISTAS</t>
  </si>
  <si>
    <t>2.2.3.1</t>
  </si>
  <si>
    <t>HALLAZGO ADMINISTRATIVO POR LA FORMULACIÓN DE ACCIONES INEFICIENTES EN EL PLAN DE MEJORAMIENTO INSTITUCIONAL. PÁG.  114</t>
  </si>
  <si>
    <t>DEFICIENCIA EN LA FORMULACIÓN Y  SEGUIMIENTO DE LOS PLANES DE MEJORAMIENTO</t>
  </si>
  <si>
    <t>REALIZAR SEGUIMIENTO TRIMESTRAL A LA APLICACIÓN DEL PROCEDIMIENTO PV01-PR04</t>
  </si>
  <si>
    <t>REALIZAR PLAN DE MEJORAMIENTO INSTITUCIONAL</t>
  </si>
  <si>
    <t>NUMERO DE ACCIONES CON SEGUIMIENTO DEL PLAN DE MEJORAMIENTO INSTITUCIONAL / TOTAL ACCIONES DEFINIDAS E IMPLEMENTADAS EN EL PLAN DE MEJORAMIENTO INSTITUCIONAL</t>
  </si>
  <si>
    <t>OFICINA CONTROL INTERNO</t>
  </si>
  <si>
    <t>2.2.3.2</t>
  </si>
  <si>
    <t>HALLAZGO ADMINISTRATIVO CON PRESUNTA INCIDENCIA DISCIPLINARIA POR EL INCUMPLIMIENTO DE LAS ACCIONES FORMULADAS EN EL PLAN DE MEJORAMIENTO INSTITUCIONAL. PÁG.  116</t>
  </si>
  <si>
    <t>2.2.4</t>
  </si>
  <si>
    <t>HALLAZGO ADMINISTRATIVO CON POSIBLE INCIDENCIA DISCIPLINARIA E INCIDENCIA FISCAL EN CUANTÍA DE DOSCIENTOS SIETE MILLONES TRESCIENTOS CINCUENTA Y SIETE MIL CIENTO TREINTA Y OCHOS PESOS ($207.357.138.00) AL DETERMINAR QUE SE REALIZAN CONTRATACIONES PARA ADELANTAR ACTIVIDADES QUE SON PROPIAS DE LAS FUNCIONES DEL PERSONAL DE PLANTA O CORRESPONDEN A CONTRATACIONES ADELANTADAS POR OTRO CONTRATISTA.</t>
  </si>
  <si>
    <t>VERIFICAR EN LOS ESTUDIOS PREVIOS QUE LAS FUNCIONES A REALIZAR POR EL PERSONAL A CONTRATAR NO SE ADELANTEN POR FUNCIONARIOS YA VINCULADO O POR OTROS CONTRATISTAS.</t>
  </si>
  <si>
    <t>VERIFICACIÓN ESTUDIOS PREVIOS</t>
  </si>
  <si>
    <t>ESTUDIOS PREVIOS REVISADOS</t>
  </si>
  <si>
    <t>2015-08-30</t>
  </si>
  <si>
    <t>2.2.4.2.1</t>
  </si>
  <si>
    <t>HALLAZGO ADMINISTRATIVO POR EL INCUMPLIMIENTO DE LA CIRCULAR 031 DE 2011 DE LA PROCURADURÍA GENERAL DE LA NACIÓN POR LA BAJA EJECUCIÓN DEL PRESUPUESTO ASIGNADO EN LA VIGENCIA 2014. PÁG.  122</t>
  </si>
  <si>
    <t>LA ENTIDAD EJECUTÓ EL 84% A DICIEMBRE 31 DEL PRESUPUESTO TOTAL ASIGNADO A LA VIGENCIA 2014</t>
  </si>
  <si>
    <t>REALIZAR REUNIONES MENSUALES POR PARTE DE LOS ORDENADORES DE GASTO CON SUS GERENTES DE PROYECTOS,, QUE PERMITAN EVIDENCIAR POSIBLES ATRASOS EN LA EJECUCIÓN DEL PLAN ANUAL DE ADQUISICIONES, CON EL FIN DE TOMAR LAS CORRECCIONES A TIEMPO, LOGRANDO ASÍ UNA ADECUADA UTILIZACIÓN DE RECURSOS Y EJECUCIÓN DE METAS</t>
  </si>
  <si>
    <t>REALIZAR REUNIONES SEGUIMIENTO A LA EJECUCIÓN DEL PLAN ANUAL DE ADQUISICIONES</t>
  </si>
  <si>
    <t>PORCENTAJE DE EJECUCIÓN PRESUPUESTAL (SIN TENER EN CUENTA LOS RECURSOS DE PLANTA TEMPORAL)</t>
  </si>
  <si>
    <t>2.2.4.6.1</t>
  </si>
  <si>
    <t>HALLAZGO ADMINISTRATIVO CON PRESUNTA INCIDENCIA DISCIPLINARIA POR EL INCUMPLIMIENTO DE LA CIRCULAR 031 DE 2011 DE LA PROCURADURÍA GENERAL DE LA NACIÓN POR LA BAJA EJECUCIÓN DEL PAC APROBADO EN LA VIGENCIA 2014. PÁG.  125</t>
  </si>
  <si>
    <t>SE PROGRAMAN LOS PAGOS SIN TENER LA FACTURAS DE LOS PROVEEDORES.</t>
  </si>
  <si>
    <t>LA PROGRAMACIÓN DEL PAC  MENSUAL SE HARÁ CON BASE EN LAS  FACTURAS APROBADAS POR EL SUPERVISOR O INTERVENTOR DEL CONTRATO SEGÚN EL CASO.</t>
  </si>
  <si>
    <t>VERIFICACIÓN EJECUCIÓN PAC PROGRAMADO</t>
  </si>
  <si>
    <t>VALOR PAC EJECUTADO / PROGRAMADO .</t>
  </si>
  <si>
    <t>2015-09-01</t>
  </si>
  <si>
    <t>2.2.4.7.3.1</t>
  </si>
  <si>
    <t>HALLAZGO ADMINISTRATIVO CON PRESUNTA INCIDENCIA DISCIPLINARIA POR EL INCUMPLIMIENTO DE LA CIRCULAR 031 DE 2011 DE LA PROCURADURÍA GENERAL DE LA NACIÓN EN LA CONSTITUCIÓN DE RESERVAS PRESUPUESTALES VIGENCIA 2014. PÁG.  126</t>
  </si>
  <si>
    <t>AL CIERRE DE LA VIGENCIA 2014 LA ENTIDAD CONSTITUYÓ RESERVAS PRESUPUESTALES POR EL 40% DEL TOTAL COMPROMETIDO,</t>
  </si>
  <si>
    <t>2.2.5.1</t>
  </si>
  <si>
    <t>HALLAZGO ADMINISTRATIVO CON PRESUNTA INCIDENCIA DISCIPLINARIA POR EL INCUMPLIMIENTO DE LAS FUNCIONES PREVISTAS EN EL MANUAL DE SUPERVISIÓN E INTERVENTORÍA DE LA SECRETARÍA DISTRITAL DE MOVILIDAD. PÁG.  128</t>
  </si>
  <si>
    <t>SE EVIDENCIO QUE LOS SUPERVISORES ASIGNADOS POR LA SDM NO REALIZAN UNA CORRECTA VIGILANCIA EN LA EJECUCIÓN DE LOS CONTRATOS.</t>
  </si>
  <si>
    <t>PUBLICAR Y SOCIALIZAR AL INTERIOR DE LA ENTIDAD, EL MANUAL DE SUPERVISIÓN E INTERVENTORÍA.</t>
  </si>
  <si>
    <t>MANUAL DE SUPERVISIÓN PUBLICADO</t>
  </si>
  <si>
    <t>* CIRCULAR PUBLICADA EN LOS MEDIOS EXPEDITOS PARA TAL FIN.</t>
  </si>
  <si>
    <t>SOCIALIZAR MANUAL DE SUPERVISIÓN</t>
  </si>
  <si>
    <t>* NUMERO DE SOCIALIZACIONES REALIZADAS / NUMERO DE SOCIALIZADAS PROYECTADAS A REALIZAR</t>
  </si>
  <si>
    <t>2.2.5.2</t>
  </si>
  <si>
    <t>HALLAZGO ADMINISTRATIVO CON PRESUNTA INCIDENCIA DISCIPLINARIA POR LAS DEFICIENCIAS EN LA FALTA DE CONTROL DE LA INFORMACIÓN CONTENIDA EN LOS EXPEDIENTES CONTRACTUALES. PÁG.  129</t>
  </si>
  <si>
    <t>LA OBSERVACIÓN SE ORIGINA POR LA FALTA DE UN DEBIDO CONTROL EN LA FOLIACIÓN Y REGISTRO DE LOS DOCUMENTOS QUE SE INCORPORAN A LAS CARPETAS REVISADAS, ESTO GENERA INSEGURIDAD EN LA INFORMACIÓN.</t>
  </si>
  <si>
    <t>SOLICITAR MAYOR PERSONAL, QUE APOYE LA ACTIVIDAD DEL GRUPO DE  GESTIÓN DOCUMENTAL DE LA DIRECCIÓN DE ASUNTOS LEGALES</t>
  </si>
  <si>
    <t>OFICIO DE SOLICITUD DE PERSONAL</t>
  </si>
  <si>
    <t>OFICIO POR MEDIO DEL CUAL SE SOLICITA LA ASIGNACIÓN DE PERSONAL DE APOYO PARA EL GRUPO DE GESTIÓN DOCUMENTAL DELA DIRECCIÓN DE ASUNTOS LEGALES.</t>
  </si>
  <si>
    <t>IMPLEMENTAR, PUBLICAR Y SOCIALIZAR PROTOCOLO EN EL CUAL SE ESTABLEZCAN LOS DOCUMENTOS QUE SE DEBEN INCORPORAR EN CADA UNO DE LOS EXPEDIENTES CONTRACTUALES, A FIN DE TENER UN  MEJOR CONTROL DE LOS MISMOS.</t>
  </si>
  <si>
    <t>ELABORACIÓN, PUBLICACIÓN Y SOCIALIZACIÓN PROTOCOLO</t>
  </si>
  <si>
    <t>PROTOCOLO PUBLICADO Y SOCIALIZADO AL INTERIOR DEL PROCESO DE GESTIÓN LEGAL Y CONTRACTUAL.</t>
  </si>
  <si>
    <t>2.2.6.1.1</t>
  </si>
  <si>
    <t>HALLAZGO ADMINISTRATIVO CON PRESUNTA INCIDENCIA DISCIPLINARIA AL DETERMINAR INCONSISTENCIAS EN LA INFORMACIÓN REPORTADA POR EL SISTEMA CONTRAVENCIONAL – SICON - CORRESPONDIENTE A LA CARTERA DE COMPARENDOS, QUE AFECTAN LA RAZONABILIDAD DE LOS ESTADOS CONTABLES DE LA SECRETARÍA DISTRITAL DE MOVILIDAD. PÁG.  132</t>
  </si>
  <si>
    <t>DEBIDO A QUE SE PRESENTARON DIFERENCIAS EN LOS DATOS DE LA CARTERA DE COMPARENDOS, SUMINISTRADA A LA SUBDIRECCIÓN FINANCIERA Y LA SUBDIRECCIÓN DE JURISDICCIÓN COACTIVA POR EL SISTEMA DE INFORMACIÓN CONTRAVENCIONAL SICON, LA ENTIDAD DEBE TOMAR MEDIDAS PARA ANALIZAR QUE ORIGINO ÉSTA SITUACIÓN Y ASÍ SUBSANARLA.</t>
  </si>
  <si>
    <t>ANALIZAR LOS 7.304 COMPARENDOS IDENTIFICADOS EN EL HALLAZGO 2.2.6.1.1.,   PARA VERIFICAR SI EL ESTADO EN CARTERA DEL COMPARENDO ES CORRECTO FRENTE A LA ETAPA PROCESAL EN LA QUE SE ENCUENTRA,  Y CONSTRUIR EL RESPECTIVO  INFORME CON EL FIN DE  TOMAR LAS MEDIDAS PERTINENTES PARA SUBSANAR ESTA SITUACIÓN.</t>
  </si>
  <si>
    <t>ELABORACIÓN DE INFORME DE COMPARENDOS</t>
  </si>
  <si>
    <t>(CANTIDAD DE COMPARENDOS ANALIZADOS DE LOS IDENTIFICADOS EN EL HALLAZGO 2.2.6.1.1/CANTIDAD DE COMPARENDOS IDENTIFICADOS EN EL HALLAZGO 2.2.6.1.1) *100</t>
  </si>
  <si>
    <t>DIRECCIÓN PROCESOS ADMINISTRATIVOS</t>
  </si>
  <si>
    <t>2.2.6.1.2</t>
  </si>
  <si>
    <t>HALLAZGO ADMINISTRATIVO CON PRESUNTA INCIDENCIA DISCIPLINARIA AL DETERMINAR QUE SE TIENEN $189.473 MILLONES DE LA CUENTA DE DEUDORES EN LO REFERENTE A CARTERA POR COMPARENDOS, DE LOS CUALES NO SE PUEDEN COBRAR Y QUE AFECTAN LA RAZONABILIDAD DE LOS ESTADOS CONTABLES DE LA SECRETARÍA DISTRITAL DE MOVILIDAD. PÁG.  137</t>
  </si>
  <si>
    <t>AUSENCIA DE PROCESOS DE DEPURACIÓN Y SANEAMIENTO DE LA CARTERA CORRESPONDIENTE A DEUDORES POR MULTAS PROVENIENTES DE LA IMPOSICIÓN DE COMPARENDOS QUE SE ENCUENTRAN REGISTRADOS EN LA CARTERA DE LA SECRETARÍA DISTRITAL DE MOVILIDAD CON CORTE A 31 DE DICIEMBRE DE 2014.</t>
  </si>
  <si>
    <t>EFECTUAR LA DEPURACIÓN DE LOS REGISTROS CORRESPONDIENTES DE LAS VIGENCIAS 1997  HASTA 2014 DE LA CUENTA DEUDORES EN LO REFERENTE A CARTERA POR COMPARENDOS , MEDIANTE EL PROCEDIMIENTO ESTABLECIDO EN EL MANUAL DE ADMINISTRACIÓN Y COBRO DE CARTERA DE LA SDM, CON EL OBJETO DE ESTABLECER LA OCURRENCIA DE ALGUNA CAUSAL QUE EXTINGA LA OBLIGACIÓN, DE CONFORMIDAD CON  DE LA CIRCULAR EXTERNA 001 DE 2009 DEL CONTADOR GENERAL DE BOGOTÁ D.C. Y DETERMINAR LA CARTERA QUE QUEDARÁ VIGENTE.</t>
  </si>
  <si>
    <t>DEPURACIÓN REGISTROS DE 1997 A 2014</t>
  </si>
  <si>
    <t>(CANTIDAD TOTAL DE REGISTROS DEPURADOS DE LA CARTERA DE COMPARENDOS IMPUESTOS ENTRE LOS AÑOS 1997 Y 2014</t>
  </si>
  <si>
    <t>COMITÉ TÉCNICO DE SOSTENIBILIDAD DEL SISTEMA CONTABLE</t>
  </si>
  <si>
    <t>2.2.6.1.3</t>
  </si>
  <si>
    <t>HALLAZGO ADMINISTRATIVO CON PRESUNTA INCIDENCIA DISCIPLINARIA AL DETERMINAR QUE HAY PAGOS NO APLICADOS SIN DETERMINAR LOS INFRACTORES Y QUE PUEDEN AFECTAR LA CARTERA POR COMPARENDOS Y ACUERDOS DE PAGO EN $11.156.3 MILLONES. PÁG.  143</t>
  </si>
  <si>
    <t>EXISTEN VALORES QUE AL SER CONSIGNADOS POR LOS CIUDADANOS NO CRUZARON CON UN  REGISTRO EN CARTERA,  PROVENIENTE DE UN COMPARENDO O UN ACUERDO DE PAGO.</t>
  </si>
  <si>
    <t>CONSTRUIR Y HACER EL SEGUIMIENTO DE REQUERIMIENTO AL ADMINISTRADOR DEL SISTEMA DE INFORMACIÓN CONTRAVENCIONAL SICON,  PARA QUE EL APLICATIVO  DE MANERA AUTOMÁTICA,  IDENTIFIQUE,  CLASIFIQUE E INCORPORE LOS VALORES IDENTIFICADOS COMO "PAGOS NO APLICADOS"  A LOS REGISTROS POR COMPARENDOS SUSCEPTIBLES DEL RESPECTIVO CRUCE PARA QUE LOS MISMOS QUEDEN EN ESTADO APLICADO.</t>
  </si>
  <si>
    <t>REQUERIMIENTO REALIZADO SICON</t>
  </si>
  <si>
    <t>REQUERIMIENTO RADICADO AL ADMINISTRADOR DEL SISTEMA DE INFORMACIÓN CONTRAVENCIONAL SICON</t>
  </si>
  <si>
    <t>SUBDIRECCIÓN FINANCIERA  DIRECCIÓN DE PROCESOS ADMINISTRATIVOS   OFICINA DE INFORMACIÓN SECTORIAL</t>
  </si>
  <si>
    <t>2016-05-31</t>
  </si>
  <si>
    <t>ELEVAR CONSULTA A LA AUTORIDAD FISCAL COMPETENTE CON EL FIN DE QUE DETERMINE EL DESTINO QUE SE DEBE DAR A AQUELLOS PAGOS CONSIGNADOS POR CIUDADANOS QUE, LUEGO DE REALIZAR LAS VALIDACIONES QUE CORRESPONDAN, NO PUDIERON SER ASOCIADAS A  LA CARTERA DE COMPARENDOS Y ACUERDOS DE PAGO DE LA ENTIDAD.</t>
  </si>
  <si>
    <t>ELABORAR DOCUMENTO DE CONSULTA A LA FISCALIA</t>
  </si>
  <si>
    <t>CONSULTA ELEVADA A LA AUTORIDAD FISCAL COMPETENTE,</t>
  </si>
  <si>
    <t>2.3</t>
  </si>
  <si>
    <t>HALLAZGO ADMINISTRATIVO CON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</si>
  <si>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t>
  </si>
  <si>
    <t>ORGANIZAR Y ACTUALIZAR CRONOLÓGICAMENTE EL EXPEDIENTE CONTRACTUAL EN EJECUCIÓN NUMERO 20132109 2013 CON LA  INCLUSIÓN DE LOS INFORMES DE SUPERVISIÓN FALTANTES  Y EVIDENCIADOS  EN LA AUDITORÍA</t>
  </si>
  <si>
    <t>2.3.1</t>
  </si>
  <si>
    <t>HALLAZGO ADMINISTRATIVO CON POSIBLE INCIDENCIA DISCIPLINARIA, POR EL INCUMPLIMIENTO DE LOS PRINCIPIOS DE LA CONTRATACIÓN ESTATAL Y LA INDEBIDA ADICIÓN Y PRÓRROGA DEL CONTRATO DE CONCESIÓN NO. 071 DE 2007, CELEBRADO EL 14 DE DICIEMBRE DE 2007, ENTRE LA SECRETARÍA DISTRITAL DE MOVILIDAD –SDM -</t>
  </si>
  <si>
    <t>NO EXISTEN LOS PRESUPUESTOS FÁCTICOS Y JURÍDICOS QUE PERMITAN LA CELEBRACIÓN DEL CUESTIONADO CUARTO (4) OTRO SÍ DEL 10 DE FEBRERO DE 2014, Y LA DECISIÓN ADOPTADA POR EL GESTOR FISCAL DE PRORROGAR EL CONTRATO EN 6 AÑOS, VULNERA LOS PRINCIPIOS DE LA CONTRATACIÓN ESTATAL ANTERIORMENTE ANALIZADOS Y PRETERMITE EL MECANISMO DE SELECCIÓN PREVISTO POR EL LEGISLADOR, ES DECIR, LA LICITACIÓN PÚBLICA.</t>
  </si>
  <si>
    <t>ACTUALIZAR Y SOCIALIZAR EN LA ENTIDAD EL MANUAL DE CONTRATACIÓN Y LOS PROCEDIMIENTOS QUE DE ÉSTE SE DERIVAN, DONDE ESTÁN CONTEMPLADOS LOS PRINCIPIOS DE LA CONTRATACIÓN ESTATAL.</t>
  </si>
  <si>
    <t>MANUAL DE CONTRATACIÓN AJUSTADO Y SOCIALIZADO</t>
  </si>
  <si>
    <t>MANUAL DE CONTRATACIÓN ACTUALIZADO Y SOCIALIZADO</t>
  </si>
  <si>
    <t>DIRECCIÓN ASUNTOS LEGALES</t>
  </si>
  <si>
    <t>2015-05-29</t>
  </si>
  <si>
    <t>2.3.1.1.1</t>
  </si>
  <si>
    <t>Control Financiero</t>
  </si>
  <si>
    <t>Estados Contables</t>
  </si>
  <si>
    <t>HALLAZGO ADMINISTRATIVO POR FALTA DE DEPURACIÓN DE LA CARTERA DE ACUERDOS DE PAGO POR $291.353,9 MILLONES Y DE CARTERA POR REVISIÓN TECNOMECÁNICA</t>
  </si>
  <si>
    <t>AUSENCIA DE UNA POSICIÓN JURÍDICA INSTITUCIONAL QUE PERMITA DEPURAR LA CARTERA DE ACUERDOS DE PAGO.</t>
  </si>
  <si>
    <t>ACTO ADMINISTRATIVO POR EL CUAL SE ADOPTA EL REGLAMENTO INTERNO DE RECAUDO</t>
  </si>
  <si>
    <t>DESCONOCIMIENTO DEL NÚMERO DE OBLIGACIONES QUE SE DEBEN DEPURAR DE LA CARTERA DE ACUERDOS DE PAGO OTORGADOS ENTRE LOS AÑOS 2010 A 2015.</t>
  </si>
  <si>
    <t>ELABORAR Y RADICAR REQUERIMIENTO ANTE EL ADMINISTRADOR DEL SISTEMA DE INFORMACIÓN ETB - SICON PARA DETERMINAR LAS OBLIGACIONES OBJETO DE DEPURACIÓN DE LA CARTERA DE ACUERDOS DE PAGO OTORGADOS ENTRE LOS AÑOS 2010 A 2015 CLASIFICADOS POR ESTADOS.</t>
  </si>
  <si>
    <t>DEBILIDADES EN LA COORDINACIÓN DE LAS ACTIVIDADES PARA DEPURAR LA CARTERA DE ACUERDOS DE PAGO OTORGADOS ENTRE LOS AÑOS 2010 A 2015.</t>
  </si>
  <si>
    <t>ELABORAR PLAN DE TRABAJO PARA DEPURAR LAS OBLIGACIONES CORRESPONDIENTES A LA CARTERA DE ACUERDOS DE PAGO OTORGADOS ENTRE LOS AÑOS 2010 A 2015 DE ACUERDO CON EL REGLAMENTO INTERNO DE RECAUDO DE CARTERA SUSCEPTIBLE DE COBRO POR JURISDICCIÓN COACTIVA Y DETERMINAR LA CARTERA QUE QUEDARÁ VIGENTE.</t>
  </si>
  <si>
    <t>AUSENCIA DE PROCESOS DE DEPURACIÓN DE LA CARTERA DE ACUERDOS DE PAGO OTORGADOS ENTRE LOS AÑOS 2010 A 2015.</t>
  </si>
  <si>
    <t>ADELANTAR EL PROCESO DE DEPURACIÓN DE  LAS OBLIGACIONES CORRESPONDIENTES A LA CARTERA DE ACUERDOS DE PAGO OTORGADOS ENTRE LOS AÑOS 2010 A 2015 DE ACUERDO CON EL REGLAMENTO INTERNO DE RECAUDO DE CARTERA SUSCEPTIBLE DE COBRO POR JURISDICCIÓN COACTIVA,  CONFORME AL PLAN DE TRABAJO DEFINIDO PARA TAL FIN Y DETERMINAR LA CARTERA QUE QUEDARÁ VIGENTE.</t>
  </si>
  <si>
    <t>(CANTIDAD TOTAL DE REGISTROS DEPURADOS DE LA CARTERA DE ACUERDOS DE PAGO OTORGADOS ENTRE LOS AÑOS 2010 A 2015</t>
  </si>
  <si>
    <t>DESCONOCIMIENTO DEL ORIGEN DE LOS ACTOS ADMINISTRATIVOS CON LOS QUE SE REGISTRÓ  LA CARTERA DE REVISIÓN TECNICOMECÁNICA EN LOS ESTADOS CONTABLES DE LA ENTIDAD.</t>
  </si>
  <si>
    <t>REVISAR E IDENTIFICAR EL ORIGEN DE LOS ACTOS ADMINISTRATIVOS CON LOS QUE SE REGISTRÓ LA CARTERA DE REVISIÓN TECNICOMECÁNICA EN LOS ESTADOS CONTABLES DE LA ENTIDAD.</t>
  </si>
  <si>
    <t>SOPORTE ORIGEN CARTERA DE REVISIÓN TECNICOMECÁNICA</t>
  </si>
  <si>
    <t>UN (1) SOPORTE QUE EVIDENCIE EL ORIGEN DEL REGISTRO DE LA CARTERA DE REVISIÓN TECNICOMECÁNICA EN LOS ESTADOS CONTABLES DE LA ENTIDAD .</t>
  </si>
  <si>
    <t>AUSENCIA DE PROCESOS DE DEPURACIÓN DE LA CARTERA DE REVISIÓN TECNICOMECÁNICA.</t>
  </si>
  <si>
    <t>ADELANTAR LAS ACCIONES A QUE HAYA LUGAR DE ACUERDO CON EL ANÁLISIS DE LOS REGISTROS QUE CONFORMAN LA CARTERA DE REVISIÓN TECNICOMECÁNICA, CON EL FIN DE DEPURAR DICHA CARTERA.</t>
  </si>
  <si>
    <t>ACCIONES ADELANTADAS CARTERA REVISIÓN TECNICOMECÁNICA</t>
  </si>
  <si>
    <t>(NÚMERO DE ACCIONES EJECUTADAS /NÚMERO DE ACCIONES PROGRAMADAS)*100</t>
  </si>
  <si>
    <t>SUBDIRECCIÓN FINANCIERA- SUBDIRECCIÓN DE JURISDICCIÓN COACTIVA</t>
  </si>
  <si>
    <t>2.3.1.1.2</t>
  </si>
  <si>
    <t>HALLAZGO ADMINISTRATIVO POR PRESENTAR EN LA CUENTA DEUDORES PAGOS NO APLICADOS POR $11.308,9 MILLONES</t>
  </si>
  <si>
    <t>EXISTEN VALORES QUE AL SER CONSIGNADOS POR LOS CIUDADANOS NO CRUZARON CON UN REGISTRO EN CARTERA, PROVENIENTE DE UN COMPARENDO O UN ACUERDO DE PAGO.</t>
  </si>
  <si>
    <t>CONSTRUIR Y HACER SEGUIMIENTO DEL REQUERIMIENTO QUE SE VA A PRESENTAR AL ADMINISTRADOR DEL SISTEMA DE INFORMACIÓN CONTRAVENCIONAL - SICON, PARA QUE EL APLICATIVO DE MANERA AUTOMÁTICA, IDENTIFIQUE, CLASIFIQUE E INCORPORE LOS VALORES IDENTIFICADOS COMO "PAGOS NO APLICADOS" A LOS REGISTROS POR COMPARENDOS SUSCEPTIBLES DEL RESPETIVO CRUCE, PARA QUE LOS MISMOS QUEDEN EN ESTADO APLICADO</t>
  </si>
  <si>
    <t>REQUERIMIENTO SICON</t>
  </si>
  <si>
    <t>REQUERIMIENTO SICON "PAGOS NO APLICADOS" CONSTRUIDO/REQUERIMIENTO SICON "PAGOS NO APLICADOS" APROBADO *100</t>
  </si>
  <si>
    <t>SUBDIRECCIÓN FINANCIERA-DIRECCIÓN DE PROCESOS ADMINISTRATIVOS-OFICINA DE INFORMACIÓN SECTORIAL</t>
  </si>
  <si>
    <t>2015-07-01</t>
  </si>
  <si>
    <t>2017-05-30</t>
  </si>
  <si>
    <t>ELEVAR CONSULTA A LA AUTORIDAD FISCAL COMPETENTE CON EL FIN DE QUE DETERMINE EL DESTINO QUE SE DEBE DAR A AQUELLOS PAGOS CONSIGNADOS POR CIUDADANOS QUE LUEGO DE REALIZAR LAS VALIDACIONES QUE CORRESPONDA, NO PUDIERON SER ASOCIADOS A LA CARTERA DE COMPARENDOS Y ACUERDOS DE PAGO DE LA ENTIDAD</t>
  </si>
  <si>
    <t>CONSULTA REALIZADA</t>
  </si>
  <si>
    <t>UNA CONSULTA A LA AUTORIDAD FISCAL</t>
  </si>
  <si>
    <t>2.3.1.1.3</t>
  </si>
  <si>
    <t>HALLAZGO ADMINISTRATIVO PORQUE AÚN NO SE CUENTA CON UN ESTADO DE CARTERA POR EDADES</t>
  </si>
  <si>
    <t>CLASIFICACIÓN DE LA CARTERA DEFINIDA EN EL MANUAL DE ADMINISTRACIÓN Y COBRO DE CARTERA NO ACORDE A LAS NECESIDADES DE LA SUBDIRECCIÓN DE JURISDICCIÓN COACTIVA</t>
  </si>
  <si>
    <t>MODIFICAR  EL MANUAL DE ADMINISTRACIÓN Y COBRO DE CARTERA EXISTENTE EN LA  ENTIDAD  COMO UN REGLAMENTO INTERNO DE RECAUDO DE CARTERA SUSCEPTIBLE DE COBRO POR JURISDICCIÓN COACTIVA, DONDE SE ESTABLEZCA LA CLASIFICACIÓN DE LA CARTERA DE ACUERDO CON LAS NECESIDADES DE LA SUBDIRECCIÓN DE JURISDICCIÓN COACTIVA.</t>
  </si>
  <si>
    <t>PROYECTO DE REGLAMENTO INTERNO DE RECAUDO DE CARTERA</t>
  </si>
  <si>
    <t>ADOPTAR MEDIANTE ACTO ADMINISTRATIVO EL  REGLAMENTO INTERNO DE RECAUDO DE CARTERA SUSCEPTIBLE DE COBRO POR JURISDICCIÓN COACTIVA,  DONDE SE ESTABLEZCA LA CLASIFICACIÓN DE LA CARTERA DE ACUERDO CON LAS NECESIDADES DE LA SUBDIRECCIÓN DE JURISDICCIÓN COACTIVA.</t>
  </si>
  <si>
    <t>AUSENCIA DE REPORTES DE CLASIFICACIÓN DE LA CARTERA,  CONFORME AL MANUAL DE ADMINISTRACIÓN Y COBRO DE CARTERA ACTUALIZADO, QUE LE PERMITA TOMAR DECISIONES PARA EFECTOS DE UNA ADECUADA GESTIÓN DE COBRO COACTIVO.</t>
  </si>
  <si>
    <t>ELABORAR, RADICAR  Y VERIFICAR LA IMPLEMENTACIÓN DEL REQUERIMIENTO SOLICITADO AL ADMINISTRADOR DEL SISTEMA DE INFORMACIÓN ETB - SICON PARA LA ENTREGA DE UN REPORTE PERIÓDICO DE LA CLASIFICACIÓN DE LA CARTERA  CONFORME AL REGLAMENTO INTERNO DE RECAUDO DE CARTERA SUSCEPTIBLE DE COBRO POR JURISDICCIÓN COACTIVA.</t>
  </si>
  <si>
    <t>REQUERIMIENTO  AL ADMINISTRADOR DEL SISTEMA DE INFORMACIÓN ETB - SICON</t>
  </si>
  <si>
    <t>UN (1) REQUERIMIENTO RADICADO ANTE EL ADMINISTRADOR DEL SISTEMA DE INFORMACIÓN ETB - SICON Y VERIFICADO.</t>
  </si>
  <si>
    <t>2.3.1.1.5</t>
  </si>
  <si>
    <t>HALLAZGO ADMINISTRATIVO POR LA PRESCRIPCIÓN Y PÉRDIDA DE FUERZA EJECUTORIA DE CARTERA POR $135.939,7 MILLONES</t>
  </si>
  <si>
    <t>PROYECTO DE REGLAMENTO INTERNO DE RECAUDO DE CARTERA SUSCEPTIBLE</t>
  </si>
  <si>
    <t>2.3.1.3.1</t>
  </si>
  <si>
    <t>HALLAZGO  ADMINISTRATIVO CON POSIBLE INCIDENCIA DISCIPLINARIA AL DETERMINAR REITERADAS INCONSISTENCIAS EN LA INFORMACIÓN REPORTADA POR EL SISTEMA CONTRAVENCIONAL SICON CORRESPONDIENTE A LA CARTERA DE MULTAS PROVENIENTES DE LA IMPOSICIÓN DE COMPARENDOS A INFRACTORES DEL TRANSPORTE PUBLICO</t>
  </si>
  <si>
    <t>FALTA DE CONTROLES   PROCEDIMENTALES, DEL SISTEMA Y CONTRACTUALES  QUE EVITEN EL INGRESO DE DATOS  INCONSISTENTES DEL INFRACTOR (SIN NOMBRE DEL INFRACTOR Y SIN NÚMERO DE DOCUMENTO DE IDENTIDAD) QUE PROVIENE DE LA INFORMACIÓN DE LAS ORDENES DE COMPARENDO QUE ES REGISTRADA EN EL SISTEMA SICON POR LAS ÁREAS Y/O  RESPONSABLES DE ESTA LABOR.</t>
  </si>
  <si>
    <t>2. CAPACITAR A LOS AGENTES DE TRÀNSITO DONDE SE RECALQUE LA OBLIGATORIEDAD DE REGISTRAR INFORMACIÒN CLARA Y COMPLETA DE LOS NOMBRES DE LOS INFRACTORES. TEMAS: ETICA, NORMATIVIDAD, ILEGALIDAD EN EL TRANSPORTE,  DILIGENCIAMIENTO DE COMPARENDOS CON EL NÙMERO DE IDENTIFICACIÒN DEL INFRACTOR, ENTRE OTRAS.</t>
  </si>
  <si>
    <t>CAPACITACIONES  REALIZADAS</t>
  </si>
  <si>
    <t>(NÚMERO DE CAPACITACIONES EJECUTADAS / NÚMERO DE CAPACITACIONES PROGRAMADAS) *100</t>
  </si>
  <si>
    <t>SUBSECRETARÍA DE SERVICIOS DE LA MOVILIDAD / SUBSECRETARIA DE GESTION CORPORATIVA</t>
  </si>
  <si>
    <t>2016-05-20</t>
  </si>
  <si>
    <t>3. ACTUALIZAR  Y SOCIALIZAR LOS PROCEDIMIENTOS DE LA SUBDIRECCIÓN DE CONTRAVENCIONES DE TRÁNSITO (PM06-PR02; PM06-PR03 Y PM06-PR04) CON EL FIN DE ESTABLECER POLÍTICAS PARA EL INGRESO OBLIGATORIO DE DATOS COMPLETOS DEL PRESUNTO INFRACTOR.  ASÍ MISMO, INCLUIR EN LOS PROCEDIMIENTOS CONTROLES PERIÓDICOS QUE PERMITAN DETECTAR LAS INCONSISTENCIAS DE LA INFORMACIÓN CARGADA   POR ESTA SUBDIRECCIÓN.</t>
  </si>
  <si>
    <t>PROCEDIMIENTOS  ACTUALIZADOS</t>
  </si>
  <si>
    <t>PROCEDIMIENTOS (PM06-PR02; PM06-PR03 Y PM06-PR04) DE LA SUBDIRECCIÓN DE CONTRAVENCIONES DE TRÁNSITO</t>
  </si>
  <si>
    <t>2014-06-24</t>
  </si>
  <si>
    <t>2015-05-22</t>
  </si>
  <si>
    <t>4. CONSTRUIR Y HACER EL SEGUIMIENTO DEL REQUERIMIENTO QUE SE VA A PRESENTAR AL ADMINISTRADOR DEL SISTEMA DE INFORMACIÓN CONTRAVENCIONAL SICON, PARA QUE  SE INCORPORE EN EL APLICATIVO LA CAPTURA OBLIGATORIA DE LOS CAMPOS NOMBRE Y NÚMERO DE DOCUMENTO DE IDENTIDAD  DEL INFRACTOR.</t>
  </si>
  <si>
    <t>REQUERIMIENTO RADICADO</t>
  </si>
  <si>
    <t>5. VERIFICAR LA INCORPORACIÓN EN EL SISTEMA DE INFORMACIÓN CONTRAVENCIONAL SICON, DEL CONTROL QUE PERMITE LA CAPTURA OBLIGATORIA DE LOS CAMPOS NOMBRE Y NÚMERO DE DOCUMENTO DE IDENTIDAD  DEL INFRACTOR, DE ACUERDO CON EL REQUERIMIENTO PRESENTADO.</t>
  </si>
  <si>
    <t>VERIFICACIÓN CONTROLES SICON</t>
  </si>
  <si>
    <t>VERIFICACIÓN  EN  EL SISTEMA DE INFORMACIÓN CONTRAVENCIONAL SICON DEL CONTROL QUE PERMITE LA CAPTURA OBLIGATORIA DE LOS CAMPOS NOMBRE Y NÚMERO DE DOCUMENTO DE IDENTIDAD  DEL INFRACTOR.</t>
  </si>
  <si>
    <t>6.ELABORAR UN  PLAN DE TRABAJO QUE INCLUYA ACTIVIDADES TALES COMO: A). ANÁLISIS DE  LA INFORMACIÓN BASE DEL HALLAZGO 2.3.1.3.1 Y B). IDENTIFICACIÓN Y UBICACIÓN DE LOS DATOS FALTANTES RESPECTO AL NOMBRE Y NÚMERO DE DOCUMENTO DE IDENTIDAD  DEL INFRACTOR, CON EL FIN DE SUBSANAR LOS QUE SEAN ENCONTRADOS.</t>
  </si>
  <si>
    <t>PLAN DE TRABAJO ELABORADO</t>
  </si>
  <si>
    <t>PLAN DE TRABAJO ELABORADO Y APROBADO QUE  INCLUYA ACTIVIDADES TALES COMO: A). ANÁLISIS DE  LA INFORMACIÓN BASE DEL HALLAZGO 2.3.1.3.1</t>
  </si>
  <si>
    <t>HALLAZGO ADMINISTRATIVO PORQUE EN EL PROYECTO 339 IMPLEMENTACIÓN DEL PLAN MAESTRO DE MOVILIDAD SE DETECTÓ EL CUMPLIMIENTO DE METAS PARA LAS CUALES NO SE EJECUTÓ RECURSO ALGUNO, CONFUNDIENDO LA GESTIÓN DE DOS VIGENCIAS DIFERENTES, LO QUE IMPIDE EFECTUAR UN SEGUIMIENTO OBJETIVO, DETALLADO Y AJUSTADO A LA REALIDAD DE LOS PROYECTOS. PÁG.  167</t>
  </si>
  <si>
    <t>EL APLICATIVO SEGPLAN Y EL FORMATO DEL PLAN DE ACCIÓN INSTITUCIONAL EN EL QUE SE CONSOLIDAN LOS DATOS DE AVANCE FÍSICO DE META</t>
  </si>
  <si>
    <t>ADICIONAR LAS MAGNITUDES NO EJECUTADAS EN LA VIGENCIA ANTERIOR, A LA MAGNITUD PROGRAMADA EN LA VIGENCIA PRESUPUESTAL SIGUIENTE. SE DARÁ PARTE DE LAS ACTIVIDADES ADELANTADAS, CON LA EJECUCIÓN DE LAS RESERVAS, EN LOS CAMPOS DEFINIDOS PARA LAS OBSERVACIONES DEL APLICATIVO SEGPLAN.</t>
  </si>
  <si>
    <t>INCLUSIÓN DE MAGNITUDES NO EJECUTADAS EN LA VIGENCIA ANTERIOR</t>
  </si>
  <si>
    <t>(NO DE METAS CON MAGNITUD FÍSICA ASOCIADA RESERVAS PRESUPUESTALES</t>
  </si>
  <si>
    <t>SUBSECRETARIA POLITICA SECTORIAL/ OFICINA ASESORA DE PLANEACIÓN</t>
  </si>
  <si>
    <t>2015-12-12</t>
  </si>
  <si>
    <t>2.3.1.3.2</t>
  </si>
  <si>
    <t>HALLAZGO ADMINISTRATIVO CON POSIBLE INCIDENCIA DISCIPLINARIA  AL DETERMINAR DIFERENCIAS ENTRE INFORMACIÒN SUMINISTRADA POR LA DIRECCIÒN DISTRITAL DE TESORERIA FRENTE A LOS REGISTROS DEL SISTEMA CONTRAVENCIONAL SICON, CORRESPONDIENTES A LOS RECAUDOS DE MULTAS PROVENIENTES DE LA IMPOSICIÒN DE COMPARENDOS.</t>
  </si>
  <si>
    <t>NO COINCIDENCIA DE LA INFORMACIÒN ENTRE SICON Y TESORERIA DISTRITAL.</t>
  </si>
  <si>
    <t>CONCILIAR MENSUAMENTE  LOS INGRESOS CARGADOS EN EL SISTEMA SICON  CONTRA LOS REPORTADOS POR LAS ENTIDADES RECAUDADORAS A LA TESORERÍA DISTRITAL</t>
  </si>
  <si>
    <t>CONCILIACIONES REALIZADAS</t>
  </si>
  <si>
    <t>(NÚMERO DE CONCILIACIONES REALIZADAS EN LA VIGENCIA / NÚMERO DE CONCILIACIONES PROGRAMADAS DE LA VIGENCIA) *100</t>
  </si>
  <si>
    <t>2014-06-03</t>
  </si>
  <si>
    <t>2015-02-27</t>
  </si>
  <si>
    <t>2.3.1.3.3</t>
  </si>
  <si>
    <t>HALLAZGO ADMINISTRATIVO CON POSIBLE INCIDENCIA DISCIPLINARIA E INCIDENCIA FISCAL POR HABERSE PERDIDO LA POSIBILIDAD DE COBRAR ONCE MIL QUINIENTOS CUARENTA Y DOS MILLONES NOVECIENTOS CINCUENTA Y SEIS MIL TRESCIENTOS OCHENTA Y UN PESOS ($11.542.956.381)</t>
  </si>
  <si>
    <t>FALTA DE CONTROLES PROCEDIMENTALES QUE PERMITAN REALIZAR UNA ADECUADA LABOR DE  VIGILANCIA DE LOS PROCESOS DE COBRO COACTIVO POR INFRACCIONES A LAS NORMAS DE TRÁNSITO, QUE PROPORCIONEN A LA  SUBDIRECCIÓN DE JURISDICCIÓN COACTIVA INFORMACIÓN DE LAS OBLIGACIONES SOBRE LAS CUALES SE PUEDA PERDER LA POSIBILIDAD DE COBRAR.</t>
  </si>
  <si>
    <t>1). ELABORAR Y SOCIALIZAR  UN PROCEDIMIENTO PARA LA VIGILANCIA DE LOS PROCESOS DE COBRO COACTIVO POR INFRACCIONES A LAS NORMAS DE TRÁNSITO.</t>
  </si>
  <si>
    <t>PROCEDIMIENTO PARA LA VIGILANCIA DE LOS PROCESOS DE COBRO COACTIVO POR INFRACCIONES A LAS NORMAS DE TRÁNSITO PUBLICADO EN LA INTRANET, CON  EVIDENCIAS DE SOCIALIZACIÓN DEL MISMO.</t>
  </si>
  <si>
    <t>2). CONSTRUIR Y HACER EL SEGUIMIENTO DEL REQUERIMIENTO QUE SE VA A PRESENTAR AL  ADMINISTRADOR DEL SISTEMA DE INFORMACIÓN CONTRAVENCIONAL SICON, PARA QUE SUMINISTRE A LA SUBDIRECCIÓN DE JURISDICCIÓN COACTIVA UN REPORTE PERIÓDICO QUE MANTENGA LA MISMA ESTRUCTURA, CON DATOS INHERENTES AL PROCESO DE COBRO COACTIVO DE MULTAS POR INFRACCIONES A LAS NORMAS DE TRÁNSITO QUE SE DETERMINEN EN EL PROCEDIMIENTO A DESARROLLAR.</t>
  </si>
  <si>
    <t>2.3.1.3.4</t>
  </si>
  <si>
    <t>HALLAZGO ADMINISTRATIVO CON POSIBLE INCIDENCIA DISCIPLINARIA E INCIDENCIA FISCAL POR VALOR DE DOSCIENTOS VEINTIUN MILLONES NOVECIENTOS SEIS MIL SEISCIENTOS PESOS ($221.906.600)</t>
  </si>
  <si>
    <t>2.3.1.3.5</t>
  </si>
  <si>
    <t>HALLAZGO ADMINISTRATIVO CON POSIBLE INCIDENCIA DISCIPLINARIA  Y FISCAL EN CUANTIA DE $3.179.381.176 AL ESTABLECER CONDONACIÒN TÀCITA DEL COBRO DE INTERÈS MORATORIOS EN EL PROCESO JUDICIAL EN CONTRA DE LA EMPRESA DE TRANSPORTES BUSES AMARILLOS Y ROJOS S.A. BARSA POR RENUNCIAR AL MISMO.</t>
  </si>
  <si>
    <t>CONDONACIÓN TÁCITA DEL COBRO DE INTERESES MORATORIOS EN EL PROCESO JUDICIAL EN CONTRA DE LA EMPRESA BARSA</t>
  </si>
  <si>
    <t>NO ES DE RECIBO EL PRESENTE HALLAZGO, YA QUE COMO SE MANIFESTÓ A LO LARGO DEL ESCRITO DE DESCARGOS DEL 22 DE ABRIL DEL AÑO EN CURSO</t>
  </si>
  <si>
    <t>VER SEGUIMIENTO OCI</t>
  </si>
  <si>
    <t>2.3.1.3.7</t>
  </si>
  <si>
    <t>HALLAZGO ADMINISTRATIVO CON POSIBLE INCIDENCIA DISCIPLINARIA AL ESTABLECER INCREMENTO DEL PATRIMONIO DE LA SECRETARÍA DISTRITAL DE MOVILIDAD CON OPERACIONES CUYO ORIGEN ES POSIBLEMENTE ILEGAL, TODA VEZ QUE LOS RECURSOS QUE ORIGINARON</t>
  </si>
  <si>
    <t>OPERACIONES CUYO ORIGEN ES POSIBLEMENTE ILEGAL</t>
  </si>
  <si>
    <t>CONVOCAR AL COMITÉ SECTORIAL PARA SOLICITAR LA CONSTITUCIÓN DE TÍTULOS EJECUTIVOS PROVENIENTES DEL FONDO PARA EL MEJORAMIENTO DE LA CALIDAD Y SERVICIOS, FACTOR DE CALIDAD.</t>
  </si>
  <si>
    <t>COMITÈ EFECTUADO</t>
  </si>
  <si>
    <t>2.3.1.3.8</t>
  </si>
  <si>
    <t>HALLAZGO ADMINISTRATIVO CON POSIBLE INCIDENCIA DISCIPLINARIA AL ESTABLECER REGISTRO DE CUENTAS DE COBRO CON DEFICIENTE GESTIÓN PARA SU RECUPERACIÓN, DE LOS VALORES A AMAORTIZAR, CORRESPONDIENTES A LOS VEHÍCULOS VINCULADOS AL SITP</t>
  </si>
  <si>
    <t>LA NO EXISTENCIA DE UN TÍTULO EJECUTIVO QUE PERMITA EJERCER EL COBRO COACTIVO CORRESPONDIENTE AL INCUMPLIMIENTO DEL PAGO DE LAS RENTAS POR PARTE DE COOBUS Y EGOBUS CAUSADAS A 31 DE DIC/13.</t>
  </si>
  <si>
    <t>CONJUNTAMENTE SE TOMARAN LAS ACCIONES DE CARÁCTER ADMINISTRATIVO, LEGAL Y FINANCIERO, CON EL FIN DE CONSTITUIR EL TÍTULO EJECUTIVO CON OBSERVACIA DEL DEBIDO PROCESO, QUE LE PERMITA A LA ENTIDAD, INICIAR UN PROCESO DE COBRO COACTIVO POR RENTAS CAUSADAS A 31 DE DIC./13.</t>
  </si>
  <si>
    <t>TÍTULOS EJECUTIVOS EJECUTORIADOS</t>
  </si>
  <si>
    <t>TÍTULOS EJECUTIVOS EJECUTORIADOS PARA COBRO POR RENTAS CASUSADAS A 31 DE DIC./13</t>
  </si>
  <si>
    <t>2.3.1.8.1</t>
  </si>
  <si>
    <t>HALLAZGO ADMINISTRATIVO POR DEBILIDADES DEL CONTROL INTERNO DE CARTERA</t>
  </si>
  <si>
    <t>SISTEMA DE INFORMACIÓN CONTRAVENCIONAL - SICON NO REPRODUCE SALDOS DE CIERRE MENSUALES QUE PUEDAN SER REPRODUCIDOS DE LA MISMA FORMA EN OTRO MOMENTO DEL TIEMPO</t>
  </si>
  <si>
    <t>REQUERIMIENTO AL ADMINISTRADOR DEL SISTEMA DE INFORMACIÓN DEL CONTRAVENCIONAL - SICON, PARA QUE LOS SALDOS DE LOS CIERRES MENSUALES ESTÉN EN CAPACIDAD DE SER REPRODUCIDOS EXACTAMENTE IGUALES EN CUALQUIER MOMENTO A SOLICITUD DE LA ENTIDAD.</t>
  </si>
  <si>
    <t>REQUERIMIENTO REALIZADO</t>
  </si>
  <si>
    <t>REQUERIMIENTO</t>
  </si>
  <si>
    <t>2016-01-29</t>
  </si>
  <si>
    <t>CARENCIA DE INDICADORES FINANCIEROS EN EL SISTEMA DE INFORMACIÓN DEL CONTRAVENCIONAL - SICON, LO CUAL GENERA INEFICACIA EN EL COBRO Y PERDIDA DE CONTROL DE LOS RECURSOS.</t>
  </si>
  <si>
    <t>REQUERIMIENTO AL ADMINISTRADOR DEL SISTEMA DE INFORMACIÓN DEL CONTRAVENCIONAL - SICON, PARA QUE EL SISTEMA GENERE INDICADORES FINANCIEROS DE RECAUDO, CARTERA Y PAGOS NO APLICADOS.</t>
  </si>
  <si>
    <t>2.3.10</t>
  </si>
  <si>
    <t>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</si>
  <si>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REALIZAR LA APROBACIÓN DE LA PÓLIZA DE AMPARO DE ESTABILIDAD Y CALIDAD DE LA OBRA SIN QUE EXISTA FECHA CIERTA DE RECIBO A SATISFACCIÓN DE LA OBRA.</t>
  </si>
  <si>
    <t>REQUERIR AL CONTRATISTA, A FIN DE QUE HAGA LLEGAR A LA SECRETARÍA DISTRITAL DE MOVILIDAD UNA NOTA ACLARATORÍA POR PARTE DE LA ASEGURADORA, EN LA CUAL SE DETERMINE LA ENTRADA EN VIGENCIA DE LA PÓLIZA QUE AMPARA LA ESTABLIDAD Y CALIDAD DE LA OBRA.</t>
  </si>
  <si>
    <t>ELABORACIÓN NOTA ACLARATORIA</t>
  </si>
  <si>
    <t>NOTA ACLARATORIA ENTREGADA POR PARTE DEL CONTRATISTA / REQUERIMIENTO REALIZADO AL CONTRATISTA.</t>
  </si>
  <si>
    <t>REQUERIR AL CONTRATISTA, A FIN DE QUE HAGA LLEGAR A LA SECRETARÍA DISTRITAL DE MOVILIDAD NOTA ACLARATORÍA POR PARTE DE LA ASEGURADORA, EN LA CUAL SE DETERMINE LA ENTRADA EN VIGENCIA DE LA PÓLIZA QUE AMPARA LA ESTABLIDAD Y CALIDAD DE LA OBRA.</t>
  </si>
  <si>
    <t>2014-11-05</t>
  </si>
  <si>
    <t>2.3.11</t>
  </si>
  <si>
    <t>HALLAZGO ADMINISTRATIVO CON POSIBLE INCIDENCIA DISCIPLINARIA PORQUE LA SECRETARÍA DISTRITAL DE MOVILIDAD NO TIENE TODOS LOS DOCUMENTOS CONTRACTUALES EN EL EXPEDIENTE DEL CONTRATO DE CONCESIÓN NO. 071 DE 2007, LOS CUALES NO LE PERMITEN REALIZAR UNA CORRECTA SUPERVISIÓN AL MISMO.</t>
  </si>
  <si>
    <t>EL NO HALLAZGO DE DOCUMENTACIÓN EN LAS CARPETAS DEL EXPEDIENTE CONTRACTUAL, LO CUAL NO PERMITE REALIZAR UN SEGUIMIENTO ADECUADO A LA EJECUCIÓN DEL CONTRATO EN CUESTIÓN.</t>
  </si>
  <si>
    <t>REQUERIR AL ORDENADOR DEL GASTO Y AL SUPERVISOR DEL CONTRATO DE CONCESIÓN NO. 071 DE 2007, A FIN DE QUE APORTEN A LA DIRECCIÓN DE ASUNTOS LEGALES, LA TOTALIDAD DE LOS DOCUMENTOS QUE HACEN PARTE DE LA EJECUCIÓN CONTRACTUAL, ESTO A FIN DE SER INCORPORADOS EN LAS CARPETAS DEL EXPEDIENTE CONTRACTUAL.</t>
  </si>
  <si>
    <t>REQUERIMIENTOS REALIZADOS</t>
  </si>
  <si>
    <t>NÚMERO DE REQUERIMIENTOS ENTREGADOS / NÚMERO DE REQUERIMIENTOS PROYECTADOS.</t>
  </si>
  <si>
    <t>2014-11-06</t>
  </si>
  <si>
    <t>2015-03-02</t>
  </si>
  <si>
    <t>REALIZAR EN EL MANUAL DE SUPERVISIÓN E INTERVENTORÍA ACLARACIÓN EN CUANTO AL TIEMPO PERENTORIO QUE LOS SUPERVISORES E INTERVENTORES TIENEN A FIN DE APORTAR A LA DAL LA DOCUMENTACIÓN QUE SOPORTA LA EJECUCIÓN CONTRACTUAL.</t>
  </si>
  <si>
    <t>MANUAL DE SUPERVISIÓN AJUSTADO</t>
  </si>
  <si>
    <t>MANUAL DE SUPERVISIÓN E INTERVENTORÍA</t>
  </si>
  <si>
    <t>2014-11-07</t>
  </si>
  <si>
    <t>REALIZAR CAPACITACIONES A LOS SUPERVISORES E INTERVENTORES EN CUANTO AL MANUAL DE CONTRATACIÓN, MANUAL DE SUPERVISIÓN E INTERVENTORÍA Y PROCEDIMIENTOS, REALIZANDO ESPECIAL ÉNFASIS EN CUANTO A SUS OBLIGACIONES LEGALES.</t>
  </si>
  <si>
    <t>CAPACITACIONES REALIZADAS</t>
  </si>
  <si>
    <t>NÚMERO DE CAPACITACIONES REALIZADAS / NÚMERO DE CAPACITACIONES PROGRAMADAS</t>
  </si>
  <si>
    <t>2014-11-08</t>
  </si>
  <si>
    <t>NO CONTAR CON LA DOCUMENTACIÓN COMPLETA EN LAS CARPETAS DEL EXPEDIENTE CONTRACTUAL, LO CUAL NO PERMITE REALIZAR UN SEGUIMIENTO ADECUADO A LA EJECUCIÓN DEL CONTRATO EN CUESTIÓN.</t>
  </si>
  <si>
    <t>REQUERIMIENTO ORDENADOR DEL GASTO Y SUPERVISOR DE CONTRATO</t>
  </si>
  <si>
    <t>DIRECCION DE SERVICIO AL CIUDADANO DIRECCION DE ASUNTOS LEGALES</t>
  </si>
  <si>
    <t>2.3.2</t>
  </si>
  <si>
    <t>HALLAZGO ADMINISTRATIVO CON POSIBLES INCIDENCIAS DISCIPLINARIA Y PENAL POR LA CESIÓN DEL CONTRATO DE CONCESIÓN NO. 075 DE 2007, CELEBRADO POR LA SECRETARÍA DISTRITAL DE MOVILIDAD – SDM – Y LA UNIÓN TEMPORAL COLOMBO ARGENTINA SEGRUP – SERVICIOS DE GRUAS Y PATIOS BOGOTA, TODA VEZ QUE EL CONTRATISTA CESIONARIO ESTABA INHABILITADO POR EL NUMERAL 1.12 QUIENES PUEDEN PARTICIPAR Y NO REUNÍA LA EXPERIENCIA MÍNIMA REQUERIDA EN EL NUMERAL 4.3.3.3 EXPERIENCIA DEL PLIEGO DE CONDICIONES. ACCIÓN 2</t>
  </si>
  <si>
    <t>DEJAR ESTABLECIDO DENTRO DEL MAPA DE RIESGOS ANTICORRUPCIÓN DE LA SECRETARIA DISTRITAL DE MOVILIDAD, SITUACIONES SIMILARES A LAS QUE DIERON ORIGEN AL HALLAZGO, A FIN DE GENERAR LA ALERTA Y DEJAR ESTABLECIDOS LOS CONTROLES QUE DEBEN TENERSE EN CUENTA PARA PREVENIR LA OCURRENCIA DE ESTOS HECHOS</t>
  </si>
  <si>
    <t>INCLUSIÓN RIESGOS EN EL MAPA DE RIESGOS ANTICORRUPCIÓN</t>
  </si>
  <si>
    <t>HECHO GENERADOR DEL RIESGO INCLUIDO EN EL MAPA DE RIESGOS DE LA ENTIDAD Y SU TRATAMIENTO.</t>
  </si>
  <si>
    <t>DIRECCION DE ASUNTOS LEGALES - OFICINA ASESORA DE PLANEACION</t>
  </si>
  <si>
    <t>HALLAZGO ADMINISTRATIVO CON POSIBLE INCIDENCIA DISCIPLINARIA, POR EL INCUMPLIMIENTO DEL DEBER DE PLANEACIÓN EN EL CONTRATO DE CONCESIÓN NO. 071 DE 2007, CELEBRADO EL 14 DE DICIEMBRE DE 2007, ENTRE LA SECRETARÍA DISTRITAL DE MOVILIDAD –SDM</t>
  </si>
  <si>
    <t>CARENCIA DE COORDINACIÓN Y CONCERTACIÓN AL INTERIOR DE LA SECRETARIA DISTRITAL DE MOVILIDAD, YA QUE POR UN LADO, EL SECRETARIO DISTRITAL DE MOVILIDAD FACULTA LA CESIÓN DEL CONTRATO DE CONCESIÓN NO.071 DE 2007, Y POR OTRO, EL SUBSECRETARIO DE SERVICIOS DE MODALIDAD NIEGA LA PRETENDIDA CESIÓN POR EL CONTRATISTA CONSORCIO SERVICIOS INTEGRALES PARA LA MOVILIDAD SIM.</t>
  </si>
  <si>
    <t>ACTUALIZAR Y SOCIALIZAR EN LA ENTIDAD EL MANUAL DE CONTRATACIÓN, DISCRIMINANDO LAS RESPONSABILIDADES DEL SECRETARIO Y SUBSECRETARIOS EN MATERIA DE CONTRATACIÓN, ASÍ MISMO LAS RESPONSABILIDES DERIVADAS DE LA ORDENACIÓN DEL GASTO.</t>
  </si>
  <si>
    <t>2.3.3</t>
  </si>
  <si>
    <t>HALLAZGO ADMINISTRATIVO CON POSIBLES INCIDENCIAS DISCIPLINARIA Y PENAL, POR PRETERMITIR EL PROCESO LICITATORIO Y LA INDEBIDA PRÓRROGA DEL CONTRATO DE CONCESIÓN NO. 071 DE 2007, CELEBRADO EL 14 DE DICIEMBRE DE 2007, ENTRE LA SECRETARÍA DISTRITAL DE MOVILIDAD –SDM</t>
  </si>
  <si>
    <t>EL ACTO ADMINISTRATIVO EMITIDO EN EL OFICIO NO. SDM 8176 – 2014 A TRAVÉS DEL CUAL EL SECRETARIO DISTRITAL DE MOVILIDAD ACEPTA LA REFERIDA CESIÓN, NO ANALIZA EL CUMPLIMIENTO, EXPERIENCIA, ORGANIZACIÓN, CAPACIDAD TÉCNICA Y JURÍDICA DE LOS CRITERIOS OBJETIVOS DE CADA UNO DE LOS CONTRATISTAS CESIONARIOS Y EN ONSECUENCIA, MATERIALIZA UNA AUSENCIA DE MOTIVACIÓN EN LAS RAZONES DE ORDEN TÉCNICO Y FINANCIERO EN LA CUESTIONADA DECISIÓN ADMINISTRATIVA.</t>
  </si>
  <si>
    <t>1.AMPLIAR LA DESCRIPCIÓN DE LAS ACTIVIDADES DENTRO DEL PROCEDIMIENTO PA03-PR03-PROCEDIMIENTO PARA LA CONTRATACIÓN POR LICITACIÓN PÚBLICA, DONDE SE CONTEMPLEN Y SE PERFECCIONEN ADICIONES, PRÓRROGAS Y DEMÁS.</t>
  </si>
  <si>
    <t>PROCEDIMIENTO PA03-PR03 ACTUALIZADO Y SOCIALIZADO</t>
  </si>
  <si>
    <t>NO PARTICIPACIÓN DEL INTERVENTOR EN LA ESTRUCTURACIÓN DEL ESTUDIO DE JUSTIFICACIÓN Y CONVENIENCIA PARA LA CELEBRACIÓN DEL OTRO SÍ NO. 4 Y LAS INCONSISTENCIAS ENCONTRADAS EN EL NUMERAL “3.2 NECESIDAD Y CONVENIENCIA DE PRORROGAR EL CONTRATO DE CONCESIÓN EXISTENTE”.</t>
  </si>
  <si>
    <t>2.ACTUALIZAR Y SOCIALIZAR EN LA ENTIDAD EL MANUAL DE CONTRATACIÓN, DISCRIMINANDO LAS RESPONSABILIDADES Y FUNCIONES PARA LOS SUPERVISORES E INTERVENTORES.</t>
  </si>
  <si>
    <t>PRESUNTO IRRESPETO DE LOS PRINCIPIOS RECTORES DE TRANSPARENCIA, IGUALDAD, DEBER DE SELECCIÓN OBJETIVA, PLANEACIÓN Y LIBERTAD DE CONCURRENCIA DADA LA EXISTENCIA DE TIEMPO SUFICIENTE PARA ESTRUCTURAR UN NUEVO PROCEDIMIENTO LICITATORIO</t>
  </si>
  <si>
    <t>3.ACTUALIZAR Y SOCIALIZAR EN LA ENTIDAD EL MANUAL DE CONTRATACIÓN Y LOS PROCEDIMIENTOS QUE DE ÉSTE SE DERIVAN, DONDE ESTÁN CONTEMPLADOS LOS PRINCIPIOS DE LA CONTRATACIÓN ESTATAL.</t>
  </si>
  <si>
    <t>HALLAZGO ADMINISTRATIVO CON INCIDENCIA FISCAL POR VALOR DE CIENTO OCHENTA Y NUEVE MILLONES DOSCIENTOS SESENTA Y DOS MIL QUINIENTOS PESOS ($189.262.500), EN RAZÓN DE LA IMPOSIBILIDAD JURÍDICA DE HACER EFECTIVAS LAS MULTAS IMPUESTAS CON LAS RESOLUCIONES 002 Y 003 DE 2011</t>
  </si>
  <si>
    <t>SE EFECTUARAN LOS REGISTROS CONTABLES CORRESPONDIENTES, EN EL RUBRO DE SANCIONES "PONCE DE LEÓN Y ASOCIADOS DEUDORES - SANCIONES POR COBRAR "</t>
  </si>
  <si>
    <t>ELABORACIÓN DE CERTIFICACIÓN</t>
  </si>
  <si>
    <t>CERTIFICACIÓN EMITIDA  POR EL CONTADOR DE LA ENTIDAD, EN LA CUAL CONSTE QUE SE EFECTUARON LOS REGISTROS CONTABLES CORRESPONDIENTES</t>
  </si>
  <si>
    <t>SUBDIRECCIÓN DE JURISDICCIÓN COACTIVA - SUBDIRECCIÓN FINANCIERA</t>
  </si>
  <si>
    <t>2015-06-09</t>
  </si>
  <si>
    <t>03 - VISITA DE CONTROL FISCAL</t>
  </si>
  <si>
    <t>HALLAZGO ADMINISTRTATIVO CON INCIDENCIA FISCAL Y PRESUNTA INCIDENCIA DISCIPLINARIA POR VALOR DE CIENTO TREINTA Y UN MILLONES QUINIENTOS TREINTA Y CUATRO MIL NOVECIENTOS SEIS PESOS ($131.534.906), TODA VEZ QUE EN VIRTUD DEL NUMERAL 12.7.3 DEL REGLAMENTO DEL CONTRATO DE CONCESIÓN 075 DE 2007</t>
  </si>
  <si>
    <t>AUSENCIA DE UN INSTRUMENTO JURÍDICO-PROCESAL PARA EL COBRO DE LOS $131.534.906 A LA FISCALÍA GENERAL DE LA NACIÓN</t>
  </si>
  <si>
    <t>1. REITERAR A LA FISCALÍA GENERAL DE LA NACIÓN QUE LA SDM ES UNA ENTIDAD DE CARÁCTER ADMINISTRATIVO, POR LO TANTO EL PRINCIPIO DE GRATUIDAD CONTENIDO EN EL CÓDIGO DE PROCEDIMIENTO PENAL NO SE APLICA EN CUANTO A LA PRESTACIÓN DEL SERVICIO DE PATIOS Y GRÚAS. ASÍ MISMO, REITERAR QUE  NO PROCEDE LA EXONERACIÓN DE PAGO POR DICHOS CONCEPTOS. EL CIUDADANO DEBERÁ PAGAR PARA PODER RETIRAR EL VEHÍCULO DEL PATIO</t>
  </si>
  <si>
    <t>ELABORACIÓN OFICIO</t>
  </si>
  <si>
    <t>1.OFICIO DIRIGIDO A LA FISCALÍA</t>
  </si>
  <si>
    <t>2.  DETERMINAR EL MECANISMO QUE PERMITA EL COBRO JURÍDICO DE LOS DINEROS ADEUDADOS POR LA FGN POR CONCEPTO DE PATIOS Y GRÚAS</t>
  </si>
  <si>
    <t>IMPULSO DE LOS PROCESOS JUDICIALES</t>
  </si>
  <si>
    <t>2. INICIO, SEGUIMIENTO E IMPULSO DE LOS PROCESOS JUDICIALES A QUE HAYA LUGAR CON EL FIN DE RECUPERAR  LOS DINEROS ADEUDADOS.</t>
  </si>
  <si>
    <t>2.3.4</t>
  </si>
  <si>
    <t>HALLAZGO ADMINISTRATIVO CON INCIDENCIA FISCAL Y PRESUNTA INCIDENCIA DISCIPLINARIA POR VALOR DE CIENTO OCHENTA MILLONES CUATROCIENTOS SIETE MIL CUARENTA Y SESI PESOS ($180.407.046), YA QUE LA SECRETARÍA DISTRITAL DE MOVILIDAD NO DISPONE DE INSTRUMENTO JURÍDICO PROCESAL ALGUNO PARA EL COBRO DEL SERVICIO ADMINISTRATIVO DE PATIOS (ALAMOS) Y GRÚAS PRESTADO A LOS VEHÍCULOS PARTICULARES INVOLUCRADOS EN UNA CAUSA PENAL A LA FISCALÍA GENERAL DE LA NACIÓN</t>
  </si>
  <si>
    <t>AUSENCIA DE UN INSTRUMENTO JURÍDICO-PROCESAL PARA EL COBRO DEL SERVICIO ADMINISTRATIVO DE PATIOS (ALAMOS) Y GRÚAS,  PRESTADO A LOS VEHICULOS PARTICULARES INVOLUCRADOS EN UNA CAUSA PENAL A LA FISCALÍA GENERAL DE LA NACIÓN.</t>
  </si>
  <si>
    <t>OFICIO DIRIGIDO A LA FISCALÍA</t>
  </si>
  <si>
    <t>1. OFICIO DIRIGIDO A LA FISCALÍA</t>
  </si>
  <si>
    <t>HALLAZGO ADMINISTRATIVO CON POSIBLE INCIDENCIA DISCIPLINARIA POR LAS MODIFICACIONES EFECTUADAS EN EL REGLAMENTO DEL CONTRATO DE CONCESIÓN NO. 071 DE 2007</t>
  </si>
  <si>
    <t>MODIFICACIONES EFECTUADAS EN EL REGLAMENTO DEL CONTRATO DE CONCESIÓN NO. 071 DE 2007</t>
  </si>
  <si>
    <t>ACTUALIZAR Y SOCIALIZAR EN LA ENTIDAD EL MANUAL DE CONTRATACIÓN, AMPLIANDO EN SU MARCO GENERAL LAS DFIRERENTES CLASES DE CONTRATO QUE SE PUEDEN PRESENTAR EN LA GESTIÓN DE LA ENTIDAD Y LOS DOCUMENTOS QUE HACEN PARTE DE LOS MISMOS.</t>
  </si>
  <si>
    <t>2.3.5</t>
  </si>
  <si>
    <t>HALLAZGO ADMINISTRATIVO CON POSIBLE INCIDENCIA DISCIPLINARIA AL EVIDENCIAR INCUMPLIMIENTO CONTRACTUAL POR LA FALTA DE EJECUCIÓN DEL PLAN DE MEDIOS CONTENIDO EN EL NUMERAL 9.2 DEL REGLAMENTO DE LA CONCESIÓN, PARA EL SERVICIO DE INMOVILIZACIÓN DE: A. PATIOS PARA VEHÍCULOS  DE SERVICIO DIFERENTE AL PÚBLICO, Y  B. EL SERVICIO DE GRÚAS PARA LA CIUDAD DE BOGOTÁ.</t>
  </si>
  <si>
    <t>SUSCRIPCION DEL OTROSÍ NO. 9 AL CONTRATO DE CONCESIÓN 075/07 MEDIANTE EL CUAL SE PRORROGA LA EJECUCIÓN DE LA OBLIGACIÓN DEL CONCESIONARIO DE INVERTIR Y EJECUTAR EL PLAN DE MEDIOS HASTA EL 31 DE AGOSTO DE 2014</t>
  </si>
  <si>
    <t>SEGUIMIENTO A LA EJECUCIÓN DEL PLAN DE MEDIOS FORMULADO POR EL CONCESIONARIO EL CUAL FUE APROBADO POR LA SECRETARÍA DISTRITAL DE MOVILIDAD</t>
  </si>
  <si>
    <t>PLAN DE MEDIOS REALIZADOS</t>
  </si>
  <si>
    <t>ACTIVIDADES EJECUTADAS PLAN DE MEDIOS / ACTIVIDADES PROGRAMADAS PLAN DE MEDIOS X 100</t>
  </si>
  <si>
    <t>SUBSECRETARÍA DE SERVICIOS DE LA MOVILIDAD/DIRECCION DE SERVICIO AL CIUDADANO</t>
  </si>
  <si>
    <t>2014-07-15</t>
  </si>
  <si>
    <t>HALLAZGO ADMINISTRATIVO CON INCIDENCIA FISCAL Y PRESUNTA INCIDENCIA DISCIPLINARIA POR VALOR DE CIENTO TREINTA Y TRES MILLONES SESENTA Y NUEVE MIL TRESCIENTOS PESOS ($133.069.300), TODA VEZ QUE LA SECRETARÍA DISTRITAL DE MOVILIDAD NO DISPONE DE INSTRUMENTO JURÍDICO PROCESAL ALGUNO PARA EL COBRO DEL SERVICIO ADMINISTRATIVO DE PATIOS (FONTIBÓN) Y GRÚAS PRESTADO A LOS VEHÍCULOS DE SERVICIO PÚBLICO INVOLUCRADOS EN UNA CAUSA PENAL A LA FISCALÍA GENERAL DE LA NACIÓN</t>
  </si>
  <si>
    <t>AUSENCIA DE UN INSTRUMENTO JURÍDICO-PROCESAL PARA EL COBRO DEL SERVICIO ADMINISTRATIVO DE PATIOS (FONTIBÓN) Y GRÚAS,  PRESTADO A LOS VEHICULOS DE SERVICIO PARTICULAR INVOLUCRADOS EN UNA CAUSA PENAL A LA FISCALÍA GENERAL DE LA NACIÓN.</t>
  </si>
  <si>
    <t>2. INICIO, SEGUMIENTO E IMPULSO DE LOS PROCESOS JUDICIALES A QUE HAYA LUGAR CON EL FIN DE RECUPERAR  LOS DINEROS ADEUDADOS.</t>
  </si>
  <si>
    <t>2.3.7</t>
  </si>
  <si>
    <t>HALLAZGO ADMINISTRATIVO CON POSIBLE INCIDENCIA DISCIPLINARIA POR LA FALTA DE PLANEACIÓN EN LA ESTRUCTURACIÓN DEL PROCESO LICITATORIO SDM-LP-006-200</t>
  </si>
  <si>
    <t>CAPACITAR A LOS SERVIDORES RESPONSABLES DE LA  ESTRUCTURACIÓN  O EVALUACIÓN DE LOS PROCESOS DE CONTRATACIÓN DE LA  SDM</t>
  </si>
  <si>
    <t>REALIZACIÓN DE CAPACITACIONES</t>
  </si>
  <si>
    <t>NÚMERO DE CAPACITACIONES REALIZADAS/  NÚMERO DE CAPACITACIONES PROGRAMADAS</t>
  </si>
  <si>
    <t>2.3.8</t>
  </si>
  <si>
    <t>HALLAZGO ADMINISTRATIVO CON POSIBLE INCIDENCIA DISCIPLINARIA, POR LA APROBACIÓN TÁCITA DE LA PROPUESTA ALTERNATIVA DENOMINADA “INCREMENTO DE CAPACIDAD DEL ARCHIVO” PRESENTADA EL 25 DE SEPTIEMBRE DE 2009, OMITIENDO ESPECIFICAR LOS VALORES A INVERTIR EN EL INMUEBLE, E IMPIDIENDO DETERMINAR SI EXISTE UNA  DIFERENCIA EN VALOR CON LA PROPUESTA INICIAL.</t>
  </si>
  <si>
    <t>LA SECRETARÍA DISTRITAL DE MOVILIDAD NUNCA OTORGÓ APROBACIÓN FINAL AL PROYECTO DEFINITIVO DE INCREMENTO DE CAPACIDAD DE ARCHIVO,  YA QUE LA APROBACIÓN SE LIMITÓ A LA CONDUCTA CONCLUYENTE DE CERRAR FAVORABLEMENTE EL REQUERIMIENTO DE INCUMPLIMIENTO ATRIBUIDO AL  CONSORCIO SIM, EL CUAL FUE ARCHIVADO MEDIANTE OFICIO SDM-DSC-8440-2495 DEL 9 DE FEBRERO DE 2010.</t>
  </si>
  <si>
    <t>REALIZAR EL DEBIDO SEGUIMIENTO DE LOS CONTRATOS  A CARGO DE LA DIRECCION DE SERVICIO AL CIUDADANO EN LO RELACIONADO CON EL CUMPLIMIENTO DE LOS COMPROMISOS  ADMINISTRATIVOS, TÉCNICOS, JURÍDICOS Y FINANCIEROS.</t>
  </si>
  <si>
    <t>CONTRATOS EN EJECUCIÓN CON INFORMES DE SUPERVISIÓN</t>
  </si>
  <si>
    <t>NUMERO DE INFORMES DE SUPERVISION Y/O INTERVENTORIA. / NUMERO DE CONTRATOS EN EJECUCION EN EL MES.</t>
  </si>
  <si>
    <t>2015-10-30</t>
  </si>
  <si>
    <t>2.3.9</t>
  </si>
  <si>
    <t>HALLAZGO ADMINISTRATIVO CON POSIBLE INCIDENCIA DISCIPLINARIA, POR VULNERAR EL PRINCIPIO DE PLANEACIÓN Y COORDINACIÓN DE LA FUNCIÓN ADMINISTRATIVA CONTRACTUAL, YA QUE PREVIAMENTE ENTREGÓ EL PREDIO UBICADO EN LA CALLE 64C NO. 92-20 EN COMODATO A LA POLICÍA METROPOLITANA DE BOGOTÁ, Y POSTERIORMENTE DESTINÓ EL MISMO PREDIO PARA LA CONSTRUCCIÓN DEL NUEVO CENTRO DE PRODUCCIÓN Y ARCHIVO REQUERIDO PARA LA EJECUCIÓN IDÓNEA Y OPORTUNA DEL CONTRATO DE CONCESIÓN 071 DE 2007.</t>
  </si>
  <si>
    <t>LA SECRETARÍA DISTRITAL DE MOVILIDAD NO VERIFICÓ PREVIAMENTE QUE EL PREDIO UBICADO EN LA CALLE 64C NO. 92-20 DONDE SE PRETENDÍA CONSTRUIR EL NUEVO CENTRO DE PRODUCCIÓN Y ARCHIVO, ESTABA AFECTADO O DESTINADO PREVIAMENTE A UN PRÉSTAMO DE USO GRATUITO POR EL CONTRATO DE COMODATO CELEBRADO CON LA POLICÍA METROPOLITANA DE BOGOTÁ</t>
  </si>
  <si>
    <t>INICIAR MESA DE TRABAJO PARA LA DEVOLUCIÓN DEL LOTE COMPROMETIDO EN EL OTRO SI NRO 4 DE ACUERDO A LA CLAUSULA RESCISORIA  DEL CONTRATO DE COMODATO CLAUSULA 7 NUNERAL SEGUNDO</t>
  </si>
  <si>
    <t>ACTA DE DEVOLUCION DEL INMUEBLE</t>
  </si>
  <si>
    <t>2.4</t>
  </si>
  <si>
    <t>HALLAZGO ADMINISTRATIVO CON INCIDENCIA FISCAL EN CUANTÍA DE CINCO MIL TRESCIENTOS NUEVE MILLONES QUINIENTOS OCHENTA Y UN MIL CIENTO NOVENTA PESOS ($5.309.581.190,00) ORIGINADO EN LOS SUCESIVOS Y REITERADOS INCUMPLIMIENTOS</t>
  </si>
  <si>
    <t>REALIZAR SEGUIMIENTO AL CUMPLIMENTO DE LAS OBLIGACIONES CONTENIDAS EN LA ADICIÓN NO. 1 AL CONTRATO 071 DE 2007 - SIM, Y FORMULAR LAS MEDIDAS CORRECTIVAS Y SANCIONATORIAS A QUE HAYA LUGAR.</t>
  </si>
  <si>
    <t>DOCUMENTO GENERADO</t>
  </si>
  <si>
    <t>INFORMES MENSUALES INTERVENTORIA PRESENTADOS/ INFORMES MESUALES INTERVENTORIA PROGRAMADOS</t>
  </si>
  <si>
    <t>DIRECCIÓN SERVICIO AL CIUDADANO</t>
  </si>
  <si>
    <t>2015-06-01</t>
  </si>
  <si>
    <t>FRENTE AL  INFORME DE INCUMPLIMIENTO RENDIDO POR LA INTERVENTORIA AL CONTRATO 071 DE 2007 CARGO 50,  LA SECRETARIA DE MOVILIDAD EFECTUARA INFORME SOBRE EL TRAMITE SURTIDO  AL POSIBLE INCUMPLIMIENTO DE CONTRATO 071 DE 2007 Y FRENTE A  LO EVIDENCIADO  TOMARÁ LAS DECISIONES  PERTINENTES.</t>
  </si>
  <si>
    <t>ELABORACIÓN INFORME</t>
  </si>
  <si>
    <t>INFORME DE TRAMITE AL POSIBLE INCUMPLIMIENTO</t>
  </si>
  <si>
    <t>HALLAZGO ADMINISTRATIVO CON INCIDENCIA DISCIPLINARIA POR NO CONTAR CON UN INFORME CONSOLIDADO SOBRE EL DISEÑO Y OPTIMIZACIÓN DEL PLANEAMIENTO DEL CONTROL DE TRÁFICO EN FUNCIÓN DEL TIEMPO Y DEL TRÁFICO, DE LA RED SEMAFORIZADA DE LA CIUDAD, DENTRO DEL ACERVO DOCUMENTAL</t>
  </si>
  <si>
    <t>ESTE ENTE DE CONTROL, NO ENCONTRÓ EVIDENCIA ALGUNA, NI SOPORTES DONDE LA UNIVERSIDAD DISTRITAL FRANCISCO JOSÉ DE CALDAS, HAYA ENTREGADO UN INFORME CONSOLIDADO, NI INFORMES, NI DOCUMENTACIÓN QUE PERTENEZCA AL DISEÑO</t>
  </si>
  <si>
    <t>ACTUALIZAR EL EXPEDIENTE CONTRACTUAL NUMERO 20111070 2011 CON LA  INCLUSIÓN DE LOS INFORMES DE  AVANCE Y FINAL DEL OBJETO CONTRACTUAL  FALTANTES  Y EVIDENCIADOS  EN LA AUDITORÍA</t>
  </si>
  <si>
    <t>EXPEDIENTE ACTUALIZADO</t>
  </si>
  <si>
    <t>EXPEDIENTE CONTRACTUAL ACTUALIZADO</t>
  </si>
  <si>
    <t>2.4.1</t>
  </si>
  <si>
    <t>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t>
  </si>
  <si>
    <t>SE EVIDENCIÓ QUE POR APROXIMADAMENTE UN AÑO (DESDE EL 3 DE FEBRERO DE 2013 A EL 10 DE FEBRERO DE 2014) EL SUJETO DE CONTROL NO INICIÓ EL RESPECTIVO PROCEDIMIENTO CONTRACTUAL SANCIONATORIO POR INCUMPLIR EL PLAZO DE DIGITALIZACIÓN DE LOS REGISTROS ACTIVOS CONCESIONADOS, EVIDENCIANDO NEGLIGENCIA EN LOS DEBERES DE DIRECCIÓN, CONTROL, VIGILANCIA Y SUPERVISIÓN.</t>
  </si>
  <si>
    <t>1. REQUERIR AL CONCESIONARIO SIM EL CUMPLIMIENTO DEL 40% FALTANTE DEL PROCESO DE DIGITALIZACIÓN DE LOS REGISTROS ACTIVOS CORRESPONDIENTES AL RDA, RDC Y RTO.</t>
  </si>
  <si>
    <t>REQUERIMIENTOS A LA CONCESIÓN.</t>
  </si>
  <si>
    <t>2. CONTINUAR CON LAS ETAPAS  PROCESALES POR EL POSIBLE INCUMPLIMIENTO PRESENTADO.</t>
  </si>
  <si>
    <t>EJECUCIÓN PROCESO SANCIONATORIO</t>
  </si>
  <si>
    <t>DESARROLLO PROCESO SANCIONATORIA</t>
  </si>
  <si>
    <t>INCLUSIÓN DEL PAGO CORRESPONDIENTE A LAS TARJETAS ELECTRÓNICAS DE OPERACIÓN, A CARGO DEL DISTRITO CAPITAL, CUANDO ESTABA PREVISTO NORMATIVAMENTE QUE DEBEN SER ASUMIDAS POR LAS EMPRESAS DE TRANSPORTE PÚBLICO A LAS CUALES ESTÉN VINCULADOS LOS VEHÍCULOS AUTOMOTORES, COMO ÚNICAS RESPONSABLES DE SU OPERACIÓN (ART. 6 DECRETO 113 DE 2003)</t>
  </si>
  <si>
    <t>VERIFICAR EL PAGO DEL VALOR CORRESPONDIENTE A EXPEDICIÓN DE LAS TARJETAS DE OPERACIÓN DEL TRANSPORTE PÚBLICO COLECTIVO, TRANSPORTE PÚBLICO INDIVIDUAL Y TRANSPORTE PÚBLICO MASIVO POR PARTE DE LAS EMPRESAS DE TRANSPORTE A LA CUAL SE ENCUENTRAN AFILIADOS LOS VEHÍCULOS HASTA TANTO SE REGLAMENTE LA  TARJETA DE OPERACIÓN ELECTRÓNICA.</t>
  </si>
  <si>
    <t>VERIFICACIÓN PAGOS A EXPEDICIÓN DE LAS TARJETAS DE OPERACIÓN</t>
  </si>
  <si>
    <t>NRO. PAGOS RECIBIDOS POR EXPEDICIÓN DE TARJETAS DE OPERACIÓN / NRO. DE TARJETAS DE OPERACIÓN EXPEDIDAS</t>
  </si>
  <si>
    <t>HALLAZGO ADMINISTRATIVO POR LA OMISIÓN DE GARANTIZAR OPORTUNAMENTE EL CUMPLIMIENTO DE LOS PRINCIPIOS DE EFICIENCIA Y EFICACIA CONSAGRADOS EN EL NUMERAL 5° DEL ARTÍCULO 48; Y EL CRITERIO DE PROFESIONALIDAD Y VALORACIÓN DE EXPERIENCIA Y ESTUDIO DE LOS EMPLEOS DE NATURALEZA GERENCIAL REGULADOS EN EL NUMERAL 1° Y 2° DEL ARTÍCULO 49 DE LA LEY 909 DE 2004.</t>
  </si>
  <si>
    <t>LA ENTIDAD NO CONSIDERO DOCUMENTAR EL PROCEDIMIENTO, NI LA APLICACIÓN DE CONTROLES DE  REVISIÓN DE LEGALIDAD SOPORTES, PORQUE CONSIDERO LA APLICACIÓN DEL PRINCIPIO DE LA BUEN FE SEÑALADO EN EL ART 83 DE LA CPN.</t>
  </si>
  <si>
    <t>ELABORAR UN PROCEDIMIENTO PARA LA SELECCIÓN Y VINCULACIÓN DEL PERSONAL DE LIBRE NOMBRAMIENTO Y REMOCIÓN, QUE DETERMINE  CONTROLES PARA REVISAR LA LEGALIDAD DE LOS SOPORTES ACADÉMICOS ACREDITADOS.</t>
  </si>
  <si>
    <t>PUBLICACIÓN PROCEDIMIENTO</t>
  </si>
  <si>
    <t>PROCEDIMIENTO PUBLICADO EN LA INTRANET.</t>
  </si>
  <si>
    <t>SUBSECRETARÍA DE GESTION CORPORATIVA/ DIRECCION ADMINISTRATIVA Y FINANCIERA</t>
  </si>
  <si>
    <t>2015-01-02</t>
  </si>
  <si>
    <t>2015-04-15</t>
  </si>
  <si>
    <t>2.4.2</t>
  </si>
  <si>
    <t>HALLAZGO ADMINISTRATIVO CON INCIDENCIA FISCAL Y PRESUNTA INCIDENCIA DISCIPLINARIA POR VALOR DE CUARENTA Y TRES MILLONES SEISCIENTOS CUARENTA Y SIETE MIL QUINIENTOS CUARENTA Y CUATRO PESOS ($43.647.544), POR CUANTO LA SECRETARÍA DISTRITAL DE MOVILIDAD NOMBRÓ UN FUNCIONARIO EN LOS CARGOS DE SUBDIRECTOR ADMINISTRATIVO Y SUBDIRECTOR FINANCIERO SIN LAS CUALIFICACIONES ACADÉMICAS Y PROFESIONALES REQUERIDAS EN EL MANUAL DE FUNCIONES</t>
  </si>
  <si>
    <t>ELABORAR UN PROCEDIMIENTO PARA LA SELECCIÓN Y VINCULACIÓN DEL PERSONAL DE LIBRE NOMBRAMIENTO Y REMOCIÓN,  QUE DETERMINE  CONTROLES PARA REVISAR LA LEGALIDAD DE LOS SOPORTES ACADÉMICOS ACREDITADOS.</t>
  </si>
  <si>
    <t>2015-05-15</t>
  </si>
  <si>
    <t>AL NO CONTAR CON UN PROCEDIMIENTO  PARA LA SELECCIÓN Y VINCULACIÓN</t>
  </si>
  <si>
    <t>LA SDM PROCEDIÓ A REALIZAR APROXIMADAMENTE CINCUENTA (50) SOLICITUDES, ANTE LAS DIFERENTES ENTIDADES EDUCATIVAS,  LA CERTIFICACIÓN DE LEGALIDAD DE LOS DOCUMENTOS APORTADOS POR LOS FUNCIONARIOS DE LIBRE NOMBRAMIENTO Y REMOCIÓN VINCULADOS DURANTE LAS VIGENCIAS 2013 Y 2014</t>
  </si>
  <si>
    <t>SOLICITUDES REALIZADAS</t>
  </si>
  <si>
    <t>NO. DE SOLICITUDES/NO. DE RESPUESTAS</t>
  </si>
  <si>
    <t>DIRECCION ADMINISTRATIVA Y FINANCIERA</t>
  </si>
  <si>
    <t>2015-01-15</t>
  </si>
  <si>
    <t>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t>
  </si>
  <si>
    <t>NO HABER REALIZADO LOS TRÁMITES PERTINENTES PARA LOGRAR LA APROBACIÓN DE LAS TABLAS DE RETENCIÓN DOCUMENTAL Y SU REMISIÓN AL CONSEJO DISTRITAL DE ARCHIVOS.</t>
  </si>
  <si>
    <t>REALIZAR LOS TRÁMITES PERTINENTES PARA QUE SEAN APROBADAS LAS TABLAS DE RETENCIÓN DOCUMENTAL Y REMITIRLAS AL CONSEJO DISTRITAL DE ARCHIVOS</t>
  </si>
  <si>
    <t>TABLAS DE RETENCIÓN DOCUMENTAL  APROBADAS</t>
  </si>
  <si>
    <t>NO. DE TABLAS DE RETENCIÓN DOCUMENTAL  ENVIADAS AL CONSEJO DISTRITAL DE ARCHIVOS / NO. DE TABLAS DE RETENCIÓN DOCUMENTAL ELABORADAS POR LA SDM.</t>
  </si>
  <si>
    <t>DIRECCION ADMINISTRATIVA Y FINANCIERA Y  SUBDIRECCION ADMNISTRATIVA</t>
  </si>
  <si>
    <t>2.4.3</t>
  </si>
  <si>
    <t>HALLAZGO ADMINISTRATIVO CON POSIBLE INCIDENCIA DISCIPLINARIA POR PRETERMITIR Y OMITIR LAS FUNCIONES DE DIRECCIÓN, CONTROL, VIGILANCIA Y SUPERVISIÓN EN EL CUMPLIMIENTO DE LOS INDICADORES DE SERVICIO PACTADOS EN LA CLÁUSULA DECIMA DEL CONTRATO NO. 071 DE 2007, TODA VEZ QUE DE LOS INFORMES DE POSIBLE INCUMPLIMIENTO ENTREGADOS POR LA INTERVENTORÍA, EL 71% HAN SIDO ARCHIVADOS O NO SE HAN ESTUDIADO.</t>
  </si>
  <si>
    <t>LA SECRETARIA DISTRIOTAL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</si>
  <si>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3. REMITIR A LA CONTRALORÍA DISTRITAL UN INFORME DE LA REVISIÓN REALIZADA, JUNTO CON LOS SOPORTES QUE ACREDITEN LA GESTIÓN ADMINISTRATIVA ADELANTADA RESPECTO DE LOS 44 INFORMES DE INCUMPLIMIENTO.</t>
  </si>
  <si>
    <t>INFORME DE LA REVISIÓN REALIZADA Y COPIA DE LOS 44 ACTOS ADMISTRATIVOS</t>
  </si>
  <si>
    <t>4. ESTABLECER EL PROTOCOLO QUE REGULE EL TRÁMITE DE LOS PROCESOS CONTRACTUALES SANCIONATORIOS, ORIENTADO A GARANTIZAR EL DEBIDO PROCESO Y LA APLICACIÓN DE LOS PRINCIPIOS QUE REGULAN LAS ACTUACIONES ADMINISTRATIVAS</t>
  </si>
  <si>
    <t>DEFINIR TRAMITE PROCESOS SANCIONATORIOS</t>
  </si>
  <si>
    <t>CONTENIDO DEL PROTOCOLO</t>
  </si>
  <si>
    <t>5. DESCRIBIR LA TRAZABILIDAD O ESTRUCTURA DEL PROCESO SANCIONATORIO, PARA DETERMINAR CADA UNA DE LAS ACTIVIDADES DE LO COMPONEN.</t>
  </si>
  <si>
    <t>DEFINIR ACTIVIDADES DEL PROCESO SANCIONATORIO</t>
  </si>
  <si>
    <t>DOCUMENTO DE TRAZABILIDAD</t>
  </si>
  <si>
    <t>6, DIAGRAMAR EL PROCEDIMIENTO DE MANERA ESTRUCTURADA PARA QUE LA OFICINA DE INFORMACIÓN SECTORIAL DEFINA E IMPLEMENTE LA HERRAMIENTA TECNOLÓGICA ADECUADA PARA EFECTUAR EL CONTROL Y VERIFICACIÓN EN TIEMPO REAL DE CADA UNO DE LOS PROCESOS SANCIONATORIOS ADELANTADOS POR LA SDM.</t>
  </si>
  <si>
    <t>PROCEDIMIENTO DIAGRAMADO</t>
  </si>
  <si>
    <t>DIAGRAMA DEL PROCESO</t>
  </si>
  <si>
    <t>HALLAZGO ADMINISTRATIVO CON POSIBLE INCIDENCIA DISCIPLINARIA POR PRETERMITIR Y OMITIR LAS FUNCIONES DE DIRECCIÓN, CONTROL, VIGILANCIA Y SUPERVISIÓN EN EL CUMPLIMIENTO DE LOS INDICADORES DE SERVICIO PACTADOS EN LA CLÁUSULA DECIMA DEL CONTRATO NO. 071 DE 2007</t>
  </si>
  <si>
    <t>BUSCAR EN EL ARCHIVO INSTITUCIONAL LOS PROCESOS SANCIONATORIOS QUE TRAMITO LA  SDM, DURANTE LA PERIODO 2009 A 2011 PARA ESTABLECER LOS QUE FUERON ARCHIVADOS Y LOS QUE NO HAN SIDO TRAMITADOS. SE DESIGANARÁ DOS  (2) PERSONAS  PARA QUE REALICEN  LA BÚSQUEDA  DE LOS PROCESO ARCHIVADOS.</t>
  </si>
  <si>
    <t>VERIFICACIÓN  ARCHIVOS DE GESTIÓN  Y CENTRAL</t>
  </si>
  <si>
    <t>NO.  ARCHIVOS DE GESTIÓN  Y EL CENTRAL DE LA DIRECCIÓN ASUNTOS LEGALES   Y DE LA SUBSECRETARÍA DE SERVICIOS PARA LA MOVILIDAD /NO.  ARCHIVOS  REVISADOS</t>
  </si>
  <si>
    <t>SI SE ENCUENTRA EXPEDIENTES   CON INFORMES DE INCUMPLIMIENTO  DENTRO DEL PERIODO 2009 A 2011, A LOS QUE NO SE  HAYA DADO TRAMITE, SE PROCEDERÁ A DARLE TRÁMITE DE ACUERDO A LO ESTABLECIDO EN EL ART 86 DE LA LEY 1474 DE 2011.</t>
  </si>
  <si>
    <t>VERIFICACIÓN EXPEDIENTES DE 2009 A 2011</t>
  </si>
  <si>
    <t>NO.  EXPEDIENTES DE LOS AÑOS 2009 A 2011 /NO. EXPEDIENTES  DE LOS AÑOS 2009 A 2011 REVISADOS/ POR  NO. DE PROCESOS  QUE RESULTE PROCEDENTE REACTIVAR</t>
  </si>
  <si>
    <t>LA SECRETARIA DISTRITAL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</si>
  <si>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7, SOLICITAR A LA OFICINA DE INFORMACIÓN SECTORIAL QUE IMPLEMENTE LA HERRAMIENTA TECNOLÓGICA QUE PERMITA  EL CONTROL Y VERIFICACIÓN EN TIEMPO REAL DE CADA UNO DE LOS PROCESOS SANCIONATORIOS Y ARCHIVAR DE MANERA ADECUADA LOS REGISTROS FÍLMICOS Y DOCUMENTALES DE CADA UNO.</t>
  </si>
  <si>
    <t>IMPLEMENTACION DE LA HERRAMIENTA TECNOLOGICA</t>
  </si>
  <si>
    <t>SUBSECRETARÍA DE SERVICIOS DE LA MOVILIDAD /  OFICINA DE INFORMACION SECTORIAL</t>
  </si>
  <si>
    <t>DEFICIENCIAS QUE PRESENTAN LOS TAG DIE INSTALADOS EN LOS VEHÍCULOS DE TRANSPORTE INDIVIDUAL TIPO TAXI.</t>
  </si>
  <si>
    <t>VERIFICAR QUE EL CONCESIONARIO SIM REALICE EL CAMBIO GRATUITO DE LOS DISPOSITIVOS DE IDENTIFICACIÓN ELECTRÓNICA (DIE) CUANDO SE DETECTEN DISPOSITIVOS QUE PRESENTEN FALLAS POR CAUSAS DIFERENTES A MANIPULACIÓN POR PARTE DE LOS USUARIOS.</t>
  </si>
  <si>
    <t>VERIFICACIÓN DISPOSITIVOS DIE REMPLAZADOS COMO GARANTÍA</t>
  </si>
  <si>
    <t>NRO. DE DISPOSITIVOS DIE REMPLAZADOS COMO GARANTÍA./ NRO. RECLAMOS DE CAMBIOS DE DISPOSITIVOS DIE QUE  FALLAN POR CAUSAS DIFERENTES A MANIPULACIÓN.</t>
  </si>
  <si>
    <t>2.4.3.1</t>
  </si>
  <si>
    <t>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</si>
  <si>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AUSENCIA DE PROCESOS DE DEPURACIÓN Y SANEAMIENTO DE LA CARTERA CORRESPONDIENTE A DEUDORES POR MULTAS PROVENIENTES DE LA IMPOSICIÓN DE COMPARENDOS IMPUESTOS ENTRE LOS AÑOS 1997 HASTA 2006.</t>
  </si>
  <si>
    <t>EFECTUAR LA DEPURACIÓN DE LOS REGISTROS CORRESPONDIENTES A LAS VIGENCIAS DE 1997 Y HASTA EL AÑO 2006  DE LA CUENTA DEUDORES, DE COMPARENDOS IMPUESTOS EN LA EXTINTA SECRETARIA DE TRANSITO Y TRANSPORTE Y POR EL FONDO DE EDUCACIÓN Y SEGURIDAD VIAL – FONDATT (HOY LIQUIDADO),</t>
  </si>
  <si>
    <t>(CANTIDAD TOTAL DE REGISTROS DEPURADOS DE LA CARTERA DE COMPARENDOS IMPUESTOS ENTRE EL AÑO 1997 A 2006</t>
  </si>
  <si>
    <t>2.4.3.2</t>
  </si>
  <si>
    <t>HALLAZGO ADMINISTRATIVO CON POSIBLE INCIDENCIA DISCIPLINARIA PORQUE LA SECRETARÍA DISTRITAL DE MOVILIDAD EN SUS ESTADOS CONTABLES, A DICIEMBRE 31 DE 2012, PRESENTA INFORMACIÓN CORRESPONDIENTE A DEUDORES, EN LA CUAL SE DETERMINARON INCONSISTENCIAS DE REGISTRO QUE AFECTAN SU RAZONABILIDAD.</t>
  </si>
  <si>
    <t>EN RAZÓN A QUE EL APLICATIVO SICON ES EL QUE GOBIERNA LAS OPERACIONES MISIONALES DE LA SDM ,  SE PRESENTAN DEFICIENCIAS EN LA INTEGRIDAD DE LA INFORMACIÓN CONTENIDA, COMO DE SU RAZONABILIDAD,  DEBIDO A LOS CAMBIOS PROGRAMÁTICOS SOLICITADOS POR LOS RESPONSABLES DE LOS PROCESOS, AUNADOS A ALGUNAS DEFICIENCIAS FUNCIONALES DEL SOFTWARE  PRODUCTO  DE LA NO APLICACIÓN DE LAS REGLAS DEL NEGOCIO Y FALLA EN PROCESOS AUTOMÁTICOS,  QUE GENERAN ESTE TIPO DE DATOS.</t>
  </si>
  <si>
    <t>1. CONTINUAR CON EL PLAN DE NORMALIZACIÓN PARA SUBSANAR LAS INCONSISTENCIAS DETECTADAS EN LOS DATOS ESTIPULADAS EN LA TABLA CONTENIDA EN EL HALLAZGO 2.4.3.2 Y REALIZAR LOS AJUSTES FUNCIONALES EN EL SISTEMA, EN LOS CASOS QUE SE REQUIERA Y QUE SEA FACTIBLE DOCUMENTANDO LAS CAUSALES.</t>
  </si>
  <si>
    <t>CASOS SOLUCIONADOS</t>
  </si>
  <si>
    <t>CANTIDAD DE CASOS (INCONSISTENCIAS) SOLUCIONADOS / CANTIDAD DE CASOS (INCONSISTENCIAS) DETECTADAS</t>
  </si>
  <si>
    <t>EXISTENCIA DE EXPEDIENTES CONTRAVENCIONALES (INFRACCIÓN  A LAS NORMAS DE TRÁNSITO)  Y DE PROCESO DE COBRO COACTIVO MANUALES QUE NO ESTÁN REGISRADOS EN EL SISTEMA DE INFORMACIÓN SICON, SITUACIÓN QUE DIFICULTA LA  REALIZACIÓN DE PROCESOS DE DEPURACIÓN Y SANEAMIENTO DE LA CARTERA DE LA SDM.</t>
  </si>
  <si>
    <t>2.   EFECTUAR LA DEPURACIÓN DE  LOS  31.760 REGISTROS, CORRESPONDIENTE A LA CUENTA DEUDORES, EN LOS QUE SE  EVIDENCIAN MULTAS PROVENIENTES DE LA IMPOSICIÓN DE COMPARENDOS QUE SEGÚN LOS REGISTROS EVIDENCIADOS EN SICON</t>
  </si>
  <si>
    <t>(CANTIDAD TOTAL DE REGISTROS DEPURADOS  DE LA CARTERA DE COMPARENDOS IMPUESTOS ENTRE EL AÑO 1997 A 2006 SIN MANDANIENTO DE PAGO EN SICON</t>
  </si>
  <si>
    <t>2.4.4</t>
  </si>
  <si>
    <t>HALLAZGO ADMINISTRATIVO POR LA INCAPACIDAD DE ESTRUCTURAR EL ÍNDICE DE CAPACIDAD DEL PROCESO ESTIPULADO EN EL PARÁGRAFO PRIMERO DE LA CLÁUSULA SEGUNDA DEL OTRO SÍ NO. 3 DEL 26 DE SEPTIEMBRE DE 2011, CON EL OBJETO DE CALCULAR CUÁNTOS PRODUCTOS SON OBTENIDOS FUERA DE LOS LÍMITES ESTABLECIDOS POR LOS INDICADORES DE SERVICIO INICIALMENTE PACTADOS, Y MEDIR EL NÚMERO DE TRÁMITES QUE NO CUMPLEN CON LA CALIDAD Y TIEMPOS EXIGIDOS.</t>
  </si>
  <si>
    <t>ADMINISTRATIVA EN EL ESTUDIO O INICIO DE LAS MEDIDAS CONTRACTUALES SANCIONATORIAS</t>
  </si>
  <si>
    <t>REDEFINIR E IMPLEMENTAR UNA METODOLOGÍA DE MEDICIÓN DE INDICADORES</t>
  </si>
  <si>
    <t>IMPLEMENTACIÓN DE LA  METODOLOGÍA</t>
  </si>
  <si>
    <t>IMPLEMENTACIÓN DE LA  METODOLOGÍA DE MEDICIÓN IMPLEMENTADA</t>
  </si>
  <si>
    <t>2.4.4.1</t>
  </si>
  <si>
    <t>LA SECRETARÍA DISTRITAL DE MOVILIDAD, MEDIANTE LA ADICIÓN 01 AL CONTRATO DE CONCESIÓN 071 DE 2007 - CENSO TAXIS, CONTRATÓ LA INSTALACIÓN DE TRES TALANQUERAS DE CONTROL DE PASO EVIDENCIÁNDOSE QUE SOLAMENTE SE INSTALÓ UNA (1) QUE NO HA FUNCIONADO DEBIDAMENTE LO QUE HACE INOPERANTE EL PROYECTO.</t>
  </si>
  <si>
    <t>EFECTUAR SEGUIMIENTO AL FUNCIONAMIENTO DE LA TALANQUERA INSTALADA EN EL TERMINAL DE TRANSPORTE DEL SALITRE.</t>
  </si>
  <si>
    <t>INFORME MENSUAL DE LECTURAS REALIZADAS POR LA TALANQUERA</t>
  </si>
  <si>
    <t>HALLAZGO ADMINISTRATIVO CON POSIBLE INCIDENCIA DISCIPLINARIA PORQUE LA SECRETARÍA DISTRITAL DE MOVILIDAD EN SUS ESTADOS CONTABLES, A DICIEMBRE 31 DE 2012, PRESENTA INFORMACIÓN CORRESPONDIENTE A DEUDORES POR ACUERDOS DE PAGO, EN LOS QUE SE ESTABLECIÓ QUE NO ES POSIBLE CONOCER EL ACTUAL ESTADO DE GESTIÓN DE COBRO DE CARTERA Y NO SE HA REALIZADO PROCESO DE DEPURACIÓN.</t>
  </si>
  <si>
    <t>AUSENCIA DE PROCESOS DE DEPURACIÓN Y SANEAMIENTO DE LA CARTERA CORRESPONDIENTE A DEUDORES POR ACUERDOS DE PAGO DE LA SDM.</t>
  </si>
  <si>
    <t>EFECTUAR LA DEPURACIÓN DE  LOS REGISTROS CORRESPONDIENTES A ACUERDO DE PAGO DE LA CUENTA DEUDORES, QUE SE ENCUENTREN EN MORA Y QUE SE HAYAN SUSCRITO ENTRE LOS AÑOS 2002 AL 2009</t>
  </si>
  <si>
    <t>(CANTIDAD TOTAL DE REGISTROS DEPURADOS DE LA CARTERA DE ACUERDOS DE PAGO</t>
  </si>
  <si>
    <t>2.4.4.3</t>
  </si>
  <si>
    <t>LA SECRETARÍA DISTRITAL DE MOVILIDAD, MEDIANTE LA ADICIÓN 01 AL CONTRATO DE CONCESIÓN 071 DE 2007 - CENSO TAXIS, CONTRATÓ LA ADQUISICIÓN DE (60) LECTORES MÓVILES IPAQ QUE POR FALTA DE CONTROL NO HAN CUMPLIDO A CABALIDAD EL OBJETIVO PROPUESTO CONTRACTUALMENTE.</t>
  </si>
  <si>
    <t>LA DCV Y LA DSC PROGRAMARAN OPERATIVOS EN CONJUNTO Y VERIFICARAN QUE TODOS LOS POLICÍAS PROGRAMADOS EN DICHOS OPERATIVOS PORTEN Y UTILICEN LOS DISPOSITIVOS LECTORES MÓVILES IPAQ</t>
  </si>
  <si>
    <t>VERIFICACIÓN POLICIAS CON DISPOSITIVOS DIE</t>
  </si>
  <si>
    <t>NUMERO DE POLICÍAS PROGRAMADOS EN LOS OPERATIVOS DIE QUE TIENEN ASIGNADOS IPAQ / NUMERO DE POLICÍAS QUE TIENEN ASIGNADO IPAQ</t>
  </si>
  <si>
    <t>2.4.5</t>
  </si>
  <si>
    <t>HALLAZGO ADMINISTRATIVO POR LA APROBACIÓN DE HASTA 35 TRÁMITES POR CADA TURNO ASIGNADO, SIN NINGÚN ESTUDIO O ANÁLISIS TÉCNICO.</t>
  </si>
  <si>
    <t>LA SECRETARÍA DISTRITAL DE MOVILIDAD NO HIZO ESTUDIOS EN DONDE SE EVALUARA LA INCIDENCIA DE ESTOS CAMBIOS (CINCO (5) TRÁMITES POR TURNO Y CINCO PLACAS POR TURNO) EN LOS INDICADORES DE SERVICIO. LA REFERIDA DECISIÓN, AFECTÓ EL INDICADOR DE RADICACIÓN COMO SE PUEDE EVIDENCIAR EN EL ACTA DE LA REUNIÓN DEL 1° DE ABRIL DE 2014 ENTRE LA SECRETARÍA DISTRITAL DE MOVILIDAD, EL CONCESIONARIO SIM Y LA INTERVENTORÍA, DEFINIENDO LA TIPOLOGÍA DE LOS TURNOS.</t>
  </si>
  <si>
    <t>DETERMINAR LA CANTIDAD DE TRAMITES PERMITIDOS POR TURNO CON BASE EN UN ESTUDIO O ANÁLISIS TÉCNICO.</t>
  </si>
  <si>
    <t>ELABORACIÓN DE ESTUDIO Y POLITICA</t>
  </si>
  <si>
    <t>1. ESTUDIO O ANÁLISIS TÉCNICO  2. POLÍTICA DE ASIGNACIÓN DE TURNOS PARA TRAMITES</t>
  </si>
  <si>
    <t>2.4.6</t>
  </si>
  <si>
    <t>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</si>
  <si>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REDISEÑAR EL CUADRO DE CONTROL QUE PRESENTA LA INTERVENTORÍA EN SU INFORME MENSUAL,  INCLUYENDO  LA INFORMACIÓN DE LOS TRÁMITES QUE EXCEDEN LOS TIEMPOS MÁXIMOS DE RESPUESTA  Y ERRORES EN DOCUMENTOS TERMINADOS, DE TAL FORMA QUE SE PUEDA EVIDENCIAR EL SEGUIMIENTO A AQUELLOS TRÁMITES IMPUTABLES A LA CONCESIÓN SIM, QUE EXCEDEN LOS TIEMPOS O PRESENTAN ERRORES Y SE PUEDA VISUALIZAR LA CANTIDAD DE USUARIOS QUE SE ACERCARON A RECLAMAR EL REEMBOLSO.</t>
  </si>
  <si>
    <t>INFORMES INTERVENTORÍA CON CONTROL DE REINTEGROS REDISEÑADO.</t>
  </si>
  <si>
    <t>INFORMES MENSUALES  DE INTERVENTORÍA CON CUADRO DE  CONTROL DE REINTEGROS REDISEÑADO.</t>
  </si>
  <si>
    <t>DIRECCIÓN DE SERVICIO AL CIUDADANO</t>
  </si>
  <si>
    <t>2.4.7</t>
  </si>
  <si>
    <t>HALLAZGO ADMINISTRATIVO CON POSIBLE INCIDENCIA DISCIPLINARIA PORQUE LA SECRETARÍA DISTRITAL DE MOVILIDAD, NO REALIZÓ GESTIÓN ALGUNA RESPECTO DE LAS 1567 QUEJAS Y RECLAMOS PRESENTADOS POR LOS USUARIOS, DURANTE LAS VIGENCIAS 2013 Y 2014, RELACIONADAS CON IRREGULARIDADES E INCUMPLIMIENTOS POR PARTE DEL CONCESIONARIO.</t>
  </si>
  <si>
    <t>LA SECRETARÍA NO HACE NINGUNA GESTIÓN CON LAS QUEJAS CON EL OBJETIVO DE MEJORAR EL SERVICIO, DE TAL MANERA QUE PERMITAN IDENTIFICAR IRREGULARIDADES, ANOMALÍAS E INCUMPLIMIENTOS EN LOS TRÁMITES SOLICITADOS POR LOS USUARIOS, TODA VEZ QUE LAS QUEJAS Y RECLAMOS PRESENTADOS POR LOS USUARIOS ANTE EL CONCESIONARIO SIM SON DIRECTAMENTE RESPONDIDAS POR ELLOS.</t>
  </si>
  <si>
    <t>SOLICITAR EL ACCESO A LA SECRETARIA GENERAL DE PQRS ENVIADOS A LA CONCESIÓN SIM PARA REALIZAR EL RESPECTIVO SEGUIMIENTO  A LAS RESPUESTAS DESDE LA SDM.</t>
  </si>
  <si>
    <t>SEGUIMIENTO PQRS</t>
  </si>
  <si>
    <t>NO. SEGUIMIENTO A PQRS ENVIADOS AL SIM/NO. PQRS ENVIADOS AL SIM</t>
  </si>
  <si>
    <t>2.5</t>
  </si>
  <si>
    <t>HALLAZGO ADMINISTRATIVO CON INCIDENCIA DISCIPLINARIA PORQUE EN EL ACERVO DOCUMENTAL NO SE ENCUENTRAN INFORMES DE INTERVENTORÍA O SUPERVISIÓN DEL CONTRATO EN MENCIÓN</t>
  </si>
  <si>
    <t>EN EL ACERVO DOCUMENTAL NO EXISTEN INFORMES DE INTERVENTORÍA O SUPERVISIÓN DEL CONTRATO</t>
  </si>
  <si>
    <t>ORGANIZAR Y ACTUALIZAR CRONOLÓGICAMENTE EL EXPEDIENTE CONTRACTUAL NUMERO 20111255 2011 CON LA  INCLUSIÓN DE LAS  CONSTANCIAS DE  INGRESO AL ALMACÉN Y PAGOS    FALTANTES EVIDENCIADOS  EN LA AUDITORÍA</t>
  </si>
  <si>
    <t>CONSTANCIAS   DE INGRESOS A ALMACÉN Y PAGOS  /  CONSTANCIAS DE INGRESO Y PAGOS ORGANIZADOS Y ARCHIVADOS</t>
  </si>
  <si>
    <t>DIRECCION DE TRANSPORTE E INFRAESTRUCTURA Y DIRECCION DE ASUNTOS LEGALES</t>
  </si>
  <si>
    <t>2.5.2</t>
  </si>
  <si>
    <t>HALLAZGO ADMINISTRATIVO CON PRESUNTA INCIDENCIA DISCIPLINARIA POR LA FALTA DE PLANEACIÓN EN EL PROCESO DE CREACIÓN Y PROVISIÓN DE EMPLEOS TEMPORALES DE LA PLANTA DE EMPLEOS DE LA SECRETARÍA DISTRITAL DE MOVILIDAD. LA SECRETARÍA DISTRITAL DE MOVILIDAD CON EL FIN DE DAR CUMPLIMIENTO AL PROYECTO PRIORITARIO PARA LA DIGNIFICACIÓN DEL EMPLEO PÚBLICO</t>
  </si>
  <si>
    <t>LA PRESUNTA FALTA DE PLANEACIÓN QUE SE PRETENDE EVIDENCIAR EN LA CREACIÓN Y PROVISIÓN DE LOS EMPLEOS TEMPORALES DE LA SECRETARIA DISTRITAL DE MOVILIDAD  ESTA DIRIGIDA A PUNTUALIZAR LAS FALENCIA QUE SE DIERON DURANTE EL PROCESO A PESAR DE QUE ESTAN RELACIONADAS INTRINSECAMENTE CON ACTUACIONES DE ENTES EXTERNOS, LAS CUALES MUY DIFICILMENTE SE PUEDEN PREVEER, MEDIR, CONTROLAR Y MODIFICAR; SIN EMBARGO AFECTAN EL NORMAL DESARROLLO DEL PROCESO PLANEADO AL INTERIOR DE LA SDM.</t>
  </si>
  <si>
    <t>ELEVAR A PROCEDIMIENTO EL PROTOCOLO PARA LA SELECCIÓN DE LOS EMPLEOS TEMPORALES, AJUSTANDOLO PARA SU PUBLICACIÓN EN DONDE SE VERIFICARÁ EL CUMPLIMIENTO DE LOS TIEMPOS ESTIPULADOS EN LOS CRONOGRAMAS INCIALES, MEDIANTE MESAS DE TRABAJO DE SEGUIMIENTO.</t>
  </si>
  <si>
    <t>2.5.4</t>
  </si>
  <si>
    <t>HALLAZGO ADMINISTRATIVO PORQUE LA SECRETARÍA DISTRITAL DE MOVILIDAD NO ESTRUCTURÓ O CONTRATÓ UN ESTUDIO TÉCNICO, QUE PERMITIERA DETERMINAR LA NECESIDAD DE CONTRATAR PERSONAL POR PRESTACIÓN DE SERVICIOS EN LAS VIGENCIAS 2013 Y 2014.</t>
  </si>
  <si>
    <t>LA ENTIDAD NO ESTRUCTURÓ ESTUDIO PREVIO QUE JUSTIFICARA E IDENTIFICARA TÉCNICAMENTE LA CANTIDAD DE CONTRATISTAS DE PRESTACIÓN DE SERVICIOS (PROFESIONALES Y DE APOYO A GESTIÓN) NECESARIOS Y EL TALENTO HUMANO REQUERIDO, PARA CUMPLIR CON LAS METAS PROPUESTAS EN LOS PROYECTOS PLANTEADOS POR LA ENTIDAD EN EL PLAN DE DESARROLLO</t>
  </si>
  <si>
    <t>EN LA VIGENCIA 2015 LOS ORDENADORES DEL GASTO DEBERÁN RADICAR EN LA OFICINA ASESORA DE PLANEACIÓN CON EL PLAN ANUAL DE ADQUISICIONES UN ESTUDIO TÉCNICO</t>
  </si>
  <si>
    <t>ELABORACIÓN DE ESTUDIOS TECNICOS</t>
  </si>
  <si>
    <t>(NÚMERO DE ESTUDIOS REALIZADOS/NÚMERO DE ESTUDIOS REQUERIDOS)</t>
  </si>
  <si>
    <t>OFICINA ASESORA DE PLANEACION</t>
  </si>
  <si>
    <t>2014-12-15</t>
  </si>
  <si>
    <t>2.6</t>
  </si>
  <si>
    <t>HALLAZGO ADMINISTRATIVO CON INCIDENCIA DISCIPLINARIA Y FISCAL EN CUANTÍA DE $232.300.000.00, POR EL CONTRATO DE CONSULTORÍA NO. 2012-1660, EN EL CUAL NO SE EVIDENCIA LA ACTIVIDAD DE LOS PROFESIONALES EXPERTOS SELECCIONADOS POR EL CONTRATISTA PARA DESARROLLAR EL OBJETO DEL CONTRATO Y NO SE EVIDENCIA QUE LA JUSTIFICACIÓN DE LA ADICIÓN - PRÓRROGA AL MISMO ESTE BIEN SUSTENTADA.</t>
  </si>
  <si>
    <t>DEBIDO A LA AUSENCIA DE LAS CALIDADES DEL EXPERTO EN CAPA MEDIA, EL EXPERTO EN BI Y LOS DOS (2) DESARROLLADORES, ES QUE SE EVIDENCIA LA DEBILIDAD EN EL PRODUCTO RECIBIDO A SATISFACCIÓN POR LA SECRETARIA DE MOVILIDAD</t>
  </si>
  <si>
    <t>FORMULAR, PRESENTAR Y DESARROLLAR   UN CRONOGRAMA DE ACTIVIDADES  PARA QUE LA CONTRALORÍA PUEDA REVISAR UNO A UNO Y EN DETALLE LOS DESARROLLOS Y LOS PRODUCTOS ENTREGADOS POR EL CONSULTOR RELACIONADOS CON LAS  OBLIGACIONES ESTABLECIDAS EN EL CONTRATO Y REALIZADAS POR CADA UNO DE LOS EXPERTOS PRESENTADOS EN LA PROPUESTA</t>
  </si>
  <si>
    <t>SOPORTE CORNOGRAMA</t>
  </si>
  <si>
    <t>CRONOGRAMA/DOCUMENTACIÓN TÉCNICA DEL CONTRATO/SOPORTES DE MESAS DE TRABAJO O DE RESULTADOS DE LAS ACTIVIDADES DEL CRONOGRAMA</t>
  </si>
  <si>
    <t>2015-01-13</t>
  </si>
  <si>
    <t>2.6.1.3</t>
  </si>
  <si>
    <t>HALLAZGO ADMINISTRATIVO CON POSIBLE INCIDENCIA DISCIPLINARIA AL ESTABLECER, DE CONFORMIDAD CON LA INFORMACIÓN SUMINISTRADA POR LA SDM, ELEMENTOS FALTANTES DE INVENTARIO AL NO ENCONTRARSE RECIBIDOS POR EL CONCESIONARIO SIM.</t>
  </si>
  <si>
    <t>VERIFICAR QUE LA INTERVENTORÍA REALICE TRIMESTRALMENTE UN INVENTARIO FÍSICO DE EQUIPOS DE COMPUTO (HARDWARE) QUE TIENE EL CONCESIONARIO, PARA CONTROLAR LA EXISTENCIAS DE LOS MISMOS Y TENER IDENTIFICADOS CADA UNO DE LOS EQUIPOS QUE SE DEBEN REVERTIR A LA ENTIDAD AL FINALIZAR EL CONTRATO.</t>
  </si>
  <si>
    <t>VERIFICACIÓN DE INVENTARIO FÍSICO DE EQUIPOS DE COMPUTO</t>
  </si>
  <si>
    <t>INFORMES DE INVENTARIO</t>
  </si>
  <si>
    <t>2.6.4.1</t>
  </si>
  <si>
    <t>HALLAZGO ADMINISTRATIVO  PORQUE LOS PRODUCTOS DE LOS ESTUDIOS Y DISEÑOS, QUE CORRESPONDEN AL INFORME NO 1 PLATAFORMA FÍSICA Y ESTUDIO DE TOPOGRAFÍA EN CIUDAD BOLÍVAR, NO FUERON ENTREGADOS DE ACUERDO AL CRONOGRAMA.</t>
  </si>
  <si>
    <t>DE ACUERDO CON EL INFORME DE AUDITORÍA GUBERNAMENTAL CON ENFOQUE INTEGRAL - MODALIDAD REGULAR DEL PERÍODO 2012, SE DETERMINÓ HALLAZGO ADMINISTRATIVO PORQUE LOS PRODUCTOS DE LOS ESTUDIOS Y DISEÑOS, QUE CORRESPONDEN AL INFORME NO 1 PLATAFORMA FÍSICA Y ESTUDIO DE TOPOGRAFÍA EN CIUDAD BOLÍVAR, NO FUERON ENTREGADOS DE ACUERDO AL CRONOGRAMA.</t>
  </si>
  <si>
    <t>ADELANTAR LAS ACCIONES NECESARIAS PARA EL CUMPLIMIENTO DE LOS PLAZOS ESTABLECIDOS EN EL CRONOGRAMA DE ENTREGA DE PRODUCTOS DEL CONTRATO INTERADMINISTRATIVO. SE EVALUARÁ LA ENTREGA DE LOS INFORMES 2 AL 10 (SE EXCEPTUA EL INFORME 1 QUE ORIGINA EL PRESENTE HALLAZGO).</t>
  </si>
  <si>
    <t>INFORMES ENTREGADOS</t>
  </si>
  <si>
    <t>(# DE INFORMES ENTREGADOS OPORTUNAMENTE/ 9 INFORMES) * 90</t>
  </si>
  <si>
    <t>SUBSECRETARÍA DE POLÍTICA SECTORIAL / DIRECCIÓN DE TRANSPORTE E INFRAESTRUCTURA</t>
  </si>
  <si>
    <t>2014-06-06</t>
  </si>
  <si>
    <t>2.6.5.2</t>
  </si>
  <si>
    <t>HALLAZGO ADMINISTRATIVO AL DETERMINAR DEMORA EN FIRMAR LAS ACTAS DE INICIO DE LOS CONTRATOS NO 20121842, 20121867, 20121881 Y 20121855.</t>
  </si>
  <si>
    <t>LA DEMORA EN LA SUSCRIPCIÓN DE LAS ACTAS DE INICIO SE PRESENTÓ POR LA TARDANZA EN LA PRESENTACIÓN Y APROBACIÓN DE LAS PÓLIZAS; PROCESO AL QUE LA SECRETARÍA DISTRITAL DE MOVILIDAD DEBE DARLE MAYOR AGILIDAD.</t>
  </si>
  <si>
    <t>VERIFICAR QUE LA DOCUMENTACI{ON REQUERIDA PARA LA SUSCRIPCI{ON DE LAS ACTAS DE INICIO  SE APORTE OPORTUNAMENTE.</t>
  </si>
  <si>
    <t>CONTRATOS LEGALIZADOS.</t>
  </si>
  <si>
    <t>NÙMERO DE ACTAS DE INICIO SUSCRITAS POR LOS SUPERVISORES / NÙMERO DE CONTRATOS DEBIDAMENTE LEGALIZADOS.</t>
  </si>
  <si>
    <t>2.6.5.3</t>
  </si>
  <si>
    <t>HALLAZGO ADMINISTRATIVO  POR EL BAJO CUMPLIMIENTO EN LA EJECUCIÓN DE LOS CONTRATOS, RETRASANDO LAS METAS ESTABLECIDAS EN LOS PLIEGOS DE CONDICIONES Y EN EL CONTRATO.</t>
  </si>
  <si>
    <t>VER PÁGINAS 126  A 127 DEL DOCUMENTO INFORME DE AUDITORÍA MODALIDAD REGULAR - SECRETARÍA DISTRITAL DE MOVILIDAD PERÍODO AUDITADO 2012, EMITIDO POR LA CONTRALORIA DE BOGOTÁ D.C. EN MAYO DE 2013.</t>
  </si>
  <si>
    <t>1.  INFORMAR POR PARTE DE LOS SUPERVISORES  AL ORDENADOR DEL GASTO Y AL GERENTE DE PROYECTO  LOS POSIBLES INCUMPLIMIENTOS EN LAS METAS DE LOS CONTRATOS SUSCRITOS,  CONFORME AL DEBIDO PROCESO Y REMITIR LAS PRUEBAS QUE LO JUSTIFICAN .</t>
  </si>
  <si>
    <t>CONTRATOS CON INCUMPLIMIENTO</t>
  </si>
  <si>
    <t>NO. DE INFORMES DE INCUMPLIMIENTO A CONTRATOS   REMITIDOS A LA SSM  Y AL GERENTE DE PROYECTO / NO. CONTRATOS CON INCUMPLIMIENTO</t>
  </si>
  <si>
    <t>2. HACER SEGUIMIENTO DE LA EJECUCIÓN DE LOS CONTRATOS DE SEÑALIZACIÓN, EFECTUANDO REUNIONES PERIÓDICAS SEGÚN LO ESTABLEZCAN LOS COMITÉS TÉCNICOS DE SEGUIMIENTO.</t>
  </si>
  <si>
    <t>COMITÉS TÉCNICOS EFECTUADOS</t>
  </si>
  <si>
    <t>COMITÉS TÉCNICOS DE SEGUIMIENTO EFECTUADOS/ COMITÉS TÉCNICOS DE SEGUIMIENTO PROGRAMADOS.</t>
  </si>
  <si>
    <t>2.6.6.1</t>
  </si>
  <si>
    <t>HALLAZGO ADMINISTRATIVO  PORQUE LA SECRETARIA DISTRITAL MOVILIDAD-SDM, NO SUSCRIBIÓ LOS CONTRATOS, DENTRO DE LOS CINCO DÍAS HÁBILES SIGUIENTES A LA AUDIENCIA DE ADJUDICACIÓN, COMO SE ESTABLECIÓ EN EL CRONOGRAMA DE LA LICITACIÓN NO. SDM-LP-034-2011.</t>
  </si>
  <si>
    <t>MEDIANTE RESOLUCIÓN NO. 137 DEL 19 DE OCTUBRE DE 2011, SE ADJUDICÓ LA LICITACIÓN PÚBLICA A LAS FIRMAS: 1: UNIÓN TEMPORAL ICOVIAS-P&amp;C -ZONA CENTRO; 2. SEÑALES LTDA.-ZONA SUR Y 3:</t>
  </si>
  <si>
    <t>1. ESTABLECER EN LOS CRONOGRAMAS DE LOS PROCESOS DE SELECCIÓN UN TÉRMINO DE DÌEZ (10) DÌAS PARA LA SUSCRIPCIÒN DE LOS CONTRATOS DESPUÉS DEL ACTO DE ADJUDICACIÓN.</t>
  </si>
  <si>
    <t>CONTRATOS SUCRITOS</t>
  </si>
  <si>
    <t>NO. DE CONTRATOS SUSCRITOS DENTRO DE LOS DIEZ (10) DIAS SIGUIENTES A SU ADJUDICACIÓN / TOTAL  DE CONTRATOS ADELANTADOS MEDIANTE PROCESO DE SELECCIÓN.</t>
  </si>
  <si>
    <t>2. HACER SEGUIMIENTO PERIODICO AL CUMPLIMIENTO DEL CRONOGRAMA DE LOS PROCESOS DE SELECCIÓN</t>
  </si>
  <si>
    <t>NO. DE CONTRATOS SUSCRITOS CON SEGUIMIENTO AL CUMPLIMIENTO DEL CRONOGRAMA DE LOS PROCESOS DE SELECCIÓN / TOTAL  DE CONTRATOS ADELANTADOS MEDIANTE PROCESO DE SELECCIÓN.</t>
  </si>
  <si>
    <t>2.6.6.4</t>
  </si>
  <si>
    <t>HALLAZGO ADMINISTRATIVO  PORQUE LA SECRETARIA DISTRITAL MOVILIDAD-SDM INCLUYÓ EN EL PLIEGO DE CONDICIONES DE LA LICITACIÓN PÚBLICA NO. SDM-LP-034 DE 2011, LA OBLIGACIÓN DE SOLICITAR LA AUTORIZACIÓN EN LA DIRECCIÓN FINANCIERA PARA EL PAGO DEL IMPUESTO QUE SE GENERE CON OCASIÓN DEL CONTRATO, DESCONOCIENDO QUE LA TARIFA, DEL IMPUESTO DE TIMBRE A PARTIR DEL AÑO 2010, SERÍA EQUIVALENTE AL CERO (0%)</t>
  </si>
  <si>
    <t>DENTRO DEL PLIEGO DE CONDICIONES DE LA LICITACIÓN PÚBLICA NO. SDM-LP-034-2011, SE ESTABLECIÓ QUE: “EL CONTRATISTA DEBE PAGAR DE MANERA INMEDIATA A LA SUSCRIPCIÓN DE CONTRATO</t>
  </si>
  <si>
    <t>DISCRIMINAR EN LOS PLIEGOS DE CONDICIONES DE LOS PROCESOS CONTRACTUALES, LOS IMPUESTOS QUE SE GENEREN CON OCASIÓN DEL MISMO.</t>
  </si>
  <si>
    <t>PLIEGOS DE CONDICIONES GENERADOS</t>
  </si>
  <si>
    <t>NÚMERO DE PLIEGOS DE CONDICIONES CON LOS IMPUESTOS QUE SE GENERAN DISCRIMINADOS/ TOTAL DE PLIEGOS DE CONDICIONES GENERADOS</t>
  </si>
  <si>
    <t>2.6.6.6</t>
  </si>
  <si>
    <t>HALLAZGO ADMINISTRATIVO CON POSIBLE INCIDENCIA DISCIPLINARIA PORQUE LA SECRETARIA DISTRITAL MOVILIDAD-SDM REALIZÓ LA DEMARCACIÓN DE BORDILLOS PARA SEÑALIZAR LOS PARADEROS DEL SITP, SIN QUE LOS CONTRATISTAS GARANTIZARAN LA DURABILIDAD DE LA PINTURA, LO CUAL PONE EN RIESGO EL DINERO INVERTIDO QUE ASCIENDE A LA SUMA DE $203.16 MILLONES</t>
  </si>
  <si>
    <t>COMO COMPLEMENTO A  LA ACCIÓN PREVENTIVA REALIZADA EN LOS CONTRATOS DESDE EL AÑO 2013, EN LOS CUALES, SE INCLUYO COMO PARTE DE LOS ESTUDIOS PREVIOS LA SOLICITUD</t>
  </si>
  <si>
    <t>NO. DE SEGUIMIENTOS REALIZADOS / NO. DE SEGUIMIENTOS PROGRAMADOS</t>
  </si>
  <si>
    <t>2016-01-18</t>
  </si>
  <si>
    <t>2.7</t>
  </si>
  <si>
    <t>HALLAZGO ADMINISTRATIVO AL CONTRATO NO. 2012-1142, AL REGISTRAR UNA FECHA POSTERIOR DE NOTIFICACIÓN A LA SUPERVISORA Y FIRMAR ACTA DE INICIO CON FECHA ANTERIOR Y EN LOS INFORMES DEL CONTRATISTA RELACIONA OTRO CONTRATO.</t>
  </si>
  <si>
    <t>0</t>
  </si>
  <si>
    <t>1. NOTIFICAR A LAS SUPERVISIONES Y/O INTERVENTORÍAS INDICANDO QUE SIN LA NOTIFICACIÓN POR PARTE DE LA DAL, NO SE DEBE SUSCRIBIR LAS ACTAS DE INICIO.</t>
  </si>
  <si>
    <t>DOCUMENTO AJUSTADO Y SOCIALIZADO</t>
  </si>
  <si>
    <t>MANUAL DE SUPERVISIÓN AJUSTADO Y SOCIALIZADO</t>
  </si>
  <si>
    <t>DIRECCION DE ASUNTOS LEGALES      DIRECCION DE CONTROL Y VIGILANCIA</t>
  </si>
  <si>
    <t>2. REVISAR LA DOCUMENTACIÓN ENTREGADA EN CADA CORTE PARCIAL POR EL CONTRATISTA QUE CORRESPONDA CON EL NÚMERO DE CONTRATO ANTES DE SER REMITIDA PARA EL ARCHIVO DE LA ENTIDAD.</t>
  </si>
  <si>
    <t>INFORMES  DE AVANCE Y FINAL DEL OBJETO CONTRACTUAL  /  INFORMES ORGANIZADOS Y ARCHIVADOS</t>
  </si>
  <si>
    <t>2.8</t>
  </si>
  <si>
    <t>HALLAZGO ADMINISTRATIVO CON INCIDENCIA DISCIPLINARIA POR CUANTO LOS SOPORTES Y LA INFORMACIÓN DE LOS EXPEDIENTES CONTRACTUALES NO SE ENCUENTRAN COMPLETOS.</t>
  </si>
  <si>
    <t>SEGÚN LO OBSERVADO EN LOS CONTRATOS ANALIZADOS Y COMO SE EVIDENCIA EN LAS  OBSERVACIONES PRESENTADAS EN ESTE INFORME, EN LOS FORMATOS DE SUPERVISIÓN SE REGISTRA QUE EL CONTRATISTA CUMPLE Y SE AUTORIZA EL PAGO, SIN EMBARGO, NO ES POSIBLE DETERMINAR DE MANE</t>
  </si>
  <si>
    <t>1. ESTABLECER PLAN DE TRABAJO PARA ORGANIZAR Y ACTUALIZAR CRONOLÓGICAMENTE  LOS EXPEDIENTES CONTRACTUALES CON COMPONENTE TIC</t>
  </si>
  <si>
    <t>DEFINICIÓN PLAN DE TRABAJO</t>
  </si>
  <si>
    <t>NÚMERO DE CONTRATOS  TIC ORGANIZADOS / TOTAL CONTRATOS TIC REVISADOS EN LA AUDITORÍA TIC</t>
  </si>
  <si>
    <t>SUPERVISORES DE LA SDM Y DAL</t>
  </si>
  <si>
    <t>SEGÚN LO OBSERVADO EN LOS CONTRATOS ANALIZADOS Y COMO SE EVIDENCIA EN LAS  OBSERVACIONES PRESENTADAS EN ESTE INFORME, EN LOS FORMATOS DE SUPERVISIÓN SE REGISTRA QUE EL CONTRATISTA CUMPLE Y SE AUTORIZA EL PAGO, SIN EMBARGO, NO ES POSIBLE DETERMINAR DE MANERA CIERTA EN LOS SOPORTES DOCUMENTALES</t>
  </si>
  <si>
    <t>2. DISEÑAR Y EJECUTAR ESTRATEGIAS PARA SENSIBILIZAR  LOS SUPERVISORES DE LOS OBLIGACIONES PARA LA ADMINISTRACIÓN DE LOS DOCUMENTOS CONTRACTUALES.</t>
  </si>
  <si>
    <t>DESARROLLO ACTIVIDADES</t>
  </si>
  <si>
    <t>NÚMERO DE ACTIVIDADES DE SENSIBILIZACIÓN EJECUTADAS/ NÚMERO DE ACTIVIDADES PROGRAMADAS</t>
  </si>
  <si>
    <t>SEGÚN LO OBSERVADO EN LOS CONTRATOS ANALIZADOS Y COMO SE EVIDENCIA EN LAS  OBSERVACIONES PRESENTADAS EN ESTE INFORME</t>
  </si>
  <si>
    <t>3. REVISAR Y AJUSTAR EL MANUAL DE SUPERVISIÓN</t>
  </si>
  <si>
    <t>3.1.1</t>
  </si>
  <si>
    <t>02 - AUDITORIA DE DESEMPEÑO</t>
  </si>
  <si>
    <t>HALLAZGO ADMINISTRATIVO CON PRESUNTA INCIDENCIA DISCIPLINARIA Y FISCAL EN CUANTÍA DE CUARENTA MIL CIENTO VEINTE TRES MILLONES SEISCIENTOS OCHO MIL NOVECIENTOS SESENTA Y NUEVE PESOS ($40.123.608.969</t>
  </si>
  <si>
    <t>LOS ARGUMENTOS EXPUESTOS POR LA ENTIDAD COMO RESPUESTA PARA LA FIJACIÓN DE LA TARIFA USUARIO-TU, DONDE MANIFIESTA QUE “LA OBSERVACIÓN SOBRE LA REDUCCIÓN DE LOS INGRESOS PARA EL SITP, POR EL PERIODO COMPRENDIDO ENTRE EL 22 DE DICIEMBRE DE 2014 Y EL 20 DE ABRIL DE 2015, NO PUEDE TILDARSE COMO UN  DETRIMENTO FISCAL, TODA VEZ QUE EL DECRETO 309 DE 2009</t>
  </si>
  <si>
    <t>CONTINUAR CON LA EVALUACION DE LOS ESTUDIOS BASE PRESENTADOS POR TRANSMILENIO S.A, PARA LA DEFINICIÓN DEL ESQUEMA TARIFARIO DEL SISTEMA INTEGRADO DE TRANSPORTE PUBLICO, CUMPLIENDO CON LO ESTIPULADO EN LOS ARTÍCULOS 21 Y 22 DEL DECRETO 309 DE 2009.</t>
  </si>
  <si>
    <t>ELABORACIÓN DE INFORMES</t>
  </si>
  <si>
    <t>NRO DE INFORMES  EVALUADOS POR LA SDM</t>
  </si>
  <si>
    <t>DIRECCIÓN DE ESTUDIOS SECTORIALES Y DE SERVICIOS</t>
  </si>
  <si>
    <t>2015-10-13</t>
  </si>
  <si>
    <t>2016-10-12</t>
  </si>
  <si>
    <t>HALLAZGO ADMINISTRATIVO POR DEFICIENCIAS EN LA ENTREGA DE INFORMACIÓN OPORTUNA Y PERTINENTE EN EL DPC 267-14 – SOBRE INCUMPLIMIENTO DE INDICADORES DE RESPUESTA Y TIEMPO MÁXIMO DE RESPUESTA, EN EL TRÁMITE DE CANCELACIÓN DE MATRÍCULA VEHÍCULO DE PLACAS SFA 524 CON RADICADO 170443170 DEL 18 DE FEBRERO DE 2013. -</t>
  </si>
  <si>
    <t>ASÍ LOS TRÁMITES DENUNCIADOS POR LA CIUDADANÍA, CON INCUMPLIMIENTOS TAN GRAVES Y PROTUBERANTES EN LOS NIVELES DE SERVICIO PACTADOS, YA QUE LA MORA EN LA RESPUESTA SUPERA EN MÁS DE SEIS VECES EL TIEMPO ESTIPULADO, NO SON OBJETO DE SEGUIMIENTO, REVISIÓN Y PLAN DE MEJORAMIENTO POR EL SUJETO DE CONTROL.</t>
  </si>
  <si>
    <t>2018-12-27</t>
  </si>
  <si>
    <t>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t>
  </si>
  <si>
    <t>FALTA DE CONTROL Y SEGUIMIENTO EN LA SUPERVISIÓN DEL CONTRATO</t>
  </si>
  <si>
    <t>ELABORAR DIRECTRIZ  DIRIGIDA A LOS SUPERVISORES E INTERVENTORES, EN LA CUAL SE ESTABLEZCA QUE EN EL ACTA DE INICIO SE MENCIONE EL TRATAMIENTO PARA ADELANTAR Y REPORTAR POSIBLES INCUMPLIMIENTOS QUE SE PRESENTEN DURANTE LA EJECUCIÓN DEL CONTRATO</t>
  </si>
  <si>
    <t>DIRECTRIZ</t>
  </si>
  <si>
    <t>DIRECTRIZ SOCIALIZADA</t>
  </si>
  <si>
    <t>SUBSECRETARIA DE SERVICIOS DE LA MOVILIDAD</t>
  </si>
  <si>
    <t>2019-01-02</t>
  </si>
  <si>
    <t>2019-12-26</t>
  </si>
  <si>
    <t>ABIERTA</t>
  </si>
  <si>
    <t>ELABORAR UN TABLERO DE CONTROL QUE PERMITA EL SEGUIMIENTO DE CADA UNO DE LOS POSIBLES INCUMPLIMIENTOS QUE SE PRESENTEN EN LA EJECUCIÓN DE LOS CONTRATOS A SUSCRIBIR.</t>
  </si>
  <si>
    <t>TABLERO DE CONTROL</t>
  </si>
  <si>
    <t>TABLERO DE CONTROL ACTUALIZADO</t>
  </si>
  <si>
    <t>SUBS SERVICIOS MOVILIDAD / ORD DEL GASTO / INTERVENTORÍA Y SUPERVISIÓN DEL CONTRATO</t>
  </si>
  <si>
    <t>REALIZAR REUNIONES MENSUALES, EN LAS CUALES SE VERIFIQUE EL ESTADO EN EL CUAL SE ENCUENTRAN LOS POSIBLES INCUMPLIMIENTOS O PROCESOS SANCIONATORIOS CONTRACTUALES, A EFECTOS DE GENERAR LOS IMPULSOS ADMINISTRATIVOS Y PROCESALES CORRESPONDIENTES.</t>
  </si>
  <si>
    <t>ACTA DE REUNIÓN</t>
  </si>
  <si>
    <t>NO. REUNIONES SUSCRITAS / NO. DE REUNIONES PROGRAMADAS</t>
  </si>
  <si>
    <t>2016-11-23</t>
  </si>
  <si>
    <t>HALLAZGO ADMINISTRATIVO CON PRESUNTA INCIDENCIA DISCIPLINARIA POR LAS DEFICIENCIAS EVIDENCIADAS EN EL ESTUDIO DE MERCADO, CONTENIDO EN LOS ESTUDIOS PREVIOS QUE SUSTENTARON EL PROCESO PARA LA CONTRATACIÓN DE LA ENCUESTA DE MOVILIDAD 2015.</t>
  </si>
  <si>
    <t>FALTA DE PLURALIDAD DE DISCIPLINAS Y/O EXPERIENCIA SUFICIENTE DE LOS ESTRUCTURADORES</t>
  </si>
  <si>
    <t>ELABORAR UNA CIRCULAR DONDE SE ESTABLEZCAN LOS LINEAMIENTOS PARA LA SELECCIÓN DEL GRUPO ESTRUCTURADOR, GRUPO EVALUADOR Y GRUPO DE SUPERVISIÓN, Y PARA CONTROL DE GERENCIA DE PROYECTO</t>
  </si>
  <si>
    <t>CIRCULAR</t>
  </si>
  <si>
    <t>CIRCULAR CON LOS LINEAMIENTOS</t>
  </si>
  <si>
    <t>SOCIALIZAR LA CIRCULAR DONDE SE ESTABLEZCAN LOS LINEAMIENTOS PARA LA SELECCIÓN DEL GRUPO ESTRUCTURADOR, GRUPO EVALUADOR Y GRUPO DE SUPERVISIÓN, Y PARA CONTROL DE GERENCIA DE PROYECTO</t>
  </si>
  <si>
    <t>SOCIALIZACIÓN CIRCULAR</t>
  </si>
  <si>
    <t># DE PERSONAS SOCIALIZADAS / # DE PERSONAS CONVOCADAS</t>
  </si>
  <si>
    <t>3.1.1.1</t>
  </si>
  <si>
    <t>HALLAZGO ADMINISTRATIVO PORQUE LA SDM NO REALIZA CONTROLES A LA VERACIDAD DE LOS DOCUMENTOS PRESENTADOS POR LOS USUARIOS ANTES DE SER INCLUIDOS EN EL APLICATIVO DE EXCEPCIONES DE PICO Y PLACA</t>
  </si>
  <si>
    <t>LA SDM NO COMPARTE LAS CONSIDERACIONES EXPUESTAS POR EL EQUIPO AUDITOR QUE DAN ORIGEN Y RATIFICAN EL HALLAZGO POR LO ARGUMENTADO PREVIAMENTE EN LA RESPUESTA AL INFORME PRELIMINAR CON RADICADO SDM-OCI 101459-2017 DE 14 DE JULIO, SOBRE LA DESACTUALIZACIÓN DEL PROCEDIMIENTO PM05-PR18.</t>
  </si>
  <si>
    <t>ACTUALIZACIÓN DEL PROCEDIMIENTO PM05-PR18.</t>
  </si>
  <si>
    <t>ACTUALIZACION PROCEDIMIENTO</t>
  </si>
  <si>
    <t>(NÚMERO DE PROCEDIMIENTOS ACTUALIZADOS / NÚMERO DE PROCEDIMIENTOS A ACTUALIZAR)*100</t>
  </si>
  <si>
    <t>2018-01-30</t>
  </si>
  <si>
    <t>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t>
  </si>
  <si>
    <t>DEFICIENCIA EN EL CONTROL  FORMAL DE LA INTERVENTORÍA Y DEL SUPERVISOR SOBRE LA EJECUCIÓN DEL ANTICIPO.</t>
  </si>
  <si>
    <t>1. ELABORAR DOCUMENTO QUE REGISTRE UN RESUMEN DEL ESTADO DE CUENTA DEL ANTICIPO DEL CONVENIO 1029 DE 2010 CON SUS SOPORTES CON FECHA DE CORTE 30/03/2018</t>
  </si>
  <si>
    <t>DOCUMENTO RESUMEN</t>
  </si>
  <si>
    <t>UN (1) DOCUMENTO  RESUMEN ELABORADO</t>
  </si>
  <si>
    <t>DIRECCIÓN DE CONTROL  Y VIGILANCIA</t>
  </si>
  <si>
    <t>2018-02-01</t>
  </si>
  <si>
    <t>2018-05-30</t>
  </si>
  <si>
    <t>2.  ELABORAR Y SOCIALIZAR EL FORMATO SEGUIMIENTO DE EJECUCIÓN DE CONTRATOS AL GRUPO DE SUPERVISORES DE LA DIRECCIÓN DE CONTROL Y VIGILANCIA.</t>
  </si>
  <si>
    <t>FORMATO ELABORADO Y SOCIALIZADO</t>
  </si>
  <si>
    <t>(NO. DE SERVIDORES SOCIALIZADOS/NO. DE SERVIDORES CONVOCADOS A LA SOCIALIZACIÓN )* 100%</t>
  </si>
  <si>
    <t>3. SEGUIMIENTO MENSUAL A TRAVÉS DEL FORMATO SEGUIMIENTO DE EJECUCIÓN DE CONTRATOS QUE PERMITAN ESTABLECER EL CONTROL DE LOS RECURSOS.</t>
  </si>
  <si>
    <t>SEGUIMIENTO  DE EJECUCIÓN DEL  CONVENIO</t>
  </si>
  <si>
    <t>(NO. DE  SEGUIMIENTOS REALIZADOS/ NO. DE SEGUIMIENTOS MENSUALES PROGRAMADOS) * 100%</t>
  </si>
  <si>
    <t>2019-01-31</t>
  </si>
  <si>
    <t>2019-06-19</t>
  </si>
  <si>
    <t>HALLAZGO ADMINISTRATIVO POR DEFICIENCIAS EN LA INFORMACIÓN REPORTADA POR LA SECRETARÍA DISTRITAL DE MOVILIDAD A TRAVÉS DEL SEGPLAN, EN CUANTO AL AVANCE FÍSICO DE LAS MAGNITUDES CON UNIDAD DE MEDIDA PORCENTUAL</t>
  </si>
  <si>
    <t>LA ENTREGA DE PRODUCTOS O SERVICIOS RESULTADO DE UN PROYECTO, NO SE PUEDEN TENER EN CUENTA PARA EL AVANCE DE METAS DE INVERSIÓN Y TAMPOCO SE INCLUYEN EN LAS METAS DE GESTIÓN SIN INVERSIÓN.</t>
  </si>
  <si>
    <t>ACTUALIZAR EL PROCEDIMIENTO PE01-PR01 “PROCEDIMIENTO PARA LA FORMULACIÓN DE PROYECTOS, CONSTRUCCIÓN Y SEGUIMIENTO DEL PLAN DE ACCIÓN INSTITUCIONAL” INCORPORANDO LINEAMIENTOS RELACIONADOS CON (I) LA PROGRAMACIÓN DE METAS DE PROYECTOS DE INVERSIÓN, CON TIPOLOGÍA PORCENTUAL, CUYO AVANCE FÍSICO INVOLUCRE LA EJECUCIÓN PRESUPUESTAL Y LA ENTREGA DE PRODUCTOS O SERVICIOS, Y, (II) EN CASO DE QUEDAR PENDIENTE LA ENTREGA DE PRODUCTOS O SERVICIOS, CREAR UNA META DE GESTIÓN PARA LA VIGENCIA SIGUIENTE.</t>
  </si>
  <si>
    <t>1 PROCEDIMIENTO ACTUALIZADO Y PUBLICADO</t>
  </si>
  <si>
    <t>OFICINA ASESORA DE PLANEACIÓN INSTITUCIONAL</t>
  </si>
  <si>
    <t>2019-07-05</t>
  </si>
  <si>
    <t>2019-07-30</t>
  </si>
  <si>
    <t>CREAR LA META DE GESTIÓN SIN INVERSIÓN  PARA LA VIGENCIA 2019, EN RELACIÓN CON LA ACTUALIZACIÓN DEL PLAN MAESTRO DE MOVILIDAD PARA BOGOTÁ</t>
  </si>
  <si>
    <t>META DE GESTIÓN</t>
  </si>
  <si>
    <t>META DE GESTIÓN ESTABLECIDA</t>
  </si>
  <si>
    <t>DIRECCIÓN DE PLANEACIÓN PARA LA MOVILIDAD</t>
  </si>
  <si>
    <t>3.1.1.2</t>
  </si>
  <si>
    <t>HALLAZGO ADMINISTRATIVO CON PRESUNTA INCIDENCIA DISCIPLINARIA POR DEFICIENCIAS DE LA SECRETARÍA DISTRITAL DE MOVILIDAD EN LA ADMINISTRACIÓN DE LA CARTERA Y DE LA INFORMACIÓN.</t>
  </si>
  <si>
    <t>NO SE TIENE DOCUMENTADO UN PROCEDIMIENTO, PROTOCOLO O INSTRUCTIVO, QUE BRINDE LINEAMIENTOS A LAS DIFERENTES DEPENDENCIAS RESPONSABLES DE LA ADMINISTRACIÓN, SEGUIMIENTO Y CONTROL DE LA CARTERA DE LA SECRETARÍA DISTRITAL DE MOVILIDAD.</t>
  </si>
  <si>
    <t>ELABORAR UN PROCEDIMIENTO INSTITUCIONAL TRANSVERSAL , EN EL CUAL SE DESCRIBAN LAS ACTIVIDADES, LOS RESPONSABLES, LOS LINEAMIENTOS, LOS PUNTOS DE CONTROL Y LOS TIEMPOS DE REPORTE DE LA INFORMACIÓN, CON RELACIÓN A LA ADMINISTRACIÓN DE LA CARTERA DE LA SECRETARÍA DISTRITAL DE MOVILIDAD</t>
  </si>
  <si>
    <t>ELABORACIÓN DE PROCEDIMIENTO</t>
  </si>
  <si>
    <t>PROCEDIMIENTO ELABORADO Y PUBLICADO</t>
  </si>
  <si>
    <t>SGJ/ SGC/ SSC/ OTIC</t>
  </si>
  <si>
    <t>2019-11-30</t>
  </si>
  <si>
    <t>3.1.2</t>
  </si>
  <si>
    <t>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t>
  </si>
  <si>
    <t>FALTA DE CONTROL Y SEGUIMIENTO EN LA SUPERVISIÓN DEL CONTRATO Y POR PARTE DEL ORDENADOR DEL GASTO</t>
  </si>
  <si>
    <t>HALLAZGO ADMINISTRATIVO CON PRESUNTA INCIDENCIA DISCIPLINARIA POR DEFICIENCIAS DE PLANEACIÓN, INTERVENTORÍA Y SUPERVISIÓN, EVIDENCIADAS EN LA EJECUCIÓN DEL CONTRATO DE CONSULTORÍA NO. 2014-1485, QUE CONLLEVARON A  INCUMPLIR PARCIALMENTE EL OBJETO CONTRACTUAL, QUE GENERARON QUE EL PRODUCTO 4 NO SE RECIBIERA A ENTERA SATISFACCIÓN.</t>
  </si>
  <si>
    <t>NO ESTABLECER UN CRONOGRAMA DE EVALUACIÓN DE LOS PRODUCTOS RECIBIDOS QUE TUVIERA RELACIÓN DIRECTA CON LA FORMA DE PAGO DEL CONTRATO, LO CUAL DIFICULTÓ LA REVISIÓN DEL PRODUCTO FINAL EN EL PLAZO DE EJECUCIÓN DEL CONTRATO</t>
  </si>
  <si>
    <t>FORTALECER EL EQUIPO ESTRUCTURADOR Y SUPERVISOR A TRAVÉS DE CAPACITACIONES EN CONTRATACIÓN ESTATAL, EVALUANDO LA EFECTIVIDAD DE LA MISMA.</t>
  </si>
  <si>
    <t>SOCIALIZACIÓN EN CONTRATACIÓN</t>
  </si>
  <si>
    <t>2017-11-22</t>
  </si>
  <si>
    <t>3.1.2.1</t>
  </si>
  <si>
    <t>HALLAZGO ADMINISTRATIVO CON PRESUNTA INCIDENCIA DISCIPLINARIA, POR EL INCUMPLIMIENTO DEL PLAN DE AMORTIZACIONES DEL ANTICIPO ESTABLECIDO EN LA CLÁUSULA QUINTA DEL OTROSÍ NO. 2 AL ANEXO FINANCIERO FASE I DEL CONVENIO INTERADMINISTRATIVO NO. 1029 DE 2010 SUSCRITO CON LA ETB, RESPECTO A ALGUNOS VALORES, PORCENTAJES Y PERIODOS DE TIEMPO.</t>
  </si>
  <si>
    <t>DEFICIENCIA EN LOS TÉRMINOS DEL CONTRATO</t>
  </si>
  <si>
    <t>1. OTROSÍ ACLARATORIO DE LA EJECUCIÓN PRESUPUESTAL DEL COMPONENTE CENTRO DE GESTIÓN CON UNA CLAUSULA QUE ESTABLEZCA QUE EL PAGO SE EFECTUARÁ CONTRA LO EFECTIVAMENTE REALIZADO.</t>
  </si>
  <si>
    <t>OTROSÍ ACLARATORIO DE LA EJECUCIÓN PRESUPUESTAL</t>
  </si>
  <si>
    <t>UN (1) OTROSÍ ACLARATORIO SUSCRITO</t>
  </si>
  <si>
    <t>2018-06-29</t>
  </si>
  <si>
    <t>2018-07-26</t>
  </si>
  <si>
    <t>3.1.2.1.1</t>
  </si>
  <si>
    <t>HALLAZGO ADMINISTRATIVO CON PRESUNTA INCIDENCIA DISCIPLINARIA POR EL INCUMPLIMIENTO Y LA FORMULACIÓN DE ACCIONES INEFECTIVAS EN EL PLAN DE MEJORAMIENTO INSTITUCIONAL. ACCIONES 3.9.1.1, 3.9.1.2, 3.9.2.1, 3.9.3.1, 3.9.4.1</t>
  </si>
  <si>
    <t>PLANTEAMIENTO DE ACCIÓN INEFECTIVA PARA EL HALLAZGO 3.9.1.1 ACCIÓN 3  DÉBILES MECANISMO DE SEGUIMIENTO A LOS PAGOS NO APLICADOS POR PARTE DE LAS ÁREAS INVOLUCRADAS EN SU GESTIÓN</t>
  </si>
  <si>
    <t>REALIZAR UNA REVISIÓN DE LOS PAGOS NO APLICADOS DE LAS VIGENCIAS 2016-2017 CON EL FIN DE ESTABLECER MEDIDAS PARA SU APLICACIÓN O EN CASO CONTRARIO HACER LAS GESTIONES CORRESPONDIENTES PARA INFORMAR A LOS CIUDADANOS EL ESTADO DE SU OBLIGACIÓN</t>
  </si>
  <si>
    <t>PAGOS NO APLICADOS VIGENCIAS 2016-2017 GESTIONADOS Y/O APLICADOS</t>
  </si>
  <si>
    <t>NO. DE PAGOS NO APLICADOS GESTIONADOS Y/O APLICADOS A UNA OBLIGACIÓN/NO. DE PAGOS NO APLICADOS  *100%</t>
  </si>
  <si>
    <t>SUB. DE JURISDICCIÓN COACTIVA SUB. DE CONTRAVENCIONES DE TRANSITO SUB. FINANCIERA</t>
  </si>
  <si>
    <t>2018-08-13</t>
  </si>
  <si>
    <t>2019-03-15</t>
  </si>
  <si>
    <t>PLANTEAMIENTO DE ACCIÓN INEFECTIVA PARA EL HALLAZGO 3.9.1.2  ACCIÓN 3  DÉBILES MECANISMO DE SEGUIMIENTO A LOS PAGOS NO APLICADOS POR PARTE DE LAS ÁREAS INVOLUCRADAS EN SU GESTIÓN</t>
  </si>
  <si>
    <t>PLANTEAMIENTO DE ACCIÓN INEFECTIVA PARA EL HALLAZGO 3.9.2.1 ACCIÓN 3  DÉBILES MECANISMO DE SEGUIMIENTO A LOS PAGOS NO APLICADOS POR PARTE DE LAS ÁREAS INVOLUCRADAS EN SU GESTIÓN</t>
  </si>
  <si>
    <t>PLANTEAMIENTO DE ACCIÓN INEFECTIVA PARA EL HALLAZGO 3.9.3.1 ACCIÓN 3  DÉBILES MECANISMO DE SEGUIMIENTO A LOS PAGOS NO APLICADOS POR PARTE DE LAS ÁREAS INVOLUCRADAS EN SU GESTIÓN</t>
  </si>
  <si>
    <t>PLANTEAMIENTO DE ACCIÓN INEFECTIVA PARA EL HALLAZGO 3.9.4.1 ACCIÓN 3  DÉBILES MECANISMO DE SEGUIMIENTO A LOS PAGOS NO APLICADOS POR PARTE DE LAS ÁREAS INVOLUCRADAS EN SU GESTIÓN</t>
  </si>
  <si>
    <t>3.1.2.1.2</t>
  </si>
  <si>
    <t>HALLAZGO ADMINISTRATIVO CON PRESUNTA INCIDENCIA DISCIPLINARIA POR EL INCUMPLIMIENTO Y LA FORMULACIÓN DE ACCIONES INEFECTIVAS EN EL PLAN DE MEJORAMIENTO INSTITUCIONAL.</t>
  </si>
  <si>
    <t>PLANTEAMIENTO DE ACCIÓN INEFECTIVA PARA EL HALLAZGO 2.1.3.21.1 ACCIÓN 2 DEFICIENCIA EN LA APLICACIÓN DEL "MANUAL DE CONTRATACIÓN Y SUPERVISIÓN", EN CUANTO AL SEGUIMIENTO A LA EJECUCIÓN DEL CONTRATO</t>
  </si>
  <si>
    <t>REALIZAR CAPACITACIÓN DEL "MANUAL DE CONTRATACIÓN Y SUPERVISIÓN" DE LA SDM, A LOS RESPONSABLES DE EJERCER LA SUPERVISIÓN DEL CONTRATO</t>
  </si>
  <si>
    <t>CAPACITACIÓN</t>
  </si>
  <si>
    <t>(NO. SUPERVISORES CAPACITADOS/ NO SUPERVISORES CONVOCADOS PROGRAMADA) * 100</t>
  </si>
  <si>
    <t>DIRECCIÓN DE PROCESOS ADMINISTRATIVOS / DIRECCION DE ASUNTOS LEGALES.</t>
  </si>
  <si>
    <t>2018-08-10</t>
  </si>
  <si>
    <t>2018-12-31</t>
  </si>
  <si>
    <t>3.1.2.1.3</t>
  </si>
  <si>
    <t>PLANTEAMIENTO DE ACCIÓN INEFECTIVA PARA EL HALLAZGO 2.1.3.4.2 ACCIÓN 1 DEFICIENTES CONTROLES EN LA SUPERVISIÓN</t>
  </si>
  <si>
    <t>REALIZAR SEGUIMIENTO Y CONTROL A LA GESTIÓN DE LOS SUPERVISORES DE ACUERDO CON LAS CONDICIONES DEL CONTRATO</t>
  </si>
  <si>
    <t>(NO  CONTRATOS CON SEGUIMIENTO MENSUAL REALIZADOS/TOTAL DE CONTRATOS DE LA DSC DIFERENTES A PRESTACIÓN DE SERVICIOS)*100</t>
  </si>
  <si>
    <t>2018-10-01</t>
  </si>
  <si>
    <t>2019-07-26</t>
  </si>
  <si>
    <t>3.1.2.1.4</t>
  </si>
  <si>
    <t>PLANTEAMIENTO DE ACCIÓN INEFECTIVA PARA HALLAZGO 2.1.3.8.2 ACCIÓN 1  AUSENCIA DE CONTROL DE INTERVENTORIA SOBRE CUMPLIMIENTO DE OBLIGACIONES DEL CONTRATO PARA QUE SE LE AUTORICE EL PAGO DE LOS IMPREVISTOS</t>
  </si>
  <si>
    <t>INCLUIR EN LOS CONTRATOS DE INTERVENTORIA DE OBRA DE LA DIRECCION DE CONTROL Y VIGILANCIA LA OBLIGACION DE VALIDAR MENSUALEMNTE LOS REPORTES Y JUSTIFICACIONES DE LOS IMPREVISTOS PRESENTADOS POR EL CONTRATISTA</t>
  </si>
  <si>
    <t>CONTRATOS SUSCRITOS</t>
  </si>
  <si>
    <t>(CONTRATOS SUSCRITOS CON OBLIGACION INCLUIDA/ CONTRATOS PROGRAMADOS) * 100</t>
  </si>
  <si>
    <t>DIRECCION DE CONTROL Y VIGILANCIA</t>
  </si>
  <si>
    <t>2019-07-25</t>
  </si>
  <si>
    <t>3.1.2.1.5</t>
  </si>
  <si>
    <t>PLANTEAMIENTO DE ACCIÓN INEFECTIVA PARA EL HALLAZGO 2.2.1.4.3.1. ACCIÓN 3 DEFICIENCIAS EN LA ESTRUCTURACIÓN Y PLANIFICACIÓN DE LOS CONTRATOS DE PRESTACIÓN DE SERVICIOS PROFESIONALES Y APOYO A LA GESTIÓN DEL PROYECTO DE INVERSIÓN 7132</t>
  </si>
  <si>
    <t>ESTRUCTURAR Y DESARROLLAR LOS CONTRATOS DE PRESTACIÓN DE SERVICIOS PROFESIONALES Y APOYO A LA GESTIÓN DEL PROYECTO DE INVERSIÓN  7132, ESTABLECIENDO OBJETOS, OBLIGACIONES Y PLAZOS ACORDES CON LAS METAS DEL PROYECTO</t>
  </si>
  <si>
    <t>PROCESOS DE CONTRATACIÓN DE PRESTACIÓN DE SERVICIOS DEL PROYECTO DE INVERSIÓN  7132</t>
  </si>
  <si>
    <t>(CONTRATOS SUSCRITOS CON OBLIGACIONES ACORDES A LAS METAS DEL PROYECTO/ CONTRATOS PROGRAMADOS) * 100</t>
  </si>
  <si>
    <t>2019-03-30</t>
  </si>
  <si>
    <t>PLANTEAMIENTO DE ACCIÓN INEFECTIVA PARA EL HALLAZGO 2.2.1.4.3.1. ACCIÓN 3 DEBILIDAD EN EL SEGUIMIENTO Y REPORTE DEL  AVANCE DE LAS METAS DEL PROYECTO 7132</t>
  </si>
  <si>
    <t>EFECTUAR EL SEGUIMIENTO Y REPORTE DEL AVANCE DE LAS METAS DEL PROYECTO 7132 DE ACUERDO CON LO ESTABLECIDO EN EL PROCEDIMIENTO "PE01-PR01 PROCEDIMIENTO PARA LA FORMULACIÓN, SEGUIMIENTO Y EVALUACIÓN DEL PLAN DE ACCIÓN INSTITUCIONAL VERSIÓN 8,0 DE 08-03-2018" O EL QUE SE ENCUENTRE VIGENTE ESTABLECIDO POR LA SDM.</t>
  </si>
  <si>
    <t>REPORTES DE SEGUIMIENTO A LAS METAS DEL PROYECTO 7132</t>
  </si>
  <si>
    <t>(REPORTES REALIZADOS / REPORTES PROGRAMADOS) * 100</t>
  </si>
  <si>
    <t>3.1.2.1.6</t>
  </si>
  <si>
    <t>PLANTEAMIENTO DE ACCIÓN INEFECTIVA PARA EL HALLAZGO 2.2.6.1.1 ACCIÓN 1 DIFERENCIAS EN LA INFORMACIÓN REPORTADA POR LA SDM EN CUANTO A LA CARTERA DE COMPARENDOS</t>
  </si>
  <si>
    <t>DEFINIR Y ESTABLECER ROLES Y RESPONSABILIDADES PARA ATENDER LOS REQUERIMIENTOS  DE INFORMACIÓN DE LOS ENTES DE CONTROL, EN REFERENCIA A SOLICITUDES  CONTABLES Y FINANCIERAS.</t>
  </si>
  <si>
    <t>UN (1) ACTA DE TRABAJO</t>
  </si>
  <si>
    <t>ACTA DE TRABAJO CON LINEAMIENTOS PARA ATENDER SOLICITUDES DE INFORMACIÓN FINANCIERA Y CONTABLE</t>
  </si>
  <si>
    <t>PLANTEAMIENTO DE ACCIÓN INEFECTIVA PARA EL HALLAZGO 2.2.6.1.1. ACCIÓN 1 DIFERENCIAS EN LA INFORMACIÓN REPORTADA POR LA SDM EN CUANTO A LA CARTERA DE COMPARENDOS</t>
  </si>
  <si>
    <t>COMUNICACIÓN INTERNA</t>
  </si>
  <si>
    <t>UNA (1) COMUNICACIÓN INTERNA CON LINEAMIENTOS PARA LA ATENCION DE SOLICITUDES DE INFORMACIÓN FINANCIERA Y CONTABLE</t>
  </si>
  <si>
    <t>3.1.2.1.7</t>
  </si>
  <si>
    <t>PLANTEAMIENTO DE ACCIÓN INEFECTIVA PARA EL HALLAZGO 3.1.2.4 ACCIÓN 2  INGRESO PARCIAL DE BIENES AL ALMACÉN DE ACUERDO A LOS REPORTES DE INVENTARIOS POR CUANTO NO SE CONTEMPLA TIEMPOS EN LOS PROCEDIMIENTOS</t>
  </si>
  <si>
    <t>ACTUALIZAR Y SOCIALIZAR LOS PROCEDIMIENTOS PA03-PR17 PROCEDIMIENTO CONCILIACIÓN CONTABLE DE INVENTARIOS Y PROPIEDAD PLANTA Y EQUIPO Y PROCEDIMIENTO DE INGRESOS EGRESOS Y TRASLADOS DE ALMACÉN - PA01-PR12 EN LO RELACIONADO A LOS TIEMPOS DE INGRESO AL ALMACÉN Y SU RESPECTIVO REGISTRO EN LA CONTABILIDAD.</t>
  </si>
  <si>
    <t>ACTUALIZACIÓN Y SOCIALIZACIÓN DE PROCEDIMIENTOS</t>
  </si>
  <si>
    <t>DOS PROCEDIMIENTOS ACTUALIZADOS Y SOCIALIZADOS</t>
  </si>
  <si>
    <t>SUBDIRECCIÓN FINANCIERA SUBDIRECCIÓN ADMINISTRATIVA</t>
  </si>
  <si>
    <t>2018-12-15</t>
  </si>
  <si>
    <t>3.1.2.1.8</t>
  </si>
  <si>
    <t>PLANTEAMIENTO DE ACCIÓN INEFECTIVA PARA EL HALLAZGO 3.9.5.2. ACCIÓN 1.  INCONSISTENCIAS EN LOS ACUERDOS DE PAGO Y SALDOS DE CARTERA POR POSIBLES DEFICIENCIAS EN LOS PROTOCOLOS DE TRASNFERENCIA DE INFORMACIÓN.</t>
  </si>
  <si>
    <t>REALIZAR LA VALIDACIÓN DEL PROCESO DE TRANSFERENCIA DE INFORMACIÓN DE LOS MANDAMIENTOS DE PAGO EMITIIDOS POR EL SISTEMA DE INFORMACIÓN SICON Y REALIZAR LOS AJUSTES PERTIENETES.</t>
  </si>
  <si>
    <t>PLAN DE ACCIÓN CON VARIABLES A ANALIZAR.</t>
  </si>
  <si>
    <t>NO. DE INCONSISTENCIAS DEL  PLAN ATENDIAS/NO. INCONSISTENCIAS DEL PLAN *100</t>
  </si>
  <si>
    <t>DIRECCION DE PROCESOS ADMINISTRATIVOS</t>
  </si>
  <si>
    <t>PLANTEAMIENTO DE ACCIÓN INEFECTIVA PARA EL HALLAZGO 3.9.5.2 ACCIÓN 1  INCONSISTENCIAS EN LOS ACUERDOS DE PAGO Y SALDOS DE CARTERA POR POSIBLES DEFICIENCIAS EN LOS PROTOCOLOS DE TRASNFERENCIA DE INFORMACIÓN.</t>
  </si>
  <si>
    <t>REALIZAR CONCILIACIÓN DE INFORMACIÓN A FIN DE DEPURAR LAS INCONSISTENCIAS PRESENTADAS.</t>
  </si>
  <si>
    <t>MESAS DE CONCILIACIÓN</t>
  </si>
  <si>
    <t>MESAS DE CONCILIACIÓN REALIZADAS/MESAS PROGRAMADAS *100</t>
  </si>
  <si>
    <t>SUB CONTRAVENCIONES DE TRÁNS. SUB JURISDICCIÓN COACTIVA SUB FINANCIERA DIR PROCESOS ADMINISTRATIVOS</t>
  </si>
  <si>
    <t>3.1.2.2</t>
  </si>
  <si>
    <t>HALLAZGO ADMINISTRATIVO CON PRESUNTA INCIDENCIA DISCIPLINARIA, PORQUE NO SE HA DEFINIDO LA FECHA A PARTIR DE LA CUAL LA SECRETARIA DISTRITAL DE MOVILIDAD, RECONOCERÁ A LA ETB, LOS VALORES DEL MANTENIMIENTO INCLUIDOS EN EL OPEX DEL CENTRO DE GESTIÓN DE TRÁNSITO.</t>
  </si>
  <si>
    <t>1. OTROSÍ ACLARATORIO DE LA EJECUCIÓN EN EL COMPONENTE OPEX RELACIONADO CON LOS MANTENIMIENTOS REALIZADOS Y APROBADOS</t>
  </si>
  <si>
    <t>OTROSÍ ACLARATORIO DE LA EJECUCIÓN EN EL COMPONENTE OPEX</t>
  </si>
  <si>
    <t>DEFICIENCIA EN EL REPORTE DEL EJECUTOR Y EL SEGUIMIENTO DE LA INTERVENTORÍA</t>
  </si>
  <si>
    <t>2. ELABORAR DOCUMENTO QUE REGISTRE UN RESUMEN DEL ESTADO DE CUENTA CON RELACIÓN A LOS MANTENIMIENTOS REALIZADOS Y APROBADOS DENTRO DEL CONVENIO 1029 DE 2010 CON CORTE A 30/03/2018.</t>
  </si>
  <si>
    <t>UN (1) DOCUMENTO RESUMEN  ELABORADO</t>
  </si>
  <si>
    <t>3.1.2.2.1</t>
  </si>
  <si>
    <t>HALLAZGO ADMINISTRATIVO CON PRESUNTA INCIDENCIA DISCIPLINARIA POR LA FORMULACIÓN DE ACCIONES INEFECTIVAS EN EL PLAN DE MEJORAMIENTO INSTITUCIONAL.</t>
  </si>
  <si>
    <t>NO SE REALIZA UN ADECUADO SEGUIMIENTO A LA ACTUACIONES QUE SE DEBEN REALIZAR SOBRE LAS OBLIGACIONES POR COBRAR, A CARGO DE LA DIRECCIÓN DE GESTIÓN DE COBRO.</t>
  </si>
  <si>
    <t>REALIZAR SEGUIMIENTO TRIMESTRAL Y ELABORAR INFORME DE LAS OBLIGACIONES A CARGO DE LA DIRECCIÓN DE GESTIÓN DE COBRO, CON EL FIN DE REALIZAR GESTIÓN PERMANENTE DE CONFORMIDAD CON LO ESTABLECIDO EN EL MANUAL DE CARTERA</t>
  </si>
  <si>
    <t>INFORME TRIMESTRAL DE LAS ACCIONES REALIZADAS</t>
  </si>
  <si>
    <t>(SEGUIMIENTO TRIMESTRAL REALIZADO CON INFORME/SEGUIMIENTO TRIMESTRAL PROGRAMADO CON INFORME)*100</t>
  </si>
  <si>
    <t>DIRECCIÓN DE GESTIÓN DE COBRO</t>
  </si>
  <si>
    <t>2019-12-30</t>
  </si>
  <si>
    <t>3.1.2.2.2</t>
  </si>
  <si>
    <t>HALLAZGO ADMINISTRATIVO CON PRESUNTA INCIDENCIA DISCIPLINARIA POR LA FORMULACIÓN DE ACCIONES INEFECTIVAS EN EL PLAN DE MEJORAMIENTO INSTITUCIONAL</t>
  </si>
  <si>
    <t>DESCONOCIMIENTO DE LA NORMATIVIDAD EXISTENTE EN TEMAS FINANCIEROS O CONTABLES EN LOS PROCESOS DE ESTRUCTURACIÓN CONTRACTUAL.</t>
  </si>
  <si>
    <t>SOCIALIZAR EN TEMAS FINANCIEROS Y CONTABLES A LOS RESPONSABLES DE LA ESTRUCTURACIÓN DE CONTRATOS DE OBRA.</t>
  </si>
  <si>
    <t>SOCIALIZACIÓN REALIZADA</t>
  </si>
  <si>
    <t>(NÚMERO DE SOCIALZACIONES REALIZADAS)/(NÚMERO DE SOCIALIZACIONES PROGRAMADAS)</t>
  </si>
  <si>
    <t>SUBDIRECCIÓN DE SEMAFORIZACIÓN</t>
  </si>
  <si>
    <t>3.1.2.2.3</t>
  </si>
  <si>
    <t>FALTA DE SEGUIMIENTO Y CONTROL POR PARTE DE LA INTERVENTORÍA Y SUPERVISIÓN DEL CONTRATO.</t>
  </si>
  <si>
    <t>ELIMINAR DE LOS ESTUDIOS PREVIOS Y EN LOS CONTRATOS DE OBRA, LA JUSTIFICACIÓN PARA PARA EL PAGO DE LOS IMPREVISTOS DE ACUERDO CON LA SENTENCIA DEL 29 DE MAYO DE 2003 DEL CONSEJO DE ESTADO Y EL CONCEPTO 2012 EE0071253 DEL 23/10/2012 EMITIDO POR LA CONTRALORÍA</t>
  </si>
  <si>
    <t>ESTUDIOS PREVIOS Y CONTRATO</t>
  </si>
  <si>
    <t>(# DE ESTUDIOS PREVIOS Y CONTRATOS REALIZADOS DE OBRA SIN INCLUSIÓN DE LA CLÁUSULA  / # DE ESTUDIOS PREVIOS Y CONTRATOS SOLICITADOS DE OBRA SIN INCLUSIÓN DE LA CLÁUSULA)*100</t>
  </si>
  <si>
    <t>SUBSECRETARÍA DE GESTIÓN DE LA  MOVILIDAD</t>
  </si>
  <si>
    <t>3.1.2.3</t>
  </si>
  <si>
    <t>HALLAZGO ADMINISTRATIVO CON PRESUNTA INCIDENCIA DISCIPLINARIA PORQUE LA SECRETARÍA DISTRITAL DE MOVILIDAD, NO HA REALIZADO LAS INTEGRACIONES AL CENTRO DE GESTIÓN DE TRÁNSITO DE LOS SISTEMAS DE INFORMACIÓN Y/O VISUALIZACIÓN PROVENIENTE DE ENTES EXTERNOS.</t>
  </si>
  <si>
    <t>DESACTUALIZACIÓN DE LA PLANEACIÓN DE LARGO PLAZO DEL SIT</t>
  </si>
  <si>
    <t>1. ACTUALIZACIÓN DEL DOCUMENTO DE LINEAMIENTOS DEL SIT.</t>
  </si>
  <si>
    <t>ACTUALIZACIÓN DEL DOCUMENTO</t>
  </si>
  <si>
    <t>UN (1) DOCUMENTO ACTUALIZADO</t>
  </si>
  <si>
    <t>DEFICIENCIA EN LOS CONTROLES ESTABLECIDOS</t>
  </si>
  <si>
    <t>2. ELABORAR CRONOGRAMA DE TAREAS ACORDE A LA ACTUALIZACIÓN DE LINEAMIENTOS DEL SIT CON SEGUIMIENTO TRIMESTRAL</t>
  </si>
  <si>
    <t>CRONOGRAMA DE TAREAS</t>
  </si>
  <si>
    <t>CRONOGRAMA ELABORADO SEGUIMIENTOS TRIMESTRALES</t>
  </si>
  <si>
    <t>3.1.2.4</t>
  </si>
  <si>
    <t>HALLAZGO ADMINISTRATIVO CON PRESUNTA INCIDENCIA DISCIPLINARIA PORQUE LA SECRETARÍA DISTRITAL DE MOVILIDAD, NO HA INGRESADO AL ALMACÉN LOS BIENES ENTREGADOS POR LA ETB, DEL COMPONENTE CENTRO DE GESTIÓN, QUE A LA FECHA HAN SIDO RECIBIDOS Y QUE SE ENCUENTRAN EN USO Y FUNCIONAMIENTO.</t>
  </si>
  <si>
    <t>FALTA DE CLARIDAD EN  LOS LINEAMIENTOS ESTABLECIDOS EN EL PROCEDIMIENTO DE INGRESOS EGRESOS Y TRASLADOS DE ALMACÉN - PA01-PR12 PARA EL REGISTRO DE BIENES EN EL ALMACÉN RECIBIDOS A TRAVÉS DE CONVENIOS Y CONTRATOS  INTERADMINISTRATIVOS</t>
  </si>
  <si>
    <t>1. REALIZAR ACTUALIZACIÓN, PUBLICACIÓN Y SOCIALIZACIÓN DEL PROCEDIMIENTO DE INGRESOS EGRESOS Y TRASLADOS DE ALMACÉN - PA01-PR12 PARA EL REGISTRO DE BIENES EN EL ALMACÉN RECIBIDOS A TRAVÉS DE CONVENIOS Y CONTRATOS  INTERADMINISTRATIVOS</t>
  </si>
  <si>
    <t>ACTUALIZACIÓN, PUBLICACIÓN Y SOCIALIZACIÓN DEL PROCEDIMIENTO PA01-PR12</t>
  </si>
  <si>
    <t>UN (1) PROCEDIMIENTO ACTUALIZADO, PUBLICADO Y SOCIALIZADO</t>
  </si>
  <si>
    <t>DEFICIENCIA DE PLANEACIÓN EN LA ESTRUCTURACIÓN CONTRACTUAL DEL CGT</t>
  </si>
  <si>
    <t>2.  EN EL SIGUIENTE COMPONENTE QUE SE EJECUTE DENTRO DEL CONVENIO 1029 DE 2010 SE INCLUIRÁ UNA CLÁUSULA EN EL OTROSÍ QUE PERMITA LA ENTREGA PARCIAL DE BIENES.</t>
  </si>
  <si>
    <t>OTROSÍ DE EJECUCIÓN</t>
  </si>
  <si>
    <t>ACUERDO DE EJECUCIÓN CON CLÁUSULA</t>
  </si>
  <si>
    <t>2018-03-30</t>
  </si>
  <si>
    <t>3.1.2.4.1</t>
  </si>
  <si>
    <t>PLANTEAMIENTO DE ACCIÓN INEFECTIVA PARA EL HALLAZGO 2.1.3.7.1.8.3 ACCIÓN 5 EN RELACIÓN CON LAS OBLIGACIONES POR VALOR DE $1.565.604.325, NO SE LOGRÓ RECUPERAR EL VALOR DE LA OBLIGACIÓN DENTRO DEL TÉRMINO LEGAL PREVISTO PARA EL EJERCICIO OPORTUNO DE LA ACCIÓN DE COBRO TENIENDO EN CUENTA LA NO UBICACIÓN DE BIENES EN CABEZA DE LOS DEUDORES PARA GARANTIZAR EL CUMPLIMIENTO DE LAS MISMAS</t>
  </si>
  <si>
    <t>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t>
  </si>
  <si>
    <t>DEUDORES CON GESTION DE UBICADOS ( BIENES)</t>
  </si>
  <si>
    <t>CANTIDAD DE DEUDORES DE LOS CUALES SE SOLICITA INFORMACIÓN/ TOTAL DE DEUDORES * 100</t>
  </si>
  <si>
    <t>SUBDIRECCIÓN DE JURISDICCIÓN COACTIVA.</t>
  </si>
  <si>
    <t>3.1.2.4.2</t>
  </si>
  <si>
    <t>PLANTEAMIENTO DE ACCIÓN INEFECTIVA PARA EL HALLAZGO 2.2.5.2 ACCIÓN 1  VOLUMEN DE PRODUCCIÓN DOCUMENTAL SUPERA LA CAPACIDAD DE ORGANIZACIÓN DE EXPEDIENTES</t>
  </si>
  <si>
    <t>REALIZAR UN DIAGNÓSTICO DEL ESTADO ACTUAL DEL ARCHIVO DE GESTIÓN DE LA DIRECCIÓN DE ASUNTOS LEGALES DE LAS VIGENCIAS 2016-2018</t>
  </si>
  <si>
    <t>DIAGNÓSTICO DEL ESTADO ACTUAL DE LOS ARCHIVOS DE GESTIÓN DE LA DAL DE LAS VIGENCIAS 2016-2018</t>
  </si>
  <si>
    <t>UN DIAGNÓSTICO DEL ESTADO ACTUAL DE LOS ARCHIVOS DE GESTIÓN DE LA DIRECCIÓN DE ASUNTOS LEGALES DE LAS VIGENCIAS 2016-2018</t>
  </si>
  <si>
    <t>2018-09-28</t>
  </si>
  <si>
    <t>FORMULAR E IMPLEMENTAR UN PLAN DE INTERVENCIÓN DEL ARCHIVO DE GESTIÓN DE LA DIRECCIÓN DE ASUNTOS LEGALES DE LAS VIGENCIAS 2016-2018</t>
  </si>
  <si>
    <t>PLAN DE INTERVENCIÓN DEL ARCHIVO DE GESTIÓN DE LA DAL DE LOS AÑOS 2016-18  FORMULADO E IMPLEMENTADO</t>
  </si>
  <si>
    <t>UN PLAN DE INTERVENCIÓN DEL ARCHIVO DE GESTIÓN DE LA DIRECCIÓN DE ASUNTOS LEGALES DE LAS VIGENCIAS 2016-2018  FORMULADO E IMPLEMENTADO</t>
  </si>
  <si>
    <t>SUBSECRETARÍA DE GESTIÓN CORPORATIVA DIRECCIÓN DE ASUNTOS LEGALES SUBDIRECCIÓN ADMINISTRATIVA</t>
  </si>
  <si>
    <t>3.1.2.4.3</t>
  </si>
  <si>
    <t>PLANTEAMIENTO DE ACCIÓN INEFECTIVA PARA EL HALLAZGO 2.2.6.1.3 ACCIÓN 1  DÉBILES MECANISMOS DE SEGUIMIENTO A LOS PAGOS NO APLICADOS POR PARTE DE LAS ÁREAS INVOLUCRADAS EN SU GESTIÓN</t>
  </si>
  <si>
    <t>SUB DE JURISDICCIÓN COACTIVA SUB DE CONTRAVENCIONES DE TRANSITO SUB FINANCIERA</t>
  </si>
  <si>
    <t>3.1.2.4.4</t>
  </si>
  <si>
    <t>PLANTEAMIENTO DE ACCIÓN INEFECTIVA PARA EL HALLAZGO 3.3.1.1 ACCIÓN 2 EN RELACIÓN CON LAS OBLIGACIONES POR VALOR DE 3.311.827.000 NO SE LOGRÓ RECUPERAR EL VALOR DE LA OBLIGACIÓN DENTRO DEL TÉRMINO LEGAL PREVISTO PARA EL EJERCICIO OPORTUNO DE LA ACCIÓN DE COBRO TENIENDO EN CUENTA LA NO UBICACIÓN DE BIENES EN CABEZA DE LOS DEUDORES PARA GARANTIZAR EL CUMPLIMIENTO DE LAS MISMAS.</t>
  </si>
  <si>
    <t>3.1.2.4.5</t>
  </si>
  <si>
    <t>PLANTEAMIENTO DE ACCIÓN INEFECTIVA PARA EL HALLAZGO 2.3.1.8.1  ACCION NO.1 Y 2  DEFICIENTES ACTIVIDADES DE CONTROL INTERNO DE CARTERA EN LA ENTIDAD</t>
  </si>
  <si>
    <t>REALIZAR SEGUIMIENTOS TRIMESTRALES PARA CONTROLAR LA CARTERA  DE LA ENTIDAD.</t>
  </si>
  <si>
    <t>SEGUIMIENTOS TRIMESTRALES DE CARTERA</t>
  </si>
  <si>
    <t>SEGUIMIENTOS TRIMESTRALES DE CARTERA REALIZADOS/ SEGUIMIENTOS TRIMESTRALES DE CARTERA PROGRAMADOS</t>
  </si>
  <si>
    <t>SUBDIRECCION DE JUSRIDICCION COACTIVA SUBDIRECCION FINANCIERA</t>
  </si>
  <si>
    <t>3.1.2.5</t>
  </si>
  <si>
    <t>HALLAZGO ADMINISTRATIVO CON PRESUNTA INCIDENCIA DISCIPLINARIA, PORQUE DESPUÉS DE 7 AÑOS DE INICIADO EL CONVENIO INTERADMINISTRATIVO MARCO DE COOPERACIÓN NO. 1029 DE 2010, LA SDM, MODIFICÓ EL ALCANCE DEL MÓDULO DE MODERNIZACIÓN SEMAFÓRICA, LIMITÁNDOLO A LA DOTACIÓN DE UNA SOLUCIÓN DE COMUNICACIONES PARA OPERAR LOS SUBSISTEMAS DEL SIT, DEMOSTRANDO LA DEFICIENTE PLANEACIÓN A LO LARGO DE LA EJECUCIÓN DEL CITADO CONVENIO.</t>
  </si>
  <si>
    <t>1. ACTUALIZACIÓN DEL DOCUMENTO DE LINEAMIENTOS DEL SIT</t>
  </si>
  <si>
    <t>3.1.3</t>
  </si>
  <si>
    <t>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t>
  </si>
  <si>
    <t>REALIZAR LA AUDIENCIA PARA DEFINIR DE FONDO LA ACTUACIÓN ADMINISTRATIVA SANCIONATORIA</t>
  </si>
  <si>
    <t>ACTA DE AUDIENCIA</t>
  </si>
  <si>
    <t>ACTA DE AUDIENCIA FIRMADA</t>
  </si>
  <si>
    <t>HALLAZGO ADMINISTRATIVO CON POSIBLE INCIDENCIA DISCIPLINARIA POR INCUMPLIR CON EL DEBER DE CONTROL, VIGILANCIA Y SUPERVISIÓN AL CONTRATO 071 DE 2007, TODA VEZ QUE NO SE IMPLEMENTARON LAS ACCIONES CORRECTIVAS PERTINENTES EN EL TRÁMITE DEL VEHÍCULO DE PLACAS WEX 010 “TARJETA DE OPERACIÓN PRIMERA VEZ”, CON RADICADO 170160689 DEL 3 DE ABRIL DEL 2014, CORRESPONDIENTE AL DERECHO DE PETICIÓN 430-14</t>
  </si>
  <si>
    <t>LA AUSENCIA DE UN MECANISMO PARA CANALIZAR Y ATENDER MATERIALMENTE LOS RECLAMOS PLANTEADOS POR LOS USUARIOS</t>
  </si>
  <si>
    <t>3.1.3.1.1</t>
  </si>
  <si>
    <t>HALLAZGO ADMINISTRATIVO CON PRESUNTA INCIDENCIA DISCIPLINARIA Y FISCAL EN LA SUMA DE $58.975.546 POR LAS DEFICIENCIAS EN EL CONTROL Y SEGUIMIENTO DEL SUPERVISOR, QUE CONLLEVO AL INCUMPLIMIENTO DEL OBJETO CONTRACTUAL Y LA NO UTILIZACIÓN EN EL PROCESO DE CONTRATACIÓN PARA LA PRESTACIÓN DE LOS SERVICIOS DE PATIOS Y GRÚAS, DEL PRODUCTO DE LA FASE 3- ESTRUCTURACIÓN FINANCIERA ELABORADO EN EJECUCIÓN DEL CONTRATO DE CONSULTORÍA NO. 2016-802.</t>
  </si>
  <si>
    <t>DEFICIENTES CONTROLES EN LA SUPERVISIÓN</t>
  </si>
  <si>
    <t>REALIZAR SEGUIMIENTO A LA GESTIÓN DE LOS SUPERVISORES DE ACUERDO CON LAS CONDICIONES DEL CONTRATO.</t>
  </si>
  <si>
    <t>3.1.3.1.1.1</t>
  </si>
  <si>
    <t>HALLAZGO ADMINISTRATIVO CON PRESUNTA INCIDENCIA DISCIPLINARIA, PORQUE LA SDM EN EJECUCIÓN DEL CONTRATO 2017-1841, CANCELÓ EL VALOR DE LOS IMPREVISTOS CORRESPONDIENTES AL 2%, RECONOCIDOS POR EL INTERVENTOR, SIN QUE LOS MISMOS ESTÉN DEBIDAMENTE SOPORTADOS Y JUSTIFICADOS POR EL CONTRATISTA, DESCONOCIENDO LO ESTABLECIDO EN EL ANEXO TÉCNICO DEL PROCESO LICITATORIO 053 DE 2017.</t>
  </si>
  <si>
    <t>REALIZAR SEGUIMIENTO MENSUAL  A LA SUPERVISIÓN Y EL CUMPLIMIENTO DE LO INDICADO EN LOS ESTUDIOS TÉCNICOS PARA APROBACIÓN DE LOS IMPREVISTOS.</t>
  </si>
  <si>
    <t>UN SEGUIMIENTO MENSUAL  X CINCO MESES</t>
  </si>
  <si>
    <t>(SEGUIMIENTO MENSUAL REALIZADO/SEGUIMIENTO MENSUAL PROGRAMADO)</t>
  </si>
  <si>
    <t>SUBDIRECCIÓN DE SEÑALIZACIÓN</t>
  </si>
  <si>
    <t>3.1.3.1.1.2</t>
  </si>
  <si>
    <t>HALLAZGO ADMINISTRATIVO PORQUE LA SDM INCUMPLIÓ LOS TIEMPOS ESTABLECIDOS EN EL MANUAL DE CONTRATACIÓN PA05-M02 VERSIÓN 1.0 PARA LA SUSCRIPCIÓN DE LA ADICIÓN PRÓRROGA DEL CONTRATO DE OBRA NO. 2017-1841</t>
  </si>
  <si>
    <t>FALTA DE SEGUIMIENTO Y CONTROL DE LA SUPERVISIÓN DEL CONTRATO</t>
  </si>
  <si>
    <t>ESTABLECER UN CUADRO DE CONTROL  Y SEMÁFORO DE ALERTAS  PARA DETERMINAR EL VENCIMIENTO DE LOS CONTRATOS Y % DE AVANCE DE CUMPLIMIENTO DEL CONTRATO Y DETERMINAR SI HAY LUGAR A LA ADICIÓN.</t>
  </si>
  <si>
    <t>CUADRO DE CONTROL</t>
  </si>
  <si>
    <t>CUADRO DE CONTROL IMPLEMENTADO</t>
  </si>
  <si>
    <t>INCLUIR EN LOS COMITÉS SEMANALES EL SEGUIMIENTO Y  ANÁLISIS DEL SEMÁFORO DE AVANCE DE LA EJECUCIÓN DE LOS CONTRATOS.</t>
  </si>
  <si>
    <t>ACTAS DE COMITÉ</t>
  </si>
  <si>
    <t>(# DE COMITÉS REALIZADOS /# DE COMITÉS PROGRAMADOS)*100</t>
  </si>
  <si>
    <t>3.1.3.1.2.1</t>
  </si>
  <si>
    <t>HALLAZGO ADMINISTRATIVO CON PRESUNTA INCIDENCIA DISCIPLINARIA, PORQUE LA SECRETARÍA DISTRITAL DE MOVILIDAD EN EL CONTRATO DE OBRA NO. 2017-1843, REALIZÓ PAGOS POR CONCEPTO DE IMPREVISTOS Y UTILIDADES EN PORCENTAJES NO PACTADOS CONTRACTUALMENTE</t>
  </si>
  <si>
    <t>3.1.3.1.2.2</t>
  </si>
  <si>
    <t>HALLAZGO ADMINISTRATIVO CON PRESUNTA INCIDENCIA DISCIPLINARIA, PORQUE LA SDM EN EJECUCIÓN DEL CONTRATO 2017-1843, CANCELÓ EL VALOR DE LOS IMPREVISTOS CORRESPONDIENTES AL 4%, RECONOCIDOS POR EL INTERVENTOR, SIN QUE LOS MISMOS ESTÉN DEBIDAMENTE SOPORTADOS Y JUSTIFICADOS POR EL CONTRATISTA, DESCONOCIENDO LO ESTABLECIDO POR LA ENTIDAD EN EL ANEXO TÉCNICO DEL PROCESO LICITATORIO 053-2017</t>
  </si>
  <si>
    <t>3.1.3.1.3.1</t>
  </si>
  <si>
    <t>HALLAZGO ADMINISTRATIVO CON PRESUNTA INCIDENCIA DISCIPLINARIA PORQUE LA SDM CANCELÓ AL CONTRATISTA POR CONCEPTO DE IMPREVISTOS, LA SUMA DE $41.047.634, SIN EXIGIRLE LA CORRESPONDIENTE JUSTIFICACIÓN O SOPORTE, INCUMPLIENDO ASÍ LO DISPUESTO EN EL NUMERAL 4.3.15 ACTA DE CORTE MENSUAL DEL ANEXO TÉCNICO DEL CONTRATO DE OBRA 2017-1846</t>
  </si>
  <si>
    <t>3.1.3.1.3.2</t>
  </si>
  <si>
    <t>HALLAZGO ADMINISTRATIVO CON PRESUNTA INCIDENCIA DISCIPLINARIA PORQUE LA SECRETARÍA DISTRITAL DE MOVILIDAD NO INICIÓ EL PROCESO ADMINISTRATIVO SANCIONATORIO EN CONTRA DEL CONTRATISTA, A PESAR QUE DESDE EL 12 DE JUNIO DE 2018, LA INTERVENTORÍA INFORMÓ SOBRE UN PRESUNTO INCUMPLIMIENTO DE OBLIGACIONES DEL CONTRATO 2017-1846</t>
  </si>
  <si>
    <t>DESCONOCIMIENTO DE LA INTERVENTORÍA Y SUPERVISIÓN  RESPECTO DE LA ELABORACIÓN DE LOS INFORMES DE INCUMPLIMIENTO</t>
  </si>
  <si>
    <t>REALIZAR SOCIALIZACIÓN SOBRE EL PROCESO SANCIONATORIO A LOS SUPERVISORES DE ACUERDO CON LA LEY.</t>
  </si>
  <si>
    <t>(# SUPERVISORES SOCIALIZADOS/# SUPERVISORES CITADOS.)*100</t>
  </si>
  <si>
    <t>SUBSECRETARÍA DE GESTIÓN DE LA MOVILIDAD</t>
  </si>
  <si>
    <t>3.1.3.1.3.3</t>
  </si>
  <si>
    <t>HALLAZGO ADMINISTRATIVO CON PRESUNTA INCIDENCIA DISCIPLINARIA PORQUE LA SDM, NO DIO INICIO AL PROCESO ADMINISTRATIVO SANCIONATORIO EN CONTRA DEL INTERVENTOR, A PESAR QUE DESDE EL 26 DE ABRIL DE 2018, LA SUPERVISIÓN INFORMÓ SOBRE UN PRESUNTO INCUMPLIMIENTO DE OBLIGACIONES DEL CONTRATO NO. 2017-1910</t>
  </si>
  <si>
    <t>3.1.3.10.1</t>
  </si>
  <si>
    <t>HALLAZGO ADMINISTRATIVO CON PRESUNTA INCIDENCIA DISCIPLINARIA Y FISCAL EN LA SUMA DE $3.771.766.760 PORQUE LA SUBDIRECCIÓN DE JURISDICCIÓN COACTIVA DE LA SDM, ACEPTÓ PÓLIZAS DE COMPAÑÍA DE SEGURO COMO RESPALDO DE LAS FACILIDADES DE PAGO QUE SON DE IMPOSIBLE RECLAMACIÓN.</t>
  </si>
  <si>
    <t>LA NO PRESENTACION DE SINIESTROS ANTE LA COMPAÑÍA DE SEGUROS QUE HA EMITIDO LAS PÓLIZAS COMO RESPALDO A FACILIDADES DE PAGO, COMO QUIERA QUE NO SE HABÍA VENCIDO EL PLAZO ESTABLECIDO EN LA PÓLIZA DURANTE LA VIGENCIA 2017.</t>
  </si>
  <si>
    <t>REALIZAR LA PRESENTACIÓN DE LOS SINIESTROS ANTE LA COMPAÑÍA ASEGURADORA, FRENTE A LAS FACILIDADES DE PAGO QUE SE ENCONTRABAN INCUMPLIDAS PARA LA FECHA DE LA AUDITORÍA DE LA CONTRALORÍA Y QUE TIENEN CUMPLIDOS LOS PRESUPUESTOS EXIGIDOS POR EL CLAUSULADO PARTICULAR DE LAS PÓLIZAS.</t>
  </si>
  <si>
    <t>PRESENTACIÓN DE SINIESTROS</t>
  </si>
  <si>
    <t>NO. DE SINIESTROS PRESENTADOS A LA COMPAÑÍA DE SEGUROS / POLIZAS EN TERMINOS PARA RECLAMACION DE SINIESTRO. * 100</t>
  </si>
  <si>
    <t>DURANTE EL PERIODO AUDITADO POR LA CONTRALORÍA DE BOGOTÁ EN EL 2018, NO SE HABÍAN REALIZADO LAS PRESENTACIONES DE SINIESTROS ANTE LA COMPAÑÍA DE SEGUROS QUE HA EMITIDO LAS PÓLIZAS COMO RESPALDO A FACILIDADES DE PAGO, COMO QUIERA QUE NO SE HABÍA VENCIDO EL PLAZO ESTABLECIDO EN LA PÓLIZA DURANTE LA VIGENCIA 2017.</t>
  </si>
  <si>
    <t>CONTAR CON EL SERVICIO DE ENVÍO DE MENSAJES MASIVOS PARA ADELANTAR COBROS PERSUASIVOS Y REPORTE A  LAS CENTRALES DE RIESGO CON EL PROPÓSITO DE REALIZAR REGISTROS DE COMPORTAMIENTO DE PAGO, CONFORME  A LO ESTABLECIDO EN EL CLAUSULADO DE LAS POLIZAS.</t>
  </si>
  <si>
    <t>SUSCRIPCIÓN DE CONTRATOS</t>
  </si>
  <si>
    <t>DOS CONTRATOS SUSCRITOS</t>
  </si>
  <si>
    <t>DIRECCION DE PROCESOS ADMINISTRATIVOS SUBDIRECCIÓN DE JURISDICCIÓN COACTIVA.</t>
  </si>
  <si>
    <t>3.1.3.10.2</t>
  </si>
  <si>
    <t>HALLAZGO ADMINISTRATIVO CON PRESUNTA INCIDENCIA DISCIPLINARIA PORQUE A LA FECHA SE ENCUENTRAN “PAGOS NO APLICADOS” POR VALOR DE $42.384.689 DE LA VIGENCIA 2016 Y 42.186.707 DE LA VIGENCIA 2017, AFECTANDO EL ESTADO DE CUENTA DE LOS CIUDADANOS.</t>
  </si>
  <si>
    <t>DÉBILES MECANISMOS DE SEGUIMIENTO A LOS PAGOS NO APLICADOS POR PARTE DE LAS ÁREAS INVOLUCRADAS EN SU GESTIÓN</t>
  </si>
  <si>
    <t>SUB JURISDICCIÓN COACTIVA SUB CONTRAVENCIONES DE TRANSITO SUB FINANCIERA</t>
  </si>
  <si>
    <t>3.1.3.10.3</t>
  </si>
  <si>
    <t>HALLAZGO ADMINISTRATIVO CON PRESUNTAS INCIDENCIAS DISCIPLINARIA Y FISCAL EN LA SUMA DE $554.668.877 PORQUE LA SECRETARÍA DISTRITAL DE MOVILIDAD NO REALIZÓ EL COBRO DE INTERESES MORATORIOS A LOS COMPARENDOS INCUMPLIENDO EL ARTÍCULO 24 DE LA LEY 1383 DE 2010.</t>
  </si>
  <si>
    <t>CARENCIA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</si>
  <si>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ELABORAR Y RADICAR REQUERIMIENTO PARA QUE EL SISTEMA DE INFORMACIÓN MISIONAL DE LA ENTIDAD ENTREGUE TRIMESTRALMENTE UN REPORTE QUE CONTENGA LA INFORMACIÓN RELACIONADOS CON LOS INTERESES DE MORA QUE SE HAN COBRADO A LAS RESOLUCIONES DE FALLO POR INFRACCIONES A LAS NORMAS DE TRÁNSITO QUE SE HAN GENERADO A PARTIR DEL 1 DE JULIO DE 2017.</t>
  </si>
  <si>
    <t>REQUERIMIENTO DE INFORMACIÓN RADICADO</t>
  </si>
  <si>
    <t>UN (1) REQUERIMIENTO DE INFORMACIÓN RADICADO</t>
  </si>
  <si>
    <t>REALIZAR TRIMESTRALMENTE 1 MUESTREO ALEATORIO SIMPLE DE RESOLUCIONES DE FALLO A INFRACCIONES A LAS NORMAS DE TRÁNSITO GENERADAS A PARTIR DEL 1/07/2017, DE ACUERDO CON EL REPORTE QUE SUMINISTRA EL SISTEMA DE INFORMACIÓN MISIONAL DE LA SDM, PARA VERIFICAR SI SE ESTÁN COBRANDO LOS INTERESES DE MORA QUE CORRESPONDAN.</t>
  </si>
  <si>
    <t>INFORME TRIMESTRAL DE MUESTREO</t>
  </si>
  <si>
    <t>INFORME TRIMESTRAL REALIZADOS/ INFORMES PROGRAMADOS * 100</t>
  </si>
  <si>
    <t>3.1.3.11.1</t>
  </si>
  <si>
    <t>HALLAZGO ADMINISTRATIVO CON PRESUNTA INCIDENCIA DISCIPLINARIA POR DEFICIENTE CONTROL Y SUPERVISIÓN EN LA PLANEACIÓN Y SEGUIMIENTO, AL APROBAR UN CRONOGRAMA QUE INCUMPLE LO ESTABLECIDO EN EL ANEXO TÉCNICO DEL CONTRATO DE PRESTACIÓN DE SERVICIOS 2016-1247.</t>
  </si>
  <si>
    <t>3.1.3.12.1</t>
  </si>
  <si>
    <t>HALLAZGO ADMINISTRATIVO CON PRESUNTA INCIDENCIA DISCIPLINARIA POR DEFICIENCIAS DE LA SUPERVISIÓN DEL CONTRATO DE INTERVENTORÍA NO. 2016-1256 QUE AFECTÓ LA EJECUCIÓN DEL CONTRATO DE PRESTACIÓN DE SERVICIOS NO. 2016-1270.</t>
  </si>
  <si>
    <t>DEFICIENCIA EN LA APLICACIÓN DEL "MANUAL DE CONTRATACIÓN Y SUPERVISIÓN", EN CUANTO AL SEGUIMIENTO A LAS MODIFICACIONES CONTRACTUALES REALIZADAS</t>
  </si>
  <si>
    <t>3.1.3.12.2</t>
  </si>
  <si>
    <t>HALLAZGO ADMINISTRATIVO CON PRESUNTA INCIDENCIA DISCIPLINARIA PORQUE EL CONTRATISTA NO HA PRESENTADO LAS MODIFICACIONES A LAS PÓLIZAS EN CUMPLIMIENTO DE LAS 3 SUSPENSIONES Y EL MODIFICATORIO NO. 2 AL CONTRATO DE PRESTACIÓN DE SERVICIOS NO. 2016-1270.</t>
  </si>
  <si>
    <t>3.1.3.13.1</t>
  </si>
  <si>
    <t>HALLAZGO ADMINISTRATIVO CON PRESUNTA INCIDENCIA DISCIPLINARIA POR DEFICIENCIAS EN LA SUPERVISIÓN DEL CONTRATO DE PRESTACIÓN DE SERVICIOS 2015-1272.</t>
  </si>
  <si>
    <t>DEFICIENTES CONTROLES AL INTERIOR DEL PROCESO FRENTE A LA SUPERVISIÓN</t>
  </si>
  <si>
    <t>ESTABLECER PARA LOS CONTRATOS DE PRESTACIÓN DE SERVICIOS CON PERSONAS JURÍDICAS CUYA ORDENACIÓN DEL GASTO SEA LA SGC AL INICIO DE LA EJECUCIÓN DEL CONTRATO, QUE EN LA PRIMERA REUNIÓN DE LAS PARTES SE REVISEN LOS COMPROMISOS Y OBLIGACIONES PACTADOS EN TODOS LOS DOCUMENTOS QUE FORMAN PARTE INTEGRAL DEL CONTRATO Y SE DEJE CONSTANCIA DE SU CONOCIMIENTO Y  LA FORMA COMO SE HARÁ EL RESPECTIVO SEGUIMIENTO.</t>
  </si>
  <si>
    <t>ACTA DE LA REUNIÓN DE INICIO DE LA EJECUCIÓN.</t>
  </si>
  <si>
    <t>ACTA DE CONOCIMIENTO DE COMPROMISOS Y FORMA DE SEGUIMIENTO/CONTRATO SUSCRITO *100</t>
  </si>
  <si>
    <t>SUBSECRETARIA DE GESTIÓN CORPORATIVA SUBDIRECCIÓN ADMINISTRATIVA</t>
  </si>
  <si>
    <t>3.1.3.17.1</t>
  </si>
  <si>
    <t>HALLAZGO ADMINISTRATIVO CON PRESUNTA INCIDENCIA DISCIPLINARIA POR DEFICIENCIAS EN LA SUPERVISIÓN DEL CONTRATO 2017-1700.</t>
  </si>
  <si>
    <t>REVISAR LA CARPETA CONTRACTUAL QUE REPOSA EN LA DIRECCIÓN DE ASUNTOS LEGALES Y LA CARPETA QUE TIENE EL SUPERVISOR PARA UNIFICAR EXPEDIENTE.</t>
  </si>
  <si>
    <t>EXPEDIENTES CONTRACTUAL UNIFICADO</t>
  </si>
  <si>
    <t>(NO DE CONTRATO REVISADO Y UNIFICADO/NO DE CONTRATO PROGRAMADO)*100</t>
  </si>
  <si>
    <t>DIRECCIÓN DE SERVICIO AL CIUDADANO - DIRECCIÓN DE PROCESOS ADMINISTRATIVOS - DAL</t>
  </si>
  <si>
    <t>3.1.3.17.2</t>
  </si>
  <si>
    <t>HALLAZGO ADMINISTRATIVO CON PRESUNTA INCIDENCIA DISCIPLINARIA POR QUE LA SDM NO CUENTA CON PÓLIZAS QUE GARANTICEN LA COBERTURA TOTAL DEL CONTRATO 2017-1700.</t>
  </si>
  <si>
    <t>IDENTIFICACIÓN DE PÓLIZAS Y GARANTÍAS EN LAS DIFERENTES MODALIDADES DE CONTRATACIÓN EN LA ENTIDAD.</t>
  </si>
  <si>
    <t>SOLICITAR CONCEPTO A COLOMBIA COMPRA EFICIENTE PARA DEFINIR EN CUALES TIPOS DE CONTRATACIÓN LA SDM DEBE CONTAR CON GARANTÍAS Y EN CUALES NO</t>
  </si>
  <si>
    <t>SOLICITUD DE CONCEPTO COLOMBIA COMPRA EFICIENTE</t>
  </si>
  <si>
    <t>UNA SOLICITUD DE CONCEPTO COLOMBIA COMPRA EFICIENTE</t>
  </si>
  <si>
    <t>SUBSECRETARIA DE SERVICIOS  SUBSECRETARIA DE POLÍTICA SUBSECRETARÍA GESTIÓN CORPORATIVA</t>
  </si>
  <si>
    <t>3.1.3.18.1</t>
  </si>
  <si>
    <t>HALLAZGO ADMINISTRATIVO CON PRESUNTA INCIDENCIA DISCIPLINARIA POR DEFICIENCIAS EN LA SUPERVISIÓN Y CONTROL DE LOS ACUERDOS DE NIVELES DE SERVICIOS DEL CONTRATO 2017-1537.</t>
  </si>
  <si>
    <t>POSIBLES DEFICIENCIAS EN LA ESTRUCTURACIÓN DE LOS ACUERDOS DE NIVELES DE SERVICIO ESTABLECIDOS PARA LA EJECUCIÓN DEL CONTRATO</t>
  </si>
  <si>
    <t>ESTRUCTURAR Y DESARROLLAR UN PROCESO DE CONTRATACIÓN DEL SERVICIO DE CORREO Y CORRESPONDENCIA, ESTABLECIENDO ACUERDOS DE NIVELES DE SERVICIO PERTINENTES CON EL OBJETO CONTRACTUAL.</t>
  </si>
  <si>
    <t>ESTUDIOS PREVIOS CON ACUERDOS DE NIVELES DE SERVICIO PERTINENTES.</t>
  </si>
  <si>
    <t>CONTRATO CON ACUERDOS DE SERVICIO</t>
  </si>
  <si>
    <t>SUBSECRETARÍA DE SERVICIOS DE MOVILIDAD / DIRECCIÓN DE PROCESOS ADM. / SUBDIRECCIÓN ADMINISTRATIVA</t>
  </si>
  <si>
    <t>2019-03-26</t>
  </si>
  <si>
    <t>3.1.3.2.1</t>
  </si>
  <si>
    <t>HALLAZGO ADMINISTRATIVO CON PRESUNTA INCIDENCIA DISCIPLINARIA PORQUE LOS PREDIOS ADQUIRIDOS POR LA SECRETARIA DISTRITAL DE MOVILIDAD PARA LOS VEHÍCULOS INMOVILIZADOS QUE SE ENCUENTRAN COMO REMANENTES, PRESENTAN AFECTACIONES VIALES.</t>
  </si>
  <si>
    <t>DETERMINAR EL ALCANCE EN LA JUSTIFICACIÓN PARA LA ELABORACIÓN DEL CONTRATO DE COMPRAVENTA, RESPECTO DE LA AFECTACIÓN DE LAS RESERVAS VIALES FRENTE A LA NECESIDAD A SATISFACER CON LA ADQUISICIÓN DE LOS PREDIOS</t>
  </si>
  <si>
    <t>ALCANCE CONTRATO</t>
  </si>
  <si>
    <t>(NO DE ALCANCES REALIZADOS/NO DE ALCANCES PROGRAMADOS)*100</t>
  </si>
  <si>
    <t>2018-08-01</t>
  </si>
  <si>
    <t>3.1.3.3.1</t>
  </si>
  <si>
    <t>HALLAZGO ADMINISTRATIVO CON PRESUNTA INCIDENCIA DISCIPLINARIA POR EL INCUMPLIMIENTO DEL CRONOGRAMA DE LA LICITACIÓN SDM-LP-052-2017 RESPECTO A LAS ADENDAS 4 Y 5; EL INCUMPLIMIENTO DE LA FECHA DE SUSCRIPCIÓN DEL CONTRATO Y LA SUSCRIPCIÓN DEL ACTA DE INICIO ETAPA PREOPERATIVA.</t>
  </si>
  <si>
    <t>DESCONOCIMIENTO DE LOS REQUISITOS ESTABLECIDOS EN EL MANUAL DE CONTRATACIÓN PARA LA REALIZACIÓN DE ADENDAS</t>
  </si>
  <si>
    <t>EMITIR Y SOCIALIZAR UN CIRCULAR PARA LOS ORDENADORES DEL GASTO, EN LA CUAL SE ESTABLEZCAN LOS LINEAMIENTOS PARA EXPEDICIÓN Y SUSCRIPCIÓN DE ADENDAS.</t>
  </si>
  <si>
    <t>COMUNICACIÓN INTERNA DE LOS LINEAMIENTOS PARA EXPEDICIÓN Y SUSCRIPCIÓN DE ADENDAS.</t>
  </si>
  <si>
    <t>DOS COMUNICACIONES  INTERNAS DE LOS LINEAMIENTOS PARA EXPEDICIÓN Y SUSCRIPCIÓN DE ADENDAS.</t>
  </si>
  <si>
    <t>DIRECCIÓN DE ASUNTOS LEGALES  SUBSECRETARÍA DE SERVICIOS A LA MOVILIDAD</t>
  </si>
  <si>
    <t>3.1.3.3.2</t>
  </si>
  <si>
    <t>HALLAZGO ADMINISTRATIVO CON PRESUNTA INCIDENCIA DISCIPLINARIA POR EL INCUMPLIMIENTO DEL NUMERAL 6.1.5.1 MATRICULA DE LAS GRÚAS DEL ANEXO 1 DOCUMENTO DE REQUERIMIENTOS TÉCNICOS DEL SERVICIO.</t>
  </si>
  <si>
    <t>MATRICULAR EL 51,57% DEL TOTAL DE LAS GRÚAS EN BOGOTÁ QUE OPERA ACTUALMENTE EL CONCESIONARIO DE PATIOS Y GRÚAS</t>
  </si>
  <si>
    <t>GRÚAS MATRICULADAS EN BOGOTÁ</t>
  </si>
  <si>
    <t>NO. TOTAL DE GRÚAS QUE OPERA ACTUALMENTE EN LA CONCESIÓN DE PATIOS Y GRÚAS MATRICULADAS EN BOGOTÁ/NO. TOTAL DE GRÚAS QUE OPERA ACTUALMENTE EN LA CONCESIÓN DE PATIOS Y GRÚAS</t>
  </si>
  <si>
    <t>3.1.3.4.1</t>
  </si>
  <si>
    <t>HALLAZGO ADMINISTRATIVO CON PRESUNTA INCIDENCIA DISCIPLINARIA POR EL INCUMPLIMIENTO DE LAS OBLIGACIONES CONTRACTUALES EN LA EJECUCIÓN DE LOS CONTRATOS 2016-1206 Y 2016-1208, EVIDENCIANDO FALTA DE CONTROL Y SEGUIMIENTO DE LA SDM</t>
  </si>
  <si>
    <t>DEFICIENCIAS EN EL CONTROL Y SEGUMIENTO A LAS OBLIGACIONES CONTRACTUALES</t>
  </si>
  <si>
    <t>DIVIDIR  EN ETAPAS DE ENTREGA Y APROBACIÓN EL CONTENIDO DE LOS DISEÑOS PARA LOS CONTRATOS INTEGRALES DE OBRA DE SEÑALIZACIÓN EN LOS DOCUMENTOS PRE CONTRACTUALES Y CONTRACTUALES.</t>
  </si>
  <si>
    <t>NO. DE CONTRATOS DE OBRACON ETAPAS DE  ENTREGA Y APROBACIÓN PARA VERIFICACIÓN CONTENIDO DE LOS DISEÑOS DEL COMPONENTE RESPECTIVO / NO DE CONTRATOS SUSCRITOS DE SEÑALIZACIÓN * 100</t>
  </si>
  <si>
    <t>3.1.3.4.2</t>
  </si>
  <si>
    <t>HALLAZGO ADMINISTRATIVO CON PRESUNTA INCIDENCIA DISCIPLINARIA PORQUE SIN MEDIAR JUSTA CAUSA LA SDM SUSCRIBE LA ADICIÓN Y PRORROGA NO. 1 AL CONTRATO 2016-1207 EN CUANTÍA DE $800 MILLONES CON PRORROGA DE 1 MES, POR HECHOS PREVISIBLES DESDE LA ETAPA DE PLANEACIÓN, TENIENDO EN CUENTA QUE LAS ACTIVIDADES DE SEÑALIZACIÓN SON ACTIVIDADES PERIÓDICAS POR ANUALIDAD QUE REALIZA LA SDM EN CUMPLIMIENTO DE SUS FUNCIONES INSTITUCIONALES.</t>
  </si>
  <si>
    <t>BREVE JUSTIFICACIÓN DE LA ADICIÓN Y PRÓRROGA DEL CONTRATO SDM 2016-1207, POR DESCONOCIMIENTO DE LOS REQUISITOS ESTABLECIDOS EN EL MANUAL DE CONTRATACIÓN</t>
  </si>
  <si>
    <t>SOCIALIZAR A LOS SUPERVISORES, GERENTES DE PROYECTO Y ORDENADORES DEL GASTO  A TRAVÉS DE COMUNICACIÓN INTERNA LOS PARÁMETROS PARA LA REALIZACIÓN DE ADICIONES Y ADENDAS DE CONTRATOS</t>
  </si>
  <si>
    <t>COMUNICACIÓN INTERNA DE LOS PARÁMETROS PARA LA REALIZACIÓN DE ADICIONES Y ADENDAS DE CONTRATOS</t>
  </si>
  <si>
    <t>DOS COMUNICACIONES INTERNAS DE LOS PARÁMETROS PARA LA REALIZACIÓN DE ADICIONES Y ADENDAS DE CONTRATOS</t>
  </si>
  <si>
    <t>3.1.3.4.3</t>
  </si>
  <si>
    <t>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t>
  </si>
  <si>
    <t>DEFICIENCIAS DE CONTROL</t>
  </si>
  <si>
    <t>ACTUALIZAR EL PROCEDIMIENTO PM04-PR 26 CON EL FIN DE MEJORAR LAS CONDICIONES DE SEGUIMIENTO A LAS GARANTIAS ESTIPULADAS PARA LAS MARCAS IMPLEMENTADAS.</t>
  </si>
  <si>
    <t>PROCEDIMIENTO PM04-PR26 ACTUALIZADO Y APROBADO.</t>
  </si>
  <si>
    <t>SOCIALIZACION DEL PROCEDIMIENTO</t>
  </si>
  <si>
    <t>PROCEDIMIENTO SOCIALIZADO</t>
  </si>
  <si>
    <t>3.1.3.5.1</t>
  </si>
  <si>
    <t>HALLAZGO ADMINISTRATIVO CON PRESUNTA INCIDENCIA DISCIPLINARIA POR EL INCUMPLIMIENTO DE LAS OBLIGACIONES CONTRACTUALES EN LA EJECUCIÓN DEL CONTRATO DE INTERVENTORÍA NO. 2016-1252, EVIDENCIANDO FALTA DE CONTROL Y SEGUIMIENTO DE LA SDM.</t>
  </si>
  <si>
    <t>DEFICIENCIAS EN EL EL CONTROL Y SEGUMIENTO A LAS OBLIGACIONES CONTRACTUALES</t>
  </si>
  <si>
    <t>INCLUIR EN LOS CONTRATOS DE INTERVENTORÍA DE SEÑALIZACIÓN EN LOS DOCUMENTOS PRE CONTRACTUALES Y CONTRACTUALES, LAS CONDICIONES RELACIONADAS CON LOS INFORMES Y LAS ACTAS A DESARROLLAR.</t>
  </si>
  <si>
    <t>CONTRATO SUSCRITO</t>
  </si>
  <si>
    <t>NO. DE CONTRATOS DE INTERVENTORÍA FIRMADOS CON LOS INFORMES Y LAS ACTAS A DESARROLLAR./ NO DE CONTRATOS SUSCRITOS DE INTERVENTORÍA DE SEÑALIZACIÓN *100</t>
  </si>
  <si>
    <t>3.1.3.5.2</t>
  </si>
  <si>
    <t>HALLAZGO ADMINISTRATIVO CON PRESUNTA INCIDENCIA DISCIPLINARIA, DEBIDO A QUE SE REALIZARON PAGOS EN DESARROLLO DEL CONTRATO DE INTERVENTORÍA NO. 2016-1252, SIN QUE SE CUENTE CON LOS SOPORTES RESPECTIVOS DE LA PRESTACIÓN DEL SERVICIO EN LOS TÉRMINOS ESTABLECIDOS CONTRACTUALMENTE Y EN LA OFERTA PRESENTADA POR EL CONSORCIO ECOSEÑALIZACION DEL COMPONENTE “COSTOS DE PERSONAL”</t>
  </si>
  <si>
    <t>INCLUIR EN LOS DOCUMENTOS PRE CONTRACTUALES Y CONTRACTUALES DE LOS CONTRATOS DE INTERVENTORIA DE SEÑALIZACIÓN EL LISTADO DE LOS RECURSOS, EQUIPOS Y PERSONAL ASOCIADOS A LA EJECUCIÓN DEL CONTRATO, PARA EVIDENCIAR EL CONTROL.</t>
  </si>
  <si>
    <t>NO DE CONTRATOS DE INTERVENTORÍA DE SEÑALIZACIÓN FIRMADOS CON LISTADO DE RECURSOS, EQUIPOS Y PERSONAL ASOCIADOS A LA EJECUCIÓN / NO DE CONTRATOS DE INTERVENTORÍA DE SEÑALIZACIÓN FIRMADOS * 100</t>
  </si>
  <si>
    <t>3.1.3.5.3</t>
  </si>
  <si>
    <t>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t>
  </si>
  <si>
    <t>INCLUIR EN LOS DOCUMENTOS PRE CONTRACTUALES Y CONTRACTUALES DE LOS CONTRATOS DE INTERVENTORÍA DE SEÑALIZACIÓN  LOS REQUISITOS MINIMOS QUE DEBEN CUMPLIR LOS PROPONENETES EN LAS ÁREAS DE TRABAJO PARA EL DESARROLLO DE LAS LABORES DE CADA CONTRATO.</t>
  </si>
  <si>
    <t>NO. DE CONTRATOS DE INTERVENTORÍA DE SEÑALIZACIÓN FIRMADOS CON REQUISITOS MINIMOS Y  AREAS DE TRABAJO PARA LA EJECUCIÓN DEL CONTRATO / NO. DE CONTRATOS DE INTERVENTORÍA DE SEÑALIZACIÓN FIRMADOS *100</t>
  </si>
  <si>
    <t>LIQUIDAR  EL CONTRATO RELACIONADO CON EL HALLAZGO TENIENDO EN CUENTA EL PRESENTE HALLAZGO, POR LO CUAL UNA VEZ VALIDADO LA SUFICIENCIA DEL ÁREA DE TRABAJO, SE ESTABLECERA EL PAGO FINAL A EFECTUAR AL CONTRATISTA</t>
  </si>
  <si>
    <t>ACTA LIQUIDACION</t>
  </si>
  <si>
    <t>3.1.3.7.1</t>
  </si>
  <si>
    <t>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t>
  </si>
  <si>
    <t>LA SDM NO VERIFICÓ EL CUMPLIMIENTO DE LA TOTALIDAD DE LOS REQUISITOS CONTRACTUALES PARA REALIZAR PAGOS. EN PARTICULAR, EL CUMPLIMIENTO DE LA OFERTA ECONÓMICA Y LA DEDICACIÓN DEL EXPERTO EN ESTADÍSTICA</t>
  </si>
  <si>
    <t>CONVOCAR Y REALIZAR REUNIÓN CON CADA UNAS DE LAS PARTES DEL CTO DE CONSULTORÍA NO. 2017-1668 (FIRMA CONSULTORA, INTERVENTOR Y SDM) CON EL FIN DE SOLICITAR ACLARACIÓN AL CONSULTOR RESPECTO AL CUMPLIMIENTO DE LAS OBLIGACIONES CONTRACTUALES Y EN PARTICULAR EL PAGO  AL EQUIPO MÍNIMO REQUERIDO.</t>
  </si>
  <si>
    <t>REUNIÓN CONVOCADA Y REALIZADA</t>
  </si>
  <si>
    <t>REUNIÓN REALIZADA/REUNIÓN CONVOCADA</t>
  </si>
  <si>
    <t>REALIZAR LA VERIFICACIÓN  AL CUMPLIMIENTO DE TODOS LOS REQUISITOS CONTRACTUALES PARA LA APROBACIÓN DE PAGOS.</t>
  </si>
  <si>
    <t>PORCENTAJE DE PAGOS VERIFICADOS</t>
  </si>
  <si>
    <t>NO. DE PAGOS VERIFICADOS / NO. TOTAL DE PAGOS ACORDADOS.</t>
  </si>
  <si>
    <t>2018-08-15</t>
  </si>
  <si>
    <t>ELABORAR UNA LISTA DE CHEQUEO DE TODOS LOS REQUISITOS CONTRACTUALES PARA LA APROBACIÓN DE PAGO PARA FACILITAR LA VERIFICACIÓN DE LOS MISMOS Y SOCIALIZARLO AL INTERIOR DE LA SPS.</t>
  </si>
  <si>
    <t>LISTA DE CHEQUEO</t>
  </si>
  <si>
    <t>3.1.4.1</t>
  </si>
  <si>
    <t>HALLAZGO ADMINISTRATIVO CON PRESUNTA INCIDENCIA DISCIPLINARIA, EN RAZÓN A LA FALTA DE PLANEACIÓN, DEFICIENCIAS EN EL CONTROL Y SEGUIMIENTO DURANTE LA EJECUCIÓN DEL CONTRATO DE CONCESIÓN NO. 071 DE 2007, RESPECTO DE LOS DINEROS A REINTEGRAR A LOS USUARIOS EN CUMPLIMIENTO DEL LITERAL C) DE LA CLÁUSULA DÉCIMA DEL CONTRATO DE CONCESIÓN Y AUSENCIA DE PROCEDIMIENTO A SEGUIR PARA DEFINIR EL DESTINO DE LOS VALORES NO COBRADOS.</t>
  </si>
  <si>
    <t>NO QUEDÓ ESTIPULADO EN LOS DOCUMENTOS PRECONTRACTUALES Y CONTRACTUALES EL DESTINO FINAL DE LOS DINEROS A REINTEGRAR A LOS USUARIOS EN CUMPLIMIENTO DE LOS TRÁMITES QUE EXCEDEN EL TIEMPO DE RESPUESTA Y LOS VALORES NO COBRADOS POR EL MISMO CONCEPTO.</t>
  </si>
  <si>
    <t>REALIZAR CINCO (5) MESAS DE TRABAJO DURANTE UN AÑO, PARA LLEGAR A UN ACUERDO DE VOLUNTADES FRENTE A LOS DINEROS A REINTEGRAR A LOS USUARIOS EN CUMPLIMIENTO DEL LITERAL C) DE LA CLÁUSULA DÉCIMA DEL CONTRATO DE CONCESIÓN Y AUSENCIA DE PROCEDIMIENTO A SEGUIR PARA DEFINIR EL DESTINO DE LOS VALORES NO COBRADOS.</t>
  </si>
  <si>
    <t>MESAS DE TRABAJO</t>
  </si>
  <si>
    <t>NÚMERO DE MESAS DE TRABAJO REALIZADAS/NÚMERO DE MESAS PLANIFICADAS *100</t>
  </si>
  <si>
    <t>MANTENER AL USUARIO INFORMADO DE LA DEVOLUCIÓN DEL DINERO MEDIANTE LA DIVULGACIÓN EN LOS CANALES DE COMUNICACIÓN DE LA SDM.</t>
  </si>
  <si>
    <t>DIVULGACIÓN CANALES SDM</t>
  </si>
  <si>
    <t>DIVULGACIONES REALIZADAS MENSUALES /DIVULGACIONES MENSUALES PLANIFICADAS *100</t>
  </si>
  <si>
    <t>POR LA DEFINICIÓN LIMITADA DEL ALCANCE DE LAS OBLIGACIONES DEL CONCESIONARIO EN EL CONTRATO 071 DEL 2007.</t>
  </si>
  <si>
    <t>SOCIALIZACIÓN DE ASPECTOS CONTRACTUALES SOBRE EL ALCANCE DE LAS OBLIGACIONES A LOS SERVIDORES QUE INTERVIENEN EN LAS DIFERENTES ETAPAS DE LOS CONTRATOS DE LA SSM.</t>
  </si>
  <si>
    <t>NÚMERO DE PERSONAS SOCIALIZADAS/NÚMERO DE PERSONAS CITADAS PARA LA SOCIALIZACIÓN *100</t>
  </si>
  <si>
    <t>3.1.4.12.1</t>
  </si>
  <si>
    <t>HALLAZGO ADMINISTRATIVO CON PRESUNTA INCIDENCIA DISCIPLINARIA POR QUE LA SDM EN EL DOCUMENTO ELECTRÓNICO CBN-1093 - INFORME DE MODIFICACIONES AL PRESUPUESTO DE INGRESOS, GASTOS E INVERSIONES, NO INCLUYÓ TODAS LAS MODIFICACIONES PRESUPUESTALES REALIZADAS EN LA VIGENCIA 2017 Y LOS DOCUMENTOS REPORTADOS NO CONTIENEN LAS CAUSAS, AFECTACIONES Y MOTIVOS QUE LLEVARON A REALIZAR LOS TRASLADOS PRESUPUESTALES.</t>
  </si>
  <si>
    <t>CUMPLIMIENTO PARCIAL DE LOS LINEAMIENTOS IMPARTIDOS EN LA RESOLUCIÓN 011 DE 2014.</t>
  </si>
  <si>
    <t>SOCIALIZAR CON LOS COLABORADORES ENCARGADOS DE LA PRESENTACIÓN DE INFORMES A LA CONTRALORÍA DE LA SUBDIRECCIÓN FINANCIERA LA RESOLUCIÓN 011 DE 2014</t>
  </si>
  <si>
    <t>SOCIALIZACIÓN RESOLUCIÓN 011 DE 2014</t>
  </si>
  <si>
    <t>TRES COLABORADORES DE LA SUBDIRECCIÓN FINANCIERA</t>
  </si>
  <si>
    <t>IMPLEMENTAR UNA MATRIZ DE SEGUIMIENTO QUE INCLUYA LA RELACIÓN DE INFORMES QUE DEBEN SER PRESENTADOS A LA CONTRALORÍA Y HACER UN SEGUIMIENTO MENSUAL</t>
  </si>
  <si>
    <t>MATRIZ INFORMES PRESENTADOS A LA CONTRALORÍA DE BOGOTÁ IMPLEMENTADA Y CON SEGUIMIENTO MENSUAL</t>
  </si>
  <si>
    <t>SEGUIMIENTO MENSUAL POR SEIS MESES A LA MATRIZ DE INFORMES QUE DEBEN SER PRESENTADOS A LA CONTRALORÍA DE BOGOTÁ</t>
  </si>
  <si>
    <t>INCLUIR EN EL INFORME CBN - 1093 LA TOTALIDAD DE LA INFORMACIÓN REQUERIDA POR EL ANEXO B</t>
  </si>
  <si>
    <t>INFORME CBN-1093 CON EL CUMPLIMIENTO DE REQUISITOS ESTABLECIDOS EN EL ANEXO B</t>
  </si>
  <si>
    <t>UN INFORME CBN-1093 CON EL CUMPLIMIENTO DE REQUISITOS ESTABLECIDOS EN EL ANEXO B</t>
  </si>
  <si>
    <t>3.1.4.13.1</t>
  </si>
  <si>
    <t>HALLAZGO ADMINISTRATIVO POR QUE LA SECRETARÍA DISTRITAL DE MOVILIDAD EN EL DOCUMENTO ELECTRÓNICO CBN-1093 - INFORME DE MODIFICACIONES AL PRESUPUESTO DE INGRESOS, GASTOS E INVERSIONES, NO INCLUYO TODAS LAS MODIFICACIONES PRESUPUESTALES REALIZADAS EN LA VIGENCIA 2018.</t>
  </si>
  <si>
    <t>INSUFICIENTES CONTROLES EN LA REVISIÓN DEL INFORME - CBN 1093</t>
  </si>
  <si>
    <t>INCLUIR PUNTO DE CONTROL DUAL EN LA MATRIZ DE SEGUIMIENTO DE INFORMES DE LA SUBDIRECCIÓN FINANCIERA, PARA LA ELABORACIÓN DEL INFORME CBN -1093</t>
  </si>
  <si>
    <t>PUNTO DE CONTROL DUAL EN LA MATRIZ DE SEGUIMIENTO DE INFORMES</t>
  </si>
  <si>
    <t>MATRIZ DE SEGUIMIENTO REVISADA/ MATRIZ DE SEGUIMIENTO PROGRAMADA</t>
  </si>
  <si>
    <t>2019-10-30</t>
  </si>
  <si>
    <t>3.1.4.13.2</t>
  </si>
  <si>
    <t>HALLAZGO ADMINISTRATIVO CON PRESUNTA INCIDENCIA DISCIPLINARIA PORQUE LA SECRETARÍA DISTRITAL DE MOVILIDAD NO REPORTÓ EL FORMATO CB-0018 – CONTROVERSIAS CONTRACTUALES EN LA VIGENCIA 2018</t>
  </si>
  <si>
    <t>EL PROFESIONAL A PESAR DE QUE CONOCE LA NORMA, NO VERIFICA LA TOTALIDAD DE LOS ÍTEMS DILIGENCIADOS EN EL SIVICOF, PREVIA GENERACIÓN DE REPORTE.</t>
  </si>
  <si>
    <t>IMPLEMENTAR EN LA DIRECCIÓN DE CONTRATACIÓN UN PUNTO DE CONTROL A TRAVÉS DE UNA PLANTILLA EN WORD, CON EL FIN DE VERIFICAR EL DILIGENCIAMIENTO TOTAL DE LOS ÍTEMS, PREVIOS AL CARGUE DEL SIVICOF.</t>
  </si>
  <si>
    <t>INFORMES REVISADOS</t>
  </si>
  <si>
    <t>INFORMES REVISADOS/INFORMES GENERADOS</t>
  </si>
  <si>
    <t>DIRECCIÓN DE CONTRATACIÓN</t>
  </si>
  <si>
    <t>3.1.4.4.1</t>
  </si>
  <si>
    <t>HALLAZGO ADMINISTRATIVO CON PRESUNTA INCIDENCIA DISCIPLINARIA PORQUE LA SECRETARÍA DISTRITAL DE MOVILIDAD NO REALIZÓ EL GIRO DE ALGUNOS PASIVOS EXIGIBLES COMPROMETIDOS EN LA VIGENCIA 2018.</t>
  </si>
  <si>
    <t>DESCONOCIMIENTO POR PARTE DE LOS ORDENADORES DEL GASTO EN LA GESTIÓN DE LOS PASIVOS EXIGIBLES</t>
  </si>
  <si>
    <t>INFORMAR LINEAMIENTOS PARA LA GESTIÓN DE PASIVOS EXIGIBLES, A TRAVÉS DE UNA CIRCULAR INTERNA</t>
  </si>
  <si>
    <t>CIRCULAR INTERNA CON LINEAMIENTOS PARA LA GESTIÓN DE PASIVOS EXIGIBLES</t>
  </si>
  <si>
    <t>UNA CIRCULAR ELABORADA Y REMITIDA A LOS ORDENADORES DE GASTO Y GERENTE DE PROYECTO</t>
  </si>
  <si>
    <t>DIRECCIÓN ADMINISTRATIVA Y FINANCIERA</t>
  </si>
  <si>
    <t>3.1.4.6.1</t>
  </si>
  <si>
    <t>HALLAZGO ADMINISTRATIVO CON PRESUNTA INCIDENCIA DISCIPLINARIA PORQUE LA SDM SUSCRIBIÓ CONTRATOS CON UN PLAZO SUPERIOR A 12 MESES, SIN CONSTITUIR VIGENCIAS FUTURAS</t>
  </si>
  <si>
    <t>FALTA DE PLANEACIÓN EN LA ESTRUCTURACIÓN DE LOS CONTRATOS QUE TÉCNICAMENTE, DEBEN TARDAR MÁS DE 12 MESES</t>
  </si>
  <si>
    <t>ACTUALIZAR EL PROCEDIMIENTO "PE01-PR06 ELABORACIÓN Y SEGUIMIENTO DEL PLAN ANUAL DE ADQUISICIONES PAA" INCORPORANDO UNA POLÍTICA DE OPERACIÓN QUE SEÑALE, QUE EL PLAZO DE LOS CONTRATOS PLANEADOS EN EL PAA, NO PODRÁ SUPERAR LOS 12 MESES, CON EXCEPCIÓN DE AQUELLOS QUE CUENTEN CON VIGENCIAS FUTURAS.</t>
  </si>
  <si>
    <t>3.1.4.9.1</t>
  </si>
  <si>
    <t>HALLAZGO ADMINISTRATIVO CON PRESUNTA INCIDENCIA DISCIPLINARIA PORQUE A PESAR DE HABERSE TERMINADO ANTICIPADAMENTE EL CONTRATO NO. 2015-1272, LA SDM CONCEDIÓ 90 DÍAS ADICIONALES AL CONTRATISTA EN ESTADO DE INHABILIDAD PARA CULMINAR LA INTERVENCIÓN DEL ARCHIVO.</t>
  </si>
  <si>
    <t>DEBILIDADES EN LA CONSTRUCCIÓN DE MATRICES DE RIESGOS QUE SOPORTAN LA ADQUISICIÓN DE BIENES Y SERVICIOS</t>
  </si>
  <si>
    <t>SOCIALIZAR CON LOS EQUIPOS ESTRUCTURADORES DE LOS PROCESOS CONTRACTUALES ASOCIADOS A SERVICIOS CORPORATIVOS LOS LINEAMIENTOS PARA LA CONSTRUCCIÓN DE MATRICES DE RIESGOS PARA LA ADQUISICIÓN DE BIENES Y SERVICIOS</t>
  </si>
  <si>
    <t>2 JORNADAS DE TRABAJO</t>
  </si>
  <si>
    <t>(JORNADAS EJECUTADAS/JORNADAS  PROGRAMADAS)*100</t>
  </si>
  <si>
    <t>2019-12-15</t>
  </si>
  <si>
    <t>2017-10-27</t>
  </si>
  <si>
    <t>3.10.1</t>
  </si>
  <si>
    <t>HALLAZGO ADMINISTRATIVO PORQUE EL CRONOGRAMA DE GESTIÓN DE MANTENIMIENTO DE EQUIPOS, CONTEMPLADO COMO OBLIGACIÓN ESPECÍFICA DEL CONTRATO 2016-1259, PRESENTA SERIAS DEFICIENCIAS EN LAS FECHAS DE: EVALUACIÓN Y DIAGNÓSTICO, INSTALACIÓN LICENCIAS Y MANTENIMIENTO 1; Y NO IDENTIFICA LOS EQUIPOS DE MEDICIÓN DE CONTROL AMBIENTAL, TODA VEZ QUE SE PRESENTA ÚNICAMENTE CON LA IDENTIFICACIÓN DE LAS PLACAS DE LOS VEHÍCULOS QUE UTILIZA LA POLICÍA NACIONAL PARA CUMPLIR CON SUS RESPECTIVAS TAREAS DE CONTROL.</t>
  </si>
  <si>
    <t>DEFICIENCIA EN MECANISMOS DE CONTROL  EN  LA EJECUCIÓN DEL CONTRATO.</t>
  </si>
  <si>
    <t>ESTABLECER EN LOS ESTUDIOS PREVIOS LOS FORMATOS QUE PERMITAN TENER CONTROL DE LOS COSTOS, MANO DE OBRA, REPUESTOS Y RECIBO A SATISFACCIÓN POR MANTENIMIENTO PARA CADA UNO DE LOS AUTOMOTORES.</t>
  </si>
  <si>
    <t>ESTUDIOS PREVIOS</t>
  </si>
  <si>
    <t>Nº DE ESTUDIOS PREVIOS  ELABORADOS CON  FORMATOS DE CONTROL PARA CONTRATOS DE ESTA NATURALEZA / Nº TOTAL DE CONTRATOS DE ESTA NATURALEZA.</t>
  </si>
  <si>
    <t>SSM- DCV</t>
  </si>
  <si>
    <t>2017-11-01</t>
  </si>
  <si>
    <t>2018-08-30</t>
  </si>
  <si>
    <t>SEGUIMIENTO A LA GESTIÓN DE LOS SUPERVISORES DE MANERA TRIMESTRAL</t>
  </si>
  <si>
    <t>ACTAS</t>
  </si>
  <si>
    <t>(NO. DE ACTAS REALIZADAS/  NO. DE REUNIONES PROGRAMADAS. ) *100</t>
  </si>
  <si>
    <t>3.10.2</t>
  </si>
  <si>
    <t>HALLAZGO ADMINISTRATIVO POR LA BAJA UTILIZACIÓN DE LOS EQUIPOS DE MEDICIÓN DE EMISIONES DE FUENTES MÓVILES, PROPIEDAD DE LA SECRETARÍA DISTRITAL DE MOVILIDAD PARA EL CONTROL AMBIENTAL.</t>
  </si>
  <si>
    <t>FALTA DE CLARIDAD AL MOMENTO DE ELABORAR ESTUDIOS PREVIOS EN LO REFERENTE AL CONTROL Y UTILIZACIÓN DE LOS EQUIPOS DE ACUERDO CON LOS INDICADORES PROPUESTOS .</t>
  </si>
  <si>
    <t>ESTABLECER EN LOS ESTUDIOS PREVIOS  DE LOS CONTRATOS REFERIDOS AL TEMA DEL HALLAZGO UN TABLERO DE  CONTROL QUE PERMITA TENER INDICADORES DE USO DE LOS EQUIPOS.</t>
  </si>
  <si>
    <t>3.10.3</t>
  </si>
  <si>
    <t>HALLAZGO ADMINISTRATIVO POR IRREGULARIDADES EVIDENCIADAS EN LA INSPECCIÓN FÍSICA DE LOS EQUIPOS DE MEDICIÓN DE CONTROL AMBIENTAL.</t>
  </si>
  <si>
    <t>LAS PLACAS DE INVENTARIO SE CAEN DEBIDO AL USO CONTINUO DE  LOS EQUIPOS</t>
  </si>
  <si>
    <t>CAMBIO DE MARCACIÓN DE PLACAS DE INVENTARIO UTILIZANDO CÓDIGO QR</t>
  </si>
  <si>
    <t>SISTEMA DE MARCACIÓN DE PLACAS DE INVENTARIO CÓDIGO QR</t>
  </si>
  <si>
    <t>UN SISTEMA DE MARCACIÓN DE PLACAS DE INVENTARIO CÓDIGO QR</t>
  </si>
  <si>
    <t>SA</t>
  </si>
  <si>
    <t>2017-12-01</t>
  </si>
  <si>
    <t>REALIZAR UN LEVANTAMIENTO FÍSICO DE INVENTARIO Y MARCACIÓN DE LOS EQUIPOS DE MEDICIÓN DE CONTROL AMBIENTAL</t>
  </si>
  <si>
    <t>MARCACIÓN DE EQUIPOS DE MEDICIÓN DE CONTROL AMBIENTAL</t>
  </si>
  <si>
    <t>NÚMERO DE BIENES PLAQUETEADOS  / TOTAL DE  EQUIPOS DE MEDICIÓN DE CONTROL AMBIENTAL</t>
  </si>
  <si>
    <t>3.11.1</t>
  </si>
  <si>
    <t>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t>
  </si>
  <si>
    <t>DESCONOCIMIENTO DE LAS OBLIGACIONES DEL SUPERVISOR.</t>
  </si>
  <si>
    <t>REALIZAR SOCIALIZACIÓN A GERENTES DE PROYECTO DEL MANUAL DE SUPERVISIÓN INTERVENTORÍA DE LA SDM, CON OCASIÓN AL EVENTO EN QUE NO EXISTA DESIGNACIÓN DE SUPERVISIÓN.</t>
  </si>
  <si>
    <t>SOCIALIZACIÓN  DE MANUAL DE SUPERVISIÓN E INTERVENTORÍA</t>
  </si>
  <si>
    <t>(NO. GERENTES DE PROYECTO SOCIALIZADOS/NO DE GERENTES CONVOCADOS)*100</t>
  </si>
  <si>
    <t>REALIZAR EVALUACIÓN DE LA SOCIALIZACIÓN A LOS GERENTES DE PROYECTOS DE LA DCV EN LA UTILIZACIÓN DE FORMATOS</t>
  </si>
  <si>
    <t>EVALUACIÓN DE LA CAPACITACIÓN.</t>
  </si>
  <si>
    <t>(NO. DE EVALUACIONES REALIZADAS ) /NO. DE EVALUACIONES PROGRAMADAS *100</t>
  </si>
  <si>
    <t>3.11.2</t>
  </si>
  <si>
    <t>HALLAZGO ADMINISTRATIVO POR EL DEFICIENTE CONTROL POR PARTE DE LOS SUPERVISORES DEL CONTRATO NO. 2016-1276, DE LOS DOCUMENTOS QUE HACEN PARTE DEL SEGUIMIENTO A LAS OBLIGACIONES CONTRACTUALES.</t>
  </si>
  <si>
    <t>REALIZAR CAPACITACIÓN A SUPERVISORES DEL MANUAL DE SUPERVISIÓN E INTERVENTORÍA DE LA SDM..</t>
  </si>
  <si>
    <t>CAPACITACIÓN  DE MANUAL DE SUPERVISIÓN E INTERVENTORÍA</t>
  </si>
  <si>
    <t>NÚMERO DE SERVIDORES CONVOCADOS  DE LA DCV QUE RECIBIERON  LA SOCIALIZACIÓN / NÚMERO DE SERVIDORES CONVOCADOS A LA SENSIBILIZACIÓN</t>
  </si>
  <si>
    <t>REALIZAR EVALUACIÓN DE LA CAPACITACIÓN A LOS SUPERVISORES DE LA DCV EN LA UTILIZACIÓN DE FORMATOS</t>
  </si>
  <si>
    <t>3.11.3</t>
  </si>
  <si>
    <t>HALLAZGO ADMINISTRATIVO PORQUE NO SE EVIDENCIÓ EN EL EXPEDIENTE CONTRACTUAL UN DOCUMENTO FORMAL QUE DEMUESTRE EL ANÁLISIS Y LA VALORACIÓN DE LAS PROPUESTAS ECONÓMICAS REALIZADO POR LA SDM, PARA DETERMINAR EL VALOR DE PARTIDA DE LA SUBASTA INVERSA ELECTRÓNICA NO. SDM-PSA-SIE-056-2016.</t>
  </si>
  <si>
    <t>DEFICIENCIA EN LA UTILIZACIÓN POR PARTE DE LOS SERVIDORES PÚBLICOS DE LOS FORMATOS ESTABLECIDOS POR LA ENTIDAD EN EL SIG PARA LA EXPEDICIÓN DE DOCUMENTOS CONTRACTUALES.</t>
  </si>
  <si>
    <t>REQUERIR A LOS SERVIDORES PÚBLICOS DE LA DIRECCIÓN DE ASUNTOS LEGALES - GRUPO DE CONTRATACIÓN, A FIN DE QUE HAGAN USO DE LOS FORMATOS ESTABLECIDOS POR LA ENTIDAD PARA LA EMISIÓN DE DOCUMENTOS.</t>
  </si>
  <si>
    <t>COMUNICACIÓN DIRIGIDA A LOS SERVIDORES PÚBLICOS DE LA DIRECCIÓN DE ASUNTOS LEGALES - GRUPO DE CONTRA</t>
  </si>
  <si>
    <t>NÚMERO DE SERVIDORES QUE RECIBIERON LA COMUNICACIÓN / NÚMERO DE SERVIDORES QUE HACEN PARTE DEL GRUPO DE CONTRATACIÓN DE LA DIRECCIÓN DE ASUNTOS LEGALES</t>
  </si>
  <si>
    <t>3.11.4</t>
  </si>
  <si>
    <t>HALLAZGO ADMINISTRATIVO CON PRESUNTA INCIDENCIA DISCIPLINARIA, PORQUE EN EL EXPEDIENTE CONTRACTUAL NO SE ENCONTRÓ LA PROPUESTA ECONÓMICA FORMAL DEL GANADOR DEL PROCESO DE SELECCIÓN ABREVIADA SUBASTA INVERSA ELECTRÓNICA NO. SDM-PSA-SIE-056-2016.</t>
  </si>
  <si>
    <t>FALTA DE APLICACIÓN DEL PROCEDIMIENTO PA05-PR20 SELECCIÓN ABREVIADA POR SUBASTA INVERSA VERSIÓN 2,0, POR PARTE DE LOS SERVIDORES PÚBLICOS DE LA DIRECCIÓN DE ASUNTOS LEGALES - GRUPO DE CONTRATACIÓN</t>
  </si>
  <si>
    <t>REQUERIR A LOS SERVIDORES PÚBLICOS DE LA DIRECCIÓN DE ASUNTOS LEGALES - GRUPO DE CONTRATACIÓN, A FIN DE APLIQUEN EL PROCEDIMIENTO PA05-PR20 SELECCIÓN ABREVIADA POR SUBASTA INVERSA VERSIÓN 2,0</t>
  </si>
  <si>
    <t>REALIZAR UNA SENSIBILIZACIÓN A LOS SERVIDORES PÚBLICOS QUE HACEN PARTE DEL GRUPO DE CONTRATACIÓN DE LA DIRECCIÓN DE ASUNTOS LEGALES, SOBRE LOS HALLAZGOS ENCONTRADOS POR EL ENTE DE CONTROL RESPECTO DEL TEMA CONTRACTUAL.</t>
  </si>
  <si>
    <t>SENSIBILIZACIÓN SOBRE LOS HALLAZGOS ENCONTRADOS POR EL ENTE DE CONTROL RESPECTO DEL TEMA CONTRACTUAL</t>
  </si>
  <si>
    <t>NÚMERO DE SERVIDORES CONVOCADOS QUE RECIBIERON LA SENSIBILIZACIÓN / NÚMERO DE SERVIDORES CONVOCADOS A LA SENSIBILIZACIÓN</t>
  </si>
  <si>
    <t>REALIZAR LA EVALUACIÓN DE LA SENSIBILIZACIÓN A LOS SERVIDORES PÚBLICOS QUE HACEN PARTE DEL GRUPO DE CONTRATACIÓN DE LA DIRECCIÓN DE ASUNTOS LEGALES, SOBRE LOS HALLAZGOS ENCONTRADOS POR EL ENTE DE CONTROL RESPECTO DEL TEMA CONTRACTUAL.</t>
  </si>
  <si>
    <t>EVALUAR LA SENSIBILIZACIÓN SOBRE LOS HALLAZGOS ENCONTRADOS POR EL ENTE DE CONTROL RESPECTO DEL TEMA</t>
  </si>
  <si>
    <t>NÚMERO DE SERVIDORES QUE REALIZARON  LA EVALUACIÓN / NÚMERO DE SERVIDORES QUE PARTICIPARON EN LA CAPACITACIÓN</t>
  </si>
  <si>
    <t>3.2.1</t>
  </si>
  <si>
    <t>HALLAZGO ADMINISTRATIVO CON PRESUNTA INCIDENCIA DISCIPLINARIA, PORQUE NO SE PUBLICÓ EN SECOP LA OFERTA GANADORA CON LA CUAL SE ADJUDICÓ EL CONTRATO 2014-1491</t>
  </si>
  <si>
    <t>REALIZAR LA EVALUACIÓN DE LA SENSIBILIZACIÓN A LOS SERVIDORES PÚBLICOS QUE HACEN PARTE DEL GRUPO DE CONTRATACIÓN DE LA DIRECCIÓN DE ASUNTOS LEGALES.</t>
  </si>
  <si>
    <t>EVALUAR LA SENSIBILIZACIÓN SOBRE PUBLICACIONES CONTRACTUALES</t>
  </si>
  <si>
    <t>EMITIR Y PUBLICAR UNA "GUIA DE BUENAS PRACTICAS DE CONTRATACIÓN", EN LA CUAL SE ESTABLEZCAN, ENTRE OTROS, ASUNTOS REFERENTES A LA PUBLICACIÓN OPORTUNA DE LOS DOCUMENTOS QUE HACEN PARTE DEL PROCESO CONTRACTUAL.</t>
  </si>
  <si>
    <t>NÚMERO DE SERVIDORES CONVOCADOS QUE REALIZARON LA SOCIALIZACIÓN / NÚMERO DE SERVIDORES CONVOCADOS A LA SOCIALIZACIÓN</t>
  </si>
  <si>
    <t>REALIZAR LA EVALUACIÓN DE LA SOCIALIZACIÓN DEL DOCUMENTO DENOMINADO "GUIA DE BUENAS PRACTICAS DE CONTRATACIÓN" O SU EQUIVALENTE</t>
  </si>
  <si>
    <t>EVALUAR LA SOCIALIZACIÓN SOBRE PUBLICACIONES CONTRACTUALES</t>
  </si>
  <si>
    <t>NÚMERO DE SERVIDORES QUE REALIZARON  LA EVALUACIÓN / NÚMERO DE SERVIDORES QUE PARTICIPARON EN LA SOCIALIZACIÓN</t>
  </si>
  <si>
    <t>HALLAZGO ADMINISTRATIVO CON PRESUNTA INCIDENCIA DISCIPLINARIA Y FISCAL EN LA SUMA DE $987.379.430 PORQUE LA SECRETARÍA DISTRITAL DE MOVILIDAD NO REALIZÓ EL COBRO DE INTERESES MORATORIOS A LOS COMPARENDOS INCUMPLIENDO EL ARTÍCULO 24 DE LA LEY 1383 DE 2010.</t>
  </si>
  <si>
    <t>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t>
  </si>
  <si>
    <t>1. ELABORAR Y REMITIR MEMORANDO A LOS SUBDIRECTORES DE SCT, SITP Y SJC (USUARIOS FUNCIONALES) EN EL CUAL SE INFORME OFICIALMENTE LOS SGTES TEMAS RELACIONADOS CON EL SIST DE INFORM MISIONAL DE LA SDM: A. RESPONSABLES DE LA PARAMETRIZACION MÓDULOS DEL SIST B. PROCED PARA SOLICITAR REQUERIMIENTOS DE INFORMACION C. PROCED PARA SOLICITAR REQUERIMIENTOS PARA DESARROLLO FUNCIONALIDADES Y D. ASPECTOS GRLES REFERENTES AL SEGUIMIENTO CONTROL Y RECEPCIÓN A SATISFACCIÓN DE LOS REQUERIMIENTOS SOLICITADOS.</t>
  </si>
  <si>
    <t>MEMORANDO CON ASPECTOS GENERALES DEL SISTEMA DE INFORMACIÓN MISIONAL DE LA  ENTIDAD</t>
  </si>
  <si>
    <t>UN (1) MEMORANDO RADICADO EN LAS SUBDIRECCIONES DE CONTRAVENCIONES DE TRÁNSITO, INVESTIGACIONES DE TRANSPORTE PÚBLICO Y JURISDICCIÓN COACTIVA</t>
  </si>
  <si>
    <t>2018-02-20</t>
  </si>
  <si>
    <t>2. REALIZAR MESA DE TRABAJO CON LOS SUBDIRECTORES DE SCT, SITP Y SJC (USUARIOS FUNCIONALES) PARA SOCIALIZAR OFICIALMENTE LOS SGTES TEMAS RELACIONADOS CON EL SIST DE INFORMACIÓN MISIONAL DE LA SDM: A)RESPONSABLES DE LA PARAMETRIZACIÓN DE LOS MÓDULOS DEL SISTEMA B)PROCED PARA SOLICITAR REQUERIMIENTOS INFORMACIÓN C)PROCED PARA SOLICITAR REQUERIMIENTOS PARA DESARROLLO DE FUNCIONALIDADES Y D)ASPECTOS GRLES REFERENTES SEGUIMIENTO CONTROL Y RECEPCIÓN A SATISFACCION DE REQUERIMIENTOS SOLICITADOS.</t>
  </si>
  <si>
    <t>ACTA MESA DE TRABAJO</t>
  </si>
  <si>
    <t>UNA (1) ACTA MESA DE TRABAJO CON LAS SUBDIRECCIONES DE CONTRAVENCIONES DE TRÁNSITO, INVESTIGACIONES DE TRANSPORTE PÚBLICO Y JURISDICCIÓN COACTIVA</t>
  </si>
  <si>
    <t>3. ELABORAR Y RADICAR REQUERIMIENTO PARA QUE EL SISTEMA DE INFORMACIÓN MISIONAL DE LA ENTIDAD ENTREGUE TRIMESTRALMENTE  UN REPORTE  QUE CONTENGA LA INFORMACIÓN RELACIONADOS CON LOS INTERESES DE MORA QUE SE HAN COBRANDO A LAS RESOLUCIONES DE FALLO POR INFRACCIONES A LAS NORMAS DE TRÁNSITO QUE SE HAN GENERADO A PARTIR DEL 1 DE JULIO DE 2017.</t>
  </si>
  <si>
    <t>FALTA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</si>
  <si>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4. REALIZAR TRIMESTRALMENTE 1 MUESTREO ALEATORIO SIMPLE DE RESOLUCIONES DE FALLO  POR INFRACCIONES A LAS NORMAS DE TRÁNSITO QUE SE HAN GENERADO A PARTIR DEL 1/07/2017, DE ACUERDO CON LA INFORMACIÓN DEL REPORTE QUE VA A SUMINISTRAR EL SISTEMA DE INFORMACIÓN MISIONAL DE LA SDM, PARA VERIFICAR SI SE ESTÁN COBRANDO LOS INTERESES DE MORA QUE CORRESPONDAN. PARA CALCULAR LA MUESTRA SE DEBE UTILIZARÁ EL FORMATO PV01-PR02-F09 CÁLCULO PARA MUESTRA ESTADÍSTICA QUE TIENE ESTABLECIDO LA ENTIDAD.</t>
  </si>
  <si>
    <t>UN (1) INFORME TRIMESTRAL CON LOS RESULTADO DEL MUESTREO</t>
  </si>
  <si>
    <t>2018-07-03</t>
  </si>
  <si>
    <t>HALLAZGO ADMINISTRATIVO CON PRESUNTA INCIDENCIA DISCIPLINARIA, TODA VEZ QUE EN EJECUCIÓN DEL CONTRATO DE INTERVENTORÍA NO. 2014-1494, NO SE ESTABLECIERON ACCIONES PREVENTIVAS Y/O DE MEJORA OPORTUNA QUE PERMITIERAN DEMOSTRAR EL EFECTIVO CUMPLIMIENTO A SUS OBLIGACIONES CONTRACTUALES, CON EL OBJETIVO DE GARANTIZAR EL CUMPLIMIENTO DE LO ESTABLECIDO EN EL CONTRATO DE CONSULTORÍA NO. 2014-1485, SUSCRITO PARA DESARROLLAR LA “ENCUESTA DE MOVILIDAD URBANA DE BOGOTÁ”.</t>
  </si>
  <si>
    <t>NO TENER EN CUENTA LAS NECESIDADES PARTICULARES CONFORME A LOS PRODUCTOS A REVISAR DENTRO DE LA ESTRUCTURACIÓN DEL PROCESO.</t>
  </si>
  <si>
    <t># DE PERSONAS CAPACITADAS / # DE PERSONAS CONVOCADAS</t>
  </si>
  <si>
    <t>HALLAZGO ADMINISTRATIVO CON PRESUNTA INCIDENCIA DISCIPLINARIA POR DEFICIENCIAS EN LA ESTRUCTURACIÓN Y EJECUCIÓN DEL CONTRATO DE CONSULTORÍA NO. 2016-1267</t>
  </si>
  <si>
    <t>DEFICIENCIAS EN EL PROCESO DE ESTRUCTURACIÓN</t>
  </si>
  <si>
    <t>INCLUIR EN LOS PROCESOS DE CONTRATACIÓN DE CONSULTORÍA DEL ÁREA DE SEMAFORIZACIÓN UNA LISTA DE CHEQUEO PARA REVISAR LA CONSISTENCIA ENTRE LOS DIFERENTES DOCUMENTOS EN CUANTO A LOS PRODUCTOS A GENERAR, LA FORMA DE PAGO Y EL FORMATO DE OFERTA ECONÓMICA.</t>
  </si>
  <si>
    <t>LISTA DE CHEQUEO DILIGENCIADA</t>
  </si>
  <si>
    <t>2019-02-04</t>
  </si>
  <si>
    <t>2019-12-27</t>
  </si>
  <si>
    <t>CUMPLIR CON LA ENTREGA DE LOS CONTROLADORES DESINSTALADOS EN EL 2019  DE ACUERDO CON LAS OBLIGACIONES ESTABLECIDAS DENTRO DEL CONTRATO 2017-1913 Y  LOS PROCEDIMIENTOS ESTABLECIDOS EN ÁREA ADMINISTRATIVA DE LA SECRETARÍA DISTRITAL DE MOVILIDAD (ALMACÉN) DE LA SDM.</t>
  </si>
  <si>
    <t>ACTA  DE ENTREGA DE CONTROLADORES AL ALMACÉN DE LA SECRETARÍA DISTRITAL DE MOVILIDAD</t>
  </si>
  <si>
    <t>ACTA DE ENTREGA AL ALMACÉN CON RELACIÓN DE LOS CONTROLADORES DESINSTALADOS/ACTAS DE ENTREGA RECIBIDAS DEL CONTRATISTA</t>
  </si>
  <si>
    <t>INCLUIR EN LOS PROCESOS DE CONTRATACIÓN DE SEMAFORIZACIÓN, CON COMPONENTE DE OBRA, UNA LISTA DE CHEQUEO DE ACTIVIDADES RELACIONADAS CON ADECUACIONES EN INTERSECCIONES SEMAFORIZADAS, CON LO CUAL SE VERIFICARÁ EL DESGLOSE DE LAS ACTIVIDADES  DE LOS ÍTEMS DE OBRA RESPECTIVOS.</t>
  </si>
  <si>
    <t>LISTA DE CHEQUEO DE ACTIVIDADES DE ADECUACIONES EN INTERSECCIONES SEMAFORIZADAS</t>
  </si>
  <si>
    <t>2018-10-09</t>
  </si>
  <si>
    <t>HALLAZGO ADMINISTRATIVO CON PRESUNTA INCIDENCIA DISCIPLINARIA PORQUE LA SECRETARÍA DISTRITAL DE MOVILIDAD APROBÓ UNA GARANTÍA QUE NO CORRESPONDÍA A LA PRESENTADA POR EL CONTRATISTA</t>
  </si>
  <si>
    <t>DEBILIDAD EN EL CONTROL DE LA REVISIÓN DEL ACTA DE APROBACIÓN DE GARANTÍA POR PARTE DEL PROFESIONAL ASIGNADO A LA MISMA.</t>
  </si>
  <si>
    <t>ACTUALIZAR EL PROCEDIMIENTO PA05-PR15 “LEGALIZACIÓN DE LA INFORMACIÓN CONTRACTUAL” ELIMINANDO EL ANEXO PA05-PR15-F01 “FORMATO DE ACTA DE APROBACIÓN DE GARANTÍAS”; TENIENDO EN CUENTA QUE CON LA ENTRADA DE LA PLATAFORMA SECOP II, EL MISMO NO SE REQUIERE PARA LA APROBACIÓN DE LAS PÓLIZAS.</t>
  </si>
  <si>
    <t>ACTUALIZACIÓN DEL PROCEDIMIENTO PA05-PR15</t>
  </si>
  <si>
    <t>PROCEDIMIENTO PA05-PR15 ACTUALIZADO, PUBLICADO Y SOCIALIZADO</t>
  </si>
  <si>
    <t>DIRECCION DE ASUNTOS LEGALES</t>
  </si>
  <si>
    <t>2018-12-01</t>
  </si>
  <si>
    <t>2019-03-01</t>
  </si>
  <si>
    <t>SOCIALIZAR  LAS BUENAS PRÁCTICAS QUE SE MENCIONA EN EL MANUAL DE CONTRATACIÓN ( CAPITULO VI) ENFOCACADAS A LA AUTOREVISION  Y   REVISIÓN DE LOS DOCUMENTOS PRECONTRACTUALES  POR PARTE DEL PROFESIONAL Y EL ASESOR  ASIGNADO, PREVIO A LA  FIRMA DE LA DIRECTORA</t>
  </si>
  <si>
    <t>NO. PERSONAL SOCIALIZADO /N° PERSONAL CONVOCADO</t>
  </si>
  <si>
    <t>CORREGIR EL ACTA DE APROBACIÓN DE GARANTÍAS DEL CONTRATO 2016-1256 Y ARCHIVARLO EN EL EXPEDIENTE CORRESPONDIENTE</t>
  </si>
  <si>
    <t>ACTA DE APROBACION DEL CONTRATO 2016-1256 CORREGIDA.</t>
  </si>
  <si>
    <t>ACTA CORREGIDA, FIRMADA Y ARCHIVADA</t>
  </si>
  <si>
    <t>HALLAZGO ADMINISTRATIVO CON PRESUNTA INCIDENCIA DISCIPLINARIA, POR LA FALTA DE CLARIDAD Y SOPORTES EN LA PROPUESTA PRESENTADA POR EL CONTRATISTA REFERENTE A LAS ACTIVIDADES QUE SE PRETENDÍAN DESARROLLAR Y QUE EQUIVALEN AL VALOR DE $331.909.798. PÁG. 4</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</si>
  <si>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</si>
  <si>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ADELANTAR COMPARACIONES DE MERCADO DETALLANDO UNA ESTRUCTURA DE COSTOS PARA CADA UNO DE LOS ÍTEMS QUE COMPONEN EL BIEN O SERVICIO REQUERIDO, PARA POSTERIORES PROCESOS DE SELECCIÓN.</t>
  </si>
  <si>
    <t>DOCUMENTO REVISADO</t>
  </si>
  <si>
    <t>NO.  DE VARIABLES ANALIZADAS PARA SOPORTAR LAS COMPARACIONES DE MERCADO.</t>
  </si>
  <si>
    <t>SUBSECRETARIA DE GESTIÓN CORPORATIVA</t>
  </si>
  <si>
    <t>2016-02-10</t>
  </si>
  <si>
    <t>2016-07-20</t>
  </si>
  <si>
    <t>2016-09-14</t>
  </si>
  <si>
    <t>HALLAZGO ADMINISTRATIVO CON PRESUNTA INCIDENCIA DISCIPLINARIA Y FISCAL POR VALOR DE $1.864.040 PORQUE LA SECRETARÍA DISTRITAL DE MOVILIDAD EN EJECUCIÓN DEL CONTRATO NO. 2013-1906, SUSCRITO CON COLVATEL, PAGÓ BIENES SIN EL ACTA DE ENTREGA COMO SOPORTE.</t>
  </si>
  <si>
    <t>INCLUIR EN LOS PROXIMOS CONTRATOS UNA CLAUSULA-CRITERIO DE CUMPLIMIENTO, EN EL COMPONENTE DE ENTREGABLES, LA OBLIGACIÓN DE SUMINISTRAR EN FORMATO DIGITAL TODAS LAS ACTAS DE ENTREGA DE LOS ELEMENTOS SUMINISTRADOS POR BOLSA DE REPUESTOS EN EL TRANSCURSO DEL CONTRATO.</t>
  </si>
  <si>
    <t>UN CRITERIO INCORPORADO EN LOS PROCESOS CONTRACTUALES</t>
  </si>
  <si>
    <t>2016-09-27</t>
  </si>
  <si>
    <t>DEFICIENCIAS EN LA GESTIÓN DOCUMENTAL DEL CONTRATO, POR PARTE DE LA SUPERVISIÓN</t>
  </si>
  <si>
    <t>SUBSECRETARÍA DE GESTIÓN CORPORATIVA/ DIRECCIÓN DE ASUNTOS LEGALES</t>
  </si>
  <si>
    <t>IMPLEMENTAR LAS TABLAS DE RETENCIÓN DOCUMENTAL (TRD) PARA LA ORGANIZACIÓN DE LOS ARCHIVOS DE GESTIÓN, EN EL PROCESO DE GESTIÓN LEGAL Y CONTRACTUAL.</t>
  </si>
  <si>
    <t>TABLAS DE RETENCIÓN DOCUMENTAL IMPLEMENTADAS</t>
  </si>
  <si>
    <t>ARCHIVOS DE GESTIÓN DEL PROCESO ORGANIZADO / TOTAL DE ARCHIVOS DE GESTIÓN DEL PROCESO *100</t>
  </si>
  <si>
    <t>SUBDIRECCIÓN ADMINISTRATIVA/ DIRECCION DE ASUNTOS LEGALES</t>
  </si>
  <si>
    <t>PARA LOS CONTRATOS DE COMPETENCIA DE LA SUBDIRECCIÓN ADMINISTRATIVA EFECTUAR SEGUIMIENTO PERIÓDICO POR EL SUPERVISOR EN CUMPLIMIENTO DE EL ARTÍCULO 83 DE LA LEY 1474 DE 2011, QUE DICE QUE “LA SUPERVISIÓN CONSISTIRÁ EN EL SEGUIMIENTO TÉCNICO, ADMINISTRATIVO, FINANCIERO, CONTABLE, Y JURÍDICO QUE SOBRE EL CUMPLIMIENTO DEL OBJETO DEL CONTRATO…”.</t>
  </si>
  <si>
    <t>SEGUIMIENTO DE LA SUPERVISIÓN</t>
  </si>
  <si>
    <t>(NUMERO DE SEGUIMIENTOS EFECTUADOS/NUMERO DE SEGUIMIENTOS PROGRAMADOS)*100</t>
  </si>
  <si>
    <t>SUBDIRECCIÓN ADMINISTRATIVA/ DIRECCION DE ASUNTOS LEGALES/SUPERVISORES DE LOS CONTRATOS</t>
  </si>
  <si>
    <t>3.2.1.</t>
  </si>
  <si>
    <t>HALLAZGO ADMINISTRATIVO CON PRESUNTA INCIDENCIA DISCIPLINARIA, POR LA FALTA DE CLARIDAD Y SOPORTES EN LA PROPUESTA PRESENTADA POR EL CONTRATISTA REFERENTE A LAS ACTIVIDADES QUE SE PRETENDÍAN DESARROLLAR Y QUE EQUIVALEN AL VALOR DE $331.909.798.</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</si>
  <si>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</si>
  <si>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NUMERO DE VARIABLES REVISADAS DE LOS ÍTEMS QUE COMPONEN EL BIEN O SERVICIO REQUERIDO /TOTAL VARIABLES DE LOS ÍTEMS QUE COMPONEN EL BIEN O SERVICIO REQUERIDO</t>
  </si>
  <si>
    <t>SUBSECRETARIA DE GESTIÓN CORPO-DIRECCIÓN ADMI Y FINAN - SUBDIRECCIÓN ADMI</t>
  </si>
  <si>
    <t>3.2.1.1</t>
  </si>
  <si>
    <t>HALLAZGO ADMINISTRATIVO CON PRESUNTA INCIDENCIA DISCIPLINARIA Y FISCAL POR PRESCRIPCIÓN DE LOS MANDAMIENTOS DE PAGO, POR VALOR DE $307.364.700, DURANTE LA VIGENCIA 2016</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</si>
  <si>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</si>
  <si>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CANTIDAD DE CITACIONES GENERADAS PARA NOTIFICAR MANDAMIENTOS DE PAGO / CANTIDAD DE MANDAMIENTOS DE PAGO EMITIDOS</t>
  </si>
  <si>
    <t>3.2.1.2</t>
  </si>
  <si>
    <t>HALLAZGO ADMINISTRATIVO CON PRESUNTA INCIDENCIA DISCIPLINARIA Y FISCAL EN CUANTÍA DE $11.871.212.900 POR LA PÉRDIDA DE FUERZA EJECUTORIA DE LA ACCIÓN DE COBRO DE LOS ACTOS ADMINISTRATIVOS QUE DECLARAN LA RESPONSABILIDAD CONTRAVENCIONAL, SIN QUE SE HAYA INTERRUMPIDO DICHO TÉRMINO CON LA NOTIFICACIÓN DEL MANDAMIENTO DE PAGO, DURANTE LA VIGENCIA 2016.</t>
  </si>
  <si>
    <t>HALLAZGO ADMINISTRATIVO CON PRESUNTA INCIDENCIA DISCIPLINARIA Y FISCAL EN LA SUMA DE $26.570.290, POR QUE LA SDM GENERÓ LA TERMINACIÓN DEL PROCESO CONTRAVENCIONAL, SIN TENER EL SOPORTE DE PAGO DEL COMPARENDO REALIZADO POR EL INFRACTOR.</t>
  </si>
  <si>
    <t>POSIBLES DIFERENCIAS EN LA INFORMACIÓN REPORTADA EN LA BASE DE DATOS SUMINISTRADA POR LA SDM A LA CONTRALORÍA DE BOGOTÁ, RELACIONADA CON LA INFORMACIÓN ENVIADA POR LOS BANCOS DE LOS PROCESOS CONTRAVENCIONALES.</t>
  </si>
  <si>
    <t>1. REVISAR LOS COMPARENDOS OBJETO DE OBSERVACIÓN POR PARTE DEL ENTE DE CONTROL EN LA BASE DE DATOS SUMINISTRADA POR LA SDM, CON EL FIN DE IDENTIFICAR POSIBLES INCONSISTENCIAS</t>
  </si>
  <si>
    <t>COMPARENDOS OBSERVADOS EN EL INFORME REVISADOS EN LA BASE DE DATOS SUMINISTRADA POR LA SDM</t>
  </si>
  <si>
    <t>(COMPARENDOS REVISADOS / COMPARENDOS OBSERVADOS)*100</t>
  </si>
  <si>
    <t>OFICINA DE INFORMACIÓN SECTORIAL SUBDIRECCIÓN FINANCIERA</t>
  </si>
  <si>
    <t>2. REALIZAR INFORME DE RESULTADOS DE LA REVISIÓN DE LA BASE DE DATOS REPORTADA AL ENTE DE CONTROL, EL CUAL SERÁ REMITIDO A LA CONTRALORÍA DE BOGOTÁ</t>
  </si>
  <si>
    <t>INFORME DE RESULTADOS DE LA REVISIÓN DE LA BASE DE DATOS REPORTADA AL ENTE DE CONTROL.</t>
  </si>
  <si>
    <t>3.2.1.3</t>
  </si>
  <si>
    <t>HALLAZGO ADMINISTRATIVO CON PRESUNTA INCIDENCIA DISCIPLINARIA Y FISCAL EN LA SUMA DE $44.538.166, POR QUE LA SDM, GENERÓ LA TERMINACIÓN DEL PROCESO CONTRAVENCIONAL SIN TENER EL SOPORTE DEL SEGUNDO PAGO QUE CANCELABA EL SALDO DEL COMPARENDO.</t>
  </si>
  <si>
    <t>OFICINA DE INFORMACIÓN SECTORIAL  SUBDIRECCIÓN FINANCIERA</t>
  </si>
  <si>
    <t>HALLAZGO ADMINISTRATIVO POR PRESENTAR EN LOS REPORTES DEL APLICATIVO SICON, VIGENCIA 2016, PAGOS NO APLICADOS POR VALOR DE $812.591.185.</t>
  </si>
  <si>
    <t>FALTA DE CONTROLES AUTOMÁTICOS EN EL SISTEMA DE INFORMACIÓN DE LA ENTIDAD QUE PERMITAN APLICAR LOS VALORES IDENTIFICADOS COMO "PAGOS NO APLICADOS" DE DINEROS RECAUDADOS POR LA SECRETARÍA DISTRITAL DE MOVILIDAD EN EL PERIODO COMPRENDIDO  ENTRE EL  1 DE ENERO DEL AÑO 2011  HASTA EL 31 DE DICIEMBRE DE 2016  POR CONCEPTO DE PAGO DE MULTAS POR COMPARENDOS .</t>
  </si>
  <si>
    <t>ELABORAR REQUERIMIENTO PARA QUE EL SISTEMA DE INFORMACIÓN DE LA ENTIDAD  DE MANERA AUTOMÁTICA IDENTIFIQUE Y APLIQUE LOS VALORES IDENTIFICADOS COMO "PAGOS NO APLICADOS"  DE DINEROS  RECAUDADOS POR LA SECRETARÍA DISTRITAL DE MOVILIDAD EN EL PERIODO COMPRENDIDO  ENTRE EL  1 DE ENERO DEL AÑO 2011  HASTA EL 31 DE DICIEMBRE DE 2016  POR CONCEPTO DE PAGO DE MULTAS POR COMPARENDOS .</t>
  </si>
  <si>
    <t>REQUERIMIENTO SISTEMA DE INFORMACIÓN DE LA ENTIDAD</t>
  </si>
  <si>
    <t>REQUERIMIENTO RADICADO AL ADMINISTRADOR DEL SISTEMA DE INFORMACIÓN DE LA ENTIDAD .</t>
  </si>
  <si>
    <t>SUBDIRECCIÓN FINANCIERA   Y   DIRECCIÓN DE PROCESOS ADMINISTRATIVOS</t>
  </si>
  <si>
    <t>FALTA DE UN MECANISMO JURÍDICO AL  INTERIOR DE LA SECRETARÍA DISTRITAL DE MOVILIDAD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</si>
  <si>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GESTIONAR ANTE EL DESPACHO DE LA SECRETARÍA DISTRITAL DE MOVILIDAD QUE SE EMITA UN ACTO ADMINISTRATIVO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</si>
  <si>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PROYECTO DE ACTO ADMINISTRATIVO</t>
  </si>
  <si>
    <t>PROYECTO DE ACTO ADMINISTRATIVO QUE ORDENE LA APROPIACIÓN DE LOS VALORES IDENTIFICADOS COMO "PAGOS NO APLICADOS".</t>
  </si>
  <si>
    <t>FORTALECER EL SEGUIMIENTO QUE SE REALIZA A LOS VALORES IDENTIFICADOS COMO "PAGOS NO APLICADOS" DE DINEROS  RECAUDADOS POR LA ENTIDAD POR CONCEPTO DE PAGO DE MULTAS POR COMPARENDOS, MEDIANTE LA REALIZACIÓN DE MESAS DE TRABAJO QUE FACILITEN LA TOMA DE DECISIONES.</t>
  </si>
  <si>
    <t>CONTINUAR CON LAS MESAS DE TRABAJO AL INTERIOR DE LA ENTIDAD QUE PERMITAN REALIZAR UN SEGUIMIENTO PERIÓDICO DE LOS VALORES IDENTIFICADOS COMO "PAGOS NO APLICADOS" DE DINEROS  RECAUDADOS POR LA ENTIDAD POR CONCEPTO DE PAGO DE MULTAS POR COMPARENDOS, CON EL FIN DE ADOPTAR LAS DECISIONES QUE DE SUS ANÁLISIS SE DERIVEN.</t>
  </si>
  <si>
    <t>MESAS DE TRABAJO "PAGOS NO APLICADOS"</t>
  </si>
  <si>
    <t>(NÚMERO DE MESAS DE TRABAJO DE "PAGOS NO APLICADOS" REALIZADAS Y CON SU RESPECTIVA ACTA  / NÚMERO DE MESAS DE TRABAJO DE "PAGOS NO APLICADOS" PROGRAMADAS) * 100</t>
  </si>
  <si>
    <t>3.2.1.4</t>
  </si>
  <si>
    <t>HALLAZGO ADMINISTRATIVO CON POSIBLE INCIDENCIA DISCIPLINARIA PORQUE LA SDM, NO HIZO ENTREGA DE LA TOTALIDAD DE LA INFORMACIÓN SOLICITADA POR LA CONTRALORÍA DE BOGOTÁ RELACIONADA CON LOS COMPARENDOS PAGADOS A LOS CUALES NO SE LES REALIZÓ EL CORRESPONDIENTE COBRO DE INTERESES MORATORIOS</t>
  </si>
  <si>
    <t>FALTA DE ORGANIZACIÓN Y COORDINACIÓN ENTRE LAS DEPENDENCIAS PARA LA ENTREGA DE INFORMACIÓN SOLICITADA POR EL ENTE DE CONTROL,  TENIENDO EN CUENTA LOS LINEAMIENTOS ARCHIVÍSTICOS ESTABLECIDOS EN LA ENTIDAD</t>
  </si>
  <si>
    <t>1. REALIZACIÓN DE UN PROTOCOLO DE ENTREGA DE INFORMACIÓN A ENTES DE CONTROL TENIENDO EN CUENTA LOS LINEAMIENTOS ARCHIVÍSTICOS ESTABLECIDOS EN LA ENTIDAD</t>
  </si>
  <si>
    <t>PROTOCOLO ENTREGA DE INFORMACIÓN A ENTES DE CONTROL BAJO LOS LINEAMIENTOS DE GESTIÓN DOCUMENTAL</t>
  </si>
  <si>
    <t>UN (1) PROTOCOLO IMPLEMENTADO</t>
  </si>
  <si>
    <t>SUBDIRECCIÓN ADMINISTRATIVA  SUBDIRECCIÓN DE CONTRAVENCIONES DE TRÁNSITO</t>
  </si>
  <si>
    <t>2018-02-15</t>
  </si>
  <si>
    <t>2. SOCIALIZACIÓN DEL PROTOCOLO  DE ENTREGA DE INFORMACIÓN A ENTES DE CONTROL TENIENDO EN CUENTA LOS LINEAMIENTOS ARCHIVÍSTICOS ESTABLECIDOS EN LA ENTIDAD</t>
  </si>
  <si>
    <t>SOCIALIZACIÓN PROTOCOLO ENTREGA INFORMACIÓN A ENTES DE CONTROL BAJO LOS LINEAMIENTOS DE GD</t>
  </si>
  <si>
    <t>UNA (1) SOCIALIZACIÓN DEL PROTOCOLO</t>
  </si>
  <si>
    <t>2018-06-12</t>
  </si>
  <si>
    <t>3.2.2</t>
  </si>
  <si>
    <t>HALLAZGO ADMINISTRATIVO CON PRESUNTA INCIDENCIA DISCIPLINARIA, PORQUE EN EL DESARROLLO DEL CONTRATO DE OBRA NO. 2014-1491, SE REALIZARON ESTUDIOS Y DISEÑOS, A PESAR QUE EN LA ETAPA PRECONTRACTUAL NO SE SOLICITÓ A LOS OFERENTES ACREDITAR ESTA ESPECIALIDAD Y TAMPOCO SE ESTABLECIÓ EN EL OBJETO DEL CONTRATO EL DESARROLLO DE ESTA ACTIVIDAD</t>
  </si>
  <si>
    <t>FALTA DE IDONEIDAD Y COMPETENCIAS DE LOS PROFESIONALES QUE ESTRUCTURAN LOS PROCESOS CONTRACTUALES.</t>
  </si>
  <si>
    <t>ESTABLECER EN EL MEMORANDO DE DESIGNACIÓN DEL EQUIPO ESTRUCTURADOR  LOS  PERFILES   REQUERIDOS PARA ESTE TIPO DE CONTRATOS.</t>
  </si>
  <si>
    <t>MEMORANDO DE DESIGNACIÓN EQUIPO ESTRUCTURADOR.</t>
  </si>
  <si>
    <t>Nº DE MEMORANDOS DE DESIGNACIÓN ELABORADOS PARA ESTE TIPO DE CONTRATOS / Nº TOTAL DE CONTRATOS DE ESTA NATURALEZA.)*100</t>
  </si>
  <si>
    <t>SSM - DCV</t>
  </si>
  <si>
    <t>SOCIALIZACIÓN  A ESTRUCTURADORES DE LA SSM SOBRE LOS PROBLEMAS  PRESENTADOS EN LOS ANTERIORES PROCESOS CONTRACTUALES QUE FUERON OBJETO DE HALLAZGO POR PARTE LA CONTRALORÍA DE BOGOTÁ.</t>
  </si>
  <si>
    <t>SOCIALIZACIÓN A LOS ESTRUCTURADORES</t>
  </si>
  <si>
    <t>NÚMERO DE SERVIDORES CONVOCADOS  DE LA DCV QUE RECIBIERON  LA SENSIBILIZACIÓN / NÚMERO DE SERVIDORES CONVOCADOS A LA SENSIBILIZACIÓN)*100</t>
  </si>
  <si>
    <t>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t>
  </si>
  <si>
    <t>DEFICIENCIA EN LA APLICACIÓN DEL "MANUAL DE CONTRATACIÓN Y SUPERVISIÓN", EN CUANTO AL SEGUIMIENTO A LA EJECUCIÓN DE LOS CONTRATOS 2016-1256 Y 2016-1270</t>
  </si>
  <si>
    <t>DIRECCIÓN DE PROCESOS ADMINISTRATIVOS  OFICINA DE INFORMACIÓN SECTORIAL</t>
  </si>
  <si>
    <t>2018-11-01</t>
  </si>
  <si>
    <t>2019-10-09</t>
  </si>
  <si>
    <t>DEFICIENTES CONTROLES AL INTERIOR DEL PROCESO FRENTE A LA SUPERVISIÓN DE LOS CONTRATOS</t>
  </si>
  <si>
    <t>IMPLEMENTAR HERRAMIENTA DE SEGUIMIENTO A LA EJECUCIÓN DE LAS OBLIGACIONES CONTRACTAULES QUE SIRVAN DE APOYO A LA SUPERVISIÓN.</t>
  </si>
  <si>
    <t>HERRAMIENTA DE SEGUIMIENTO</t>
  </si>
  <si>
    <t>UNA HERRAMIENTA DE SEGUIMIENTO IMPLEMENTADA</t>
  </si>
  <si>
    <t>HALLAZGO ADMINISTRATIVO CON PRESUNTA INCIDENCIA DISCIPLINARIA PORQUE LA SECRETARÍA DISTRITAL DE MOVILIDAD (SDM) NO EXIGIÓ NI DISPONE DE ESTUDIOS U OTROS DOCUMENTOS QUE DEN SOPORTE A LAS CIFRAS QUE FORMAN LOS PRODUCTOS DIRECCIÓN DEL PROYECTO Y GESTIÓN DEL PROYECTO, DEL COMPONENTE ESTRUCTURACIÓN FINANCIERA, DEL CONTRATO DE CONSULTORÍA 2016-1267</t>
  </si>
  <si>
    <t>GENERAR UNA LISTA DE CHEQUEO QUE PERMITA VERIFICAR LOS ENTREGABLES QUE DEBE REMITIR UN CONSULTOR O GRUPO ESTRUCTURADOR COMO SOPORTE DE SU ANÁLISIS DE COSTOS EN EL COMPONENTE ESTRUCTURACIÓN FINANCIERA  Y  QUE LA LISTA DE CHEQUEO EVIDENCIE LA CONGRUENCIA ENTRE LOS SOPORTES Y LOS COSTOS, PARA SER INCLUIDO EN LOS PROCESOS DE CONTRATACIÓN DE CONSULTORÍA DEL ÁREA DE SEMAFORIZACIÓN</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</si>
  <si>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 PÁG.. 5</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</si>
  <si>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</si>
  <si>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SOLICITAR QUE EL CONTRATISTA  DESAGREGUE EN SU FACTURA LA DESCRIPCIÓN DEL SERVICIO PRESTADO</t>
  </si>
  <si>
    <t>FACTURAS DETALLADAS</t>
  </si>
  <si>
    <t>FACTURAS CON LA DESCRIPCIÓN DEL SERVICIO DETALLADO  QUE CUMPLEN CON LOS REQUISITOS ESTABLECIDOS EN EL ART. 617 DEL ESTATUTO TRIBUTARIO/ FACTURAS RECIBIDAS.</t>
  </si>
  <si>
    <t>2016-10-30</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</si>
  <si>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</si>
  <si>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INSTRUIR A SUPERVISORES E INTERVENTORES PARA QUE ADICIONALMENTE SE INCLUYA EN LA CASILLA "PRODUCTOS PRESENTADOS" DEL FORMATO NO. PA03-PR04-F03 INFORME DE ACTIVIDADES DEL CONTRATISTA,  EL LUGAR DE UBICACIÓN DE LAS EVIDENCIAS O SOPORTES FÍSICOS O ELECTRÓNICOS, DE LOS SERVICIOS PRESTADOS PARA EL CASO QUE APLIQUE.</t>
  </si>
  <si>
    <t>INSTRUCCIÓN REMITIDA</t>
  </si>
  <si>
    <t>HALLAZGO ADMINISTRATIVO CON PRESUNTA INCIDENCIA DISCIPLINARIA Y FISCAL POR VALOR DE $ 354.457.469, POR EL PAGO ANTIECONÓMICO E INEFICIENTE DE BIENES Y SERVICIOS POR ENCIMA DEL VALOR COMERCIAL DEL MERCADO EN LAS VIGENCIAS 2013 Y 2014, DENTRO DE LA EJECUCIÓN DE LOS CONTRATOS 2013-490, 2013-1906, 2014-283 Y 2014-291 SUSCRITOS ENTRE LA SECRETARÍA DISTRITAL DE MOVILIDAD Y COLVATEL.</t>
  </si>
  <si>
    <t>DEFICIENCIAS EN LA ESTRUCTURACIÓN DE LOS CONTRATOS, AL CARECER DE ESTUDIOS DE MERCADO EN EL DESARROLLO DEL CONTRATO PARA LA ADQUISICIÓN DE REPUESTOS.</t>
  </si>
  <si>
    <t>AL INICIO DE PROXIMOS CONTRATOS EL PROVEEDOR DEBERÁ SUMINISTRAR UNA LISTA DE REPUESTOS CON SUS COSTOS ASOCIADOS PARA SER APROBADOS POR PARTE DE LOS SUPERVISORES DEL CONTRATO.</t>
  </si>
  <si>
    <t>LISTA DE RESPUESTOS CON SUS COSTOS ASOCIADOS</t>
  </si>
  <si>
    <t>UN LISTADO DE DE RESPUESTOS CON SUS COSTOS ASOCIADOS.</t>
  </si>
  <si>
    <t>PARA POSTERIORES PROCESOS DE SELECCIÓN, SE DEBERÁ ADELANTAR COMPARACIONES DE TRES COTIZACIONES DE MERCADO DETALLANDO UNA ESTRUCTURA DE COSTOS PARA CADA UNO DE LOS ÍTEM QUE COMPONEN EL BIEN O SERVICIO REQUERIDO</t>
  </si>
  <si>
    <t>COTIZACIONES DE MERCADO</t>
  </si>
  <si>
    <t>(NUMERO DE COTIZACIONES DE MERCADO / NUMERO DE COTIZACIONES DE MERCADO REQUERIDAS)*100</t>
  </si>
  <si>
    <t>SOCIALIZAR A LOS SERVIDORES QUE INTERVIENEN EN LOS PROCESOS CONTRACTUALES DE COMPETENCIA DE LA SUB ADMINISTRATIVA, RESPECTO A LA NORMATIVA DE ESTRUCTURADORES Y SUPERVISORES TALES COMO EL  DE SALVAGUARDAR LOS RECURSOS EN VIRTUD DEL PRINCIPIO DE TRASPARENCIA ESTABLECIDO EN EL ARTÍCULO 24, EL DE ECONOMÍA EN EL ARTÍCULO 25 Y EN ESPECIAL, ARTÍCULO 26, LEY 80 DE 1993 Y ARTÍCULO 83 LEY 1474 DE 2011, ENTRE OTROS DOCUMENTOS DEL SIG QUE SOPORTAN LA GESTIÓN CONTRACTUAL EN LAS DIFERENTES ETAPAS DEL PROCESO</t>
  </si>
  <si>
    <t>SUBDIRECCIÓN ADMINISTRATIVA / ORDENADORES DE GASTO</t>
  </si>
  <si>
    <t>3.2.2.</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</si>
  <si>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t>
  </si>
  <si>
    <t>SOLICITAR QUE EL CONTRATISTA  DESAGREGUE EN SU FACTURA LA DESCRIPCIÓN DEL SERVICIO PRESTADO  O SOPORTE COMO ANEXO LAS COTIZACIONES RELACIONADAS EN LA FACTURA</t>
  </si>
  <si>
    <t>FACTURAS DETALLADAS O SOPORTE COMO ANEXO LAS COTIZACIONES RELACIONADAS EN LA FACTURA</t>
  </si>
  <si>
    <t>NÚMERO DE FACTURAS REVISADAS QUE CONTIENEN LA INFORMACION DESAGREGADA /TOTAL FACTURAS RECIBIDAS</t>
  </si>
  <si>
    <t>INSTRUCCIÓN REMITIDA    NÚMERO DE SUPERVISORES INSTRUIDOS /TOTAL SUPERVISORES</t>
  </si>
  <si>
    <t>2016-03-15</t>
  </si>
  <si>
    <t>3.2.2.1</t>
  </si>
  <si>
    <t>HALLAZGO ADMINISTRATIVO CON POSIBLE INCIDENCIA DISCIPLINARIA POR INEFICACIA E INEFICIENCIA EN LA GESTIÓN Y POR EL BAJO AVANCE FÍSICO ALCANZADO PARA EL CUATRIENIO, EN LA META 5 “REALIZAR MANTENIMIENTO A 300.000 SEÑALES VERTICALES DE PEDESTAL” Y META 19 “REALIZAR 1’642.677 VIAJES DE ACOMPAÑAMIENTO DE LA ESTRATEGIA AL COLEGIO EN BICI”; TODAS DEL PROYECTO 1032 GESTIÓN Y CONTROL DE TRÁNSITO Y TRANSPORTE</t>
  </si>
  <si>
    <t>DEFICIENCIAS EN LA PLANEACIÓN DEL CONVENIO SUSCRITO ENTRE LA SDM E IDIPRON.</t>
  </si>
  <si>
    <t>ESTABLECER UN TABLERO DE CONTROL PARA EL SEGUIMIENTO AL CUMPLIMIENTO DEL CONVENIO  EN LAS DIFERENTES ETAPAS CONTRACTUALES EN LAS QUE SE ENCUENTRE.</t>
  </si>
  <si>
    <t>1 TABLERO DE CONTROL</t>
  </si>
  <si>
    <t>REALIZAR SEGUIMIENTO MENSUAL  A LA SUPERVISIÓN Y AL CUMPLIMIENTO DE LAS METAS REPORTADAS EN EL CUADROS DE CONTROL.</t>
  </si>
  <si>
    <t>DESERCIÓN DE BENEFICIARIOS POR LA MEJORA DEL PROTOCOLO DE CREACIÓN DEL PROGRAMA.</t>
  </si>
  <si>
    <t>REALIZAR 5 FERIAS PARA CONVOCAR NIÑOS INTERESADOS DE PARTICIPAR EN EL  PROGRAMA Y QUE PERMITA COMPLETAR LA CAPACIDAD PROGRAMADA DE LAS RUTAS EN EL AÑO 2019.</t>
  </si>
  <si>
    <t>FERIAS REALIZADAS.</t>
  </si>
  <si>
    <t>(NÚMERO DE FERIAS REALIZADAS)/(NÚMERO DE FERIAS PROGRAMADAS)</t>
  </si>
  <si>
    <t>SUBDIRECCIÓN DE GESTIÓN EN VÍA.</t>
  </si>
  <si>
    <t>DESERCIÓN DE BENEFICIARIOS POR CAMBIOS EN EL PROTOCOLO</t>
  </si>
  <si>
    <t>ELABORAR UN INSTRUCTIVO PARA LA FORMULACIÓN DE LAS METAS DEL PROGRAMA AL COLEGIO EN BICI.</t>
  </si>
  <si>
    <t>INSTRUCTIVO ELABORADO</t>
  </si>
  <si>
    <t>3.2.3</t>
  </si>
  <si>
    <t>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t>
  </si>
  <si>
    <t>POSIBLE INCUMPLIMIENTO EN LA EJECUCIÓN DEL CONTRATO 2016-1270</t>
  </si>
  <si>
    <t>PRESENTAR AL ORDENADOR DEL GASTO UN INFORME DE POSIBLE INCUMPLIMIENTO A LA EJECUCIÓN DEL CONTRATO 2016-1270 PARA QUE SE ADELANTE EL PROCESO SANCIONATIORIO EN CASO DE QUE APLIQUE</t>
  </si>
  <si>
    <t>INFORME DE POSIBLE INCUMPLIMIENTO</t>
  </si>
  <si>
    <t>UN (1) INFORME DE POSIBLE INCUMPLIMIENTO PRESENTADO</t>
  </si>
  <si>
    <t>DIRECCIÓN DE PROCESOS ADMINISTRATIVOS OFICINA DE INFORMACIÓN SECTORIAL</t>
  </si>
  <si>
    <t>POSIBLE INCUMPLIMIENTO EN LA EJECUCIÓN DEL CONTRATO 2016-1256</t>
  </si>
  <si>
    <t>ADELANTAR EL PROCESO SANCIONATORIO POR POSIBLE INCUMPLIMIENTO A LA EJECUCIÓN DEL CONTRATO 2016-1256</t>
  </si>
  <si>
    <t>PROCESO SANCIONATORIO DE POSIBLE INCUMPLIMIENTO</t>
  </si>
  <si>
    <t>UN (1) PROCESO SANCIONATORIO DE POSIBLE INCUMPLIMIENTO INICIADO</t>
  </si>
  <si>
    <t>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t>
  </si>
  <si>
    <t>POSIBLE DESCONOCIMIENTO DEL ALCANCE DE LAS RESPONSABILIDADES Y OBLIGACIONES DE PARTE DE LOS SUPERVISORES.</t>
  </si>
  <si>
    <t>REALIZAR CAPACITACIÓN A SUPERVISORES DE LA DCV EN EL ALCANCE DE SUS RESPONSABILIDADES Y OBLIGACIONES INHERENTES A LA SUPERVISIÓN, CONTENIDOS EN EL MANUAL DE LA CONTRATACIÓN DE LA SDM.</t>
  </si>
  <si>
    <t>CAPACITACIÓN SUPERVISORES</t>
  </si>
  <si>
    <t>(NO. SUPERVISORES CAPACITADOS EN EL MANUAL DE CONTRATACIÓN/  NO. DE SUPERVISORES DESIGNADOS ) *100</t>
  </si>
  <si>
    <t>REALIZAR EVALUACIÓN DE LA CAPACITACIÓN  A SUPERVISORES DE LA SSM EN EL ALCANCE DE SUS RESPONSABILIDADES Y OBLIGACIONES INHERENTES A LA SUPERVISIÓN, CONTENIDOS EN EL MANUAL DE LA CONTRATACIÓN DE LA SDM.</t>
  </si>
  <si>
    <t>FALTA DE CONTROL POR PARTE DEL SUPERVISOR</t>
  </si>
  <si>
    <t>REALIZAR SEGUIMIENTO TRIMESTRAL A LA GESTIÓN DE LOS SUPERVISORES SOBRE CONTRATOS DE ESTA NATURALEZA.</t>
  </si>
  <si>
    <t>SEGUIMIENTO A CONTRATOS DE ESTA NATURALEZA.</t>
  </si>
  <si>
    <t>(NO. SEGUIMIENTOS REALIZADOS/  NO. DE SEGUIMIENTOS PROGRAMADOS) *100</t>
  </si>
  <si>
    <t>3.2.4</t>
  </si>
  <si>
    <t>HALLAZGO ADMINISTRATIVO DEBIDO A QUE NO SE DA APLICACIÓN AL MANUAL DE SUPERVISIÓN E INTERVENTORÍA ADOPTADO POR LA SDM MEDIANTE RESOLUCIÓN 406 DE 2014 VIGENTE DURANTE LA EJECUCIÓN DEL CONTRATO, RESPECTO A LOS DOCUMENTOS DEL SISTEMA INTEGRADO DE GESTIÓN.</t>
  </si>
  <si>
    <t>NO TENER DEFINIDOS LOS REGISTROS O DOCUMENTOS DEL PROCESO CONTRACTUAL EN EL SISTEMA DE GESTIÓN DE CALIDAD.</t>
  </si>
  <si>
    <t>ELABORAR E INCLUIR LOS DOCUMENTOS O REGISTROS, (ACTA DE SUSPENSIÓN DEL CONTRATO,  DE REINICIO,  DE LIQUIDACIÓN Y DE ENTREGA DE INTERVENTORÍA O SUPERVISIÓN A ORDENADOR DE GASTO) EN EL SISTEMA DE GESTIÓN DE CALIDAD QUE HAGAN PARTE DE LOS PROCESOS CONTRACTUALES</t>
  </si>
  <si>
    <t>FORMATOS ELABORADOS</t>
  </si>
  <si>
    <t>(FORMATOS INCLUIDOS EN SGC PROCESO CONTRACTUAL  (4)/ FORMATOS ELABORADOS (4) )* 100</t>
  </si>
  <si>
    <t>DAL -DCV</t>
  </si>
  <si>
    <t>NO TENER DEFINIDOS LOS REGISTROS O DOCUMENTOS DEL PROCESO CONTRACTUAL EN EL SISTEMA DE GESTIÓN DE CALIDAD</t>
  </si>
  <si>
    <t>CAPACITACIÓN A LOS SUPERVISORES SOBRE LOS REGISTROS, DOCUMENTOS INCLUIDOS EN EL PROCESO CONTRACTUAL, EN MATERIA DE ESTE HALLAZGO.</t>
  </si>
  <si>
    <t>SOCIALIZACIÓN SUPERVISORES</t>
  </si>
  <si>
    <t>(NO. SUPERVISORES SOCIALIZADOS/  NO. DE SUPERVISORES CONVOCADOS ) *100</t>
  </si>
  <si>
    <t>EVALUACIÓN A LA CAPACITACIÓN DE LOS SUPERVISORES SOBRE LOS REGISTROS, DOCUMENTOS INCLUIDOS EN EL PROCESO CONTRACTUAL, EN MATERIA DE ESTE HALLAZGO.</t>
  </si>
  <si>
    <t>3.2.5</t>
  </si>
  <si>
    <t>HALLAZGO ADMINISTRATIVO CON PRESUNTA INCIDENCIA DISCIPLINARIA, DEBIDO A DEFICIENCIAS EN EL ARCHIVO Y CUSTODIA DE LOS DOCUMENTOS E INFORMACIÓN CORRESPONDIENTE A LA GESTIÓN DEL CONTRATO 2014-1491, SITUACIÓN QUE IMPIDE REALIZAR EL EJERCICIO DE LA FUNCIÓN DE CONTROL FISCAL</t>
  </si>
  <si>
    <t>FALTA DE CONTROL POR PARTE DEL SUPERVISOR ENCARGADO DE REMITIR A LA DAL LOS DOCUMENTOS DEL PROCESO DE CONTRATACIÓN CON EL FIN DE QUE HAGAN PARTE DEL EXPEDIENTE CONTRACTUAL.</t>
  </si>
  <si>
    <t>ADELANTAR LA BÚSQUEDA DE LOS DOCUMENTOS CONTRACTUALES Y ALLEGARLOS AL EXPEDIENTE.</t>
  </si>
  <si>
    <t>DOCUMENTOS CONTRACTUALES ALLEGADOS SOBRE ESTE CONTRATO.</t>
  </si>
  <si>
    <t>MEMORANDO DE REMISIÓN DE DOCUMENTOS A LA DAL</t>
  </si>
  <si>
    <t>REALIZAR CAPACITACIÓN A SUPERVISORES DE LA SSM EN EL ALCANCE DE SUS RESPONSABILIDADES Y OBLIGACIONES INHERENTES A LA SUPERVISIÓN, CONTENIDOS EN EL MANUAL DE LA CONTRATACIÓN DE LA SDM</t>
  </si>
  <si>
    <t>3.2.7</t>
  </si>
  <si>
    <t>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t>
  </si>
  <si>
    <t>DEFICIENCIA EN LA DESIGNACIÓN DEL SUPERVISOR</t>
  </si>
  <si>
    <t>ESTABLECER EN EL MEMORANDO DE DESIGNACIÓN DE LOS SUPERVISORES  LOS  PERFILES   REQUERIDOS PARA CONTRATOS DE ESTA NATURALEZA..</t>
  </si>
  <si>
    <t>ESTUDIOS PREVIOS PARA CONTRATOS DE ESTA NATURALEZA.</t>
  </si>
  <si>
    <t>Nº DE ESTUDIOS PREVIOS  ELABORADOS PARA ESTE TIPO DE CONTRATOS / Nº TOTAL DE CONTRATOS DE ESTA NATURALEZA.</t>
  </si>
  <si>
    <t>DEFICIENCIA EN LA APLICACIÓN DE CONTROLES.</t>
  </si>
  <si>
    <t>ESTABLECER EN LOS ESTUDIOS PREVIOS  DE LOS CONTRATOS REFERIDOS AL TEMA DEL HALLAZGO UN TABLERO DE  CONTROL QUE PERMITA REALIZAR SEGUIMIENTO AL DESARROLLO DE LAS ETAPAS CONTRACTUALES EN LO RELACIONADOS CON EL AIU.</t>
  </si>
  <si>
    <t>ESTUDIOS PREVIOS QUE CONTENGAN TABLERO DE CONTROL SOBRE EL AIU.</t>
  </si>
  <si>
    <t>Nº DE ESTUDIOS PREVIOS  ELABORADOS CON  TABLERO DE CONTROL  SOBRE EL AIU / Nº TOTAL DE CONTRATOS DE ESTA NATURALEZA.</t>
  </si>
  <si>
    <t>DEFICIENCIA EN EL SEGUIMIENTO DE  LOS DOCUMENTOS CONTRACTUALES Y SU ALCANCE.</t>
  </si>
  <si>
    <t>3.2.8</t>
  </si>
  <si>
    <t>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t>
  </si>
  <si>
    <t>AUSENCIA DE GUÍAS O FORMATOS OFICIALES PREESTABLECIDOS QUE PERMITAN FACILITAR EL REPORTE CON LA DEBIDA PRECISIÓN, ALCANCE Y CONTENIDO ACERCA DE LAS NOVEDADES DE INCUMPLIMIENTO CONTRACTUAL POR PARTE DE INTERVENTORES O SUPERVISORES.</t>
  </si>
  <si>
    <t>IMPLEMENTAR FORMATOS DE INFORME DE POSIBLE INCUMPLIMIENTO EN MATERIA DE CADUCIDAD Y DE MULTAS Y CLÁUSULA PENAL, EN EL PROCEDIMIENTO PARA ADELANTAR EL  PROCESO SANCIONATORIO A CONTRATISTAS QUE PERMITAN DETERMINAR LA VIABILIDAD JURÍDICA TÉCNICA Y FINANCIERA Y ADELANTAR LA ACTUACIÓN ADMINISTRATIVA DEL ART. 86 LEY 1474 DE 2011.</t>
  </si>
  <si>
    <t>FORMATOS INSTITUCIONALES</t>
  </si>
  <si>
    <t>FORMATOS INSTITUCIONALES INCORPORADOS AL PROCEDIMIENTO.</t>
  </si>
  <si>
    <t>SSM -DAL</t>
  </si>
  <si>
    <t>2018-10-26</t>
  </si>
  <si>
    <t>CAPACITACIÓN Y  SOCIALIZACIÓN DE LOS FORMATOS.</t>
  </si>
  <si>
    <t>FORMATOS SOCIALIZADOS</t>
  </si>
  <si>
    <t>SSM - DAL</t>
  </si>
  <si>
    <t>REALIZAR EVALUACIÓN DE LA CAPACITACIÓN  A SUPERVISORES DE LA DCV EN LA UTILIZACIÓN DE FORMATOS</t>
  </si>
  <si>
    <t>3.2.9</t>
  </si>
  <si>
    <t>HALLAZGO ADMINISTRATIVO CON PRESUNTA INCIDENCIA DISCIPLINARIA, POR CUANTO EL CONTRATO 2014-1491 SE TERMINA Y LIQUIDA SIN EL ACOMPAÑAMIENTO DEL SUPERVISOR ASIGNADO POR PARTE DE LA SDM.</t>
  </si>
  <si>
    <t>INOBSERVANCIA DE LOS LINEAMIENTOS INSTITUCIONALES EN MATERIA DE LIQUIDACIÓN CONTRACTUAL.</t>
  </si>
  <si>
    <t>REALIZAR SOCIALIZACIÓN DEL MANUAL DE CONTRATACIÓN A LOS SUPERVISORES DE LA DCV.</t>
  </si>
  <si>
    <t>REALIZAR SOCIALIZACIÓN DEL MANUAL DE CONTRATACIÓN.</t>
  </si>
  <si>
    <t>REALIZAR EVALUACIÓN DE LA CAPACITACIÓN  A SUPERVISORES DE LA DCV</t>
  </si>
  <si>
    <t>3.3.1</t>
  </si>
  <si>
    <t>HALLAZGO ADMINISTRATIVO PORQUE LA SECRETARÍA DISTRITAL DE MOVILIDAD NO HIZO ENTREGA DE COPIAS DE LOS DOCUMENTOS DE RECIBIDO A SATISFACCIÓN DE LAS MOTOCICLETAS UNA VEZ REALIZADO EL MANTENIMIENTO MEDIANTE CONTRATO NO. 2015-1324.</t>
  </si>
  <si>
    <t>FALTA DE CLARIDAD AL MOMENTO DE ELABORAR ESTUDIOS PREVIOS EN LO REFERENTE AL RECIBO Y VERIFICACIÓN DEL MANTENIMIENTO DE LAS MOTOCICLETAS.</t>
  </si>
  <si>
    <t>ESTUDIOS PREVIOS FIRMADOS</t>
  </si>
  <si>
    <t>SOCIALIZACIÓN A ESTRUCTURADORES DE LA SSM SOBRE LOS PROBLEMAS  PRESENTADOS EN LOS ANTERIORES PROCESOS CONTRACTUALES QUE FUERON OBJETO DE HALLAZGO POR PARTE LA CONTRALORÍA DE BOGOTÁ.</t>
  </si>
  <si>
    <t>SOCIALIZACIÓN EN ANTECEDENTES DE PMI</t>
  </si>
  <si>
    <t>(NO. DE ESTRUCTURADORES SOCIALIZADOS/NO. ESTRUCTURADORES CONVOCADOS)*100</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</si>
  <si>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</si>
  <si>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EL DESMONTE DE LAS SEÑALES  INFORMATIVAS OBEDECIÓ A UNA ACCIÓN DE TRANSMILENIO S.A. QUIEN CONSIDERÓ QUE LAS SEÑALES OBJETO DE NUESTRA COOPERACIÓN COMO CABEZA DE SECTOR, DEBÍAN SER CAMBIADAS POR LAS DEFINITIVAS ADQUIRIDAS EN LOS NUEVOS PROCESOS CONTRACTUALES QUE ELLOS ADELANTARON, LO CUAL SE CONFIGURA EN UN HECHO SOBREVINIENTE QUE EXCEDE  LA    VOLUNTAD DE ESTA SECRETARÍA. ES DE ANOTAR QUE QUIEN MATERIALIZO EL DESMONTE DE LAS SEÑALES FUE LE IDU, POR SOLICITUD DE TRANSMILENIO.</t>
  </si>
  <si>
    <t>SOLICITARÁ AL ENTE GESTOR TRANSMILENIO S.A,  QUE PARA LA PRESENTE VIGENCIA FISCAL, SE REMITA  UN INFORME ACERCA DE LA PLANEACIÓN DE LOS CONTRATOS CUYO OBJETO SEA LA SEÑALÉTICA A FIN DE COORDINAR ACCIONES CONJUNTAS ANTE FUTURAS COOPERACIONES. TENIENDO EN CUENTA QUE LA SDM ES CABEZA DEL SECTOR  DE MOVILIDAD EN EL DISTRITO</t>
  </si>
  <si>
    <t>INFORME RECIBIDO</t>
  </si>
  <si>
    <t>INFORME SOLICITADO / INFORME RECIBIDO</t>
  </si>
  <si>
    <t>EL DESMONTE DE LAS SEÑALES  INFORMATIVAS OBEDECIÓ A UNA ACCIÓN DE TRANSMILENIO S.A. QUIEN CONSIDERÓ QUE LAS SEÑALES OBJETO DE NUESTRA COOPERACIÓN COMO CABEZA DE SECTOR, DEBÍAN SER CAMBIADAS POR LAS DEFINITIVAS QUE CONTRATÓ EN LOS NUEVOS PROCESOS CONTRACTUALES, LO CUAL SE CONFIGURA EN UN HECHO SOBREVINIENTE QUE EXCEDE  LA  MANIFESTACIÓN  DE LA VOLUNTAD DE ESTA SECRETARÍA,</t>
  </si>
  <si>
    <t>INCLUIR UNA CLAUSULA ESPECIAL, EN LA QUE SE INDIQUE LAS CONDICIONES Y REQUISITOS QUE LAS DEMÁS ENTIDADES DEL SECTOR MOVILIDAD  DEBERÁN CUMPLIR EN EL MOMENTO DE PRESENTAR UNA SOLICITUD DE COOPERACIÓN PREVIO A QUE LA SDM DÉ VIABILIDAD A DICHO APOYO; DENTRO DE LA ESTRUCTURACIÓN DE LOS ESTUDIOS PREVIOS DE LOS CONTRATOS INTEGRALES DE SEÑALIZACIÓN.</t>
  </si>
  <si>
    <t>ESTUDIOS PREVIOS QUE CONTENGAN LA CLAUSULA DE COOPERACIÓN.</t>
  </si>
  <si>
    <t>2. ESTUDIOS PREVIOS ESTRUCTURADOS / ESTUDIOS PREVIOS ESTRUCTURADOS QUE CONTENGAN LA CLAUSULA DE COOPERACIÓN.</t>
  </si>
  <si>
    <t>HALLAZGO ADMINISTRATIVO CON PRESUNTA INCIDENCIA DISCIPLINARIA PORQUE LA SECRETARÍA DISTRITAL DE MOVILIDAD NO CONCERTÓ CON LA POLICÍA NACIONAL, LAS NECESIDADES IDENTIFICADAS POR LA INSTITUCIÓN POLICIAL EN LA PROPUESTA ECONÓMICA, PRESENTADA PARA LA SUSCRIPCIÓN DEL CONVENIO INTERADMINISTRATIVO NO. 2015-0008, INCUMPLIENDO LO ESTABLECIDO EN LOS ESTUDIOS PREVIOS Y EN EL CONVENIO MISMO</t>
  </si>
  <si>
    <t>SUBSECRETARÍAS DIRECCIÓN DE ASUNTOS LEGALES  OFICINA ASESORA DE PLANEACIÓN</t>
  </si>
  <si>
    <t>3.3.1.</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</si>
  <si>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</si>
  <si>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2016-08-01</t>
  </si>
  <si>
    <t>3.3.1.1</t>
  </si>
  <si>
    <t>HALLAZGO ADMINISTRATIVO CON PRESUNTA INCIDENCIA DISCIPLINARIA Y FISCAL, POR HABERSE PERDIDO LA POSIBILIDAD DE COBRAR LA SUMA DE TRES MIL TRESCIENTOS ONCE MILLONES OCHOCIENTOS VEINTISIETE MIL PESOS ($ 3.311.827.000</t>
  </si>
  <si>
    <t>DIRECCIÓN DE PROCESOS ADMINISTRATIVOS   SUBDIRECCIÓN DE JURISDICCIÓN COACTIVA</t>
  </si>
  <si>
    <t>3.3.1.1.1.1</t>
  </si>
  <si>
    <t>HALLAZGO ADMINISTRATIVO CON PRESUNTA INCIDENCIA DISCIPLINARIA Y FISCAL POR PRESCRIPCIÓN DEL DERECHO A EJERCER LA ACCIÓN DE COBRO DE CARTERA POR VALOR DE $23.367.909.657, DECRETADA POR LA SDM A 42.579 REGISTROS, MEDIANTE ACTOS ADMINISTRATIVOS EXPEDIDOS DURANTE LA VIGENCIA 2018</t>
  </si>
  <si>
    <t>LA ENTIDAD NO CUENTA CON LA UBICABILIDAD DE LA TOTALIDAD DE DEUDORES, PARA REALIZAR EL PROCESO DE EXPEDICIÓN Y NOTIFICACIÓN DE LOS MANDAMIENTOS DE PAGO.</t>
  </si>
  <si>
    <t>REALIZAR LA BÚSQUEDA DE LA UBICABILIDAD DE LOS DEUDORES A TRAVÉS DEL RUNT Y MEDIOS ELECTRÓNICOS CON EL FIN DE LOGRAR LA NOTIFICACIÓN EFECTIVA DE LOS MANDAMIENTOS DE PAGO</t>
  </si>
  <si>
    <t>NO. DE MANDAMIENTOS DE PAGO PROFERIDOS  Y CON CITACIÓN PARA NOTIFICACIÓN PERSONAL</t>
  </si>
  <si>
    <t>(CANTIDAD DE MANDAMIENTOS DE PAGO PROFERIDOS Y CON CITACIÓN PARA NOTIFICACIÓN PERSONAL / 50.000)*100</t>
  </si>
  <si>
    <t>3.3.1.1.2.1</t>
  </si>
  <si>
    <t>HALLAZGO ADMINISTRATIVO CON PRESUNTA INCIDENCIA DISCIPLINARIA Y FISCAL EN CUANTÍA DE $7.190.800, POR LA PÉRDIDA DE FUERZA EJECUTORIA PARA EJERCER LA ACCIÓN DE COBRO DE CARTERA A TRAVÉS DE ACTOS ADMINISTRATIVOS EXPEDIDOS POR LA SDM DURANTE LA VIGENCIA 2017.</t>
  </si>
  <si>
    <t>EN RELACIÓN CON OBLIGACIONES POR VALOR DE 7.190.800 NO SE LOGRÓ NOTIFICAR EL MANDAMIENTO DE PAGO DENTRO DEL TÉRMINO DE 5 AÑOS PREVISTO EN EL CÓDIGO DE PROCEDIMIENTO ADMINISTRATIVO Y DE LO CONTENCIOSO ADMINISTRATIVO, POR POSIBLES DEBILIDADES EN LOS DATOS DE UBICABILIDAD QUE REPOSAN EN LA SDM.</t>
  </si>
  <si>
    <t>REALIZAR LA BÚSQUEDA DE INFORMACIÓN DE UBICACIÓN DE LOS DEUDORES A TRAVÉS DE BASES DE DATOS PÚBLICAS Y PRIVADAS, OBTENIENDO INFORMACIÓN QUE PERMITA MAYOR EFICACIA EN LA GESTIÓN TENDIENTE A NOTIFICAR LOS MANDAMIENTOS DE PAGO, MITIGANDO EL RIESGO DE POSIBLES PÉRDIDAS DE FUERZA EJECUTORIA FUTURAS.</t>
  </si>
  <si>
    <t>UBICABILIDAD DEUDORES</t>
  </si>
  <si>
    <t>3.3.1.1.2.2</t>
  </si>
  <si>
    <t>HALLAZGO ADMINISTRATIVO CON PRESUNTA INCIDENCIA DISCIPLINARIA Y FISCAL POR PRESCRIPCIÓN DEL DERECHO A EJERCER LA ACCIÓN DE COBRO DE CARTERA POR VALOR DE $10.544.969.351, DECRETADA A TRAVÉS DE LOS ACTOS ADMINISTRATIVOS EXPEDIDOS POR LA SDM DURANTE LA VIGENCIA 2017.</t>
  </si>
  <si>
    <t>EN RELACIÓN CON OBLIGACIONES POR VALOR DE $ 10.544.969.351 NO SE LOGRÓ RECUPERAR EL VALOR DE LA OBLIGACIÓN DENTRO DEL TÉRMINO LEGAL PREVISTO PARA EL EJERCICIO OPORTUNO DE LA ACCIÓN DE COBRO TENIENDO EN CUENTA LA NO UBICACIÓN DE BIENES EN CABEZA DE LOS DEUDORES PARA GARANTIZAR EL CUMPLIMIENTO DE LAS MISMAS.</t>
  </si>
  <si>
    <t>3.3.1.1.2.3</t>
  </si>
  <si>
    <t>HALLAZGO ADMINISTRATIVO CON PRESUNTA INCIDENCIA DISCIPLINARIA POR DIFERENCIAS PRESENTADAS EN LA INFORMACIÓN REPORTADA EN LA CONTABILIDAD DE LA SDM Y LO INFORMADO EN OFICIO SDMSJC-68048-2018 DE LA SUBSECRETARÍA DE SERVICIOS A LA MOVILIDAD CON RELACIÓN AL VALOR DE LA PRESCRIPCIÓN Y PÉRDIDA DE FUERZA EJECUTORIA DE LA ACCIÓN DE COBRO DE LOS ACTOS ADMINISTRATIVOS.</t>
  </si>
  <si>
    <t>EXISTIERON DIFERENCIAS EN LA INFORMACIÓN REPORTADA POR LA SUBDIRECCIÓN FINANCIERA Y SJC RESPECTO PRESCRIPCIONES Y PFE DECLARADAS EN 2017 TENIENDO EN CUENTA LOS CAMBIOS PRESENTADOS DEBIDO A LOS CORTES DE FECHA EN LOS CUALES SE EMITE LA INFORMACIÓN</t>
  </si>
  <si>
    <t>INCLUIR EN LA CIRCULAR DE ATENCIÓN DE REQUERIMIENTOS Y DE VISITAS  A LA ENTIDAD POR PARTE DE LOS ORGANISMOS DE CONTROL UN PROTOCOLO DE ENTREGA DE INFORMACIÓN FINANCIERA Y CONTABLE EN LA SDM. Y SOCIALIZARLO AL INTERIOR DE LA ENTIDAD.</t>
  </si>
  <si>
    <t>PROTOCOLO DE ENTREGA DE INFORMACIÓN FINANCIERA Y CONTABLE SOCIALIZADO</t>
  </si>
  <si>
    <t>3.3.2</t>
  </si>
  <si>
    <t>HALLAZGO ADMINISTRATIVO PORQUE LA SDM, NO ALLEGÓ EL INFORME FINAL DE SUPERVISIÓN DEL CONTRATO DE PRESTACIÓN DE SERVICIOS NO. 2015-1324, LO CUAL CONFIGURA INCUMPLIMIENTO DEL MANUAL DE SUPERVISIÓN E INTERVENTORÍA DE LA SECRETARÍA.</t>
  </si>
  <si>
    <t>FALTA DE CONTROL.</t>
  </si>
  <si>
    <t>HALLAZGO ADMINISTRATIVO CON PRESUNTA INCIDENCIA DISCIPLINARIA PORQUE LA SECRETARÍA DISTRITAL DE MOVILIDAD SUSCRIBIÓ EL CONVENIO INTERADMINISTRATIVO NO. 2015-0008, SIN LOS ESTUDIOS QUE SOPORTARAN LA NECESIDAD Y PERTINENCIA DE INVERTIR EN EL RUBRO ADQUISICIÓN O ARRIENDO DE VIVIENDA FISCAL, INCLUIDA EN LA PROPUESTA ECONÓMICA PRESENTADA POR LA POLICÍA NACIONAL.</t>
  </si>
  <si>
    <t>3.3.3</t>
  </si>
  <si>
    <t>HALLAZGO ADMINISTRATIVO CON PRESUNTA INCIDENCIA DISCIPLINARIA POR LA FALTA DE CONTROL Y SEGUIMIENTO POR PARTE DE LA SECRETARIA DISTRITAL DE MOVILIDAD EN LA EJECUCIÓN DEL CONVENIO 2015-0008, TODA VEZ QUE EL FORPO MODIFICÓ LOS BIENES Y SERVICIOS INICIALMENTE ESTABLECIDOS EN LA PROPUESTA ECONÓMICA PRESENTADA POR LA POLICÍA NACIONAL, ASÍ COMO LOS MONTOS PROPUESTOS, SIN PREVIA CONCERTACIÓN CON LA ENTIDAD, INCUMPLIENDO ASÍ CON LO ESTABLECIDO EN LOS ESTUDIOS PREVIOS Y EL CONVENIO MISMO</t>
  </si>
  <si>
    <t>HALLAZGO ADMINISTRATIVO CON PRESUNTA INCIDENCIA DISCIPLINARIA, POR LA OMISIÓN EN LA REALIZACIÓN DE LAS REVISIONES TECNO-MECÁNICAS DE LAS MOTOCICLETAS DE LA SDM, EN EL TÉRMINO ORDENADO POR EL DECRETO LEY 019 DE 2012.</t>
  </si>
  <si>
    <t>FALTA DE CONTROL EN LAS FECHA DE VENCIMIENTO DE LOS DOCUMENTOS LEGALES QUE PERMITEN LA CIRCULACIÓN DE LAS MOTOS.</t>
  </si>
  <si>
    <t>ESTABLECER EN LOS ESTUDIOS PREVIOS DE LOS NUEVOS CONTRATOS DE MANTENIMIENTO DEL PARQUE AUTOMOTOR UN TABLERO DE CONTROL QUE  PERMITA ESTABLECER FECHA DE VENCIMIENTO DE DOCUMENTOS LEGALES Y SU NUEVA EXPEDICIÓN PARA EL TRÁNSITO DE AUTOMOTORES.</t>
  </si>
  <si>
    <t>Nº DE ESTUDIOS PREVIOS  ELABORADOS CON  TABLERO DE CONTROL  PARA CONTRATOS DE MANTENIMIENTO DE AUTOMOTORES / Nº TOTAL DE CONTRATOS DE ESTA NATURALEZA.</t>
  </si>
  <si>
    <t>3.3.4</t>
  </si>
  <si>
    <t>HALLAZGO ADMINISTRATIVO CON PRESUNTA INCIDENCIA DISCIPLINARIA POR DEFICIENTE CONTROL Y SEGUIMIENTO DE LOS COSTOS GENERADOS POR LA OPERACIÓN DE LAS MOTOCICLETAS DE LA SDM.</t>
  </si>
  <si>
    <t>3.4.1</t>
  </si>
  <si>
    <t>HALLAZGO ADMINISTRATIVO CON PRESUNTA INCIDENCIA DISCIPLINARIA, AL ENCONTRARSE EN EL CONVENIO INTERADMINISTRATIVO DE COOPERACIÓN 2016-9, CLAUSULAS CONFUSAS Y CON FALTA DE PRECISIÓN EN EL COMPONENTE ECONÓMICO, QUE NO PERMITEN IDENTIFICAR, SI REGULAN TODO EL PROYECTO 6219 O SI REGULA UNA PARTE DEL MISMO.</t>
  </si>
  <si>
    <t>Nº DE MEMORANDOS DE DESIGNACIÓN ELABORADOS PARA ESTE TIPO DE CONTRATOS / Nº TOTAL DE CONTRATOS DE ESTA NATURALEZA.</t>
  </si>
  <si>
    <t>NÚMERO DE SERVIDORES CONVOCADOS  DE LA DCV QUE RECIBIERON  LA SENSIBILIZACIÓN / NÚMERO DE SERVIDORES CONVOCADOS A LA SENSIBILIZACIÓN</t>
  </si>
  <si>
    <t>HALLAZGO ADMINISTRATIVO CON PRESUNTA INCIDENCIA DISCIPLINARIA, EN RAZÓN A QUE LA SDM NO EFECTUÓ UN PROCESO DE PLANEACIÓN EFICIENTE QUE SE VIO REFLEJADO EN LA DEMORA EN LA EJECUCIÓN DEL CONVENIO 1029 DE 2010.</t>
  </si>
  <si>
    <t>SE AJUSTÓ EL ALCANCE DEL CONVENIO CON EL DOCUMENTO "DEFINICIÓN DE SERVICIOS Y FUNCIONALIDADES ASOCIADAS AL SIT PARA BOGOTÁ" POR CAMBIOS NORMATIVOS Y LA PERMANENTE EVOLUCIÓN TECNOLÓGICA.</t>
  </si>
  <si>
    <t>REALIZAR DOS VECES AL MES REUNIONES CON EL FIN DE VERIFICAR EL SEGUIMIENTO GENERAL AL PROYECTO POR PARTE DE LA INTERVENTORÍA.</t>
  </si>
  <si>
    <t>REGISTROS DE REUNIONES REALIZADAS</t>
  </si>
  <si>
    <t>REUNIONES REALIZADAS REUNIONES PROGRAMADAS.</t>
  </si>
  <si>
    <t>SOCIALIZAR CON EL MINISTERIO DE TRASPORTE EL PROYECTO A FIN DE DAR CUMPLIMIENTO A LOS LINEAMIENTOS  QUE ESTABLEZCA  DICHA AUTORIDAD , CONFORME LO ESTABLECE EL DECRETO 2.060 DE 22 DE OCTUBRE DE 2.015.</t>
  </si>
  <si>
    <t>SOCIALIZACIONES REALIZADAS</t>
  </si>
  <si>
    <t>SOCIALIZACIÓN REALIZADAS/ SOCIALIZACIÓN PROGRAMADAS</t>
  </si>
  <si>
    <t>VERIFICAR LA EXISTENCIA DE PUNTOS DE CONTROL EN LA LABOR DE LA INTERVENTORÍA  A FIN DE SOLICITAR A  TRAVÉS DE LA  DIRECCIÓN DE ASUNTOS LEGALES, LAS MODIFICACIONES  QUE SE CONSIDEREN PERTINENTES CONFORME LO ESTABLECE  EL ARTICULO 83 Y SS DEL ESTATUTO ANTICORRUPCIÓN  ( LEY 1474).</t>
  </si>
  <si>
    <t>VERIFICACIÓN REALIZADAS</t>
  </si>
  <si>
    <t>VERIFICACIÓN REALIZADAS VERIFICACIÓN PROGRAMADAS</t>
  </si>
  <si>
    <t>3.4.1.</t>
  </si>
  <si>
    <t>HALLAZGO ADMINISTRATIVO CON PRESUNTA INCIDENCIA DISCIPLINARIA, EN RAZÓN A QUE LA SDM NO EFECTUÓ UN PROCESO DE PLANEACIÓN EFICIENTE VIÉNDOSE REFLEJADA DURANTE LA INICIACIÓN Y EJECUCIÓN DEL CONVENIO 1029 DE 2010.</t>
  </si>
  <si>
    <t>SE AJUSTÓ EL ALCANCE DEL CONVENIO CON EL DOCUMENTO "DEFINICIÓN DE SERVICIOSYFUNCIONALIDADES ASOCIADAS AL SIT PARA BOGOTÁ" POR CAMBIOS NORMATIVOS Y LA PERMANENTE EVOLUCIÓN TECNOLÓGICA. SIN EMBARGO LA SDM SE RATIFICA EN LO SEÑALADO EN EL ESCRITO DE RESPUESTA A LAS OBSERVACIONES DEL INFORME PRELIMINAR CON RADICADO SDM 7851</t>
  </si>
  <si>
    <t>REUNIONES REALIZADAS/ REUNIONES PROGRAMADAS.</t>
  </si>
  <si>
    <t>SE AJUSTÓ EL ALCANCE DEL CONVENIO CON EL DOCUMENTO "DEFINICIÓN DE SERVICIOS Y FUNCIONALIDADES ASOCIADAS AL SIT PARA BOGOTÁ" POR CAMBIOS NORMATIVOS Y LA PERMANENTE EVOLUCIÓN TECNOLÓGICA. SIN EMBARGO LA SDM  SE RATIFICA EN LO SEÑALADO EN EL ESCRITO DE RESPUESTA A LAS OBSERVACIONES DEL  INFORME PRELIMINAR CON RADICADO SDM 7851</t>
  </si>
  <si>
    <t>VERIFICACIÓN REALIZADAS/ VERIFICACIÓN PROGRAMADAS</t>
  </si>
  <si>
    <t>3.4.1.1</t>
  </si>
  <si>
    <t>HALLAZGO ADMINISTRATIVO CON POSIBLE INCIDENCIA DISCIPLINARIA Y FISCAL POR VALOR DE $2.128.440.676 PORQUE LA SECRETARÍA DISTRITAL DE MOVILIDAD PERMITIÓ EL VENCIMIENTO DE PROCESOS DE JURISDICCIÓN COACTIVA EN CONTRA DE LAS EMPRESAS DEL SERVICIO PÚBLICO DE TRANSPORTE COLECTIVO QUE NO CONSIGNARON OPORTUNAMENTE LOS RECURSOS DEL FACTOR DE CALIDAD, POR LA OMISIÓN EN SUS ACTUACIONES ADMINISTRATIVAS DENTRO DE LOS TÉRMINOS LEGALMENTE ESTABLECIDOS</t>
  </si>
  <si>
    <t>ACTO ADMINISTRATIVO REGLAMENTO INTERNO DE RECAUDO DE CARTERA SUSCEPTIBLE DE COBRO POR JC</t>
  </si>
  <si>
    <t>DIRECCIÓN DE ASUNTOS LEGALES Y SUBDIRECCIÓN DE JURISDICCIÓN COACTIVA</t>
  </si>
  <si>
    <t>SOCIALIZACIONES DEL REGLAMENTO INTERNO DE RECAUDO DE CARTERA SUSCEPTIBLE DE COBRO POR JC</t>
  </si>
  <si>
    <t>HALLAZGO ADMINISTRATIVO CON PRESUNTA INCIDENCIA DISCIPLINARIA Y FISCAL EN CUANTÍA DE $1.625.472.845, POR CONTRATOS DE PRESTACIÓN DE SERVICIOS SUSCRITOS POR LA SECRETARÍA DISTRITAL DE MOVILIDAD PARA EJECUTAR ACTIVIDADES QUE NO APORTARON A LA IMPLEMENTACIÓN DEL PROCESO DE GESTIÓN DOCUMENTAL EN LA ENTIDAD, POR CAUSA DE LA DESORGANIZACIÓN Y FALTA DE PLANEACIÓN EN LA IMPLEMENTACIÓN DEL PROCESO.</t>
  </si>
  <si>
    <t>3.4.1.2</t>
  </si>
  <si>
    <t>HALLAZGO ADMINISTRATIVO POR CUANTO LA ENTIDAD NO LLEVA UN DETALLADO Y ESTRICTO CONTROL DE LOS PROCESOS DE JURISDICCIÓN COACTIVA CONTRA LAS EMPRESAS TRANSPORTADORAS.</t>
  </si>
  <si>
    <t>FALTA DE ORGANIZACIÓN DE LOS EXPEDIENTES DE COBRO COACTIVO POR MULTAS IMPUESTAS POR FACTOR DE CALIDAD DE LAS VIGENCIAS 2007 A 2015 QUE EVITAN EL CONTROL DE LOS PROCESOS.</t>
  </si>
  <si>
    <t>ORGANIZAR LOS EXPEDIENTES DE COBRO COACTIVO POR MULTAS IMPUESTAS POR FACTOR DE CALIDAD DE LAS VIGENCIAS 2007 A 2015, SEGÚN LAS POLITICAS ESTABLECIDAS POR LA ENTIDAD.</t>
  </si>
  <si>
    <t>EXPEDIENTES DE COBRO COACTIVO DE  MULTAS POR FACTOR DE CALIDAD  VIGENCIAS 2007 A 2015 ORGANIZADOS.</t>
  </si>
  <si>
    <t>(CANTIDAD DE EXPEDIENTES DE COBRO COACTIVO DE MULTAS POR FACTOR DE CALIDAD DE LAS VIGENCIAS 2007 A 2015 ORGANIZADOS / CANTIDAD TOTAL DE EXPEDIENTES DE LAS VIGENCIAS 2007 A 2015)*100</t>
  </si>
  <si>
    <t>DEFICIENCIAS EN LOS CONTROLES DE LOS EXPEDIENTES DE COBRO POR INFRACCIONES A LAS NORMAS DE TRANSPORTE PÚBLICO.</t>
  </si>
  <si>
    <t>ACTUALIZAR, PUBLICAR Y SOCIALIZAR EL PROCEDIMIENTO  PM03-PR23 "PROCEDIMIENTO COBRO DE SANCIONES AL TRANSPORTE PÚBLICO", CON EL FIN DE INCLUIR MECANISMOS DE CONTROL PARA LOS EXPEDIENTES DE COBRO POR INFRACCIONES A LAS NORMAS DE TRANSPORTE PÚBLICO.</t>
  </si>
  <si>
    <t>PROCEDIMIENTO ACTUALIZADO, SOCIALIZADO Y PUBLICADO.</t>
  </si>
  <si>
    <t>UN (1)  PROCEDIMIENTO ACTUALIZADO, SOCIALIZADO Y PUBLICADO.</t>
  </si>
  <si>
    <t>2017-09-10</t>
  </si>
  <si>
    <t>3.4.2</t>
  </si>
  <si>
    <t>HALLAZGO ADMINISTRATIVO CON PRESUNTA INCIDENCIA DISCIPLINARIA, EN RAZÓN A UNA PRESUNTA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</si>
  <si>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LA SDM ORIENTÓ FUNCIONES DE INTERVENTORÍA A LA UNIVERSIDAD DISTRITAL, PARA ATENDER COMPETENCIAS RELACIONADAS CON CONTRATOS PROPIOS DE LA SECRETARIA DE MOVILIDAD DERIVADOS DE PROCESOS DE LICITACIONES PÚBLICAS, EXTERNOS AL CONVENIO 1029 DE 2010, ATENDIENDO QUE LOS OBJETOS CONTRACTUALES DE LA INTERVENTORÍA CORRESPONDEN A ELEMENTOS PROPIOS DE LOS PROYECTOS SIT.</t>
  </si>
  <si>
    <t>REALIZAR DOS VECES AL MES REUNIONES CON EL FIN DE VERIFICAR EL  CUMPLIMENTO DE LAS  OBLIGACIONES ESPECÍFICAS DE LA INTERVENTORÍA  EN EL MARCO DEL CONVENIO 1029.</t>
  </si>
  <si>
    <t>REUNIONES REALIZADAS/ REUNIONES PROGRAMADAS</t>
  </si>
  <si>
    <t>COORDINAR CON LA  DIRECCIÓN DE ASUNTOS LEGALES UNA CAPACITACIÓN CON EL FIN DE    HACER INDUCCIÓN Y REINDUCIÓN DE LAS FUNCIONES DE INTERVENTORÍA Y SUPERVISIÓN DE LOS CONTRATOS.</t>
  </si>
  <si>
    <t>CAPACITACIÓN REALIZADA / CAPACITACIÓN PROGRAMADA</t>
  </si>
  <si>
    <t>3.4.2.</t>
  </si>
  <si>
    <t>HALLAZGO ADMINISTRATIVO CON PRESUNTA INCIDENCIA DISCIPLINARIA, EN RAZÓN A UNA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</si>
  <si>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3.4.3</t>
  </si>
  <si>
    <t>HALLAZGO ADMINISTRATIVO CON PRESUNTA INCIDENCIA DISCIPLINARIA Y FISCAL POR VALOR DE $3.466.988.472 EN RAZÓN A QUE LA SDM ACEPTÓ LA OFERTA PRESENTADA POR LA ETB CON INCONSISTENCIAS BAJO EL MODELO DE NEGOCIO CAPEX &amp; OPEX, TODA VEZ QUE LISTAS PRECIOS DEL OPEX, INCLUYE PRECIOS DE MANTENIMIENTO QUE YA ESTÁN CONTENIDOS EN EL CAPEX.</t>
  </si>
  <si>
    <t>LA SDM CONTRATÓ BAJO EL MODELO DE NEGOCIO CPEX Y OPEX DANDO LUGAR A QUE LA ETB SE MANTUVIERA VINCULADA DE MANERA OBLIGATORIA Y NO EXCLUYENTE A LA OPERACIÓN DEL PRODUCTO, SIN DISCRIMINAR ESTOS DOS ÍTEMS.</t>
  </si>
  <si>
    <t>SOLICITAR LA DISCRIMINACIÓN DETALLADA  DE CAPEX Y OPEX, PARA EL DESARROLLO DE LOS COMPONENTES QUE CORRESPONDA IMPLEMENTAR, DE ACUERDO A LO ESTABLECIDO EN EL ANEXO FINANCIERO PARA LA FASE 1.</t>
  </si>
  <si>
    <t>DOCUMENTO CON DETALLE DE CAPEX Y OPEX</t>
  </si>
  <si>
    <t>SOLICITUD DISCRIMINADA Y DETALLADA  DE CAPEX Y OPEX PARA EL COMPONENTE QUE CORRESPONDA/ DISCRIMINACIÓN PRESENTADA</t>
  </si>
  <si>
    <t>LA SDM CONTRATÓ BAJO EL MODELO DE NEGOCIO CAPEX Y OPEX DANDO LUGAR A QUE LA ETB SE MANTUVIERA VINCULADA DE MANERA OBLIGATORIA Y NO EXCLUYENTE A LA OPERACIÓN DEL PRODUCTO, SIN DISCRIMINAR ESTOS DOS ÍTEMS.</t>
  </si>
  <si>
    <t>VERIFICAR MENSUALMENTE A TRAVÉS DE  INTERVENTORÍA EL  ESTRICTO CUMPLIMIENTO A LO ESTABLECIDO EN  LA LETRA (K)  DE LA CLAUSULA SEGUNDA - OBLIGACIONES DE LAS PARTES, DEL OTROSÍ  NO. 2 AL ANEXO FINANCIERO FASE I DEL CONVENIO 1029 DE 2010 RELACIONADO CON LOS ANS.</t>
  </si>
  <si>
    <t>VERIFICACIONES REALIZADAS</t>
  </si>
  <si>
    <t>VERIFICACIÓN REALIZADA /VERIFICACIÓN PROGRAMADA</t>
  </si>
  <si>
    <t>3.4.3.</t>
  </si>
  <si>
    <t>3.4.3.1</t>
  </si>
  <si>
    <t>HALLAZGO ADMINISTRATIVO CON PRESUNTA INCIDENCIA DISCIPLINARIA, PENAL Y FISCAL POR VALOR DE CIENTO TRECE MILLONES CUATROCIENTOS SIETE MIL CIEN PESOS M/CTE ($113.407.100),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</si>
  <si>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3.4.4</t>
  </si>
  <si>
    <t>HALLAZGO ADMINISTRATIVO CON PRESUNTA INCIDENCIA DISCIPLINARIA, TODA VEZ QUE LA SECRETARIA DISTRITAL DE MOVILIDAD PERMITIÓ MEDIANTE LOS OTROSÍ MODIFICATORIOS NO. 1 Y NO. 2 AL CONVENIO INTERADMINISTRATIVO MARCO DE COOPERACIÓN NO. 10229 DE 2010, LA VARIACIÓN SUSTANTIVA DEL PROPÓSITO INTERINSTITUCIONAL AL PLANTEAMIENTO INICIAL DEL CONVENIO, QUE REDUNDARON EN EL TRANSCURSO DEL TIEMPO DE LOS FINES CONTRATADOS Y PERMITIENDO REDUCIR SU ALCANCE.</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</si>
  <si>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</si>
  <si>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CONSOLIDAR  UN GRUPO INTERDISCIPLINARIO QUE REALICE  LA EVALUACIÓN DEL DOCUMENTO TÉCNICO QUE SOPORTÓ LA SUSCRIPCIÓN DEL CONTRATO INICIAL FRENTE A LOS DOCUMENTOS  QUE SIRVIERON DE SUSTENTO  PARA LAS  MODIFICACIONES AL CONTRATO</t>
  </si>
  <si>
    <t>DOCUMENTO TÉCNICO</t>
  </si>
  <si>
    <t>DOCUMENTO TÉCNICO PRESENTADO.</t>
  </si>
  <si>
    <t>OFICINA DE INFORMACIÓN SECTORIAL / DIRECCION DE CONTROL Y VIGILANCIA</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</si>
  <si>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</si>
  <si>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REALIZAR DOS VECES AL MES REUNIONES A FIN DE VERIFICAR EL  CABAL DESARROLLO DEL CONVENIO.</t>
  </si>
  <si>
    <t>3.4.4.</t>
  </si>
  <si>
    <t>HALLAZGO ADMINISTRATIVO CON PRESUNTA INCIDENCIA DISCIPLINARIA, TODA VEZ QUE LA SDM PERMITIÓ MEDIANTE LOS OTROSÍ MODIFICATORIOS N° 1 Y N° 2 AL CONVENIO INTERADMINISTRATIVO MARCO DE COOPERACIÓN N°1029 DE 2010, LA VARIACIÓN SUSTANTIVA DEL PROPÓSITO INTERINSTITUCIONAL AL PLANTEAMIENTO INICIAL DEL CONVENIO.</t>
  </si>
  <si>
    <t>CONSOLIDAR  UN GRUPO INTERDISCIPLINARIO QUE REALICE  LA EVALUACIÓN DEL DOCUMENTO TÉCNICO QUE SOPORTÓ LA SUSCRIPCIÓN DEL CONTRATO INICIAL FRENTE A LOS DOCUMENTOS  QUE SIRVIERON DE SUSTENTO  PARA LAS  MODIFICACIONES AL CONTRATO. DICHO GRUPO DEBERÁ PRODUCIR UN DOCUMENTO  RESULTADO DE LA EVALUACIÓN  QUE SERVIRÁ  DE LÍNEA BASE PARA PLANTEAR Y EVALUAR LAS ACCIONES A ADELANTAR POR LA ENTIDAD QUE PERMITAN  DE ACUERDO CON LOS AVANCES EN MATERIA DE TECNOLOGÍA CONTINUAR CON LA EJECUCIÓN DEL PROYECTO SIT.</t>
  </si>
  <si>
    <t>OFICINA DE INFO SECTORIAL / DIR DE CONTROL Y VIGILANCIA</t>
  </si>
  <si>
    <t>3.4.4.1</t>
  </si>
  <si>
    <t>HALLAZGO ADMINISTRATIVO CON PRESUNTA INCIDENCIA DISCIPLINARIA, PENAL Y FISCAL POR VALOR DE TREINTA Y OCHO MILLONES NOVECIENTOS SETENTA Y SIETE MIL NOVECIENTOS CUARENTA Y CUATRO PESOS M/CTE ($38.977.944),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</si>
  <si>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3.4.5.1</t>
  </si>
  <si>
    <t>HALLAZGO ADMINISTRATIVO CON PRESUNTA INCIDENCIA DISCIPLINARIA, PORQUE LA SECRETARÍA DISTRITAL DE MOVILIDAD APROBÓ EL CRONOGRAMA DE LA OBRA CIVIL PARA LA ADECUACIÓN DEL CENTRO DE GESTIÓN DEL TRÁNSITO, CON ACTIVIDADES QUE NO SE VAN A EJECUTAR.</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</si>
  <si>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</si>
  <si>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SUSCRIBIR UN ACTA ENTRE LAS PARTES QUE COMPONEN EL CONVENIO,  EN  LA QUE SE  ESTABLEZCA QUE LAS ACTIVIDADES INCORPORADAS EN EL CRONOGRAMA Y MOTIVO DEL HALLAZGO, NO SE TIENEN CONTEMPLADAS EN LAS FUNCIONALIDADES Y NO AFECTAN EL VALOR DE LA PROPUESTA Y CORRESPONDAN A UN ERROR DE TRANSCRIPCIÓN, ES DECIR, NO FORMARÁN PARTE DEL PROYECTO Y POR CONSIGUIENTE NO SERÁN EXIGIBLES POR PARTE DE SDM.</t>
  </si>
  <si>
    <t>ACTA SUSCRITA</t>
  </si>
  <si>
    <t>ACTA ELABORADA</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</si>
  <si>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</si>
  <si>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COORDINARÁ CON LA DIRECCIÓN DE ASUNTOS LEGALES, UNA CAPACITACIÓN CON EL FIN DE HACER INDUCCIÓN Y REINDUCIÓN DE LAS FUNCIONES DE INTERVENTORÍA Y SUPERVISIÓN DE LOS CONTRATOS.</t>
  </si>
  <si>
    <t>3.4.5.1.</t>
  </si>
  <si>
    <t>3.4.5.2</t>
  </si>
  <si>
    <t>HALLAZGO ADMINISTRATIVO CON PRESUNTA INCIDENCIA DISCIPLINARIA PORQUE LA SDM DIO INICIO A LA OBRA CIVIL PARA LA ADECUACIÓN DEL CENTRO DE GESTIÓN DE TRÁNSITO DEL SIT, SIN LOS DISEÑOS APROBADOS POR PARTE DE LA INTERVENTORÍA A CARGO DE LA UNIVERSIDAD DISTRITAL.</t>
  </si>
  <si>
    <t>SE SUSCRIBIÓ ACTA DE INICIO DE OBRA CON EL AVAL DE LA INTERVENTORÍA SOBRE LOS DISEÑOS PRESENTADOS POR LA ETB EN LA OFERTA Y DURANTE LA EJECUCIÓN DE LA MISMA, EN MESAS DE TRABAJO SE REALIZÓ UN REPLANTEÓ DE LOS DISEÑOS.  SIN EMBARGO LA SDM  SE RATIFICA EN LO SEÑALADO EN EL ESCRITO DE RESPUESTA A LAS OBSERVACIONES DEL  INFORME PRELIMINAR CON RADICADO SDM 7851,</t>
  </si>
  <si>
    <t>REALIZAR UN ESTUDIO A PARTIR DEL CUAL SE  DETERMINARÁ EL ALCANCE DE UN PROYECTO CONSTRUCTIVO EN LA INGENIERÍA DE DETALLE Y SE REMITIRÁ AL ÁREA CORRESPONDIENTE, PARA QUE SEA TENIDO EN CUENTA EN LOS EVENTUALES PROCESOS CON LAS MISMAS CONDICIONES.</t>
  </si>
  <si>
    <t>DOCUMENTO ESTUDIO TÉCNICO</t>
  </si>
  <si>
    <t>1, ESTUDIO  TÉCNICO ELABORADO</t>
  </si>
  <si>
    <t>COORDINAR CON LA DIRECCIÓN DE ASUNTOS LEGALES, UNA CAPACITACIÓN CON EL FIN DE HACER INDUCCIÓN Y REINDUCIÓN DE LAS FUNCIONES DE INTERVENTORÍA Y SUPERVISIÓN DE LOS CONTRATOS.</t>
  </si>
  <si>
    <t>CONTINUAR CON EL PROCESO SANCIONATORIO PERTINENTE.</t>
  </si>
  <si>
    <t>3.4.5.2.</t>
  </si>
  <si>
    <t>3.4.5.3</t>
  </si>
  <si>
    <t>HALLAZGO ADMINISTRATIVO CON POSIBLE INCIDENCIA DISCIPLINARIA POR DEFICIENCIAS EN LA SUPERVISIÓN POR PARTE DE LA SECRETARÍA DISTRITAL DE MOVILIDAD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</si>
  <si>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t>
  </si>
  <si>
    <t>REALIZAR DOS VECES AL MES REUNIONES A FIN DE VERIFICAR EL CUMPLIMENTO DE LAS  OBLIGACIONES ESPECÍFICAS DE LAS PARTES.</t>
  </si>
  <si>
    <t>REUNIONES REALIZADAS REUNIONES PROGRAMADAS</t>
  </si>
  <si>
    <t>CAPACITACIÓN REALIZADA CAPACITACIÓN PROGRAMADA</t>
  </si>
  <si>
    <t>3.4.5.3.</t>
  </si>
  <si>
    <t>HALLAZGO ADMINISTRATIVO CON POSIBLE INCIDENCIA DISCIPLINARIA POR DEFICIENCIAS EN LA SUPERVISIÓN POR PARTE DE LA SDM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</si>
  <si>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</si>
  <si>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</si>
  <si>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</si>
  <si>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3.5.1</t>
  </si>
  <si>
    <t>HALLAZGO ADMINISTRATIVO CON PRESUNTA INCIDENCIA DISCIPLINARIA Y FISCAL POR VALOR DE DOSCIENTOS SESENTA Y CUATRO MILLONES DE PESOS ($264.000.000)</t>
  </si>
  <si>
    <t>UNA VEZ ANALIZADA LA RESPUESTA DADA POR LA ENTIDAD MEDIANTE OFICIO SDM-OSI- 1317394-2015 CON RADICADO 1-2015-2038 DE OCTUBRE 2 DE 2015, SE CONFIRMA EL HALLAZGO</t>
  </si>
  <si>
    <t>EXPEDIR UNA CIRCULAR INFORMATIVA PARA TODOS LOS SUPERVISORES DE CONTRATOS DE LA ENTIDAD, EN LA CUAL SE RATIFIQUEN LAS FUNCIONES INCLUIDAS EN EL MANUAL DE CONTRATACIÓN</t>
  </si>
  <si>
    <t>EMISIÓN DE CIRCULAR</t>
  </si>
  <si>
    <t>2015-11-30</t>
  </si>
  <si>
    <t>3.6.1</t>
  </si>
  <si>
    <t>HALLAZGO ADMINISTRATIVO CON PRESUNTA INCIDENCIA DISCIPLINARIA Y FISCAL EN CUANTÍA DE $25.779.200 EN EL CONTRATO DE PRESTACIÓN DE SERVICIOS INTEGRAL DE MENSAJERÍA 2013-1733, PORQUE LA SECRETARÍA DISTRITAL DE MOVILIDAD OMITIÓ IMPLEMENTAR ACTIVIDADES Y TOMAR CORRECTIVOS EN EL MONITOREO A LOS INFORMES EMITIDOS POR EL CONTRATISTA DE LOS COMPARENDOS CON DIRECCIÓN INEXISTENTES Y/O INCOMPLETO.</t>
  </si>
  <si>
    <t>REQUERIR AL CONTRATISTA ENTREGA INMEDIATA SEGURA, PARA QUE REALICE EL PAGO POR VALOR DE $25.779.200 POR CONCEPTO DE ACTOS ADMINISTRATIVOS DE REVOCATORIA DIRECTA POR CAUSAS ATRIBUIBLES AL CONTRATISTA Y PROCEDER CON LA LIQUIDACIÓN DEL CONTRATO</t>
  </si>
  <si>
    <t>REQUERIMIENTO AL CONTRATISTA</t>
  </si>
  <si>
    <t>LIQUIDACIÓN DEL CONTRATO 2013-1733</t>
  </si>
  <si>
    <t>DEBILIDADES EN LA ESTRUCTURACIÓN DE PROCESOS DE CONTRATACIÓN, EN LO RELACIONADO A ESPECIFICACIONES.</t>
  </si>
  <si>
    <t>INCLUIR EN LA ESTRUCTURACIÓN DE LOS  PROCESO DE CONTRATACIÓN DEL SERVICIO DE MENSAJERÍA ESPECÍFICAMENTE EL COBRO DEL VALOR DEL COMPARENDO POR CONCEPTO DE ACTOS DE REVOCATORIA DIRECTA POR CAUSAS ATRIBUIBLES AL CONTRATISTA.</t>
  </si>
  <si>
    <t>ESTRUCTURACIÓN PROCESO DE CONTRATACIÓN</t>
  </si>
  <si>
    <t>PROCESO DE CONTRATACIÓN SERVICIO DE MENSAJERÍA</t>
  </si>
  <si>
    <t>POSIBLE FALLAS EN LA EJECUCIÓN DE FUNCIONES POR PARTE DE LOS SUPERVISORES PREVISTAS EN EL MANUAL DE SUPERVISIÓN E INTERVENTORÍA, POS SU DESCONOCIMIENTO.</t>
  </si>
  <si>
    <t>SOCIALIZACIONES  REVISAR DESCRIPCIÓN ESTA N/A</t>
  </si>
  <si>
    <t>(NUMERO DE SERVIDORES SOCIALIZADOS/NUMERO DE SERVIDORES CONVOCADOS A LA SOCIALIZACIÓN)*100 REVISAR REDACCIÓN N/A</t>
  </si>
  <si>
    <t>SUBSECRETARÍAS / DIRECCIÓN DE ASUNTOS LEGALES REVISAR PERTINENCIA INCLUIR A LA DAL</t>
  </si>
  <si>
    <t>3.6.8</t>
  </si>
  <si>
    <t>HALLAZGO ADMINISTRATIVO CON PRESUNTA INCIDENCIA DISCIPLINARIA PORQUE EN LA JUNTA DIRECTIVA DEL ENTE GESTOR PESE DEL ANÁLISIS MINUCIOSO DEL ESTADO DE LA IMPLEMENTACIÓN DEL SITP Y DEL COMPORTAMIENTO DEL FONDO DE ESTABILIZACIÓN TARIFARIA- FET</t>
  </si>
  <si>
    <t>SE CONFIRMA EL HALLAZGO ADMINISTRATIVO CON PRESUNTA INCIDENCIA DISCIPLINARIA, YA QUE SI BIEN SE ESTRUCTURÓ UN ANÁLISIS CUIDADOSO DEL ESTADO DE LA IMPLEMENTACIÓN DEL SITP Y DEL COMPORTAMIENTO DEL FONDO DE ESTABILIZACIÓN TARIFARIA- FET POR LA JUNTA DIRECTIVA, SE PRECISÓ EL RETIRO DEFINITIVO DE LOS BUSES DEL TRANSPORTE PÚBLICO COLECTIVO – TPC EL 31 DE MAYO DE 2015, EL CUAL NO SE CUMPLIÓ; EVIDENCIÁNDOSE FALTA DE CONCERTACIÓN Y COORDINACIÓN ENTRE EL ENTE GESTOR Y LA SECRETARÍA DISTRITAL DE MOVILIDAD.</t>
  </si>
  <si>
    <t>CONTINUAR CON LAS REUNIONES DE SEGUIMIENTO DE LA IMPLEMENTACIÓN DEL SITP. SE REALIZARÁ MÍNIMO UNA REUNIÓN MENSUAL. ADICIONAL A LO ANTERIOR, SE DARÁ CONTINUIDAD AL SEGUIMIENTO A LA  IMPLEMENTACIÓN DEL SITP EN EL COMITÉ SECTORIAL DE MOVILIDAD, CON MÍNIMO AVANCE TRIMESTRAL.</t>
  </si>
  <si>
    <t>REALIZAR REUNIONES DE SEGUIMIENTO DE LA IMPLEMENTACIÓN DEL SITP.</t>
  </si>
  <si>
    <t>NO. DE REUNIONES DE SEGUIMIENTO AL SITP EFECTUADAS / NO. DE REUNIONES DE SEGUIMIENTO AL SITP PROGRAMADAS</t>
  </si>
  <si>
    <t>3.9.1.1</t>
  </si>
  <si>
    <t>HALLAZGO ADMINISTRATIVO CON POSIBLE INCIDENCIA DISCIPLINARIA POR LA AUSENCIA DE CONTROLES EFICACES EN EL PROCESO DE REGISTRO DE RECAUDO QUE GENERAN NUEVAS INCONSISTENCIAS EN LA APLICACIÓN DE LOS PAGOS.</t>
  </si>
  <si>
    <t>REQUERIMIENTO AL ADMINISTRADOR DEL SISTEMA DE INFORMACIÓN CONTRAVENCIONAL SICON</t>
  </si>
  <si>
    <t>CONSULTA A LA AUTORIDAD FISCAL COMPETENTE</t>
  </si>
  <si>
    <t>CONSULTA ELEVADA A LA AUTORIDAD FISCAL COMPETENTE, CON EL FIN DE QUE DETERMINE EL DESTINO QUE SE DEBE DAR A AQUELLOS PAGOS CONSIGNADOS POR CIUDADANOS</t>
  </si>
  <si>
    <t>ELABORAR UN PLAN DE TRABAJO QUE PERMITA HACER UN SEGUIMIENTO PERIODICO A LOS "PAGOS NO APLICADOS" Y ADOPTAR LAS DECISIONES QUE DE SU ANÁLISIS SE DERIVEN.</t>
  </si>
  <si>
    <t>PLAN DE TRABAJO QUE PERMITA HACER UN SEGUIMIENTO PERIODICO</t>
  </si>
  <si>
    <t>PLAN DE TRABAJO QUE PERMITA HACER UN SEGUIMIENTO PERIODICO A LOS "PAGOS NO APLICADOS" Y ADOPTAR LAS DECISIONES QUE DE SU ANÁLISIS SE DERIVEN.</t>
  </si>
  <si>
    <t>3.9.1.2</t>
  </si>
  <si>
    <t>HALLAZGO ADMINISTRATIVO CON POSIBLE INCIDENCIA DISCIPLINARIA POR DEFICIENCIAS EN LA GESTIÓN DE INCONSISTENCIAS Y PARAMETRIZACIÓN DE LOS DATOS EN LOS SISTEMAS DE INFORMACIÓN RELACIONADOS CON EL PROCESO DE RECAUDO, Y AUSENCIA DE CONTROLES QUE PERMITAN ASEGURAR LA CONSISTENCIA DE LOS DATOS Y MITIGUEN LOS RIESGOS DE POSIBLE FRAUDE EN EL REGISTRO DE LOS PAGOS</t>
  </si>
  <si>
    <t>3.9.2.1</t>
  </si>
  <si>
    <t>HALLAZGO ADMINISTRATIVO CON POSIBLE INCIDENCIA DISCIPLINARIA POR DEFICIENCIAS EN LA GESTIÓN DE INCONSISTENCIAS Y AUSENCIA DE CONTROLES EFICACES QUE PERMITAN ASEGURAR LA CONSISTENCIA DE LOS DATOS EN LA APLICACIÓN DE PAGOS, QUE IMPACTAN LA INTEGRIDAD DE LA INFORMACIÓN DEL PROCESO CONTRAVENCIONAL Y MITIGUEN LOS RIESGOS DE POSIBLE FRAUDE EN EL REGISTRO DE LOS PAGOS</t>
  </si>
  <si>
    <t>3.9.3.1</t>
  </si>
  <si>
    <t>HALLAZGO ADMINISTRATIVO CON POSIBLE INCIDENCIA DISCIPLINARÍA POR INCUMPLIMIENTO EN LAS OBLIGACIONES CONTRACTUALES OCASIONADAS POR LAS DEFICIENCIAS DE CONTROL Y LA INEFICACIA O AUSENCIA DE MECANISMOS DE CONTROL EN EL REGISTRO DE LAS OPERACIONES, QUE IMPACTAN CONSIDERABLEMENTE LA RAZONABILIDAD DE LOS SALDOS DE CARTERA PRODUCTO DEL PROCESO CONTRAVENCIONAL Y POR ENDE LOS ESTADOS CONTABLES DE LA ENTIDAD.</t>
  </si>
  <si>
    <t>3.9.4.1</t>
  </si>
  <si>
    <t>HALLAZGO ADMINISTRATIVO CON POSIBLE INCIDENCIA DISCIPLINARIA POR DEFICIENCIAS EN LA GESTIÓN DE INCONSISTENCIAS Y AUSENCIA DE CONTROLES EFICACES QUE PERMITAN ASEGURAR LA CONSISTENCIA DE LOS DATOS EN LOS SISTEMAS DE INFORMACIÓN RELACIONADOS CON EL PROCESO DE GESTIÓN DE CARTERA Y APLICACIÓN DE PAGOS, QUE IMPACTAN LA INTEGRIDAD DE LA INFORMACIÓN DEL PROCESO CONTRAVENCIONAL Y LA RAZONABILIDAD DE LAS CIFRAS EN LOS ESTADOS CONTABLES.</t>
  </si>
  <si>
    <t>3.9.5.1</t>
  </si>
  <si>
    <t>HALLAZGO ADMINISTRATIVO CON POSIBLE INCIDENCIA DISCIPLINARIA POR DEFICIENCIAS EN LA GESTIÓN DE INCONSISTENCIAS Y AUSENCIA DE CONTROLES EFICACES QUE PERMITAN ASEGURAR LA CONSISTENCIA DE LOS DATOS Y EL CUMPLIMIENTO DE LOS PARÁMETROS MÍNIMOS ESTABLECIDOS EN LOS SISTEMAS DE INFORMACIÓN RELACIONADOS CON EL PROCESO DE GESTIÓN DE ACUERDOS DE PAGO.</t>
  </si>
  <si>
    <t>AUSENCIA DE POLÍTICAS QUE PERMINTAN UNA GESTIÓN DE COBRO COACTIVA EFICAZ Y EFICIENTE SOBRE LA CARTERA DE ACUERDOS DE PAGO.</t>
  </si>
  <si>
    <t>MODIFICAR  EL MANUAL DE ADMINISTRACIÓN Y COBRO DE CARTERA EXISTENTE EN LA  ENTIDAD  COMO UN REGLAMENTO INTERNO DE RECAUDO DE CARTERA SUSCEPTIBLE DE COBRO POR JURISDICCIÓN COACTIVA, PARA ADOPTAR POLÍTICAS QUE PERMINTAN UNA GESTIÓN DE COBRO COACTIVA EFICAZ Y EFICIENTE SOBRE LA CARTERA DE ACUERDOS DE PAGO.</t>
  </si>
  <si>
    <t>ADOPTAR MEDIANTE ACTO ADMINISTRATIVO EL  REGLAMENTO INTERNO DE RECAUDO DE CARTERA SUSCEPTIBLE DE COBRO POR JURISDICCIÓN COACTIVA,  EN EL CUAL SE ESTABLECE POLÍTICAS QUE PERMINTAN UNA GESTIÓN DE COBRO COACTIVA EFICAZ Y EFICIENTE SOBRE LA CARTERA DE ACUERDOS DE PAGO.</t>
  </si>
  <si>
    <t>ACTO ADM EL CUAL SE ADOPTA EL REGLAMENTO INTERNO DE RECAUDO DE CARTERA SUSCEPTIBLE DE COBRO POR JC</t>
  </si>
  <si>
    <t>3.9.5.2</t>
  </si>
  <si>
    <t>HALLAZGO ADMINISTRATIVO CON POSIBLE INCIDENCIA DISCIPLINARIA POR DEFICIENCIAS EN LA GESTIÓN DE INCONSISTENCIAS Y PROTOCOLOS DE TRANSFERENCIA DE INFORMACIÓN ENTRE LOS SISTEMAS DE INFORMACIÓN QUE INTER OPERAN CON EL SICON, RELACIONADOS CON EL PROCESO DE GESTIÓN DE ACUERDOS DE PAGO, QUE IMPACTAN LA INTEGRIDAD DE LA INFORMACIÓN DEL PROCESO CONTRAVENCIONAL Y EL INCUMPLIMIENTO DE LA NORMATIVIDAD APLICABLE AL PROCESO DE GESTIÓN DE COBRO DE CARTERA.</t>
  </si>
  <si>
    <t>DEFICIENCIAS EN LA ACTUALIZACIÓN DE LOS DATOS RELACIONADOS CON LOS ACUERDOS DE PAGO EN EL SIMIT</t>
  </si>
  <si>
    <t>REALIZAR LAS GESTIONES TENDENTES A ACTUALIZAR LA INFORMACIÓN RELACIONADA CON LOS ACUERDOS DE PAGO CONTENIDAS EN EL SISTEMA DE INFORMACIÓN DE LA SDM AL SIMIT</t>
  </si>
  <si>
    <t>GESTIONES REALIZADAS A ACTUALIZAR LA INFORMACIÓN RELACIONADA CON AP CONTENIDAS EN EL SISTEMA SIMIT</t>
  </si>
  <si>
    <t>(NÚMERO DE ACCIONES GESTIONADAS TENDIENTES  A ACTUALIZAR LA EN EL SISTEMA DE INFORMACIÓN DE LA SDM AL SIMIT / NÚMERO DE ACCIONES PROGRAMADAS EN EL SISTEMA DE INFORMACIÓN DE LA SDM AL SIMIT)*100</t>
  </si>
  <si>
    <t>DIRECCIÓN DE SERVICIO AL CIUDADANO /  OFICINA DE INFORMACIÓN SECTORIAL</t>
  </si>
  <si>
    <t>3.9.5.3</t>
  </si>
  <si>
    <t>HALLAZGO ADMINISTRATIVO CON POSIBLE INCIDENCIA DISCIPLINARIA POR LA INEFICACIA DE CONTROLES Y VALIDACIONES EN EL REGISTRO DE ACUERDOS DE PAGO Y EL INCUMPLIMIENTO DE LA NORMATIVIDAD APLICABLE AL PROCESO DE GESTIÓN DE COBRO DE CARTERA, Y EL CUMPLIMIENTO DE LOS PARÁMETROS MÍNIMOS ESTABLECIDOS EN LOS SISTEMAS DE INFORMACIÓN RELACIONADOS CON EL PROCESO DE GESTIÓN DE ACUERDOS DE PAGO, QUE IMPACTAN LA INTEGRIDAD DE LA INFORMACIÓN DEL PROCESO CONTRAVENCIONAL.</t>
  </si>
  <si>
    <t>AUSENCIA DE POLÍTICAS QUE PERMITAN A LA SUBDIRECCIÓN DE JURISDICCIÓN COACTIVA LA TOMA DE DECISIONES FRENTE A LOS ACUERDOS DE PAGO EN MORA.</t>
  </si>
  <si>
    <t>MODIFICAR  EL MANUAL DE ADMINISTRACIÓN Y COBRO DE CARTERA EXISTENTE EN LA  ENTIDAD  COMO UN REGLAMENTO INTERNO DE RECAUDO DE CARTERA SUSCEPTIBLE DE COBRO POR JURISDICCIÓN COACTIVA, QUE ADOPTE POLÍTICAS QUE PERMITAN LA TOMA DE DECISIONES FRENTE A LOS ACUERDOS DE PAGO EN MORA.</t>
  </si>
  <si>
    <t>PROYECTO DE REGLAMENTO INTERNO DE RECAUDO DE CARTERA SUSCEPTIBLE DE COBRO POR JC</t>
  </si>
  <si>
    <t>ADOPTAR MEDIANTE ACTO ADMINISTRATIVO EL  REGLAMENTO INTERNO DE RECAUDO DE CARTERA SUSCEPTIBLE DE COBRO POR JURISDICCIÓN COACTIVA,  QUE ADOPTE POLÍTICAS QUE PERMITAN LA TOMA DE DECISIONES FRENTE A LOS ACUERDOS DE PAGO EN MORA.</t>
  </si>
  <si>
    <t>4.1.1</t>
  </si>
  <si>
    <t>HALLAZGO ADMINISTRATIVO POR CUANTO LA INFORMACIÓN REGISTRADA EN EL REPORTE DE INVENTARIO FÍSICO CBN1026 (DOCUMENTO ELECTRÓNICO QUE SE REPORTÓ A LA CONTRALORÍA DE BOGOTÁ EN LA CUENTA ANUAL CON VIGENCIA 2014) NO CONTIENE LA TOTALIDAD DE LOS SERIALES Y/O PLACAS DE INVENTARIO DE LOS EQUIPOS RELACIONADOS EN DICHA BASE DE DATOS QUE PERMITAN INDIVIDUALIZAR POR PRODUCTO EN EL INVENTARIO PRESENTADO.</t>
  </si>
  <si>
    <t>POSIBLES DEFICIENCIAS EN EL REGISTRO DE LA TOTALIDAD DE LOS SERIALES Y/O PLACAS DE INVENTARIOS DE LOS EQUIPOS RELACIONADOS EN LA BASE DE DATOS</t>
  </si>
  <si>
    <t>SE  PROCEDERÁ A REGISTRAR LA TOTALIDAD DE LOS SERIALES DE LOS EQUIPOS DE COMPUTO,  PARA EL SIGUIENTE INFORME CBN 1026  CORRESPONDINETE AL INVENTARIO FISICO DEL AÑO 2016.</t>
  </si>
  <si>
    <t>INDICADOR DE SERIALES REGISTRADOS</t>
  </si>
  <si>
    <t>(NUMERO DE EQUIPOS DE COMPUTO REGISTRADOS CON SERIAL / SOBRE EL NUMERO TOTAL DE  EQUIPOS DE COMPUTO) .</t>
  </si>
  <si>
    <t>HALLAZGO ADMINISTRATIVO CON INCIDENCIA DISCIPLINARIA POR CUANTO LA SDM, DENTRO DE LOS PROCESOS DE COBRO COACTIVOS QUE VIENE ADELANTANDO EN CONTRA DE LOS CIUDADANOS SANCIONADOS CON COMPARENDOS POR VIOLACIÓN DE NORMAS DE TRÁNSITO, HA OMITIDO DEBERES LEGALES Y NORMATIVOS EN TORNO AL PROCEDIMIENTO ENMARCADO DENTRO DEL MANUAL DE COBRO COACTIVO DE LA MISMA ENTIDAD.</t>
  </si>
  <si>
    <t>SE REALIZARON EMBARGOS POR INCUMPLIMIENTO A LAS NORMAS DE TRÁNSITO A CIUDADANOS QUE NO TENÍAN OBLIGACIONES CON LA SDM</t>
  </si>
  <si>
    <t>REMITIR Y REALIZAR COMUNICACION INTERNA A LAS ÁREAS RESPONSABLES DE LA IMPOSICIÓN DE MULTAS, CARGUE DE CURSOS PEDAGÓGICOS, Y REGISTRO DE PAGOS CON EL FIN DE QUE SE TOMEN LAS MEDIDAS NECESARIAS PARA MITIGAR LAS SITUACIONES  QUE ORIGINARON LAS QUEJAS DE LOS CIUDADANOS, CON EL FIN DE QUE EL INSUMO EMPLEADO PARA EL DECRETO DE MEDIDAS CAUTELARES APORTADO A LA SJC, CUENTE CON  LA MAYOR CALIDAD, INTEGRIDAD, COMPLETITUD Y OPORTUNIDAD.</t>
  </si>
  <si>
    <t>COMUNICACIÓN EMITIDA</t>
  </si>
  <si>
    <t>UNA (1) COMUNICACIÓN EN LOS TÉRMINOS DE LEY 1755 DE 2015 Y 1437 DE 2011</t>
  </si>
  <si>
    <t>HALLAZGO ADMINISTRATIVO CON INCIDENCIA DISCIPLINARIA POR CUANTO LA SDM, PRESUNTAMENTE HA OMITIDO DEBERES CONSTITUCIONALES, LEGALES Y NORMATIVOS EN TORNO A LA RESPUESTA QUE, DE MANERA OPORTUNA, CERTERA Y DE FONDO DEBE DAR A LOS DERECHOS DE PETICIÓN QUE SON PRESENTADOS POR LA CIUDADANÍA Y QUE TIENEN QUE VER CON PROCEDIMIENTOS CONCRETOS DEL RESORTE Y COMPETENCIA DE DICHA ENTIDAD</t>
  </si>
  <si>
    <t>DEBILIDAD EN EL SEGUIMIENTO Y CONTROL DE CADA UNA DE LAS DEPENDENCIAS DE LA SECRETARIA DE MOVILIDAD QUE CONTESTAN DERECHOS DE PETICIÓN</t>
  </si>
  <si>
    <t>DAR RESPUESTA A LOS 9 DERECHOS DE PETICIÓN RELACIONADOS EN EL INFORME FINAL DE AUDITORIA  PAD 2019</t>
  </si>
  <si>
    <t>DERECHOS DE PETICIÓN EVIDENCIADOS EN LA AUDITORIA CONTESTADOS</t>
  </si>
  <si>
    <t>DERECHOS DE PETICIÓN CONTESTADOS/ DERECHOS DE PETICIÓN IDENTIFICADOS EN LA AUDITORIA</t>
  </si>
  <si>
    <t>SUBSECRETARIA DE GESTIÓN JURÍDICA  SUBSECRETARÍA DE SERVICIOS A LA CIUDADANÍA</t>
  </si>
  <si>
    <t>REALIZAR SEGUIMIENTO SEMANAL POR PARTE DE CADA DEPENDENCIA A LOS REQUERIMIENTOS ASIGNADOS EN LOS APLICATIVOS.</t>
  </si>
  <si>
    <t>ACTAS DE SEGUIMIENTO SEMANAL</t>
  </si>
  <si>
    <t>SEGUIMIENTOS REALIZADOS EN EL MES / 4 SEGUIMIENTOS MENSUALES</t>
  </si>
  <si>
    <t>TODAS LAS DEPENDENCIAS DE  LA SECRETARÍA</t>
  </si>
  <si>
    <t>ACTUALIZAR EL LINEAMIENTO DEL MANUAL DE TRÁMITES Y PRESTACIÓN DEL SERVICIO  (PM04-MN01) NUMERAL 6. REPORTE SEMANAL.</t>
  </si>
  <si>
    <t>MANUAL ACTUALIZADO Y PUBLICADO</t>
  </si>
  <si>
    <t>DIRECCIÓN DE ATENCIÓN AL CIUDADANO</t>
  </si>
  <si>
    <t>4.1.2</t>
  </si>
  <si>
    <t>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</si>
  <si>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t>LA SUBDIRECCIÓN DE JURISDICCIÓN COACTIVA NO CUENTA CON LA CAPACIDAD INSTALADA NECESARIA PARA ORGANIZAR LOS EXPEDIENTES ALLEGADOS CON OCASIÓN DE LA GESTIÓN DE COBRO.</t>
  </si>
  <si>
    <t>FORTALECER LA GESTIÓN DE ARCHIVO, PARA DAR CUMPLIMIENTO RESPECTO A LA CONFORMACIÓN, ARGUMENTACIÓN Y CONTROL DE EXPEDIENTES</t>
  </si>
  <si>
    <t>CONFORMACIÓN DE EXPEDIENTES</t>
  </si>
  <si>
    <t>EXPEDIENTES CONFORMADOS/ TOTAL DE EXPEDIENTES GENERADOS EN LA VIGENCIA 2018* 100</t>
  </si>
  <si>
    <t>DESCONOCIMIENTO DE LOS LINEAMIENTOS PARA LA ORGANIZACIÓN DE ARCHIVOS DE GESTIÓN.</t>
  </si>
  <si>
    <t>SOCIALIZAR LOS LINEAMIENTOS PARA LA ORGANIZACIÓN DE ARCHIVOS DE GESTIÓN AL PERSONAL ENCARGADO DEL ARCHIVO DE LA SUBDIRECCIÓN DE JURISDICCIÓN COACTIVA</t>
  </si>
  <si>
    <t>SOCIALIZACIÓN  DE LOS LINEAMIENTOS</t>
  </si>
  <si>
    <t>NUMERO DE INVITADOS/ NUMERO DE ASISTENTES *100 </t>
  </si>
  <si>
    <t>2018-11-30</t>
  </si>
  <si>
    <t>DEFICIENCIAS EN LA ORGANIZACIÓN DE ARCHIVOS DE GESTIÓN</t>
  </si>
  <si>
    <t>SEGUIMIENTO A LA ORGANIZACIÓN DEL ARCHIVO DE GESTIÓN ABIERTO EN LAS VIGENCIAS 2016-2017  DE LA SUBDIRECCIÓN DE JURISDICCIÓN COACTIVA CORRESPONDIENTE A 3.380 EXPEDIENTES</t>
  </si>
  <si>
    <t>SEGUIMIENTO A LA ORGANIZACIÓN DE ARCHIVOS DE GESTIÓN A PARTIR DE UNA MUESTRA ALEATORIA</t>
  </si>
  <si>
    <t>10% DE LOS ARCHIVOS DE GESTIÓN 2016-2017 ABIERTOS OBJETO DE SEGUIMIENTO 336EXPEDIENTES</t>
  </si>
  <si>
    <t>4.1.3</t>
  </si>
  <si>
    <t>HALLAZGO ADMINISTRATIVO POR CUANTO LA SDM, DENTRO DE SU PROCESO DE INICIO, TRAMITE Y EXPEDICIÓN DE ACTOS ADMINISTRATIVOS A TRAVÉS DE LOS CUALES HA DECRETADO EL LEVANTAMIENTO DE MEDIDAS CAUTELARES, HA OMITIDO INFORMACIÓN BÁSICA TANTO EN SU ACÁPITE CONSIDERATIVO COMO RESOLUTIVO, OBVIANDO EL MISMO TRÁMITE PREVISTO POR LA ENTIDAD, CON CÓDIGO PA05-PR08 “PROCEDIMIENTO PARA LA ELABORACIÓN Y APROBACIÓN DE RESOLUCIONES</t>
  </si>
  <si>
    <t>LINEAMIENTOS DEL PROCEDIMIENTO APLICABLES SOLAMENTE A LOS ACTOS ADMINISTRATIVOS SUSCRITOS POR EL REPRESENTANTE LEGAL DE LA ENTIDAD</t>
  </si>
  <si>
    <t>ACTUALIZACIÓN Y SOCIALIZACIÓN DEL PROCEDIMIENTO PA05-PR08 “PROCEDIMIENTO PARA LA ELABORACIÓN Y APROBACIÓN DE RESOLUCIONES”.</t>
  </si>
  <si>
    <t>ACTUALIZACIÓN Y SOCIALIZACIÓN DEL PROCEDIMIENTO PA05-PR08 .</t>
  </si>
  <si>
    <t>UNA ACTUALIZACIÓN Y SOCIALIZACIÓN DEL PROCEDIMIENTO PA05-PR08 “PROCEDIMIENTO PARA LA ELABORACIÓN Y APROBACIÓN DE RESOLUCIONES”.</t>
  </si>
  <si>
    <t>4.2.1</t>
  </si>
  <si>
    <t>HALLAZGO ADMINISTRATIVO CON PRESUNTA INCIDENCIA DISCIPLINARIA PORQUE LA DIRECCIÓN DE CONTROL Y VIGILANCIA DE LA SDM NO LIQUIDÓ EL CONTRATO NO. 2011-1262 EN EL PLAZO MÁXIMO QUE DETERMINA EL ARTÍCULO 11 DE LA LEY 1150 DE 2007.</t>
  </si>
  <si>
    <t>DÉBILES MECANISMOS DE CONTROL INSTITUCIONAL PARA LA LIQUIDACIÓN DE CONTRATOS.</t>
  </si>
  <si>
    <t>IMPLEMENTAR UNA BASE DE DATOS CON LOS CONTRATOS QUE SE ENCUENTREN EN TERMINO DE LIQUIDACIÓN E INFORMAR PERIÓDICAMENTE A LOS SUPERVISORES DE CONTRATOS Y/O ÁREAS RESPONSABLES SOBRE DICHO TERMINO</t>
  </si>
  <si>
    <t>BASE DE DATOS DE CONTRATOS EN TÉRMINOS DE LIQUIDACIÓN</t>
  </si>
  <si>
    <t>BASE DE DATOS DE CONTRATOS EN TÉRMINOS DE LIQUIDACIÓN IMPLEMENTADA Y REPORTADA SEMESTRALMENTE</t>
  </si>
  <si>
    <t>4.2.1.1</t>
  </si>
  <si>
    <t>HALLAZGO ADMINISTRATIVO CON PRESUNTA INCIDENCIA DISCIPLINARIA PORQUE LA SECRETARÍA DISTRITAL DE MOVILIDAD SUSCRIBIÓ EL CONTRATO DE PRESTACIÓN DE SERVICIOS Y/O APOYO A LA GESTIÓN NO. 2016-672, SIN QUE LA PERSONA NATURAL CONTRATADA CUMPLIERA CON LOS REQUISITOS DE ESTUDIO EXIGIDOS EN LOS ESTUDIOS PREVIOS</t>
  </si>
  <si>
    <t>SUBSECRETARÍAS / DIRECCIÓN DE ASUNTOS LEGALES</t>
  </si>
  <si>
    <t>SE  PROCEDERÁ A REGISTRAR LA TOTALIDAD DE LOS SERIALES DE LOS EQUIPOS DE COMPUTO,  PARA EL SIGUIENTE INFORME CBN 1026  CORRESPONDIENTE AL INVENTARIO FÍSICO DEL AÑO 2016.</t>
  </si>
  <si>
    <t>4.2.2</t>
  </si>
  <si>
    <t>HALLAZGO ADMINISTRATIVO CON PRESUNTA INCIDENCIA DISCIPLINARIA PORQUE LA SDM NO TUVO EN CUENTA LA NORMATIVIDAD Y JURISPRUDENCIA SOBRE LA MATERNIDAD REFORZADA.</t>
  </si>
  <si>
    <t>DESCONOCIMIENTO DE LA NORMATIVIDAD QUE EXTIENDE EL DERECHO FUNDAMENTAL DE LA ESTABILIDAD LABORAL REFORZADA POR PARTE DEL NOMINADOR.</t>
  </si>
  <si>
    <t>INCLUIR EN LA MATRIZ DE CUMPLIMIENTO LEGAL DEL PROCESO DE GESTIÓN DEL TALENTO HUMANO LA NORMATIVIDAD QUE EXTIENDE EL DERECHO FUNDAMENTAL DE LA ESTABILIDAD LABORAL REFORZADA</t>
  </si>
  <si>
    <t>MATRIZ ACTUALIZADA CON LA NORMA DEL DERECHO FUNDAMENTAL DE LA ESTABILIDAD LABORAL REFORZADA</t>
  </si>
  <si>
    <t>MATRIZ DE CUMPLIMIENTO LEGAL ACTUALIZADA</t>
  </si>
  <si>
    <t>SOCIALIZAR CON LOS NOMINADORES DE LA ENTIDAD  LA NORMATIVIDAD QUE EXTIENDE EL DERECHO FUNDAMENTAL DE LA ESTABILIDAD LABORAL REFORZADA</t>
  </si>
  <si>
    <t>SOCIALIZACIÓN  DE LA NORMA  DEL DERECHO FUNDAMENTAL DE LA ESTABILIDAD LABORAL REFORZADA</t>
  </si>
  <si>
    <t>NÚMERO DE NOMINADORES EN LA ENTIDAD/NÚMERO DE NOMINADORES SOCIALIZADOS*100</t>
  </si>
  <si>
    <t>4.3.4</t>
  </si>
  <si>
    <t>HALLAZGO ADMINISTRATIVO QUE EVIDENCIA LA FALTA DE CONTROL EN EL TRÁMITE DE RESPUESTA A LOS ORGANISMOS DE CONTROL DURANTE EL PROCESO AUDITOR.</t>
  </si>
  <si>
    <t>FALTA DE REVISIÓN POR EL PERSONAL ENCARGADO DEL PRESUPUESTO DE LAS RESPUESTAS A LOS ENTES DE CONTROL.  FALTA DE CONTROL DE LA INFORMACIÓN PRESUPUESTAL POR LA SPS EN LAS RESPUESTAS A LOS ENTES DE CONTROL.  FALTA DE COMUNICACIÓN AL INTERIOR DE LA DEPENDENCIA AL REPORTAR  LA INFORMACION CON LA PERSONA ENCARGADA DEL TEMA PRESUPUESTAL.</t>
  </si>
  <si>
    <t>REVISAR Y VALIDAR A TRAVÉS DEL VISTO BUENO DE LA OFICINA ASESORA DE COMUNICACIONES  Y LA SUBSECRETARIA CORRESPONDIENTE, RESPECTO DE LA INFORMACIÓN DE LA EJECUCIÓN PRESUPUESTAL DE LOS CONTRATOS RELACIONADOS CON MATERIAL POP Y ESTRATEGÍAS DE COMUNICACIÓN SOLICITADA POR LOS ENTES DE CONTROL.</t>
  </si>
  <si>
    <t>REVISIÓN Y VO.BO. RESPUESTA  REQUERIMIENTOS ENTES DE CONTROL CON SOLICITUDES EJECUCIÓN PRESUPUESTAL</t>
  </si>
  <si>
    <t>RESPUESTAS A REQUERIMIENTOS DE ENTES DE CONTROL  SOBRE EJECUCIÓN PRESUPUESTAL CON VO. BO./TOTAL DE REQUERIMIENTOS DE ENTES DE CONTROL SOBRE EJECUCIÓN PRESUPUESTAL.</t>
  </si>
  <si>
    <t>OFICINA ASESORA DE COMUNICACIONES (OAC) SUBSECRETARIAS</t>
  </si>
  <si>
    <t>2019-09-30</t>
  </si>
  <si>
    <t>4.4.1</t>
  </si>
  <si>
    <t>HALLAZGO ADMINISTRATIVO CON PRESUNTA INCIDENCIA DISCIPLINARIA POR EL INCUMPLIMIENTO DE LA SECRETARÍA DISTRITAL DE MOVILIDAD PARA DAR RESPUESTA A UN DERECHO DE PETICIÓN EN EL PLAZO LEGALMENTE ESTABLECIDO</t>
  </si>
  <si>
    <t>DEBILIDAD EN LA CLASIFICACIÓN DE LOS DOCUMENTOS RADICADOS PARA LA SUBDIRECCIÓN DE JURISDICCIÓN COACTIVA</t>
  </si>
  <si>
    <t>RECLASIFICAR LOS DOCUMENTOS ALLEGADOS A LA DEPENDENCIA A TRAVÉS DE CORRESPONDENCIA, CON EL FIN DE VERIFICAR EL TIPO DE SOLICITUD Y REALIZAR ASÍ PROCESOS MASIVOS DE RESPUESTA (SI SE REQUIERE) Y GESTIÓN DE ARCHIVO.</t>
  </si>
  <si>
    <t>CLASIFICACIÓN DE DOCUMENTOS</t>
  </si>
  <si>
    <t>NO DE DOCUMENTOS CON RESPUESTA/ NO. DE DOCUMENTOS RECLASIFICADOS</t>
  </si>
  <si>
    <t>INCUMPLIMIENTO DE REQUISITOS RELACIONADOS ALTRATAMIENTO DE PQRSD</t>
  </si>
  <si>
    <t>REALIZAR SOCIALIZACIONES SOBRE EL MANEJO DEL APLICATIVO DE CORRESPONDENCIA, DIRIGIDO A LOS RESPONSABLES DE PROYECTAR RESPUESTAS.</t>
  </si>
  <si>
    <t>NÚMERO DE SERVIDORES SOCIALIZADOS / NÚMERO DE SERVIDORES CONVOCADOS*100</t>
  </si>
  <si>
    <t>SUBSECRETARIA DESPUÉS DEL REDISEÑO</t>
  </si>
  <si>
    <t>DEPENDENCIA DESPUÉS DEL REDISEÑO</t>
  </si>
  <si>
    <t xml:space="preserve">EFICACIA </t>
  </si>
  <si>
    <t>EFECTIVIDAD</t>
  </si>
  <si>
    <t>ESTADO Y EVALUACIÓN AUDITOR 
(OCI - SDM)</t>
  </si>
  <si>
    <t xml:space="preserve">FECHA SEGUIMIENTO </t>
  </si>
  <si>
    <t>NOMBRE AUDITOR</t>
  </si>
  <si>
    <t>ANÁLISIS SEGUIMIENTO ENTIDAD</t>
  </si>
  <si>
    <t>SUBSECRETARÍA DE SERVICIOS A LA CIUDADANÍA</t>
  </si>
  <si>
    <t>Alberto Triana L</t>
  </si>
  <si>
    <t>29/03/2019. Se aporta como evidencia la actualización del procedimiento PM04-PR 26 con el fin de mejorar las condiciones de seguimiento a las garantías estipuladas, donde se ajusta el objetivo, las responsabilidades generales, los lineamientos y/o políticas de operación, se eliminan las políticas relacionadas con los aportes a seguridad social, la matriz de cumplimiento legal y glosario. Se ajusta el formato PM04-PR26-F01 “Informe de visita”. Se eliminan los formatos PM04-PR26-F02 “Control de visita y seguimiento a requerimientos a garantías” y PM04-PR26-F03 “Visita técnica de verificación de garantías”. Se ajustan las actividades en el Flujograma y se actualiza el formato PE01-PR05-F04 V. 6.0.
De acuerdo a lo anteriormente evidenciado y a las evidencias aportadas por el proceso, se recomienda el cierre de la acción</t>
  </si>
  <si>
    <t xml:space="preserve">29/03/2019. El proceso aporta como evidencias acta y listado de asistencia a la socialización del procedimiento PM04-PR26, la cual se realizó el 21/12/2018, de igual forma se encuentra publicado en la intranet de la SDM.
De acuerdo a lo anteriormente evidenciado y a las evidencias aportadas por el proceso, se recomienda el cierre de la acción.
</t>
  </si>
  <si>
    <t>SUBDIRECCIÓN DE CONTROL DE TRÁNSITO Y TRANSPORTE</t>
  </si>
  <si>
    <t>29/03/2019. El proceso implemento la lista de chequeo donde esta permite verificar la consistencia que debe existir entre los productos entregables, el formato de oferta económica presentado al oferente y la forma de pago de cada uno de los productos a entregar, razón por la cual solicitamos dar cierre a esta acción.
De acuerdo a lo anteriormente evidenciado y a las evidencias aportadas por el proceso, se recomienda el cierre de la acción.</t>
  </si>
  <si>
    <t>DIRECCIÓN DE INGENIERÍA DE TRÁNSITO</t>
  </si>
  <si>
    <t>DIRECCIÓN DE INVESTIGACIONES ADMINISTRATIVAS AL TRÁNSITO Y TRANSPORTE</t>
  </si>
  <si>
    <t>SUBDIRECCIÓN DE CONTRAVENCIONES -
DIRECCIÓN DE GESTIÓN DE COBRO -
SUBDIRECCIÓN FINANCIERA -
DIRECCIÓN DE INVESTIGACIONES ADMINISTRATIVAS AL TRÁNSITO Y TRANSPORTE</t>
  </si>
  <si>
    <t>DIRECCIÓN DE CONTRATACIÓN - 
SUBDIRECCIÓN ADMINISTRATIVA</t>
  </si>
  <si>
    <t>DIRECCIÓN DE GESTIÓN DE COBRO -
SUBDIRECCIÓN FINANCIERA</t>
  </si>
  <si>
    <t>DIRECCIÓN DE INVESTIGACIONES ADMINISTRATIVAS AL TRÁNSITO Y TRANSPORTE -
DIRECCIÓN DE GESTIÓN DE COBRO</t>
  </si>
  <si>
    <t>SUBSECRETARÍA DE POLÍTICA DE MOVILIDAD</t>
  </si>
  <si>
    <t>DIRECCIÓN DE PLANEACIÓN DE LA MOVILIDAD</t>
  </si>
  <si>
    <t>SUBSECRETARÍA DE SERVICIOS A LA CIUDADANÍA - DESPACHO</t>
  </si>
  <si>
    <t>DIRECCIÓN DE INVESTIGACIONES ADMINISTRATIVAS AL TRANSITO Y TRANSPORTE - OFICINA DE TECNOLOGÍA DE LA INFORMACIÓN Y LAS COMUNICACIONES</t>
  </si>
  <si>
    <t>DESPACHO - SUBSECRETARIAS</t>
  </si>
  <si>
    <t>OFICINA ASESORA DE COMUNICACIONES Y CULTURA PARA LA MOVILIDAD - SUBSECRETARIAS</t>
  </si>
  <si>
    <t>SUBSECRETARÍA DE GESTIÓN JURIDICA</t>
  </si>
  <si>
    <t xml:space="preserve">SUBSECRETARÍA DE GESTIÓN CORPORATIVA </t>
  </si>
  <si>
    <t>SUBDIRECCIÓN DE GESTIÓN EN VÍA</t>
  </si>
  <si>
    <t>Total general</t>
  </si>
  <si>
    <t>Cuenta de CODIGO ACCION</t>
  </si>
  <si>
    <t>María Janneth Romero M</t>
  </si>
  <si>
    <t xml:space="preserve">30/7/2019: Conforme la evidencia aportada, se observa que se realizaron tres entregas de los Controladores desinstalados dentro del Contrato 2017-1913 al almacén. Se realizó la devolución de un total de 134 controladores, los cuales fueron desinstalados con corte a 15 de julio de 2019, correspondientes a: 
Reintegro 1 grupo de 3 controladores, Reintegro 2 grupo de 8 controladores, Reintegro 3 grupo de 69 controladoras y Reintegro 4 grupo de 54 controladores., cada uno de ellos sustentados por:
- Oficio radicado al Subsecretario de Movilidad, mediante el cual en cumplimiento de los compromisos contractuales la Interventoría remite la documentación para la devolución de los elementos desinstalados dentro del proyecto del SSI.
- Comunicado dirigido a la coordinadora del Almacén de la SDM.
- Acta de Devolución de elementos al Almacén SDM, Suscrita por Contratista e Interventoría y recibido por Almacén SDM.
- Concepto Técnico Elementos para reingreso Almacén SDM, Suscrito por Interventoría y Contratista.
Con lo anterior se evidencia el cumplimiento del indicador formulado y por lo tanto se recomienda el cierre de la acción
</t>
  </si>
  <si>
    <t xml:space="preserve">19/072019: Aida Nelly Linares
Se aporta como evidencia el listado de asistencia a la reunión y oficio SDM-DTI-163473-2018 donde se requiere información
acerca del equipo mínimo requerido. 
De acuerdo a los controles establecidos por al dependencias, se recomienda el cierre de la acción. 
</t>
  </si>
  <si>
    <r>
      <t>25/07/2019: Teniendo en cuenta la descripción de la acción y la justificación entregada por la 1a. Línea de Defensa: "</t>
    </r>
    <r>
      <rPr>
        <i/>
        <sz val="7"/>
        <color rgb="FF000000"/>
        <rFont val="Arial"/>
        <family val="2"/>
      </rPr>
      <t>Se solicita el cierre de la acción, toda vez que consultado en el SECOP II se evidencia que en el anexo técnico del proceso  SDM-LP-026-2019 se dividió en etapas la entrega y aprobación el contenido de los diseños, el cual reza lo siguiente “…el componente de consultoría esta compuesto por las siguientes etapas ETAPA 1 Información base para la elaboración del diseño…ETAPA 2 Elaboración del diseño de señalización…ETAPA 3 dibujo y presentación de información geográfica para entrega de planos de diseño de señalización…</t>
    </r>
    <r>
      <rPr>
        <sz val="7"/>
        <color rgb="FF000000"/>
        <rFont val="Arial"/>
        <family val="2"/>
      </rPr>
      <t xml:space="preserve">”", se lleva a cabo la verificación de la evidencia aportada ANEXO 1 - ANEXO TÉCNICO PROCESO SDM-LP-026-2019 (Páginas 18 a 22), el cual cumple con las condiciones indicadas en la acción.
Teniendo en cuenta que  la meta  corresponde a </t>
    </r>
    <r>
      <rPr>
        <i/>
        <sz val="7"/>
        <color rgb="FF000000"/>
        <rFont val="Arial"/>
        <family val="2"/>
      </rPr>
      <t>NO. DE CONTRATOS DE OBRACON ETAPAS DE  ENTREGA Y APROBACIÓN PARA VERIFICACIÓN CONTENIDO DE LOS DISEÑOS DEL COMPONENTE RESPECTIVO / NO DE CONTRATOS SUSCRITOS DE SEÑALIZACIÓN * 100</t>
    </r>
    <r>
      <rPr>
        <sz val="7"/>
        <color rgb="FF000000"/>
        <rFont val="Arial"/>
        <family val="2"/>
      </rPr>
      <t>,  se indica en  a través de correo electrónico de fecha 30/07/2019 que durante el periodo de ejecución (10/08/2018 a 25/07/2019) este fue el unico contrato suscrito con las caracterisitcas especificas definidas en la descripción de la acción.
De conformidad con lo indicado se recomienda el cierre de la acción</t>
    </r>
  </si>
  <si>
    <r>
      <t>25/07/2019: Teniendo en cuenta la descripción de la acción y la justificación entregada por la 1a. Línea de Defensa: "</t>
    </r>
    <r>
      <rPr>
        <i/>
        <sz val="7"/>
        <color rgb="FF000000"/>
        <rFont val="Arial"/>
        <family val="2"/>
      </rPr>
      <t xml:space="preserve">Se solicita el cierre de la acción, toda vez que consultado en el SECOP II se evidencia que en el anexo No. 1 anexo técnico del proceso SDM-LP-026-2019 se incluyó las condiciones relacionadas con los informes y las actas a desarrollar, el cual reza “…Numeral 5.1.3.1 MANEJO DE ACTAS La interventoría deberá realizar, revisar y aprobar a satisfacción las actas que se requieran en desarrollo del contrato de interventoría…” Y en el en el Numeral 5.1.3.2 “…MANEJO DE INFORMES Revisar y aprobar a satisfacción los informes elaborados por el contratista integral de señalización de zona. Además, elaborar y aprobar los informes correspondientes a reuniones, cortes de pago del contrato de obra de zona para aprobación, demás informes adicionales que se requieran de manera inmediata por la Entidad…” </t>
    </r>
    <r>
      <rPr>
        <sz val="7"/>
        <color rgb="FF000000"/>
        <rFont val="Arial"/>
        <family val="2"/>
      </rPr>
      <t>", se lleva a cabo la verificación de la evidencia aportada ANEXO 1 - ANEXO TÉCNICO PROCESO SDM-LP-026-2019 (Páginas 43 y 49), el cual cumple con las condiciones indicadas en la acción.
Teniendo en cuenta que  la meta  corresponde a NO. DE CONTRATOS DE OBRACON ETAPAS DE  ENTREGA Y APROBACIÓN PARA VERIFICACIÓN CONTENIDO DE LOS DISEÑOS DEL COMPONENTE RESPECTIVO / NO DE CONTRATOS SUSCRITOS DE SEÑALIZACIÓN * 100,  se indica en  a través de correo electrónico de fecha 30/07/2019 que durante el periodo de ejecución (10/08/2018 a 25/07/2019) este fue el unico contrato suscrito con las caracterisitcas especificas definidas en la descripción de la acción.
De conformidad con lo indicado se recomienda el cierre de la acción</t>
    </r>
    <r>
      <rPr>
        <sz val="7"/>
        <color rgb="FFFF0000"/>
        <rFont val="Arial"/>
        <family val="2"/>
      </rPr>
      <t xml:space="preserve">
</t>
    </r>
  </si>
  <si>
    <r>
      <t>25/07/2019: Teniendo en cuenta la descripción de la acción y la justificación entregada por la 1a. Línea de Defensa: "</t>
    </r>
    <r>
      <rPr>
        <i/>
        <sz val="7"/>
        <color rgb="FF000000"/>
        <rFont val="Arial"/>
        <family val="2"/>
      </rPr>
      <t>Se solicita el cierre de la acción, toda vez que consultado en el SECOP II se evidencia que en el anexo No. 1 anexo técnico del proceso SDM-LP-026-2019 se incluyó en el Numeral 5.1.3.2.2 “…INFORME MENSUAL … RECURSOS UTILIZADOS POR EL CONTRATO INTEGRAL DE ZONA (CUANDO APLIQUE DISCRIMINAR POR ZONA) 7.1. PERSONAL 7.2. EQUIPO…8 RECURSOS UTILIZADOS POR LA INTERVENTORÍA (DISCRIMINAR POR ZONA CUANDO APLIQUE) 8.1. PERSONAL 8.2. EQUIPO…”</t>
    </r>
    <r>
      <rPr>
        <sz val="7"/>
        <color rgb="FF000000"/>
        <rFont val="Arial"/>
        <family val="2"/>
      </rPr>
      <t>, se lleva a cabo la verificación de la evidencia aportada ANEXO 1 - ANEXO TÉCNICO PROCESO SDM-LP-026-2019 (Páginas 50 y 51), el cual cumple con las condiciones indicadas en la acción.
Teniendo en cuenta que  la meta  corresponde a NO. DE CONTRATOS DE OBRACON ETAPAS DE  ENTREGA Y APROBACIÓN PARA VERIFICACIÓN CONTENIDO DE LOS DISEÑOS DEL COMPONENTE RESPECTIVO / NO DE CONTRATOS SUSCRITOS DE SEÑALIZACIÓN * 100,  se indica en  a través de correo electrónico de fecha 30/07/2019 que durante el periodo de ejecución (10/08/2018 a 25/07/2019) este fue el unico contrato suscrito con las caracterisitcas especificas definidas en la descripción de la acción.
De conformidad con lo indicado se recomienda el cierre de la acción</t>
    </r>
  </si>
  <si>
    <r>
      <t>25/07/2019: Teniendo en cuenta la descripción de la acción y la justificación entregada por la 1a. Línea de Defensa: "</t>
    </r>
    <r>
      <rPr>
        <i/>
        <sz val="7"/>
        <color rgb="FF000000"/>
        <rFont val="Arial"/>
        <family val="2"/>
      </rPr>
      <t>Se solicita el cierre de la acción, toda vez que consultado en el SECOP II se evidencia que en el anexo No. 1 anexo técnico del proceso SDM-LP-026-2019 se incluyó en el Numeral 1.1.1. OFICINA, el cual reza lo siguiente “…La interventoría deberá ubicar una oficina para el desarrollo de las actividades propias del objeto del contrato en la ciudad de Bogotá D.C., cerca de las instalaciones de la Secretaría Distrital de Movilidad – sede Paloquemao (Carrera 28 A No. 17 A – 20), dentro de un radio de acción de 1000 metros a la redonda… Dicha oficina deberá contar con el espacio acondicionado para realizar los trabajos de consultoría y deberá tener las siguientes características mínimas: Debe ser cubierta y contará con un área mínima de 50 m2 de tal manera que el espacio sea suficiente para adelantar las labores que implica el objeto del contrato de interventoría, garantizando un ambiente propicio y adecuado ya que la comodidad repercute en la productividad del trabajo del empleado…La ergonomía en trabajos de oficina busca corregir y diseñar el ambiente laboral con el objetivo de disminuir riesgos asociados al tipo de actividad: movilidad restringida, posturas inadecuadas, iluminación deficiente, entre otros elementos, y sus consecuencias negativas sobre la salud y el bienestar de las personas…””</t>
    </r>
    <r>
      <rPr>
        <sz val="7"/>
        <color rgb="FF000000"/>
        <rFont val="Arial"/>
        <family val="2"/>
      </rPr>
      <t>, se lleva a cabo la verificación de la evidencia aportada ANEXO 1 - ANEXO TÉCNICO PROCESO SDM-LP-026-2019 (Página 42), el cual cumple con las condiciones indicadas en la acción.
Teniendo en cuenta que  la meta  corresponde a NO. DE CONTRATOS DE OBRACON ETAPAS DE  ENTREGA Y APROBACIÓN PARA VERIFICACIÓN CONTENIDO DE LOS DISEÑOS DEL COMPONENTE RESPECTIVO / NO DE CONTRATOS SUSCRITOS DE SEÑALIZACIÓN * 100,  se indica en  a través de correo electrónico de fecha 30/07/2019 que durante el periodo de ejecución (10/08/2018 a 25/07/2019) este fue el unico contrato suscrito con las caracterisitcas especificas definidas en la descripción de la acción.
De conformidad con lo indicado se recomienda el cierre de la acción</t>
    </r>
  </si>
  <si>
    <t>Cuenta de No. HALLAZGO</t>
  </si>
  <si>
    <t>ACCIONES CON RECOMENDACIÓN DE CIERRE POR PARTE DE LA OCI AL ENTE DE CONTROL</t>
  </si>
  <si>
    <t>PLAN DE MEJORAMIENTO INSTITUCIONAL</t>
  </si>
  <si>
    <t>05/09/2019: El proceso adjunta la presentación realizada el 21/08/209 y el 02/09/2019, cuyo tema correspondio a DETERMINACIÓN REQUISITOS HABILITANTES FINANCIEROS Y ORGANIZACIONALES, se contemplaron aspectos relevantes del Decreto 1082 del 2015, requsitos habilitantes en los procesos de contratación, capacidad financiera,  capacidad organizacional, entre otros. Se adjunta adicionalmente las listas de asistencias de las dos socializaciones,  La primera jornada del 21/08/2019 contó con una asistencia de 21 funcionarios y la segunda (02/09/2019)  con 27 funcionarios. Conforme lo anterior se evidencia el cumplimiento de la acción,  el indicador y la meta, y se encuentra dentro de los terminos establecidos, por lo cual se recomienda el cierre de la misma</t>
  </si>
  <si>
    <t>17/09/2019: La DAC realizó seguimiento y control a la Gestión de los supervisores de los contratos de interventoría No. 2018-350 y No. 2019-01. Los seguimientos se realizan de manera mensual a cada uno de los componentes de acuerdo como se indica en el anexo técnico, se adjunta como evidencia copia de las actas de reunión y planillas de asistencia, de los meses Octubre 2018 a Julio 2019. Verificado lo anterior, se solicitará al Ente de Control el cierre de la acción.
13/02/2019 Se revisaron las acciones pero se establece que se encuentran vigentes</t>
  </si>
  <si>
    <t>REALIZAR LA VALIDACIÓN DEL PROCESO DE TRANSFERENCIA DE INFORMACIÓN DE LOS MANDAMIENTOS DE PAGO EMITIDOS POR EL SISTEMA DE INFORMACIÓN SICON Y REALIZAR LOS AJUSTES PERTINENTES.</t>
  </si>
  <si>
    <t>REALIZAR LOS AJUSTES PERTINENTES NO. DE INCONSISTENCIAS DEL  PLAN ATENDIAS/NO. INCONSISTENCIAS DEL PLAN *100</t>
  </si>
  <si>
    <t xml:space="preserve">30/08/2019: Se revisaron dos documentos allegados junto con la justificación de solicitud de cierre de la Acción (1. Orden de compra contrato BPM Consulting y 2. Contrato Servicios Postales Nacionales). Revisados los soportes, se evidencia que se adelantaron las gestiones establecidas. Por lo anterior,  se observa que se dió cumplimiento de la acción y se solicitará al ente de control el cierre de la acción.
</t>
  </si>
  <si>
    <t xml:space="preserve">30/08/2019: La DIATT allega seis (6) evidencias solicitando el cierre de la Acción (1. Resolución 197 de 2018, 2. Manual de supervisión e interventoría V 5.0,  3. Socialización manual de supervisión e interventoría
4. Evaluación Manual Supervisión e Interventoría, 5. Correo de Bogotá es TIC - ¿Ya conoces el Manual de Supervisión e Interventoría de la SDM y 6. Presentación socialización manual de supervisión).
Al evaluar la documentación frente a la acción propuesta y el indicador establecido, se observa el cumplimiento de la acción. Por lo anterior, se solicita al Ente de Control el cierre de esta Acción.
</t>
  </si>
  <si>
    <t>17/09/2019: Se allega para revisión, la respuesta del IDU DP20183250976671 al radicado 20185261066832 , así como también los compromisos evidenciados en las actas de reunión son la Secretaria de Planeación y el IDU.  Si bien, las acciones adelantadas ayudan a dar claridad respecto de la afectación vial, las mismas no apuntan a la acción ni al indicador propuesto. Por lo anterior, la acción continúa pendiente.
13/02/2019 Se revisaron las acciones pero se establece que se encuentran vigentes</t>
  </si>
  <si>
    <t>Vieinery Piza Olarte</t>
  </si>
  <si>
    <t>09/09/2019. El proceso aporta como evidencia la actualización del procedimiento PE01-PR06, el 23/07/2019 se actualiza y publica el procedimiento PE01-PR06, incluyendo en el item 3. Lineamientos y/o Políticas de Operación lo siguiente: • La duración estimada de los contratos programados con presupuesto en el Plan Anual de Adquisiciones, no podrá ser superior a 12 meses, con excepción de aquellos procesos que cuenten con vigencias futuras aprobadas. El procedimiento PE01-PR06 de fecha 23-07-2019 versión 2.0 se puede consultar en la intranet en la siguiente ruta: https://intranetmovilidad.movilidadbogota.gov.co/intranet/PE01
De acuerdo a lo anteriormente evidenciado y a las evidencias aportadas por el proceso, se recomienda el cierre de la acción.</t>
  </si>
  <si>
    <t>09/09/2019. El proceso aporta como evidencia la actualización del procedimiento PE01-PR01.  El 22/07/2019 se actualiza y publica el procedimiento PE01-PR01, incluyendo en el item 3. Lineamientos y/o Políticas de Operación lo siguiente: 
• Tanto la programación, como el avance físico de metas de proyectos de inversión cuya unidad de medida sea porcentual y con tipo de anualización de suma, debe involucrar ejecución presupuestal y la entrega de productos o servicios, así como evaluar la inclusión de fases, etapas o acciones que se requieran para el cumplimiento de la meta. Lo anterior, en atención al hallazgo 3.1.1.1 de la auditoría de regularidad PAD 2019 de la Contraloría de Bogotá D.C.
• En caso de que al cierre de la vigencia quede pendiente la entrega de productos o servicios directamente asociados a la descripción de la meta, y no se hayan programado recursos para el año siguiente, se debe crear una meta de gestión sin inversión en ese año, que permita hacer seguimiento a la entrega de dichos productos o servicios. Lo anterior, en atención al hallazgo 3.1.1.1 de la auditoría de regularidad PAD 2019 de la Contraloría de Bogotá D.C.
El procedimiento PE01-PR01 de fecha 22/07/2019 versión 2,0 se puede consultar en la intranet en la siguiente ruta: https://intranetmovilidad.movilidadbogota.gov.co/intranet/PE01
De acuerdo a lo anteriormente evidenciado y a las evidencias aportadas por el proceso, se recomienda el cierre de la acción.</t>
  </si>
  <si>
    <t>Etiquetas de columna</t>
  </si>
  <si>
    <t>Etiquetas de fila</t>
  </si>
  <si>
    <t>2019-09-27</t>
  </si>
  <si>
    <t>HALLAZGO ADMINISTRATIVO CON PRESUNTA INCIDENCIA DISCIPLINARIA PORQUE LA SDM, ANTES DE SUSCRIBIR UNA FACILIDAD DE PAGO, NO REALIZA EL ANÁLISIS DE LA CAPACIDAD DE PAGO DEL DEUDOR, ORDENADA POR EL DECRETO DISTRITAL 397 DE 2011, EN DESARROLLO DE LO ORDENADO POR EL ARTÍCULO 2 DE LA LEY 1066 DE 2002</t>
  </si>
  <si>
    <t>FALTA DE LINEAMIENTOS RESPECTO A LA REALIZACIÓN DE ESTUDIO DE CAPACIDAD DE PAGO A LAS PERSONAS QUE SOLICITAN FACILIDADES DE PAGO</t>
  </si>
  <si>
    <t>DEFINIR EN EL MANUAL DE CARTERA EL PROCEDIMIENTO PARA REALIZAR EL ESTUDIO DE CAPACIDAD DE PAGO A LOS DEUDORES QUE SOLICITEN FACILIDADES DE PAGO</t>
  </si>
  <si>
    <t>ACTUALIZACIÓN, PUBLICACIÓN Y SOCIALIZACIÓN DEL MANUAL DE COBRO ADMINISTRACTIVO COACTIVO</t>
  </si>
  <si>
    <t>MANUAL ACTUALIZADO, PUBLICADO Y SOCIALIZADO</t>
  </si>
  <si>
    <t>2019-10-11</t>
  </si>
  <si>
    <t>HALLAZGO ADMINISTRATIVO CON PRESUNTA INCIDENCIA DISCIPLINARIA POR DEFICIENCIAS EN LA EJECUCIÓN DEL OTROSÍ NO. 4 AL CONTRATO DE CONCESIÓN 2007-071, QUE AFECTARON EL DESARROLLO OPORTUNO DE LAS OBRAS</t>
  </si>
  <si>
    <t>DEFICIENCIA EN LA SUPERVISIÓN Y SEGUIMIENTO DE LOS CONTRATOS</t>
  </si>
  <si>
    <t>ELABORAR TABLERO DE CONTROL PARA EL SEGUIMIENTO Y LA GESTIÓN DE LOS CONTRATOS</t>
  </si>
  <si>
    <t>REALIZAR SEGUIMIENTO MENSUAL A LA SUPERVISION DE LOS CONTRATOS, POR PARTE DEL ORDENADOR DEL GASTO</t>
  </si>
  <si>
    <t>ACTA DE REUNIONES DE SEGUIMIENTO MENSUAL</t>
  </si>
  <si>
    <t>(NO. DE REUNIONES REALIZADAS / NO. DE REUNIONES PROGRAMADAS)*100</t>
  </si>
  <si>
    <t>2020-09-29</t>
  </si>
  <si>
    <t>HALLAZGO ADMINISTRATIVO CON PRESUNTA INCIDENCIA DISCIPLINARIA Y FISCAL EN CUANTÍA DE $200.000.000 PORQUE LA DESTINACIÓN QUE SE LE DIO AL PRODUCTO ENTREGADO COMO RESULTADO DE LA EJECUCIÓN DEL CONTRATO NO. 555 DE 2015, FUE INEFECTIVA, POR CUANTO SE PRESENTÓ COMO DICTAMEN PERICIAL DENTRO DE LA DEMANDA 2015-2346, INTERPUESTA POR LA SECRETARÍA DISTRITAL DE MOVILIDAD EN CONTRA DEL CONSORCIO SIM, SIN VERIFICAR EL LLENO DE REQUISITOS LEGALES</t>
  </si>
  <si>
    <t>DESCONOCIMIENTO DEL ESTADO DE LA DEMANDA Y LAS NECESIDADES QUE SE REQUIERAN PARA SUBSANAR.</t>
  </si>
  <si>
    <t>SOLICITAR UN INFORME TRIMESTRAL A LA DIRECCIÓN DE REPRESENTACIÓN JUDICIAL SOBRE LAS DEMANDAS DE LA SUBSECRETARÍA DE SERVICIOS A LA CIUDADANÍA</t>
  </si>
  <si>
    <t>INFORME TRIMESTRAL</t>
  </si>
  <si>
    <t>(NO. DE INFORMES RECIBIDOS / NO. DE INFORMES SOLICITADOS)*100</t>
  </si>
  <si>
    <t>2020-03-31</t>
  </si>
  <si>
    <t>3.2.2.2</t>
  </si>
  <si>
    <t>HALLAZGO ADMINISTRATIVO CON PRESUNTA INCIDENCIA DISCIPLINARIA PORQUE LA SECRETARÍA DISTRITAL DE MOVILIDAD CONTRATÓ DOS VECES LA OBJECIÓN Y PLANEAMIENTO DE PREGUNTAS SOBRE LOS DICTÁMENES FINANCIEROS PRESENTADOS POR EL CONSORCIO SIM, DENTRO DE LA DEMANDA DE CONTROVERSIA CONTRACTUAL NO. 2015–02346, ACUMULADA CON LA NO. 2016-347, A TRAVÉS DE LOS CONTRATOS 2017-1763 Y 2017-1775</t>
  </si>
  <si>
    <t>DEBILIDADES EN LA ETAPA DE ESTRUCTURACIÓN DE LOS PROCESOS CONTRACTUALES</t>
  </si>
  <si>
    <t>REALIZAR SOCIALIZACIÓN A LOS ESTRUCTURADORES SOBRE LA ELABORACIÓN DE PROCESOS DE CONTRATACIÓN</t>
  </si>
  <si>
    <t>SOCIALIZACIÓN REALIZADA Y PROGRAMADA</t>
  </si>
  <si>
    <t>1 SOCIALIZACIÓN PROGRAMADA Y REALIZADA</t>
  </si>
  <si>
    <t>4.1.1.1</t>
  </si>
  <si>
    <t>HALLAZGO ADMINISTRATIVO POR CUANTO LA SECRETARÍA DISTRITAL DE MOVILIDAD,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t>
  </si>
  <si>
    <t>FALTA DE CLARIDAD DEL LISTADO DE DOCUMENTOS QUE PERMITAN IDENTIFICAR LOS REQUISITOS QUE PUEDAN VERIFICARSE  TRAVÉS DE SISTEMAS DE INFORMACIÓN</t>
  </si>
  <si>
    <t>ELABORAR LISTA DE CHEQUEO QUE CONTENGA REQUISITOS SEGÚN TIPO DE EXCEPCIÓN</t>
  </si>
  <si>
    <t>LISTA DE CHEQUEO ELABORADA</t>
  </si>
  <si>
    <t>LISTA DE CHEQUEO PUBLICADA Y SOCIALIZADA</t>
  </si>
  <si>
    <t>CREAR DOCUMENTO QUE CONTENGA LOS LINEAMIENTOS PARA LA VALIDACIÓN DE REQUISITOS EN CONFORMIDAD EN EL DECRETO 0019 DE 2012</t>
  </si>
  <si>
    <t>DOCUMENTO CON LINEAMIENTOS PUBLICADO Y SOCIALIZADO</t>
  </si>
  <si>
    <t>DOCUMENTO PUBLICADO Y SOCIALIZADO</t>
  </si>
  <si>
    <t>4.1.3.4.1</t>
  </si>
  <si>
    <t>HALLAZGO ADMINISTRATIVO CON POSIBLE INCIDENCIA DISCIPLINARIA POR LA INEFICACIA E INEFICIENCIA EN LA GESTIÓN DEL CONTRATO INTERADMINISTRATIVO 2018-1589 SUSCRITO CON LA EMPRESA SERVICIOS POSTALES NACIONALES S.A.; DEBIDO AL ALTO NÚMERO DE DEVOLUCIONES DE ENVÍOS DE COMPARENDOS ELECTRÓNICOS Y EL ALTO NÚMERO DE ENTREGAS FUERA DE LOS TIEMPOS ESTABLECIDOS</t>
  </si>
  <si>
    <t>DEFICIENCIAS EN EL SEGUIMIENTO A LA ENTREGA DE COMPARENDOS ELECTRÓNICOS POR PARTE DEL SUPERVISOR DEL CONTRATO Y DEL CONTRATISTA</t>
  </si>
  <si>
    <t>REALIZAR SEGUIMIENTO A LA ENTREGA DE COMPARENDOS ELECTRÓNICOS A TRAVÉS DE AUDITORIAS ALEATORIAS AL 10% DE LAS DEVOLUCIONES MENSUALES POR CONCEPTO DE  "DIRECCIÓN NO EXISTE", POR PARTE DEL SUPERVISOR DEL CONTRATO Y DEL CONTRATISTA</t>
  </si>
  <si>
    <t>AUDITORIAS ALEATORIAS SOBRE DEVOLUCIONES POR CONCEPTO DE "DIRECCIÓN NO EXISTE"</t>
  </si>
  <si>
    <t>(CANTIDAD DE AUDITORIAS REALIZADAS / CANTIDAD DE AUDITORIAS PROGRAMADAS)*100</t>
  </si>
  <si>
    <t>2019-11-01</t>
  </si>
  <si>
    <t>2020-03-30</t>
  </si>
  <si>
    <t xml:space="preserve">24/10/2019: Se aporta como evidencia PM02-IN01 Instructivo Formulacion Meta Al Colegio en Bici Version-10-de-10-10-2019.PDF y pantallazo de la publicación en la intranet.
De conformidad con la justificación aportada por el procso, se realizó y publico el Instructivo para la formulación de la meta de Al Colegio en Bici, el cual tiene dentro de su contenido el siguiente:
• Objetivo general
• Contextualización
• Criterios para la formulación de la meta
• Formulación de la meta
De acuerdo a la evidencia aportada  y a la justificación realizada, considerando el indicado y la meta propuesta, se recomienda el cierre de la acción 
</t>
  </si>
  <si>
    <t xml:space="preserve">24/10/2019: Se aporta como evidencia el cuadro de control del contrato 1841 donde se observa el seguimiento y monitoreo realizad a la ejecución de los meses de julio y agosto.
Como resultado de este monitoreo, la SDM advierte: se evidencia el seguimiento a los días faltantes de ejecución de acuerdo con la fecha de terminación, asimismo en la casilla de observaciones del mencionado documento del mes de Julio de 2019 el supervisor / interventor señala lo siguiente “…El contratista Consorcio Movilidad 053 presenta a la fecha un atraso en inversión del 5.98 %, así como en avance físico, en el periodo comprendido entre el 10 de marzo y el 05 de abril de 2019 según el oficio emitido por la interventoría para iniciar el proceso sancionatorio…” 
Igualmente, en la casilla de observaciones del seguimiento de agosto de 2019 se indica lo siguiente “El contratista Consorcio Movilidad 053 (Cto 2017-1841) presenta a la fecha un atraso en inversión del 18.64 %, así como en avance físico, a la fecha del 09 de julio de 2019. La interventoría ha solicitado el inicio del proceso sancionatorio por falta de cuadrillas (,SDM-154965-19 (SS-117387-19) , y/o por atraso en obra según el oficio : SDM-171598-19 (SS-134010-19).”
Con lo cual se observa que es eficaz la acción implementada.
Conforme a la evidencia aportada y a la justiicación presentada, se recomienda el cierre de la acción
</t>
  </si>
  <si>
    <t xml:space="preserve">Carlos Arturo Serrano Avila </t>
  </si>
  <si>
    <t xml:space="preserve">ABIERTA </t>
  </si>
  <si>
    <t xml:space="preserve"> En el seguimiento realizado  al PMI el 28/10/2019, Se aporta evidencia: 
- Formato solicitud solicitud de  creación de la meta del 25/07/2019
- correo de aprobación a la solicitud de la creación de la meta 25/10/2019.
- Imagen de la hoja de vida del indicador -POA 
- La Justificación
De acuerdo a lo anterior se encontró que las evidencias son consistentes y se   recomienda cierre de la acción.
</t>
  </si>
  <si>
    <r>
      <t>07/11/2019: De conformidad con la justificación presentada por el proceso, en la cual se ratifica que para el periodo de ejecución de la acción no se suscribieron contratos de interventoría para los contratos integrales de señalización por encontrarse vigentes los suscritos en el 2018, y con el aporte del seguimiento realizado a través de los tableros de control correspondientes a los meses de mayo, junio y julio de 2019 en los cuales se  identifica que no se presentaron imprevistos, situación que corresponde al motivo del hallazgo expuesto por el ente de control; se considera que la evidencia da cuenta de las acciones tomadas por la entidad para subsanar lo observado por lo que se recomienda el cierre de la misma.
_______________________________
04/10/2019: Se aporta como evidencia los estudios previos del proceso SDM-CMA-061-2019 de fecha agosto de 2019, correspondiente a la interventoria de los contratos relacionados con el proceso de señalización y seguridad vial en cinco zonas de la ciudad.  De igual manrea se observa que  en la justificación presentada por el proceso se señala "q</t>
    </r>
    <r>
      <rPr>
        <i/>
        <sz val="7"/>
        <color rgb="FF000000"/>
        <rFont val="Arial"/>
        <family val="2"/>
      </rPr>
      <t>ue durante el periodo vigente de esta acción la Subsecretaría de gestión de la Movilidad no suscribió ningún contrato de interventoría para los contratos integrales de Señalización por lo cual se solicita el cierre de esta acción</t>
    </r>
    <r>
      <rPr>
        <sz val="7"/>
        <color rgb="FF000000"/>
        <rFont val="Arial"/>
        <family val="2"/>
      </rPr>
      <t xml:space="preserve">" y de igual manera se indica:  </t>
    </r>
    <r>
      <rPr>
        <i/>
        <sz val="7"/>
        <color rgb="FF000000"/>
        <rFont val="Arial"/>
        <family val="2"/>
      </rPr>
      <t>"Adicional a lo anterior, debemos precisar que el Manual de Supervisión e Interventoría en el Numeral 8 señala que “…dentro de las funciones del interventor y/o supervisor lo siguiente “…8.4 Funciones Financieras contempla lo siguiente “…En caso que dentro de la ejecución contractual se presenten imprevistos establecidos en el A.I.U., corresponde al supervisor y/o interventor la revisión, estudio y aprobación del cumplimiento de las obligaciones contractuales y demás requisitos legales por parte del contratista, a fin de que, con esta información, el ordenador del gasto proceda a autorizar el pago y ordenar el giro respectivo por este ítem…”. Lo que ratifica el control y seguimiento a los imprevistos y la eliminación de la causa raíz que dio origen al hallazg</t>
    </r>
    <r>
      <rPr>
        <sz val="7"/>
        <color rgb="FF000000"/>
        <rFont val="Arial"/>
        <family val="2"/>
      </rPr>
      <t>o", la OCI  considera que  las acciones adelantadas no son coherentes con lo formulado y no elimina el motivo del hallazgo, el cual corresponde a una acción declarada como inefectiva por el ente de control (2.1.3.8.2)  por ausencia de control de interventoria sobre el cumplimiento de las obligaciones del contrato para que se autorice el pago de los imprevistos.
_________________________________________________________________
30/08/2019: No se aporta evidencia que permita atender lo observado  por la OCI en el seguimiento realizado en el mes de Julio, por lo cual se mantiene en estado Abierta. Es  importante indicar que la acción tiene fecha de vencimiento del 25/07/2019, por lo cual debe encontrarse ejecutada conforme se formulo; conforme lo anterior se solicita al proceso priorizar la documentación  de la gestión realizada y remitir la evidencia  a la OCI para su correspondiente evaluación.
_____________________________________________
31/07/2019: Se aporta como evidencia el  anexo complementario definitivo del  proceso  SDM-LP-026 2019 cuyo objeto es</t>
    </r>
    <r>
      <rPr>
        <i/>
        <sz val="7"/>
        <color rgb="FF000000"/>
        <rFont val="Arial"/>
        <family val="2"/>
      </rPr>
      <t xml:space="preserve">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t>
    </r>
    <r>
      <rPr>
        <sz val="7"/>
        <color rgb="FF000000"/>
        <rFont val="Arial"/>
        <family val="2"/>
      </rPr>
      <t xml:space="preserve">. Adicionalmente el proceso indica:  </t>
    </r>
    <r>
      <rPr>
        <i/>
        <sz val="7"/>
        <color rgb="FF000000"/>
        <rFont val="Arial"/>
        <family val="2"/>
      </rPr>
      <t>"Lo anterior, puesto que los mismos ya no requieren justificación, conforme a la sentencia del 29 de mayo de 2003 del Consejo de Estado – Sección tercera donde se precisa lo siguiente “…que el AIU, al ser un componente del valor del contrato, no se debe justificar…”</t>
    </r>
    <r>
      <rPr>
        <sz val="7"/>
        <color rgb="FF000000"/>
        <rFont val="Arial"/>
        <family val="2"/>
      </rPr>
      <t xml:space="preserve">" Se adiciona a las evidencias la  copia del concepto de la sentencia del Consejo de Estado, la respuesta a las observaciones realizadas en audiencia de riesgos y aclaración de anexos complementarios del proceso SDM – LP – 026- 2019.
No obstante es importante precisar que la acción hace referencia a INCLUIR EN LOS CONTRATOS DE INTERVENTORIA DE OBRA DE LA DIRECCION DE CONTROL Y VIGILANCIA LA OBLIGACION DE VALIDAR MENSUALEMNTE LOS REPORTES Y JUSTIFICACIONES DE LOS IMPREVISTOS PRESENTADOS POR EL CONTRATISTA" sobre lo cual no se aporta la evidencia de lo ejecutado en el periodo establecido (10/08/2018 a 25/07/2019). El anexo tecnico corresponde al proceso de señalización no al de interventoria
</t>
    </r>
  </si>
  <si>
    <r>
      <t xml:space="preserve">07/11/2019: De conformidad con la justificación presentada por el proceso, la evidencia aportada de los tableros de control con los seguimientos llevados a cabo en los meses de julio, agosto y septiembre de 2019 con lo cual se subsana el motivo del hallazgo y que los contratos sobre los cuales se ejecuta la accion formulada se terminaron en el mes de agosto y estan en proceso de liquidación; se considera pertinente recomentar el cierre de la acción.
24/10/2019: Se aporta como evidencia los tableros de control de los contratos 1843 correspondiente a los seguimientos de julio a septiembre y el 1841 de los seguimiento de julio y agosto. Teniendo en cuenta que son 5 contratos de señalización, esta pendiente aportar la evidencia del seguimiento de los tres contratos restantes para evaluar su cumplimiento. Se recomienda fortalecer la justificación, de tal manera que sea coherente la gestión, la acción, el indicador y la meta.
04/10/2019: Se aporta como evidencia tablero en excel del Seguimiento a la Gestión de los Supervisores de la SGM correspondiente a los contratos 2017-1843 y 2017-1841  a través de los cuales se  observan las anotaciones sobre  el avance en la ejecución del contrato y se hace referencia a la gestión sobre los imprevistos. No obstante el documento no da claridad sobre la fecha al corresponde el seguimiento, lo que a su vez no es coherente con la justificación presentada, la cual indica </t>
    </r>
    <r>
      <rPr>
        <i/>
        <sz val="7"/>
        <color rgb="FF000000"/>
        <rFont val="Arial"/>
        <family val="2"/>
      </rPr>
      <t xml:space="preserve">"Se solicita el cierre de la acción para lo cual se aporta cuadro de control de los meses de julio a septiembre de 2019 de los contratos integrales de señalización donde se evidencia el seguimiento mensual a la supervisión por parte del ordenador del gasto de la Subsecretaría de Gestión de la Movilidad".
</t>
    </r>
    <r>
      <rPr>
        <sz val="7"/>
        <color rgb="FF000000"/>
        <rFont val="Arial"/>
        <family val="2"/>
      </rPr>
      <t xml:space="preserve">Conforme lo anterior se recomienda documentar de manera separada los seguimientos realizados por meses conforme se establece en la acción de lo ejecutado hasta la fecha. </t>
    </r>
  </si>
  <si>
    <r>
      <t xml:space="preserve">07/11/2019: Se aporta como evidencia los tableros de control de los meses de Agosto y Septiembre,a través de los cuales se indican las caracteristicas contractuales generales del mismo.
Conforme lo anterior  y a la justificación presentada por el proceso, se recomienda el cierre de la acción
04/10/2019: Se aporta como evidencia imagen del Tablero de Control correspondiente a la ejecución del Convenio Interadministrativo 1680/2018, el cual indica de manera mensual y acumulado el avance sobre el cumplimiento de la actividad "Mantenimiento de Señales Verticales de Pedestal del periodo comprendido entre noviembre de 2018 y agosto de 2019.
No obstante lo anterior y teniendo en cuenta que la acción indica: ESTABLECER UN TABLERO DE CONTROL PARA EL SEGUIMIENTO AL CUMPLIMIENTO DEL CONVENIO  EN LAS DIFERENTES ETAPAS CONTRACTUALES EN LAS QUE SE ENCUENTRE, no es claro en el documento aportado, el control realizado sobre la ejecución de las etapas contractuales, tal como se indica en la acción y la justificación dada por el proceso </t>
    </r>
    <r>
      <rPr>
        <i/>
        <sz val="7"/>
        <color rgb="FF000000"/>
        <rFont val="Arial"/>
        <family val="2"/>
      </rPr>
      <t>"Se solicita el cierre de esta acción para lo cual se aporta copia del avance de ejecución de noviembre de 2018 a agosto de 2019, del convenio interadministrativo No. 1680 de 2018.</t>
    </r>
    <r>
      <rPr>
        <sz val="7"/>
        <color rgb="FF000000"/>
        <rFont val="Arial"/>
        <family val="2"/>
      </rPr>
      <t xml:space="preserve">" tampoco hace referencia a las etapas y al control de la SDM por cuanto  el documento aportado es del  IDIPRON </t>
    </r>
  </si>
  <si>
    <t xml:space="preserve">25/11/2019: Mediante memorando interno SDM-8126-19, Se evidenció que la Subsecretaría de Servicios a la Ciudadanía impartió la directriz respecto de la inclusión en el acta de inicio de los contratos (distintos a los de prestación de servicios) el tratamiento para adelantar y reportar posibles incumplimientos que se presenten durante la ejecución del contrato. Se encuentra concordancia entre la justificación de la gestión adelantada y la acción  propuesta en el Plan de Mejoramiento.  Por lo anterior, la OCI pudo evidenciar que se cumplio con la acción y el indicador  propuestos. </t>
  </si>
  <si>
    <t>25/11/2019: No es posible determinar el cumplimiento de acuerdo a la formula del indacador propuesta: (NO  CONTRATOS CON SEGUIMIENTO MENSUAL REALIZADOS/TOTAL DE CONTRATOS DE LA DSC DIFERENTES A PRESTACIÓN DE SERVICIOS)*100
17/09/2019: La acción propuesta “Realizar seguimiento a la gestión de los supervisores de acuerdo con las condiciones del contrato”.  No se evidencia en los documentos allegados, ni se evidencia que subsane la causa del hallazgo. Por lo anterior, no se puede acoger la solicitud de cierre de la acción y continúa pendiente.
13/02/2019 Se revisaron las acciones pero se establece que se encuentran vigentes.</t>
  </si>
  <si>
    <t>25/11/2019: Continúan la misma observación sobre la acción.
17/09/2019: El motivo del Hallazgo es la presunta incidencia disciplinaria por deficiencias en la supervisión del contrato 2017-1700. Pero se adjuntan Planillas de Seguimiento a contrato 071-2007 y 2015-1239.
Se allega para revisión, la justificación y varias actas de reunión con un mismo Interventor, con lo cual no se logra evidenciar efectividad en dichas gestiones frente a la causa del hallazgo. Estas evidencias no apuntan a la acción ni a la fórmula del indicador propuesta (NO CONTRATOS CON SEGUIMIENTO MENSUAL REALIZADOS/TOTAL DE CONTRATOS DE LA DSC DIFERENTES A PRESTACIÓN DE SERVICIOS)*100. Por lo anterior, la acción continúa pendiente.
13/02/2019 Se revisaron las acciones pero se establece que se encuentran vigentes</t>
  </si>
  <si>
    <t>25/11/2019: Continúan la misma observación sobre la acción.
17/09/2019: Se allega para revisión, la justificación y varias actas de reunión con un mismo  Interventor, con lo cual no se logra evidenciar efectividad en dichas gestiones frente a la causa del hallazgo. Estas evidencias no apuntan a la  acción ni a la formula del indicador propuesta (NO  CONTRATOS CON SEGUIMIENTO MENSUAL REALIZADOS/TOTAL DE CONTRATOS DE LA DSC DIFERENTES A PRESTACIÓN DE SERVICIOS)*100. Por lo anterior, la acción continúa pendiente.
13/02/2019 Se revisaron las acciones pero se establece que se encuentran vigentes</t>
  </si>
  <si>
    <t>25/11/2019: Continúan la misma observación sobre la acción.
17/09/2019:  Las actas relacionadas, no son de seguimiento a la gestión de los supervisores, como está estipulado en la acción propuesta. Las actas son de “Reunión de seguimiento al contrato de Concesión 2018-114 SDM-CONCESIÓN INTERVENTORÍA”
Por lo anterior, con las evidencias aportadas no se puede solicitar el cierre de la acción.
13/02/2019 Se revisaron las acciones pero se establece que se encuentran vigentes</t>
  </si>
  <si>
    <t xml:space="preserve">25/11/2019: Se evidenció que la Subsecretaría de Servicios a la Ciudadanía diseño una herramienta de control en formato excel, la cual está siendo diligenciada y utilizada para mantener un control de las actividades, avances y novedades de los contratos suscritos. Se encuentra concordancia entre la justificación de la gestión adelantada, la herramienta de control y lo propuesto en el Plan de Mejoramiento.  Por lo anterior, la OCI pudo evidenciar que se cumplio con la acción y el indicador  propuestos. </t>
  </si>
  <si>
    <t xml:space="preserve">25/11/2019: Se evidenció que en cumplimiento de la acción formulada, la Directora de Investigaciones Administrativas al Tránsito y Transporte y el Jefe de la Oficina de Tecnologías de la Información y las Comunicaciones elaboraron y presentaron a la ordenadora del gasto un informe unificado de la supervisión del contrato de consultoría 2016-1270, en el cual recomiendan expresamente la viabilidad de adelantar la actuación administrativa sancionatoria contractiual en contra de la Unión Temporal INGENIAN MACROPROYECTOS 2016.  Por lo anterior, la OCI pudo evidenciar que se cumplio con la acción y el indicador  propuestos. </t>
  </si>
  <si>
    <t xml:space="preserve">25/11/2019: Se evidenció que la Subsecretaría de Servicios a la Ciudadanía adelantó el correspondiente proceso sancionatorio derivado del incumplimiento parcial de las obligaciones a cargo del contratista mediante contrato No. 2016-1256. Se expidieron las Resoluciones No. 097 del 02 de agosto y la No. 164 del 16 de octubre de 2019,; esta última por medio de la cual se resuelve el recurso mde reposición interpuesto contra la Resolución No. 097.  Por lo anterior, la OCI pudo evidenciar que se cumplio con la acción y el indicador  propuestos. </t>
  </si>
  <si>
    <t xml:space="preserve">25/11/2019:Se evidenció la actualización  de lineamientos  que hacen referencia al seguimiento de la gestión de respuesta de los PQRS en el manual de servicio al ciudadano. Dicho manual fue actualizado y publicado en la intranet de la entidad. Por lo anterior, la OCI pudo evidenciar que se cumplio con la acción y el indicador  propuestos. </t>
  </si>
  <si>
    <t>18/11/2019. El proceso aporta como evidencia de las respuestas a los comunicados frente al material P.O.P y estrategias de comunicación solicitadas remitidos a los entes de control, incluyendo el control político, se dieron bajo los parámetros y lineamientos de la Entidad donde contiene la revisión y /o aprobación del jefe de la Oficina de Comunicaciones y Cultura para la Movilidad, así como la aprobación del Subsecretario de Política Sectorial.
De acuerdo a lo anteriormente evidenciado y a las evidencias aportadas por el proceso, se recomienda el cierre de la acción.</t>
  </si>
  <si>
    <t xml:space="preserve">SUBSECRETARIAS O DEPENDENCIAS RESPONSABLES DE LAS ACCIONES ABIERTAS PMI </t>
  </si>
  <si>
    <t xml:space="preserve">20/11/2019:El proceso remite como evidencia el documento INFORME FERIAS DE INSCRIPCIÓN "AL COLEGIO EN BICI"; a través del cual se observa en su justificación y registro fotografico  el desarrollo de 5 ferias en las localidades de Antonio Nariño, Fontibon, Kennedy, Usaquen (Usaquen)  y  Usaquen (Toberin). La información incluye de manera desagregada los reportes mensuales por localidad, lo cual es coherente con los datos registrados de ejecución (726,775 viajes). 
Conforme lo evidenciado y la justificación realizada por el proceso se recomienda el cierre de la acción.
18/11/2019: De acuerdo a lo indicado por el proceso "• Con corte a 31 de octubre, el proyecto “Al colegio en Bici” alcanzó 726.775 viajes de acompañamiento de los 721.462 programados en la vigencia 2019, con lo cual ha alcanzado un cumplimiento de 101%. Del mismo modo, se han realizado 1’511.267 viajes de acompañamiento de los 1’642.677 programados en el cuatrienio, lo cual representa un cumplimiento del 92%."
Respecto a la meta cuatrnio esta se encuentra en un nivel de avance del 92%
 Se solicita al proceso fortalecer las evidencias, la justificación y el informe de tal manera que sean claros los soportes respecto a lo indicado como ejecución.
24/10/2019: Se presenta el avance de la ejecución de la acción establecida asi: Se realizaron cinco ferias de inscripción “Al Colegio en Bici” en las siguientes instituciones:
• Colegio Jaime Pardo Leal, localidad Antonio Nariño
• Colegio Costa Rica, localidad Fontibón
• Colegio O.E.A, localidad Kennedy
• Colegio Toberin, localidad Usaquén
• Colegio Usaquén, localidad Usaquén
Antes de iniciar el desarrollo de estas actividades, las rutas se encontraban con un promedio de ocupación del 98%. Una vez se desarrollaron las ferias las rutas alcanzaron un promedio del 100% de ocupación de la capacidad máxima de las rutas de confianza, generando así una mejora en la meta de viajes de acompañamiento con un total de 7.534 viajes generados entre los meses de agosto y septiembre.
Este tipo de actividades les permite a los estudiantes tener un primer acercamiento al proyecto “Al colegio en Bici”, el cual les despierta un interés para participar de una manera activa en el proyecto.
Conforme lo anterior y teniendo en cuenta que la acción tiene fecha de vencimiento 30/11/2019, se recomienda fortalecer la justificación articulandola  con el cumplimiento de la meta cuatrenio, con el fin de evaluar la efectividad respecto al hallazgo que origina la acción y presentar los soportes para la recomendación de cierre en el próximo seguimiento
</t>
  </si>
  <si>
    <t>El proceso aporta como evidencia el listado de asistencia de fecha 24/07/2019 con la participación de 25 servidores de la entidad. Se incluye el acta de la capacitación asi como la presentación realizada. Dentro de los temas tratados se observa:  Descripción proceso sancionatorio administrativo, responsabilidad de los servidores e interventores y requisitos informes de cumplimiento, entre otros.
Conforme lo anterior se evidencia cumplimiento de la acción por lo cual se recomienda su cierre</t>
  </si>
  <si>
    <t>Omar Alfredo Sánchez</t>
  </si>
  <si>
    <t>Deicy Beltrán</t>
  </si>
  <si>
    <t>Aida Nelly Linares</t>
  </si>
  <si>
    <t>2019-12-20</t>
  </si>
  <si>
    <t>HALLAZGO ADMINISTRATIVO CON PRESUNTA INCIDENCIA DISCIPLINARIA Y FISCAL EN CUANTÍA DE $1.251.027.582, POR PRESCRIPCIÓN DE 68 COMPARENDOS DE EMBRIAGUEZ SIN GESTIÓN DE COBRO POR PARTE DE LA SDM</t>
  </si>
  <si>
    <t>EL CONTROL QUE SE REALIZA A LA INFORMACIÓN REPORTADA ES  GENERAL, Y NO SE ENVIÓ DE MANERA PERIÓDICA A LA SUBDIRECCIÓN DE CONTRAVENCIONES, EN ESPECIAL A LO REFERENTE A LAS INFRACCIONES DE EMBRIAGUEZ</t>
  </si>
  <si>
    <t>REALIZAR SEGUIMIENTOS TRIMESTRALES A LA CARTERA REPORTADA, CON EL FIN DE REMITIR LA INFORMACION QUE PRESENTE INCONSISTENCIAS AL ÁREA DE CONTRAVENCIONES</t>
  </si>
  <si>
    <t>SEGUIMIENTOS TRIMESTRALES A LA CARTERA</t>
  </si>
  <si>
    <t>(NO. DE SEGUIMIENTOS REALIZADOS/4 SEGUIMIENTOS PROGRAMADOS) * 100%</t>
  </si>
  <si>
    <t>DIRECCION DE GESTION DE COBRO</t>
  </si>
  <si>
    <t>2020-01-07</t>
  </si>
  <si>
    <t>2020-12-19</t>
  </si>
  <si>
    <t>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t>
  </si>
  <si>
    <t>DEFICIENCIAS EN EL CONTROL Y SEGUIMIENTO A LOS PROCESOS CONTRAVENCIONALES DE LOS COMPARENDOS DE EMBRIAGUEZ QUE REGISTRAN PASO DE SEGUNDA INSTANCIA</t>
  </si>
  <si>
    <t>REALIZAR EN EL SISTEMA CONTRAVENCIONAL SICON, EL AJUSTE DE  LA INFORMACIÓN DE LOS COMPARENDOS DE EMBRIAGUEZ  RELACIONADOS EN EL HALLAZGO, QUE NO HAN FINALIZADO EL PROCESO DE SEGUNDA INSTANCIA</t>
  </si>
  <si>
    <t>COMPARENDOS CON PASO DE SEGUNDA INSTANCIA CORREGIDOS</t>
  </si>
  <si>
    <t>(COMPARENDOS CON PASO DE SEGUNDA INSTANCIA CORREGIDOS / COMPARENDOS CON PASO DE SEGUNDA INSTANCIA POR CORREGIR) *100</t>
  </si>
  <si>
    <t>DIATT</t>
  </si>
  <si>
    <t>2020-01-15</t>
  </si>
  <si>
    <t>REALIZAR UN REQUERIMIENTO TRIMESTRAL AL SISTEMA CONTRAVENCIONAL SICON, A FIN DE REALIZAR UN SEGUIMIENTO DE LOS COMPARENDOS DE EMBRIAGUEZ QUE NO HAN FINALIZADO SU PROCESO EN SEGUNDA INSTANCIA</t>
  </si>
  <si>
    <t>SEGUIMIENTO TRIMESTRAL</t>
  </si>
  <si>
    <t>(SEGUIMIENTOS REALIZADOS / SEGUIMIENTOS PROGRAMADOS)*100</t>
  </si>
  <si>
    <t>FALTA SEGUIMIENTO AL SICON DE LOS PROCESOS REALIZADOS VALIDANDO LOS PASOS DE “EN FIRME” Y “CIERRE”.</t>
  </si>
  <si>
    <t>REALIZAR SEGUIMIENTO A LOS PASOS DE "EN FIRME" Y DE "CIERRE" QUE SE REALIZAN DURANTE EL PERIODO.</t>
  </si>
  <si>
    <t>(SEGUIMIENTO REALIZADOS / SEGUIMIENTOS PROGRAMADOS) * 100%</t>
  </si>
  <si>
    <t>SUBDIRECCIÓN DE CONTRAVENCIONES</t>
  </si>
  <si>
    <t>FALTA DE CAPACITACIÓN DEL MANEJO DE SICON DE LOS SERVIDORES DE LA SUBDIRECCIÓN DE CONTRAVENCIONES.</t>
  </si>
  <si>
    <t>REALIZAR SOCIALIZACIÓN A LOS SERVIDORES QUE HAGAN USO DEL SISTEMA CONTRAVENCIONAL SICON</t>
  </si>
  <si>
    <t>2 SOCIALIZACIONES DE SICON</t>
  </si>
  <si>
    <t>SOCIALIZACIONES REALIZADAS / SOCIALIZACIONES PROGRAMADOS DURANTE EL AÑO 2020</t>
  </si>
  <si>
    <t>HALLAZGO ADMINISTRATIVO CON PRESUNTAS INCIDENCIAS DISCIPLINARIA Y FISCAL POR VALOR DE $30.867.300, PORQUE A 10 COMPARENDOS SE LES ASIGNO UN VALOR INICIAL INFERIOR A LO ESTABLECIDO EN LA LEY 1696 DE 2013 Y ACTUALMENTE SE ENCUENTRAN PRESCRITOS</t>
  </si>
  <si>
    <t>3.1.4</t>
  </si>
  <si>
    <t>HALLAZGO ADMINISTRATIVO CON PRESUNTA INCIDENCIA DISCIPLINARIA PORQUE LA SECRETARÍA DISTRITAL DE MOVILIDAD NO CUMPLIÓ CON LO LEGALMENTE ORDENADO AL NO SUSPENDER 12.728 LICENCIAS DE INFRACTORES DE TRÁNSITO POR CONDUCIR VEHÍCULOS AUTOMOTORES EN ESTADO DE EMBRIAGUEZ</t>
  </si>
  <si>
    <t>LA AUTORIDAD DE TRÁNSITO NO SUBIÓ LA SUSPENSIÓN O CANCELACIÓN DE LA LICENCIA DE CONDUCCIÓN AL RUNT.</t>
  </si>
  <si>
    <t>SUBIR AL RUNT LAS SANCIONES QUE SE ENCUENTRAN VIGENTES.</t>
  </si>
  <si>
    <t>REGISTRO EN EL RUNT</t>
  </si>
  <si>
    <t>(REGISTRO DE LAS SANCIONES VIGENTES EN EL RUNT / TOTAL DE LAS SANCIONES  VIGENTES POR REGISTRAR EN EL RUNT) *100%</t>
  </si>
  <si>
    <t>NO SE REALIZÓ UN CONTROL PARA VALIDAR QUE SE ESTABAN REGISTRANDO LAS SANCIONES AL RUNT</t>
  </si>
  <si>
    <t>ESTABLECER PUNTO DE CONTROL DE RECIBIR EN EL ARCHIVO DE GESTIÓN LOS EXPEDIENTES DE EMBRIAGUEZ CON EL PANTALLAZO DEL REGISTRO DE LA SANCIÓN EN EL RUNT.</t>
  </si>
  <si>
    <t>PUNTO DE CONTROL PARA EL REGISTRO DE LAS SANCIONES SUBIDAS AL RUNT</t>
  </si>
  <si>
    <t>PUNTO DE CONTROL IMPLEMENTADO</t>
  </si>
  <si>
    <t>2020-06-30</t>
  </si>
  <si>
    <t>3.1.5</t>
  </si>
  <si>
    <t>HALLAZGO ADMINISTRATIVO CON PRESUNTA INCIDENCIA DISCIPLINARIA PORQUE LA SDM, GENERÓ MANDAMIENTO DE PAGO A 377 COMPARENDOS PESE A QUE YA SE ENCONTRABAN PRESCRITOS DE ACUERDO CON LOS TÉRMINOS DE LEY Y LOS ESTABLECIDOS POR LA ENTIDAD EN SUS PROCEDIMIENTOS</t>
  </si>
  <si>
    <t>EL CONTROL QUE SE REALIZA PARA LA EMISIÓN MASIVA DE MANDAMIENTOS DE PAGO ES GENERAL, NO SE CONTEMPLARON VARIAS VARIABLES PARA MITIGAR ERRORES</t>
  </si>
  <si>
    <t>INCLUIR UNA VARIABLE DE RESTRICCIÓN EN EL REQUERIMIENTO DONDE SE SOLICITA LA GENERACIÓN DE MANDAMIENTOS DE PAGO, DE AQUELLAS OBLIGACIONES QUE CUENTEN CON LOS TÉRMINOS PRESCRIPTIVOS, EL CUAL ES REVISADO POR LA DIRECCIÓN DE GESTIÓN DE COBRO A TRAVÉS DEL GRUPO DE MANEJO DE LA INFORMACIÓN.</t>
  </si>
  <si>
    <t>REQUERIMIENTO TRIMESTRAL DE SOLICITUD DE EXPEDICION DE MANDAMIENTOS DE PAGO</t>
  </si>
  <si>
    <t>NO. DE REQUERIMIENTOS REALIZADOS/3 REQUERMIMIENTOS (TRIMESTRAL)</t>
  </si>
  <si>
    <t>3.1.6</t>
  </si>
  <si>
    <t>HALLAZGO ADMINISTRATIVO CON PRESUNTA INCIDENCIA DISCIPLINARIA POR DEFICIENCIAS EN LA INFORMACIÓN SUMINISTRADA AL PROCESO AUDITOR</t>
  </si>
  <si>
    <t>DEFICIENCIAS EN LA GENERACIÓN Y SEGUIMIENTO DE LA INFORMACIÓN DE LOS COMPARENDOS DE EMBRIAGUEZ, EN EL  SISTEMA CONTRAVENCIONAL SICON</t>
  </si>
  <si>
    <t>GESTIONAR CON EL OPERADOR DEL  SISTEMA CONTRAVENCIONAL SICON Y SU INTERVENTORÍA, A FIN DE REALIZAR UN PROCESO DE MEJORA DE LA BASE DE DATOS DEL SICON, A TRAVÉS DE UNA SEGMENTACIÓN DE LA MISMA</t>
  </si>
  <si>
    <t>EJECUCIÓN DEL CRONOGRAMA DEL PROCESO DE SEGMENTACIÓN DE LA BASE DE DATOS</t>
  </si>
  <si>
    <t>(ACTIVIDADES EJECUTADAS DEL CRONOGRAMA  / ACTIVIDADES PLANEADAS EN EL CRONOGRAMA) *100</t>
  </si>
  <si>
    <t>DIATT OTIC</t>
  </si>
  <si>
    <t>HALLAZGO ADMINISTRATIVO CON PRESUNTA INCIDENCIA DISCIPLINARIA POR DEFICIENCIAS EN LA ETAPA DE PLANEACIÓN DEL CONTRATO DE INTERVENTORÍA NO. 2015-1239, E INCONSISTENCIAS EN EL CONTROL Y SEGUIMIENTO DE LAS OBRAS DEL OTROSÍ NO 4 AL CONTRATO DE CONCESIÓN 2007-071</t>
  </si>
  <si>
    <t>PRESUNTAS DEFICIENCIAS EN EL CONOCIMIENTO DE LA PLANEACIÓN DE CONTRATOS DE INTERVENTORÍA A CONTRATOS DE CONCESIÓN DE SERVICIOS, QUE INCORPORAN COMPONENTES DE OBRA</t>
  </si>
  <si>
    <t>SOCIALIZAR A LOS EQUIPOS DE APOYO A LA SUPERVISIÓN DE LAS INTERVENTORÍAS DE LAS CONCESIONES DE SIM  Y PATIOS, LOS PRINCIPOS DE LA CONTRATACIÓN ESTATAL, CONTENIDOS EN EL MANUAL DE CONTRATACIÓN DE LA SECRETARÍA Y LAS NORMAS DEL ESTATUTO GENERAL DE CONTRATACIÓN ADMINISTRATIVA</t>
  </si>
  <si>
    <t>SOCILIZACIÓN REALIZADA</t>
  </si>
  <si>
    <t>N° SOCIALIZACIONES REALIZADAS / SOCIALIZACIONES PROGRAMADAS</t>
  </si>
  <si>
    <t>PRESUNTAS INCONSISTENCIAS EN EL CONTROL Y SEGUIMIENTO AL COMPONENTE DE OBRA EN EL CONTRATO DE CONCESIÓN</t>
  </si>
  <si>
    <t>REALIZAR SEGUIMIENTO AL COMPONENTE DE OBRA, A TRAVÉS DEL TABLERO DE CONTROL</t>
  </si>
  <si>
    <t>SEGUIMIENTO MENSUAL</t>
  </si>
  <si>
    <t>( NO. DE SEGUIMIENTOS REALIZADOS / NO. DE SEGUIMIENTOS PROGRAMADOS) * 100</t>
  </si>
  <si>
    <t>HALLAZGO ADMINISTRATIVO CON PRESUNTA INCIDENCIA DISCIPLINARIA Y FISCAL EN CUANTÍA DE $68.764.800, DEBIDO A QUE NO SE OBSERVA EN LOS REGISTROS Y CONTROLES REALIZADOS POR LA ENTIDAD EL CUMPLIMIENTO DEL CONTRATO 2015-1239 RESPECTO AL PERSONAL RELACIONADO EN LA OFERTA ECONÓMICA PARA EL COMPONENTE NO 2 CORRESPONDIENTE AL OTROSÍ NO 4</t>
  </si>
  <si>
    <t>INDEBIDA INTERPRETACIÓN DE LA FORMA DE PARTICIPACIÓN DE LOS PROFESIONALES ESPECIALIZADOS CONTRATADOS PARA EL SEGUIMIENTO DE LA OBRA, TOMADO DESDE EL PORCENTAJE DE DEDICACIÓN Y NO DESDE LA ENTREGA DEL PRODUCTO CONTRATADO.</t>
  </si>
  <si>
    <t>ESTABLECER EN EL CONTRATO DE INTERVENTORIA VIGENTE AL MOMENTO DE EJECUCIÓN DE LA OBRA,  BAJO LA FIGURA JURÍDICA QUE CORRESPONDA, LA PARTICIPACION DE LOS PROFESIONALES REQUERIDOS PARA EL SEGUIMIENTO DE LA ETAPA FINAL DE LA MISMA, SUJETANDO EL PAGO A LA ENTREGA DEL PRODUCTO O CONCEPTO REQUERIDO.</t>
  </si>
  <si>
    <t>DEFINICIÓN CONTRACTUAL</t>
  </si>
  <si>
    <t>CONTRATO</t>
  </si>
  <si>
    <t>SUBSECRETARÍA DE SERVICIOS A LA CIUDADANÍA - OFICINA DE TECNOLOGÍAS DE LA INFORMACIÓN Y LAS COMUNICACIONES</t>
  </si>
  <si>
    <t>SUBSECRETARÍA DE GESTIÓN JURIDICA - SUBSECRETARÍA DE GESTIÓN CORPORATIVA</t>
  </si>
  <si>
    <t>SUBSECRETARÍA DE SERVICIOS A LA CIUDADANÍA - SUBSECRETARÍA DE GESTIÓN JURÍDICA</t>
  </si>
  <si>
    <t xml:space="preserve">SUBSECRETARÍA DE SERVICIOS A LA CIUDADANÍA - SUBSECRETARÍA DE GESTIÓN JURÍDICA - SUBSECRETARÍA DE GESTIÓN CORPORATIVA -
</t>
  </si>
  <si>
    <t>SUBSECRETARIA DE GESTIÓN JURÍDICA - SUBSECRETARÍA DE SERVICIOS A LA CIUDADANÍA</t>
  </si>
  <si>
    <t>ADMINISTRATIVA</t>
  </si>
  <si>
    <t>DISCIPLINARIA</t>
  </si>
  <si>
    <t>FISCAL</t>
  </si>
  <si>
    <t>X</t>
  </si>
  <si>
    <t>Subsecretaría u Oficina</t>
  </si>
  <si>
    <t>INCIDENCIA ADMINISTRATIVA</t>
  </si>
  <si>
    <t>INCIDENCIA DISCIPLINARIA</t>
  </si>
  <si>
    <t>INCIDENCIA FISCAL</t>
  </si>
  <si>
    <t xml:space="preserve">SUBSECRETARÍA DE SERVICIOS A LA CIUDADANÍA - SUBSECRETARÍA DE GESTIÓN JURÍDICA - SUBSECRETARÍA DE GESTIÓN CORPORATIVA </t>
  </si>
  <si>
    <t>31/12/2019: Se aporta como evidencia las actas de los comites de seguimiento del COntrato 2017-1841 cuya ejecución se cumplio en el mes de agosto de 2019. Los soportes corresponden a los seguimietnos semanales de los  meses de Julio y Agosto de 2019.
Conforme lo anterior y en coherencia con la acción y el indicador se recomienda el cierre de la acción
___________________________________
24/10/2019: Se aporta como evidencia las actas de los comites de los meses de julio y agosto de la vigencia. Si bien se observa el avance de la gestión adelantada, la evaluación definitiva se llevará a cabo al cierre del mes de noviembre, conforme estable el periodo de ejecución de la acción.</t>
  </si>
  <si>
    <r>
      <t>31/12/2019:  Se presenta como evidencia los documentos correspondientes a los dos contratos suscritos en el periodo de ejecución de la acción (SDM-LP-066-2019 y SDM-LP-091-2019) en los cuales en los numerales de Oferta Ecónomica de los Anexos Complementarios se hace referencia al tema de los imprevistos , así como las respuestas a las observaciones presentadas por los proponentes de estos procesos contractuales y la sentencia del Consejo de Estado a través del cual  indica que el AIU al ser un componente del valor del contrato, no se debe justificar.
Conforme a lo evidenciado se recomienda el cierre de la acción
_____________________________________
31/07/2019: Se aporta como evidencia el  anexo complementario definitivo del  proceso  SDM-LP-026 2019 cuyo objeto es</t>
    </r>
    <r>
      <rPr>
        <i/>
        <sz val="7"/>
        <color rgb="FF000000"/>
        <rFont val="Arial"/>
        <family val="2"/>
      </rPr>
      <t xml:space="preserve">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t>
    </r>
    <r>
      <rPr>
        <sz val="7"/>
        <color rgb="FF000000"/>
        <rFont val="Arial"/>
        <family val="2"/>
      </rPr>
      <t xml:space="preserve">. Adicionalmente el proceso indica:  </t>
    </r>
    <r>
      <rPr>
        <i/>
        <sz val="7"/>
        <color rgb="FF000000"/>
        <rFont val="Arial"/>
        <family val="2"/>
      </rPr>
      <t>"Lo anterior, puesto que los mismos ya no requieren justificación, conforme a la sentencia del 29 de mayo de 2003 del Consejo de Estado – Sección tercera donde se precisa lo siguiente “…que el AIU, al ser un componente del valor del contrato, no se debe justificar…”</t>
    </r>
    <r>
      <rPr>
        <sz val="7"/>
        <color rgb="FF000000"/>
        <rFont val="Arial"/>
        <family val="2"/>
      </rPr>
      <t xml:space="preserve">" Se adiciona a las evidencias la  copia del concepto de la sentencia del Consejo de Estado, la respuesta a las observaciones realizadas en audiencia de riesgos y aclaración de anexos complementarios del proceso SDM – LP – 026- 2019.
Conforme lo anterior se observa avance en la gestión adelantada por la entidad en cumplimiento de lo formulado en la acción, no obstante y teniendo en cuenta que la misma vence en el mes de noviembre, se mantiente abierta en razón al indicador establecido: (# DE ESTUDIOS PREVIOS Y CONTRATOS REALIZADOS DE OBRA SIN INCLUSIÓN DE LA CLÁUSULA  / # DE ESTUDIOS PREVIOS Y CONTRATOS SOLICITADOS DE OBRA SIN INCLUSIÓN DE LA CLÁUSULA)*100
</t>
    </r>
  </si>
  <si>
    <t>Vieinery Piza</t>
  </si>
  <si>
    <t>12/12/2019 Las Subsecretarías aportaron copia del procedimiento  "PA05-PR04  ADMINISTRACIÓN DE CARTERA" mediante el cual se determinaron las actividades que se realizan desde cada proceso y sus responsabilidades frente a la administración de la cartera, este procedimiento encuentra publicado desde el 29 de noviembre de 2019 en el siguiente link https://intranetmovilidad.movilidadbogota.gov.co/intranet/PA05. Adjunta además el procedimiento PA05-PR04 "Administración de cartera", por lo anterior y de acuerdo con la justificación aportada se recomienda el cierre de esta acción.
09/12/2019 Las Subsecretarías no aportan ninguna evidencia del cumplimiento de la acción.</t>
  </si>
  <si>
    <t>7/01/2020. Todas las dependencias de la Secretaría Distrital de Movilidad aportaron las actas de seguimiento semanal a los requerimientos asignados en los aplicativos de correspondencia, seguimiento realizado durante los meses de julio, agosto, septiembre, octubre y noviembre de 2019 . Por lo anterior se recomienda el cierre de esta acción.</t>
  </si>
  <si>
    <t xml:space="preserve">Se  implementó plantilla, para  verificar el diligenciamiento total de los items determinados por la Contraloría, a través de la Res. Reglamentaria 009 de 2019, los cuales se constatan antes de realizar cargue del SIVICOF, tales como, correcta elaboración los ítems en SIVICOF; totalidad  procesos reportados y  término en el cual se realiza el reporte. Se aporta formato y plantillas diligenciadas. Se sugiere CIERRE.
</t>
  </si>
  <si>
    <t>08/01/2020: Se aporta como evidencia la documentación correspondiente a los seguimientos realizados durante los meses de octubre y noviembre al convenio interadministrativo 1680 de 2018 (IDIPRON); con lo cual se complementan los soportes de la gestión reportada en el mes de noviembre en cumplimiento de la acción formulada y su indicador.  En resumen la SDM realizo seguimiento operativo y financiero al Convenio en los que se evidencia el control realizado a las señales mantenidas, enderezadas, instaladas, retiradas y reubicadas por UPZ y por localidad. Lo anterior para los meses de julio a noviembre del 2019. Conforme lo anterior y teniendo en cuenta que se da cumplimiento a la acción y al indicador formulado, se recomienda el cierre de la acción.
07/11/2019: El proceso indica como avance en la gestión: "La Secretaría Distrital de Movilidad ha llevado el riguroso seguimiento operativo y financiero al Convenio Interadministrativo No. 1680 de 2018 suscrito con IDIPRON, dicha labor se puede comprobar con los siguientes documentos, en los que se evidencia el control realizado a las señales mantenidas, enderezadas, instaladas, retiradas y reubicadas por UPZ y por localidad. " y las evidencias aportadas: seguimientos semanales de los meses de julio, agosto y septiembre de 2019.
Teniendo en cuenta que el indicador hace referencia al seguimiento efectuado por cinco meses, cuyo vencimiento se tiene previsto para el mes de noviembre, se mantiene el estado abierta hasta que se ejecute de conformidad con lo formulado.</t>
  </si>
  <si>
    <t xml:space="preserve">27/12/2019: La Subsecretaría de Servicios a la Ciudadanía remitió la herramienta denominada Tablero de Control,  siendo esta la acción propuesta. Al evidenciarse el cumplimiento de la acción, se solicita el cierre de la acción. </t>
  </si>
  <si>
    <t xml:space="preserve">27/12/2019: La Subsecretaría de Servicios a la Ciudadanía La SSC programó y realizó reuniones mensuales, en la cual se realizó verificación y seguimiento al estado de los posibles incumplimientos o procesos sancionatorios contractuales, a efectos de generar los impulsos administrativos y procesales correspondientes. Se allega como evidencia las planillas de seguimiento de enero a diciembre 2019. Por lo anteriormente expuesto, se evidencia el cumplimiento de la acción y se solicita su respectivo cierre.
</t>
  </si>
  <si>
    <t xml:space="preserve">20/12/2019: Frente a ésta inconsistencia identificada como resultado del plan de trabajo, la DIATT implementó una mejora de tipo “control de cambios”, la cual mediante reportes de información permite asociar de manera clara e individualizada, los errores en la información que se generan en el web service. Lo anterior ha permitido que a cada área se remitan los casos sobre los cuales se debe gestionar algún ajuste o actualización de la información para que se refleje correctamente en la plataforma SIMIT. Cuando se identifica un error generado en la transferencia de la información a SIMIT, se procede a atenderla oportunamente, así:
• Si es una inconsistencia por error en el formato o estructura de la información, la ETB se encarga de atender la situación.
• Si la inconsistencia es por el contenido de la información, la ETB remite cada caso a la Secretaría Distrital de Movilidad, para que la dependencia responsable de la información, proceda a atender la situación presentada.
Con lo anteriormente expuesto se evidencia que, de conformidad con el plan de trabajo establecido, la entidad atendió la inconsistencia identificada y así dio cumplimiento al indicador propuesto para la ejecución de la acción, y por tanto se solicita respetuosamente al ente de control, el cierre de la acción.
30/08/2019: Se revisaron los documentos allegados solicitando el cierre de la Acción (1. Solicitud revisión proceso SIMIT SDM-DIATT-127604-2019;  2. Respuesta revisión proceso SIMIT SM-CST-SDM-729-2019 Y 
3. Reglas de negocio parametrizadas para la transferencia de la información.   A pesar de la gestión que se pudo observar con los soportes allegados, no se evidencia el cumplimiento de la acción, ni  del indicador, en lo que respecta a:  REALIZAR LOS AJUSTES PERTINENTES y (No. DE INCONSISTENCIAS DEL  PLAN ATENDIAS / No. INCONSISTENCIAS DEL PLAN )*100.
</t>
  </si>
  <si>
    <t>20/12/2019: Verificada la información remitida por la dependencia responsable, se puede apreciar en la justificación de la gestión adelantada que se han logrado los avances esperados de las mesas de conciliación adelantadas. Por lo anterior, se evidencia el cumplimiento de la acción propuesta. Se recomienda al ente de control el cierre de la acción.
27/11/2019: Se allega a la OCI, la justificación de la gestión adelantada, acompañada de tres actas de reuniones entre SDM y SIMIT. Si bien, se puede concluir avances en la identificación de variables y casuísticas que intervienen en el proceso relacionado con los datos que aparecen en el SIMIT, no se puede determinar los avances en la actividad de conciliar saldos de los acuerdos de pago y la cartera a favor de la SDM.
Por lo anterior, se solicita allegar información relacionada con la causa del hallazgo y la acción propuesta, así como el indicador “Mesas de Conciliación”. La acción continúa abierta hasta tanto se allegue lo solicitado.</t>
  </si>
  <si>
    <t xml:space="preserve">20/12/2019: La Subsecretaría de Servicios a la Ciudadaní adelantó las audiencias correspondientes a proferir un fallo sancionatorio de multa al consorcio SIM por los incumplimientos contractuales denominados cargo 49 y 11, situación evidenciada a través de las actas de audiencia del 29 de enero, en donde se dio lectura y se notificó por estrado la Resolución 010 de 2019, dando cumplimiento a la acción formulada. Por lo anteriormente expuesto, se evidencia el cumplimiento de la acción y se solicita su respectivo cierre.
 </t>
  </si>
  <si>
    <t xml:space="preserve">27/12/2019: Por medio de la resolución No. 197 del 2 de octubre de 2018, se modificó el manual de supervisión e interventoría de la Secretaria Distrital de Movilidad, el cual se publicó en la intranet de la entidad.
El día 26 de noviembre de 2018, la Dirección de Asuntos llevó a cabo una socialización del manual de supervisión e interventoría donde se realizó énfasis en las actualizaciones de dicho manual y en los controles establecidos para realizar una adecuada supervisión e interventoría a los contratos suscritos por la SDM. El día 28 de noviembre de 2019, se realizó un refuerzo a la capacitación del manual de supervisión a la Directora de Investigaciones Administrativas al Tránsito y Transporte, puesto que es la persona designada como supervisora de todos los contratos a cargo de dicha Dirección. Por lo anterior se encuentra soportado el cumplimiento de la acción propuesta y se solicita al Ente de Control el cierre de la acción.
25/11/2019: No se encuentra concordancia entre la justificación de la gestión adelantada (Socialización) y lo propuesto en la acción y el indicador del Plan de Mejoramiento (Capacitación).  Por lo anterior, la OCI no pudo evidenciar que se cumplio con la acción y el indicador  propuestos. </t>
  </si>
  <si>
    <t xml:space="preserve">20/12/2019: La Subsecretaría de Servicios a la Ciudadanía remitió el archivo denominado Tablero de Control propuesto.En dicha herramienta se puede evidenciar el cumplimiento de la acción establecida. Se espera que el ente de control proceda al cierre de esta acción. </t>
  </si>
  <si>
    <t xml:space="preserve">27/12/2019: Desde la SSC, se programó y se realizó el día 19/12/2019 la socialización sobre la elaboración de procesos de contratación a los estructuradores que hacen parte de las dependencias de Dirección de Atención al Ciudadano y Dirección de Investigaciones Administrativas al Tránsito y Transporte. Por lo anteriormente expuesto, se evidencia el cumplimiento de la acción y se solicita su respectivo cierre.
 </t>
  </si>
  <si>
    <t xml:space="preserve">30/12/2019: La DAC elaboró “Lista de Chequeo Vehículos Exceptuados” por tipo de excepción, los requisitos por tipo de excepción, se encuentran en cada hoja del documento PM04-PR06-F01-lista-de-chequeo-vehiculos-exceptuados-version-10 publicado en la intranet el día 28-11-2019. Así mismo, se realizó socialización al equipo de excepciones el día 6 de diciembre de 2019. Se espera que el ente de control proceda al cierre de esta acción. </t>
  </si>
  <si>
    <t xml:space="preserve">30/12/2019: La DAC elaboró “Procedimiento para inscripción en la base de datos de vehículos exceptuados de la restricción de circulación vehicular en el Distrito Capital” versión 1.0 publicado en la intranet el día 27-11-2019. Así mismo, se realizó socialización al equipo de excepciones el día 6 de diciembre de 2019. Se espera que el ente de control proceda al cierre de esta acción. </t>
  </si>
  <si>
    <t>08/01/2020: No se aporta evidencia de la gestión adelantada en cumplimiento de lo formulado
_______________________________
30/08/2019: No se aporta evidencia que permita atender lo observado  por la OCI en el seguimiento realizado en el mes de Julio, por lo cual se mantiene en estado Abierta. Es  importante indicar que la acción tiene fecha de vencimiento del 26/07/2019, por lo cual debe encontrarse ejecutada conforme se formulo; conforme lo anterior se solicita al proceso priorizar la documentación  de la gestión realizada y remitir la evidencia  a la OCI para su correspondiente evaluación.
_____________________________________________
25/07/2019: Teniendo en cuenta la descripción de la acción y la justificación entregada por la 1a. Línea de Defensaa través de correo electrónico: "Para el hallazgo 3.1.3.5.3 cuya acción correctiva es "LIQUIDAR  EL CONTRATO RELACIONADO CON EL HALLAZGO TENIENDO EN CUENTA EL PRESENTE HALLAZGO, POR LO CUAL UNA VEZ VALIDADO LA SUFICIENCIA DEL ÁREA DE TRABAJO, SE ESTABLECERÁ EL PAGO FINAL A EFECTUAR AL CONTRATISTA", se requiere la ampliación del plazo para el cumplimiento de la misma, puesto que su finalización depende de actividades que son responsabilidad directa del contratista de obra y su interventoría. Aunque se han adelantado acciones por parte de la Secretaría de Movilidad, no se ha podido finalizar el proceso de liquidación del contrato SDM 2016-1252.”, es importante señalar que la acción establece como fecha de vencimiento el 26/07/2019, por lo tanto la gestión de solicitar ampliación de plazo se encuentra fuera de los términos establecidos en la Resolución Reglamentaria 012 de la Contraloria de 2018. Se recomienda adelantar la gestión que permita garantizar el cumplimiento de la acción a la mayor celeridad posible.</t>
  </si>
  <si>
    <t>VENCIMIENTOS ACCIONES ABIERTAS PMI (INCLUIDAS LAS FORMULADAS EN DESARROLLO DE LA AUDITORIA DE REGULARIDAD Y AUDITORIAS DE DESEMPEÑO PAD 2019 Y NO INCLUYE LAS EVALUADAS POR EL EQUIPO AUDITOR DE LA OCI CON RECOMENDACIÓN DE CIERRE AL ENTE DE CONTROL)</t>
  </si>
  <si>
    <t>SUBSECRETARRÍA U OFICINA</t>
  </si>
  <si>
    <t>VENCIMIENTO 2020</t>
  </si>
  <si>
    <t>HALLAZGOS</t>
  </si>
  <si>
    <t>ACCIONES</t>
  </si>
  <si>
    <t>TOTAL</t>
  </si>
  <si>
    <t>VR INICIDENCIA FISCAL</t>
  </si>
  <si>
    <t>VENCIMIENTO</t>
  </si>
  <si>
    <t>NO. HALLAZGO</t>
  </si>
  <si>
    <t>NO. ACCION</t>
  </si>
  <si>
    <t>ESTADO PMI AL INICIO DE LA VIGENCIA 2020</t>
  </si>
  <si>
    <t>SUBSECRETARÍA RESPONSABLE</t>
  </si>
  <si>
    <t>ACCIONES VENCIDAS SIN RECOMENDACIÓN DE CIERRE DE LA OCI (26/07/2019)</t>
  </si>
  <si>
    <t>Acciones con Recomendación de Cierre</t>
  </si>
  <si>
    <t>Acciones con vencimiento 2020</t>
  </si>
  <si>
    <t>Acciones vencidas sin recomendación de cierre</t>
  </si>
  <si>
    <t>Total Acciones</t>
  </si>
  <si>
    <t># Acciones</t>
  </si>
  <si>
    <t># hallazgos</t>
  </si>
  <si>
    <t>Componente  y Factor</t>
  </si>
  <si>
    <t>(Todas)</t>
  </si>
  <si>
    <t>Total Control de Resultados</t>
  </si>
  <si>
    <t>Total Control Financiero</t>
  </si>
  <si>
    <t>Total Control Gestión</t>
  </si>
  <si>
    <t>VIGENCIA</t>
  </si>
  <si>
    <t># ACCIONES</t>
  </si>
  <si>
    <t># HALLAZGOS</t>
  </si>
  <si>
    <t>Ineficacia e ineficiencia en la gestión y por el bajo avance físico alcanzado para el cuatrienio (Meta 5 y 19 Proyecto 1032)</t>
  </si>
  <si>
    <t>Deficiencias en la información reportada a través del Segplan; Deficiencias en la administración de la cartera y de la información; Por prescripción de comparendos sin gestión de cobro; En el sistema de información contravencional se relacionó comparendos con valor nominal inicial de $0, lo cual no permitió que se realizara el cobro y en consecuencia se prescribieran obligaciones; A comparendos se les asigno un valor inicial inferior a lo establecido en la ley 1696 de 2013 y actualmente se encuentran prescritos; No cumplió con lo legalmente ordenado al no suspender licencias de infractores de tránsito por conducir vehículos automotores en estado de embriaguez; Generó mandamiento de pago a comparendos pese a que ya se encontraban prescritos de acuerdo con los términos de ley y los establecidos por la entidad en sus procedimientos; Deficiencias en la información suministrada al proceso auditor</t>
  </si>
  <si>
    <t>Pérdida de fuerza ejecutoria o  prescripción del derecho para ejercer la acción de cobro de cartera a través de actos administrativos (Vigencia 2017 y 2018)</t>
  </si>
  <si>
    <t>Incumplimiento y la formulación de acciones inefectivas en el plan de mejoramiento institucional.</t>
  </si>
  <si>
    <t>No se da cumplimiento al reglamento expedido para la concesión sobre el informe de incumplimiento no. 59, y al carecer de una decisión de fondo perdió la oportunidad de recaudar el 1% del ingreso bruto de la concesión establecido como multa</t>
  </si>
  <si>
    <t>Gestión ineficiente al incumplir los términos de la ley 1437 de 2011, en aplicación a procesos sancionatorios</t>
  </si>
  <si>
    <t>Deficiencias en el control y seguimiento del supervisor</t>
  </si>
  <si>
    <t xml:space="preserve">Incumplimiento de los tiempos establecidos en el manual de contratación pa05-m02 versión 1.0 para la suscripción de la adición prórroga </t>
  </si>
  <si>
    <t>Cancelación de valores de imprevistos sin que estén debidamente soportados y justificados por el contratista</t>
  </si>
  <si>
    <t>Reaizar pagos por concepto de imprevistos y utilidades en porcentajes no pactados contractualmente o  sin exigir la correspondiente justificación o soporte</t>
  </si>
  <si>
    <t>No iniciar el proceso administrativo sancionatorio en contra del contratista, a pesar que  la interventoría informó sobre un presunto incumplimiento de obligaciones</t>
  </si>
  <si>
    <t>Porque la subdirección de jurisdicción coactiva aceptó pólizas de compañía de seguro como respaldo de las facilidades de pago que son de imposible reclamación.</t>
  </si>
  <si>
    <t>Deficiente control y supervisión en la planeación y seguimiento del proceso contractual</t>
  </si>
  <si>
    <t xml:space="preserve">Deficiencias de la supervisión del contrato de interventoría que afectó la ejecución del contrato de prestación de servicios </t>
  </si>
  <si>
    <t>Porque los predios adquiridos  para los vehículos inmovilizados que se encuentran como remanentes, presentan afectaciones viales.</t>
  </si>
  <si>
    <t>Se realizaron pagos en desarrollo del contrato de interventoría por concepto de costos directos, sin que se evidencie la prestación del servicio, conforme a las condiciones pactadas contractualmente.</t>
  </si>
  <si>
    <t xml:space="preserve">Deficiencias en la estructuración y ejecución del contrato de consultoría </t>
  </si>
  <si>
    <t>Omisión dedeberes legales y normativos en torno al procedimiento enmarcado dentro del manual de cobro coactivo de la misma entidad.</t>
  </si>
  <si>
    <t>Omisión de deberes constitucionales, legales y normativos en torno a la respuesta que, de manera oportuna, certera y de fondo debe dar a los derechos de petición que son presentados por la ciudadanía y que tienen que ver con procedimientos concretos del resorte y competencia de la SDM</t>
  </si>
  <si>
    <t>El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</si>
  <si>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r>
      <rPr>
        <sz val="9"/>
        <color rgb="FFFF0000"/>
        <rFont val="Arial"/>
        <family val="2"/>
      </rPr>
      <t>Documento electrónico CBN-1093 reportado en SIVICOF no incluyo todas las modificaciones presupuestales realizadas en la vigencia 2018; No reportó el formato CB-0018  en la vigencia 2018</t>
    </r>
    <r>
      <rPr>
        <sz val="9"/>
        <color indexed="8"/>
        <rFont val="Arial"/>
        <family val="2"/>
      </rPr>
      <t>; No realizó el giro de algunos pasivos exigibles comprometidos en la vigencia 2018; Suscribió contratos con un plazo superior a 12 meses, sin constituir vigencias futuras; A pesar de haberse terminado anticipadamente el contrato no. 2015-1272, la SDM concedió 90 días adicionales al contratista en estado de inhabilidad para culminar la intervención del archivo.</t>
    </r>
  </si>
  <si>
    <t>Falta de control en el trámite de respuesta a los organismos de control durante el proceso auditor.</t>
  </si>
  <si>
    <t>Antes de suscribir una facilidad de pago, no realiza el análisis de la capacidad de pago del deudor, ordenada por el decreto distrital 397 de 2011, en desarrollo de lo ordenado por el artículo 2 de la ley 1066 de 2002</t>
  </si>
  <si>
    <t>Se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t>
  </si>
  <si>
    <t>OBJETIVO DE LA EVALUACIÓN</t>
  </si>
  <si>
    <t>PONDERACIÓN</t>
  </si>
  <si>
    <t>PRINCIPIOS DE LA GESTIÓN FISCAL</t>
  </si>
  <si>
    <t>RESULTADO PAD 2019</t>
  </si>
  <si>
    <t>%  (sin confirmar)</t>
  </si>
  <si>
    <t>EFICACIA</t>
  </si>
  <si>
    <t>EFICIENCIA</t>
  </si>
  <si>
    <t>ECONOMIA</t>
  </si>
  <si>
    <t>CONTROL DE GESTIÓN (50%)</t>
  </si>
  <si>
    <t>Es el examen de la eficiencia y eficacia de las entidades en la administración de los recursos públicos, determinada mediante la evaluación de sus procesos administrativos, la utilización de indicadores de rentabilidad pública y desempeño y la identificación de la distribución del excedente que éstas producen, así como de los beneficiarios de su actividad.</t>
  </si>
  <si>
    <t>N.D</t>
  </si>
  <si>
    <t>Plan de Mejoramiento</t>
  </si>
  <si>
    <t>CONTROL DE RESULTADOS (30%)</t>
  </si>
  <si>
    <t>Es el examen que se realiza para establecer en qué medida los sujetos de vigilancia logran sus objetivos y cumplen sus planes, programas y proyectos adoptados por la administración, en un periodo determinado.</t>
  </si>
  <si>
    <t>Planes, Programas y Proyectos. Gestión ambiental</t>
  </si>
  <si>
    <t>CONTROL FINANCIERO (20%)</t>
  </si>
  <si>
    <t>Es el examen que se realiza, con base en las normas de auditoría de aceptación general, para establecer si los estados financieros de una entidad reflejan razonablemente el resultado de sus operaciones y los cambios en su situación financiera , comprobando que en la elaboración de los mismos y en las transacciones y operaciones que los originaron, se observaron y cumplieron las normas prescritas por las autoridades competentes y los principios de contabilidad generalmente aceptados o prescritos por el Contador General de la Nación.</t>
  </si>
  <si>
    <t>Gestión Financiera</t>
  </si>
  <si>
    <r>
      <t>ACCIONES CON POSIBIDAD DE REPROGRAMACIÓN PRIORIZADAS (</t>
    </r>
    <r>
      <rPr>
        <b/>
        <sz val="9"/>
        <color rgb="FFFF0000"/>
        <rFont val="Arial"/>
        <family val="2"/>
      </rPr>
      <t>GESTIÓN A REALIZAR ANTES DEL 17/02/2020)</t>
    </r>
  </si>
  <si>
    <t>ACCIONES CON POSIBIDAD DE REPROGRAMACIÓN NO PRIORIZADAS</t>
  </si>
  <si>
    <t>Temas observados</t>
  </si>
  <si>
    <t>* Ver listado</t>
  </si>
  <si>
    <t>02/12/2019. El proceso aporta como evidencia relacion de informes de la  -Subsecretaria Corporativa y  subdireccion finaciera -, con  la  inclución  de  punto de control Dual en la Matriz de Seguimiento de Informes, con responsables y backups  
DESCRIPCIÓN ACCIÓN: HALLAZGO ADMINISTRATIVO POR QUE LA SECRETARÍA DISTRITAL DE MOVILIDAD EN EL DOCUMENTO ELECTRÓNICO CBN-1093 - INFORME DE MODIFICACIONES AL PRESUPUESTO DE INGRESOS, GASTOS E INVERSIONES, NO INCLUYO TODAS LAS MODIFICACIONES PRESUPUESTALES REALIZADAS EN LA VIGENCIA 2018.
CAUSA HALLAZGO: INSUFICIENTES CONTROLES EN LA REVISIÓN DEL INFORME - CBN 1093
De acuerdo a lo anteriormente evidenciado y a las evidencias aportadas por el proceso, se recomienda el posible  cierre de la acción.</t>
  </si>
  <si>
    <t>30/10/2019. El proceso aporta como evidencia la Circular DAF 001-2019, en la cual se recuerdan algunos lineamientos para la adecuada gestión de los Pasivos Exigibles en la Secretaría Distrital de Movilidad, en concordancia con la Resolución SDH N° 191 del 22 de septiembre de 2017 y la Resolución SDH-000037 del 6 de marzo de 2019, de la Secretaría Distrital de Hacienda, mediante la cual se adopta y consolida el Manual de Programación, Ejecución y Cierre Presupuestal del Distrito Capital
Igualmente se remite a todos los Ordenadores del Gasto copia de la circular mediante correo electrónico institucional.
De acuerdo a lo anteriormente evidenciado y a las evidencias aportadas por el proceso, se recomienda el cierre de la acción.
Aunado a lo anterior y conforme a las  evidencias presentadas se recomienda el cierre de la acción.</t>
  </si>
  <si>
    <t xml:space="preserve">
30/10/2019. La Dirección Administrativa y Financiera realizó dos jornadas de socialización con los equipos técnicos estructuradores de los procesos contractuales asociados a los servicios corporativos, en las cuales se trabajó lo relacionado a las matrices de riesgos para adquisición de bienes y servicios en la entidad.
En la primera sesión de trabajo, se realizó una revisión de la matriz de riesgos del programa se seguros. En la segunda sesión se realizó una capacitación de riesgos contractuales en la cual fue orientada por un profesional de Colombia Compra Eficiente.
De acuerdo a lo anteriormente evidenciado y a las evidencias aportadas por el proceso, se recomienda el cierre de la acción.
Aunado a lo anterior y conforme a las  evidencias presentadas se recomienda el cierre de la acción.
</t>
  </si>
  <si>
    <t>Se encuentra en proceso de gestión, no hay evidencias ni documentos de avance a la fecha</t>
  </si>
  <si>
    <t>30/01/2020 Se allega copia de Cto Compraventa 2017-1854 y Cto compraventa predio el árbol 2017-1777; en este último en la página 4, se puede evidenciar que el predio ubicado en la Avenida Calle 57 R Sur No. 75D-11, no tiene afectación. Por lo anterior se observa que la acción fue cumplida.
17/09/2019: Se allega para revisión, la respuesta del IDU DP20183250976671 al radicado 20185261066832 , así como también los compromisos evidenciados en las actas de reunión son la Secretaria de Planeación y el IDU.  Si bien, las acciones adelantadas ayudan a dar claridad respecto de la afectación vial, las mismas no apuntan a la acción ni al indicador propuesto. Por lo anterior, la acción continúa pendiente.
13/02/2019 Se revisaron las acciones pero se establece que se encuentran vigentes</t>
  </si>
  <si>
    <t xml:space="preserve">Se remite seguimientos e informes  trimestrales (ver anexo 1 y 2),  con las obligaciones a cargo de la Dirección, lo que permite evidenciar la gestión permanente de la dependencia  de conformidad con lo establecido en el manual de cartera. Se cumple con la acción y el indicador. Se sugiere el cierre. </t>
  </si>
  <si>
    <t>Se efectúo búsqueda de información de 605.272  deudores, a través de centrales de riesgos y  RUNT, con el fin de decretar medidas cautelares mitigando riesgo de prescripciones.  Anexos: 1: Base ciudadanos consultados; 2: base ciudadanos con medidas cautelares; 3: base total de deudores ( agosto 2018 a junio 2019); 4. Contrato Runt, 5, Plan de Trabajo Contrato; 6 Acta de Inicio.  7: correos remitidos al runt y respuesta. Se evidencia cumplimiento de la acción e indicador. Se recomienda el cierre.</t>
  </si>
  <si>
    <t xml:space="preserve">Se elaboró e implementó plan de trabajo, para organización del archivo con base en la TRD de la SDM, ejecutado de manera coordinada con la entidad, dado que el origen de los documentos a organizar y archivar obedece a la entrega oportuna de las dependencias. Se evidenciaron actas seguimiento trimestral, cargue plataforma SECOP y revisión física de los contratos. Se adjunta Plan de Trabajo, soportes fotográficos, circular SDM-SGJ103354; cumplimiento con la acción e indicador propuesto.  
</t>
  </si>
  <si>
    <t xml:space="preserve">La Dirección de Gestión de Cobro y la Subdirección Financiera en cumplimiento de la acción propuesta realizaron seguimientos a la cartera de la Secretaria Distrital de Movilidad, con el objeto de dar cumplimiento a la acción propuesta y  realizar  un mayor control de la cartera de la entidad.  En este orden de ideas, se dio cumplimiento  con la  acción y  el indicador propuesto.  Se recomienda  Cierre </t>
  </si>
  <si>
    <t xml:space="preserve">Se presentaron reclamaciones de 2,628 facilidades de pago  incumplidas, ante la EQUIDAD, de las cuales se han pagado  ($784.824.973),  Cumpliendo acción e Indicador: No.de siniestros presentados a la compañía de seguros/pólizas en términos para reclamación de siniestro.* 100 = (2.628/2.628) * 100. Meta: 0.8 se alcanzó el 100%.Anexos 1 Solicitud pago de siniestros (1500 y 1128); 2 Actas de legalización (8) y (80) Pagos por PSE., 3 Base de información de solicitudes de acuerdo. Se sugiere cierre
</t>
  </si>
  <si>
    <t>Se realizó ubicabilidad  de deudores, para notificar mandamientos de pago; para el cumplimiento la dependencia había estimado proferir citación para notificación de mínimo 50.000 mandamientos, superando  lo proyectado como meta y se profirieron un total de 158.503 Mandamientos entre  el  5 de julio a 30 dic. 2019,  enviando dos masivas de citación para notificación. Anexo 8 y 9.(CANTIDAD DE MANDAMIENTOS DE PAGO PROFERIDOS Y CON CITACIÓN PARA NOTIFICACIÓN PERSONAL / 50.000)*100</t>
  </si>
  <si>
    <t>Se efectúo búsqueda de información de 605.272 deudores, mediante centrales de riesgos y RUNT, con el fin de notificar mandamientos de pago mitigando riesgo de perdida de fuerza ejecutoria. Anexos: 1: ciudadanos consultados; 2: ciudadanos con medidas cautelares; 3: base total de deudores (agosto 2018 a junio 2019); 4. Contrato Runt, 5, Plan de Trabajo Contrato; 6 Acta de Inicio.  7: correos remitidos al runt y respuesta. Se evidencia cumplimiento de la acción e indicador. Se recomienda el cierre.</t>
  </si>
  <si>
    <t>Se emitió comunicación interna por parte de la Dirección de Gestión de Cobro (anexo 1 y 2), con el fin que se adoptaran las medidas tendientes a la actualización permanente de información de los ciudadanos (contraventores) en cada una de las dependencias responsables de la entidad, relacionadas con imposición de multas, cargue de cursos pedagógicos, y registro de pagos. Se sugiere CIERRE, por cumplimiento de la acción y del indicador.</t>
  </si>
  <si>
    <t xml:space="preserve">
Se evidencia  la trazabilidad de la respuesta  dada a los  radicados mencionados en el informe de la Auditoria, los cuales correspondían a acciones de tutela, por tal motivo se adjunta  la trazabilidad y  explicación de cada uno  2018-0085 SDM;  2018-0123 SDM; 2018-0108 SDM , 2018-0124 SDM, 2018-0107 SDM, 2018-0139 SDM, 2018-0110 SDM, 2018-0089 SDM, 2018-0114 SDM.   Se sugiere CIERRE por cumplimiento de  la acción  y el  indicador. 
</t>
  </si>
  <si>
    <t xml:space="preserve"> Se evidencia el fortalecimiento en la gestión de archivo, con relación a la conformación de los expedientes (digitales 159.500 y fisicos 1500)  vigencia 2018. Se adjuntan evidencias de fortalecimiento equipo de trabajo, informe de gestión (imagenes  estado del archivo antes y después), plan de trabajo,  informe visita archivo  Bogota, donde se corrobora el aumento en la calificación de la organización documental.   Se dio cumplimiento a la acción y al indicador propuesto. </t>
  </si>
  <si>
    <t xml:space="preserve">Se evidencia que la dependencia entre el periodo 1 nov. 2018 al 30 sept.de 2019, recibió 81.009 solicitudes, de las cuales unicamente requerian respuesta 15,378; resultado originado luego efectuar la reclasificación por tipologia. La OCI revisó aleatoriamente el aplicativo de correspondencia, encontrando que se habia dado respuesta a las solicitudes que así  lo requerían; respecto de losradicados faltantes se incluyeron  en los expedientes de cobro.Se cumplió con la acción e indicador.  
</t>
  </si>
  <si>
    <t xml:space="preserve">La Dirección de Gestión de Cobro, realizó fortalecimiento del manejo del aplicativo de correspondencia al equipo encargado de dar respuesta a las solicitudes, en donde se resaltó la importancia de cumplir con  los plazos legalmente establecidos, y tener trazabilidad de los documentos. Se adjuntan dos socializaciones, 9 agos y 1 de octubre/19( lista de asistencia y diapositiva),pantallazos de tips ,fotos de socialización.Se cumplió la acción y el indicador, se recomienda el cierre.  
</t>
  </si>
  <si>
    <t xml:space="preserve">Se evidencia la actualización MANUAL DE COBRO COACTIVO DE LA SDM, V 1.0 DE 24-12-2019, ver  link https://intranetmovilidad.movilidadbogota.gov.co/intranet/sites/default/files/2019-12-27/pa05-m01-manual-cobro-coactivo-version-1.0-de-24-12-2019.pdf;donde se suprimió el estudio de capacidad de pago, ver pág. 36, socializado el 09/01/2020 a los servidores de la DGC( evidencia Listas de asistencia y Manual actualizado). Se Cumplió con la acción y el indicador propuesto. Se sugiere el CIERRE </t>
  </si>
  <si>
    <t>FECHA TERMINACION</t>
  </si>
  <si>
    <t>17/02/2020: Se allega Cuadro Control de Seguimiento, así como links de evidencias, junto con la justificación.  Se encuentra coherencia con la acción propuesta, encontrando cumplimiento a la misma.
25/11/2019: No es posible determinar el cumplimiento de acuerdo a la formula del indacador propuesta: (NO  CONTRATOS CON SEGUIMIENTO MENSUAL REALIZADOS/TOTAL DE CONTRATOS DE LA DSC DIFERENTES A PRESTACIÓN DE SERVICIOS)*100
17/09/2019: La acción propuesta “Realizar seguimiento a la gestión de los supervisores de acuerdo con las condiciones del contrato”.  No se evidencia en los documentos allegados, ni se evidencia que subsane la causa del hallazgo. Por lo anterior, no se puede acoger la solicitud de cierre de la acción y continúa pendiente.
13/02/2019 Se revisaron las acciones pero se establece que se encuentran vigentes.</t>
  </si>
  <si>
    <t>17/02/2020: Se allega Cuadro Control de Seguimiento, así como links de evidencias, junto con la justificación.  Se encuentra coherencia con la acción propuesta, encontrando cumplimiento a la misma.
25/11/2019: Continúan la misma observación sobre la acción.
17/09/2019: El motivo del Hallazgo es la presunta incidencia disciplinaria por deficiencias en la supervisión del contrato 2017-1700. Pero se adjuntan Planillas de Seguimiento a contrato 071-2007 y 2015-1239.
Se allega para revisión, la justificación y varias actas de reunión con un mismo Interventor, con lo cual no se logra evidenciar efectividad en dichas gestiones frente a la causa del hallazgo. Estas evidencias no apuntan a la acción ni a la fórmula del indicador propuesta (NO CONTRATOS CON SEGUIMIENTO MENSUAL REALIZADOS/TOTAL DE CONTRATOS DE LA DSC DIFERENTES A PRESTACIÓN DE SERVICIOS)*100. Por lo anterior, la acción continúa pendiente.
13/02/2019 Se revisaron las acciones pero se establece que se encuentran vigentes</t>
  </si>
  <si>
    <t>17/02/2020: Se allega Cuadro Control de Seguimiento, así como links de evidencias, junto con la justificación.  Se encuentra coherencia con la acción propuesta, encontrando cumplimiento a la misma.
25/11/2019: Continúan la misma observación sobre la acción.
17/09/2019: Se allega para revisión, la justificación y varias actas de reunión con un mismo  Interventor, con lo cual no se logra evidenciar efectividad en dichas gestiones frente a la causa del hallazgo. Estas evidencias no apuntan a la  acción ni a la formula del indicador propuesta (NO  CONTRATOS CON SEGUIMIENTO MENSUAL REALIZADOS/TOTAL DE CONTRATOS DE LA DSC DIFERENTES A PRESTACIÓN DE SERVICIOS)*100. Por lo anterior, la acción continúa pendiente.
13/02/2019 Se revisaron las acciones pero se establece que se encuentran vigentes</t>
  </si>
  <si>
    <t>17/02/2020: Se allega Cuadro Control de Seguimiento, así como links de evidencias, junto con la justificación.  Se encuentra coherencia con la acción propuesta, encontrando cumplimiento a la misma.
25/11/2019: Continúan la misma observación sobre la acción.
17/09/2019:  Las actas relacionadas, no son de seguimiento a la gestión de los supervisores, como está estipulado en la acción propuesta. Las actas son de “Reunión de seguimiento al contrato de Concesión 2018-114 SDM-CONCESIÓN INTERVENTORÍA”
Por lo anterior, con las evidencias aportadas no se puede solicitar el cierre de la acción.
13/02/2019 Se revisaron las acciones pero se establece que se encuentran vigentes</t>
  </si>
  <si>
    <r>
      <t>31/03/2020: De acuerdo a lo indicado a través de correo electrónico de fecha 30/03/2020 por la Subsecretaria, se avanzo en la ejecución de esta acción con el desarrollo de las siguientes actividades: 
1. El Contrato de Obra 2016-1208 fue liquidado el día 2 de diciembre de 2019. Se aporta acta de liquidación firmada el 02/12/2019
2. Se radicó la liquidación del Contrato 2016-1206 a la Dirección de Contratación mediante Memorando SDM-SS-51219-2020 del 10 de marzo de 2020, cuyos anexos son: Copia del PREDIS, Original del Acta de Liquidación 2016-1206, Original del informe final de interventoría y un CD con la información documental para la liquidación del contrato en comento. (No se aporta evidencia)
3. Se tienen listos los documentos para la liquidación del Contrato SDM 2016-1207 para ser radicados en la Dirección de Contratación.  Lo anteriormente indicado no es coherente con la evidencia aportada, por cuanto la misma (SDM-SS-268402-2019) indica que las actas tanto del contrato SDM 2016-1207 como del 2016-1206 fueron entregadas el 11/12/2019.
4. Se están llevando a cabo las resoluciones de pago de pasivo exigible para los pagos de retegantía de los contratos 2016-1206 y 2016-1207, dichas resoluciones se encuentran en revisión en la SGM.
5. Para el pago del 5%  la interventoría (Contrato SDM 2016-1252) por entregables de obra de los contratos  2016-1206, 2016-1207 y 2016-1208, se tiene el documento de la resolución de pago de pasivo exigible el cual ya fue revisado por la abogada de la SGM, sin embargo no se ha podido pasar la resolución para firma del ordenador del gasto.
Gestión que si bien representa un imporante avance, no da cuenta de la ejecución de la acción tal como se estableció. Se exhorta al proceso a priorizar la acciones pendientes de desarrollar, teniendo en cuenta que el plazo de ejecución ya se encuentra vencido. De igual manera revisar la coherencia de los documentos entregados como evidencia y la justificción presentada la cual tambien presenta debilidades de articulación de lo indicado por el proceso como avance de la gestón. Lo anterior teniendo en cuenta que esta es la información que se debe presentar al ente de control para la evaluación de cierre.
_____________________________________________________
27/01/2020:  De acuerdo a lo indicado por el proceso en la justificación de avance de la acción: La liquidación del contrato de interventoría 2016-1252 depende de la liquidación de los contratos de obra SDM 2016-1206 Y 2016-1207, los cuales a la fecha se encuentran en este proceso. Una vez culminado, se solicitará la liquidación del contrato de interventoría 2016-1252"  Se adjunta memorando SDM-SS-268402-2019 e la que el supervisor de lso contratos SDM 2016106 y 20161207 entrega de las actas de liquidación a Dirección de Contratación para el respectivo trámite
______________________________________________________________
08/01/2020: No se aporta evidencia de la gestión adelantada en cumplimiento de lo formulado
_______________________________
30/08/2019: No se aporta evidencia que permita atender lo observado  por la OCI en el seguimiento realizado en el mes de Julio, por lo cual se mantiene en estado Abierta. Es  importante indicar que la acción tiene fecha de vencimiento del 26/07/2019, por lo cual debe encontrarse ejecutada conforme se formulo; conforme lo anterior se solicita al proceso priorizar la documentación  de la gestión realizada y remitir la evidencia  a la OCI para su correspondiente evaluación.
_____________________________________________
25/07/2019: Teniendo en cuenta la descripción de la acción y la justificación entregada por la 1a. Línea de Defensaa través de correo electrónico: "</t>
    </r>
    <r>
      <rPr>
        <i/>
        <sz val="7"/>
        <color rgb="FF000000"/>
        <rFont val="Arial"/>
        <family val="2"/>
      </rPr>
      <t>Para el hallazgo 3.1.3.5.3 cuya acción correctiva es "LIQUIDAR  EL CONTRATO RELACIONADO CON EL HALLAZGO TENIENDO EN CUENTA EL PRESENTE HALLAZGO, POR LO CUAL UNA VEZ VALIDADO LA SUFICIENCIA DEL ÁREA DE TRABAJO, SE ESTABLECERÁ EL PAGO FINAL A EFECTUAR AL CONTRATISTA", se requiere la ampliación del plazo para el cumplimiento de la misma, puesto que su finalización depende de actividades que son responsabilidad directa del contratista de obra y su interventoría. Aunque se han adelantado acciones por parte de la Secretaría de Movilidad, no se ha podido finalizar el proceso de liquidación del contrato SDM 2016-1252.”</t>
    </r>
    <r>
      <rPr>
        <sz val="7"/>
        <color rgb="FF000000"/>
        <rFont val="Arial"/>
        <family val="2"/>
      </rPr>
      <t>, es importante señalar que la acción establece como fecha de vencimiento el 26/07/2019, por lo tanto la gestión de solicitar ampliación de plazo se encuentra fuera de los términos establecidos en la Resolución Reglamentaria 012 de la Contraloria de 2018. Se recomienda adelantar la gestión que permita garantizar el cumplimiento de la acción a la mayor celeridad posible.</t>
    </r>
  </si>
  <si>
    <t xml:space="preserve">7/04/2020: La SSC allega la justificación de cumplimiento de la acción y sus archivos de evidencias ( 1. SDM-SSC-13299-2020 RECIBIDO_1; 2. Respuesta SDM-SSC-13299-2020 Informe; 3. Correo de Bogotá es TIC - Solicitud de informe sobre las demandas de la Subsecretaría de Servicios a la Ciudadanía; 4. Respuesta Solicitud 26 de marzo Informe). Se evidencia cumplimiento de la acción.
</t>
  </si>
  <si>
    <t xml:space="preserve">7/04/2020: La DIATT allega la justificación de cumplimiento de la acción y sus archivos de evidencias ( 1. Archivos en Excel con el detalle de las auditorias de los meses de:
AUDITORIAS DIRECCION NO EXISTE NOVIEMBRE A MARZO 2019, Junto con los memorandos remitidos). Se evidencia cumplimiento de la acción.
</t>
  </si>
  <si>
    <t xml:space="preserve">7/04/2020: La SSC allega la justificación de cumplimiento de la acción y sus archivos de evidencias ( 1. Correo de Bogotá es TIC - Invitación Socialización Temas de Contratación;
2. Correo de Bogotá es TIC - Fwd_ CAPACITACIÓN CONTRATACIÓN; 3. Asistencia;
4. Presentación planeación y supervisión;). Se evidencia cumplimiento de la acción.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</si>
</sst>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0_-;\-* #,##0_-;_-* &quot;-&quot;_-;_-@_-"/>
    <numFmt numFmtId="164" formatCode="yyyy\-mm\-dd;@"/>
    <numFmt numFmtId="165" formatCode="yyyy/mm/dd"/>
  </numFmts>
  <fonts count="23" x14ac:knownFonts="1">
    <font>
      <sz val="11"/>
      <color indexed="8"/>
      <name val="Calibri"/>
      <family val="2"/>
      <scheme val="minor"/>
    </font>
    <font>
      <sz val="11"/>
      <color theme="1"/>
      <name val="Calibri"/>
      <family val="2"/>
      <scheme val="minor"/>
    </font>
    <font>
      <b/>
      <sz val="12"/>
      <color rgb="FF000000"/>
      <name val="Times New Roman"/>
      <family val="1"/>
    </font>
    <font>
      <b/>
      <i/>
      <sz val="7"/>
      <color rgb="FF000000"/>
      <name val="Arial"/>
      <family val="2"/>
    </font>
    <font>
      <sz val="7"/>
      <color rgb="FF000000"/>
      <name val="Arial"/>
      <family val="2"/>
    </font>
    <font>
      <sz val="7"/>
      <color rgb="FF000000"/>
      <name val="Arial"/>
      <family val="2"/>
    </font>
    <font>
      <sz val="11"/>
      <color indexed="8"/>
      <name val="Calibri"/>
      <family val="2"/>
      <scheme val="minor"/>
    </font>
    <font>
      <b/>
      <sz val="9"/>
      <name val="Arial"/>
      <family val="2"/>
    </font>
    <font>
      <sz val="7"/>
      <name val="Arial"/>
      <family val="2"/>
    </font>
    <font>
      <sz val="7"/>
      <color rgb="FF000000"/>
      <name val="Arial"/>
      <family val="2"/>
    </font>
    <font>
      <sz val="7"/>
      <color theme="1"/>
      <name val="Arial"/>
      <family val="2"/>
    </font>
    <font>
      <b/>
      <sz val="14"/>
      <color indexed="8"/>
      <name val="Calibri"/>
      <family val="2"/>
      <scheme val="minor"/>
    </font>
    <font>
      <i/>
      <sz val="7"/>
      <color rgb="FF000000"/>
      <name val="Arial"/>
      <family val="2"/>
    </font>
    <font>
      <sz val="7"/>
      <color rgb="FFFF0000"/>
      <name val="Arial"/>
      <family val="2"/>
    </font>
    <font>
      <sz val="7"/>
      <color rgb="FF000000"/>
      <name val="Arial"/>
      <family val="2"/>
    </font>
    <font>
      <b/>
      <sz val="9"/>
      <color indexed="8"/>
      <name val="Arial"/>
      <family val="2"/>
    </font>
    <font>
      <sz val="9"/>
      <color indexed="8"/>
      <name val="Arial"/>
      <family val="2"/>
    </font>
    <font>
      <b/>
      <sz val="9"/>
      <color theme="1"/>
      <name val="Arial"/>
      <family val="2"/>
    </font>
    <font>
      <sz val="9"/>
      <color theme="1"/>
      <name val="Arial"/>
      <family val="2"/>
    </font>
    <font>
      <sz val="9"/>
      <color rgb="FFFF0000"/>
      <name val="Arial"/>
      <family val="2"/>
    </font>
    <font>
      <b/>
      <sz val="9"/>
      <color rgb="FFFF0000"/>
      <name val="Arial"/>
      <family val="2"/>
    </font>
    <font>
      <b/>
      <sz val="14"/>
      <color indexed="8"/>
      <name val="Arial"/>
      <family val="2"/>
    </font>
    <font>
      <sz val="9"/>
      <color indexed="8"/>
      <name val="Arial"/>
    </font>
  </fonts>
  <fills count="13">
    <fill>
      <patternFill patternType="none"/>
    </fill>
    <fill>
      <patternFill patternType="gray125"/>
    </fill>
    <fill>
      <patternFill patternType="none">
        <fgColor rgb="FFF1F1B4"/>
      </patternFill>
    </fill>
    <fill>
      <patternFill patternType="solid">
        <fgColor rgb="FFF1F1B4"/>
      </patternFill>
    </fill>
    <fill>
      <patternFill patternType="solid">
        <fgColor theme="9" tint="0.59999389629810485"/>
        <bgColor indexed="64"/>
      </patternFill>
    </fill>
    <fill>
      <patternFill patternType="solid">
        <fgColor rgb="FFFF0000"/>
        <bgColor indexed="6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FFFFCC"/>
      </patternFill>
    </fill>
    <fill>
      <patternFill patternType="solid">
        <fgColor rgb="FFFFFF00"/>
        <bgColor indexed="64"/>
      </patternFill>
    </fill>
  </fills>
  <borders count="56">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theme="4"/>
      </top>
      <bottom style="thin">
        <color theme="4"/>
      </bottom>
      <diagonal/>
    </border>
    <border>
      <left style="thin">
        <color indexed="64"/>
      </left>
      <right style="thin">
        <color theme="4"/>
      </right>
      <top style="thin">
        <color theme="4"/>
      </top>
      <bottom style="thin">
        <color theme="4"/>
      </bottom>
      <diagonal/>
    </border>
    <border>
      <left style="thin">
        <color indexed="64"/>
      </left>
      <right/>
      <top/>
      <bottom style="thin">
        <color theme="4"/>
      </bottom>
      <diagonal/>
    </border>
    <border>
      <left style="thin">
        <color theme="4"/>
      </left>
      <right style="thin">
        <color theme="4"/>
      </right>
      <top style="thin">
        <color theme="4"/>
      </top>
      <bottom style="thin">
        <color theme="4"/>
      </bottom>
      <diagonal/>
    </border>
    <border>
      <left style="thin">
        <color theme="4"/>
      </left>
      <right style="thin">
        <color theme="4"/>
      </right>
      <top/>
      <bottom style="thin">
        <color theme="4"/>
      </bottom>
      <diagonal/>
    </border>
    <border>
      <left/>
      <right style="thin">
        <color theme="4"/>
      </right>
      <top/>
      <bottom style="thin">
        <color theme="4"/>
      </bottom>
      <diagonal/>
    </border>
    <border>
      <left/>
      <right/>
      <top/>
      <bottom style="thin">
        <color theme="4"/>
      </bottom>
      <diagonal/>
    </border>
    <border>
      <left style="medium">
        <color indexed="64"/>
      </left>
      <right style="thin">
        <color theme="4"/>
      </right>
      <top style="thin">
        <color theme="4"/>
      </top>
      <bottom style="thin">
        <color theme="4"/>
      </bottom>
      <diagonal/>
    </border>
    <border>
      <left/>
      <right/>
      <top style="thin">
        <color theme="4"/>
      </top>
      <bottom style="thin">
        <color theme="8"/>
      </bottom>
      <diagonal/>
    </border>
    <border>
      <left style="medium">
        <color indexed="64"/>
      </left>
      <right/>
      <top style="thin">
        <color theme="4"/>
      </top>
      <bottom style="thin">
        <color theme="8"/>
      </bottom>
      <diagonal/>
    </border>
    <border>
      <left style="medium">
        <color indexed="64"/>
      </left>
      <right style="thin">
        <color theme="4"/>
      </right>
      <top/>
      <bottom style="thin">
        <color theme="4"/>
      </bottom>
      <diagonal/>
    </border>
    <border>
      <left/>
      <right style="thin">
        <color theme="8"/>
      </right>
      <top style="thin">
        <color theme="8"/>
      </top>
      <bottom style="thin">
        <color theme="8"/>
      </bottom>
      <diagonal/>
    </border>
    <border>
      <left style="thin">
        <color theme="4"/>
      </left>
      <right style="thin">
        <color theme="8"/>
      </right>
      <top style="thin">
        <color theme="8"/>
      </top>
      <bottom style="thin">
        <color theme="4"/>
      </bottom>
      <diagonal/>
    </border>
    <border>
      <left style="thin">
        <color theme="4"/>
      </left>
      <right style="thin">
        <color theme="8"/>
      </right>
      <top style="thin">
        <color theme="4"/>
      </top>
      <bottom style="thin">
        <color theme="4"/>
      </bottom>
      <diagonal/>
    </border>
    <border>
      <left/>
      <right style="thin">
        <color theme="8"/>
      </right>
      <top style="thin">
        <color theme="4"/>
      </top>
      <bottom style="thin">
        <color theme="8"/>
      </bottom>
      <diagonal/>
    </border>
    <border>
      <left/>
      <right/>
      <top/>
      <bottom style="thin">
        <color theme="8"/>
      </bottom>
      <diagonal/>
    </border>
    <border>
      <left/>
      <right style="thin">
        <color theme="8"/>
      </right>
      <top style="thin">
        <color theme="8"/>
      </top>
      <bottom style="thin">
        <color theme="4" tint="0.39997558519241921"/>
      </bottom>
      <diagonal/>
    </border>
    <border>
      <left/>
      <right style="thin">
        <color theme="8"/>
      </right>
      <top/>
      <bottom style="thin">
        <color theme="4" tint="0.39997558519241921"/>
      </bottom>
      <diagonal/>
    </border>
    <border>
      <left/>
      <right style="thin">
        <color theme="8"/>
      </right>
      <top style="thin">
        <color theme="4" tint="0.39997558519241921"/>
      </top>
      <bottom style="thin">
        <color theme="8"/>
      </bottom>
      <diagonal/>
    </border>
    <border>
      <left style="thin">
        <color theme="8"/>
      </left>
      <right style="thin">
        <color theme="8"/>
      </right>
      <top style="thin">
        <color theme="8"/>
      </top>
      <bottom style="thin">
        <color theme="8"/>
      </bottom>
      <diagonal/>
    </border>
    <border>
      <left style="thin">
        <color theme="8"/>
      </left>
      <right/>
      <top/>
      <bottom style="thin">
        <color theme="4" tint="0.39997558519241921"/>
      </bottom>
      <diagonal/>
    </border>
    <border>
      <left style="thin">
        <color theme="8"/>
      </left>
      <right/>
      <top/>
      <bottom/>
      <diagonal/>
    </border>
    <border>
      <left/>
      <right style="thin">
        <color theme="8"/>
      </right>
      <top/>
      <bottom/>
      <diagonal/>
    </border>
    <border>
      <left style="thin">
        <color theme="8"/>
      </left>
      <right/>
      <top style="thin">
        <color theme="8"/>
      </top>
      <bottom style="thin">
        <color theme="8"/>
      </bottom>
      <diagonal/>
    </border>
    <border>
      <left style="thin">
        <color theme="8"/>
      </left>
      <right style="thin">
        <color theme="8"/>
      </right>
      <top/>
      <bottom style="thin">
        <color theme="4" tint="0.39997558519241921"/>
      </bottom>
      <diagonal/>
    </border>
    <border>
      <left style="thin">
        <color theme="8"/>
      </left>
      <right style="thin">
        <color theme="8"/>
      </right>
      <top/>
      <bottom/>
      <diagonal/>
    </border>
    <border>
      <left style="thin">
        <color indexed="64"/>
      </left>
      <right style="thin">
        <color theme="4"/>
      </right>
      <top style="thin">
        <color theme="4"/>
      </top>
      <bottom/>
      <diagonal/>
    </border>
    <border>
      <left style="thin">
        <color theme="4"/>
      </left>
      <right style="thin">
        <color theme="4"/>
      </right>
      <top style="thin">
        <color theme="4"/>
      </top>
      <bottom/>
      <diagonal/>
    </border>
    <border>
      <left/>
      <right style="thin">
        <color theme="4"/>
      </right>
      <top style="thin">
        <color theme="4"/>
      </top>
      <bottom/>
      <diagonal/>
    </border>
    <border>
      <left style="thin">
        <color theme="8"/>
      </left>
      <right/>
      <top style="thin">
        <color theme="8"/>
      </top>
      <bottom/>
      <diagonal/>
    </border>
    <border>
      <left/>
      <right style="thin">
        <color theme="8"/>
      </right>
      <top style="thin">
        <color theme="8"/>
      </top>
      <bottom/>
      <diagonal/>
    </border>
    <border>
      <left style="thin">
        <color theme="8"/>
      </left>
      <right/>
      <top/>
      <bottom style="thin">
        <color theme="8"/>
      </bottom>
      <diagonal/>
    </border>
    <border>
      <left/>
      <right style="thin">
        <color theme="8"/>
      </right>
      <top/>
      <bottom style="thin">
        <color theme="8"/>
      </bottom>
      <diagonal/>
    </border>
    <border>
      <left style="thin">
        <color theme="8"/>
      </left>
      <right style="thin">
        <color theme="8"/>
      </right>
      <top style="thin">
        <color theme="8"/>
      </top>
      <bottom/>
      <diagonal/>
    </border>
    <border>
      <left style="thin">
        <color theme="8"/>
      </left>
      <right style="thin">
        <color theme="8"/>
      </right>
      <top/>
      <bottom style="thin">
        <color theme="8"/>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diagonal/>
    </border>
    <border>
      <left style="thin">
        <color theme="8"/>
      </left>
      <right style="thin">
        <color indexed="64"/>
      </right>
      <top style="thin">
        <color theme="8"/>
      </top>
      <bottom style="thin">
        <color theme="8"/>
      </bottom>
      <diagonal/>
    </border>
    <border>
      <left style="thin">
        <color indexed="64"/>
      </left>
      <right style="thin">
        <color indexed="64"/>
      </right>
      <top style="thin">
        <color theme="8"/>
      </top>
      <bottom style="thin">
        <color theme="8"/>
      </bottom>
      <diagonal/>
    </border>
    <border>
      <left style="thin">
        <color indexed="64"/>
      </left>
      <right style="thin">
        <color theme="8"/>
      </right>
      <top style="thin">
        <color theme="8"/>
      </top>
      <bottom style="thin">
        <color theme="8"/>
      </bottom>
      <diagonal/>
    </border>
    <border>
      <left style="thin">
        <color theme="8"/>
      </left>
      <right/>
      <top style="thin">
        <color theme="4" tint="0.39997558519241921"/>
      </top>
      <bottom/>
      <diagonal/>
    </border>
    <border>
      <left style="thin">
        <color theme="8"/>
      </left>
      <right style="thin">
        <color theme="8"/>
      </right>
      <top style="thin">
        <color theme="4" tint="0.39997558519241921"/>
      </top>
      <bottom/>
      <diagonal/>
    </border>
    <border>
      <left/>
      <right style="thin">
        <color theme="8"/>
      </right>
      <top style="thin">
        <color theme="4" tint="0.39997558519241921"/>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theme="8"/>
      </bottom>
      <diagonal/>
    </border>
    <border>
      <left style="medium">
        <color indexed="64"/>
      </left>
      <right style="medium">
        <color indexed="64"/>
      </right>
      <top style="medium">
        <color indexed="64"/>
      </top>
      <bottom style="thin">
        <color theme="8"/>
      </bottom>
      <diagonal/>
    </border>
  </borders>
  <cellStyleXfs count="4">
    <xf numFmtId="0" fontId="0" fillId="0" borderId="0"/>
    <xf numFmtId="9" fontId="6" fillId="0" borderId="0" applyFont="0" applyFill="0" applyBorder="0" applyAlignment="0" applyProtection="0"/>
    <xf numFmtId="41" fontId="6" fillId="0" borderId="0" applyFont="0" applyFill="0" applyBorder="0" applyAlignment="0" applyProtection="0"/>
    <xf numFmtId="0" fontId="6" fillId="11" borderId="40" applyNumberFormat="0" applyFont="0" applyAlignment="0" applyProtection="0"/>
  </cellStyleXfs>
  <cellXfs count="210">
    <xf numFmtId="0" fontId="0" fillId="0" borderId="0" xfId="0"/>
    <xf numFmtId="0" fontId="2" fillId="0" borderId="0" xfId="0" applyFont="1" applyAlignment="1">
      <alignment horizontal="center"/>
    </xf>
    <xf numFmtId="0" fontId="3" fillId="3" borderId="1" xfId="0" applyFont="1" applyFill="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left" vertical="center"/>
    </xf>
    <xf numFmtId="10" fontId="0" fillId="0" borderId="0" xfId="1" applyNumberFormat="1" applyFont="1"/>
    <xf numFmtId="0" fontId="7" fillId="4" borderId="2" xfId="0" applyFont="1" applyFill="1" applyBorder="1" applyAlignment="1" applyProtection="1">
      <alignment horizontal="center" vertical="center" wrapText="1"/>
    </xf>
    <xf numFmtId="164" fontId="7" fillId="4" borderId="2" xfId="0" applyNumberFormat="1" applyFont="1" applyFill="1" applyBorder="1" applyAlignment="1" applyProtection="1">
      <alignment horizontal="center" vertical="center" wrapText="1"/>
    </xf>
    <xf numFmtId="0" fontId="8" fillId="2" borderId="2" xfId="0" applyFont="1" applyFill="1" applyBorder="1" applyAlignment="1">
      <alignment horizontal="left" vertical="center" wrapText="1"/>
    </xf>
    <xf numFmtId="0" fontId="9" fillId="2" borderId="2" xfId="0" applyFont="1" applyFill="1" applyBorder="1" applyAlignment="1">
      <alignment horizontal="left" vertical="center" wrapText="1"/>
    </xf>
    <xf numFmtId="0" fontId="10" fillId="2" borderId="2" xfId="0" applyFont="1" applyFill="1" applyBorder="1" applyAlignment="1">
      <alignment horizontal="center" vertical="center"/>
    </xf>
    <xf numFmtId="165" fontId="8" fillId="2" borderId="2" xfId="0" applyNumberFormat="1" applyFont="1" applyFill="1" applyBorder="1" applyAlignment="1" applyProtection="1">
      <alignment horizontal="center" vertical="center" wrapText="1"/>
      <protection locked="0"/>
    </xf>
    <xf numFmtId="0" fontId="8" fillId="2" borderId="2" xfId="0" applyFont="1" applyFill="1" applyBorder="1" applyAlignment="1">
      <alignment horizontal="center" vertical="center" wrapText="1"/>
    </xf>
    <xf numFmtId="0" fontId="8" fillId="2" borderId="2" xfId="0" applyFont="1" applyFill="1" applyBorder="1" applyAlignment="1">
      <alignment horizontal="justify" vertical="center" wrapText="1"/>
    </xf>
    <xf numFmtId="0" fontId="10" fillId="2" borderId="3" xfId="0" applyFont="1" applyFill="1" applyBorder="1" applyAlignment="1">
      <alignment horizontal="center" vertical="center"/>
    </xf>
    <xf numFmtId="0" fontId="9" fillId="2" borderId="1" xfId="0" applyFont="1" applyFill="1" applyBorder="1" applyAlignment="1">
      <alignment horizontal="left" vertical="center"/>
    </xf>
    <xf numFmtId="0" fontId="9" fillId="2" borderId="2" xfId="0" applyFont="1" applyFill="1" applyBorder="1" applyAlignment="1">
      <alignment horizontal="center" vertical="center"/>
    </xf>
    <xf numFmtId="0" fontId="9" fillId="2" borderId="4" xfId="0" applyFont="1" applyFill="1" applyBorder="1" applyAlignment="1">
      <alignment horizontal="left" vertical="center" wrapText="1"/>
    </xf>
    <xf numFmtId="0" fontId="8" fillId="2" borderId="4" xfId="0" applyFont="1" applyFill="1" applyBorder="1" applyAlignment="1">
      <alignment horizontal="left" vertical="center" wrapText="1"/>
    </xf>
    <xf numFmtId="0" fontId="9" fillId="2" borderId="2" xfId="0" applyFont="1" applyFill="1" applyBorder="1" applyAlignment="1">
      <alignment horizontal="left" vertical="center"/>
    </xf>
    <xf numFmtId="0" fontId="4" fillId="0" borderId="1" xfId="0" applyFont="1" applyBorder="1" applyAlignment="1">
      <alignment horizontal="left" vertical="center"/>
    </xf>
    <xf numFmtId="0" fontId="0" fillId="0" borderId="0" xfId="0" pivotButton="1"/>
    <xf numFmtId="0" fontId="0" fillId="0" borderId="0" xfId="0" applyNumberFormat="1"/>
    <xf numFmtId="0" fontId="9" fillId="0" borderId="1" xfId="0" applyFont="1" applyBorder="1" applyAlignment="1">
      <alignment horizontal="justify" vertical="center" wrapText="1"/>
    </xf>
    <xf numFmtId="0" fontId="9" fillId="0" borderId="1" xfId="0" applyFont="1" applyBorder="1" applyAlignment="1">
      <alignment horizontal="left" vertical="center"/>
    </xf>
    <xf numFmtId="0" fontId="4" fillId="0" borderId="1" xfId="0" applyFont="1" applyBorder="1" applyAlignment="1">
      <alignment horizontal="justify" vertical="center"/>
    </xf>
    <xf numFmtId="0" fontId="0" fillId="0" borderId="0" xfId="0" applyAlignment="1">
      <alignment horizontal="center" vertical="center"/>
    </xf>
    <xf numFmtId="14" fontId="5" fillId="0" borderId="1" xfId="0" applyNumberFormat="1" applyFont="1" applyBorder="1" applyAlignment="1">
      <alignment horizontal="center" vertical="center"/>
    </xf>
    <xf numFmtId="0" fontId="4" fillId="0" borderId="1" xfId="0" applyFont="1" applyBorder="1" applyAlignment="1">
      <alignment horizontal="justify" vertical="center" wrapText="1"/>
    </xf>
    <xf numFmtId="0" fontId="5" fillId="0" borderId="1" xfId="0" applyFont="1" applyBorder="1" applyAlignment="1">
      <alignment horizontal="justify" vertical="center"/>
    </xf>
    <xf numFmtId="0" fontId="4" fillId="0" borderId="1" xfId="0" applyFont="1" applyFill="1" applyBorder="1" applyAlignment="1">
      <alignment horizontal="justify" vertical="center" wrapText="1"/>
    </xf>
    <xf numFmtId="0" fontId="0" fillId="5" borderId="0" xfId="0" applyNumberFormat="1" applyFill="1"/>
    <xf numFmtId="0" fontId="11" fillId="0" borderId="0" xfId="0" applyFont="1" applyAlignment="1">
      <alignment wrapText="1"/>
    </xf>
    <xf numFmtId="0" fontId="0" fillId="0" borderId="0" xfId="0" pivotButton="1" applyAlignment="1">
      <alignment wrapText="1"/>
    </xf>
    <xf numFmtId="0" fontId="0" fillId="0" borderId="0" xfId="0" applyAlignment="1">
      <alignment horizontal="left" wrapText="1"/>
    </xf>
    <xf numFmtId="0" fontId="0" fillId="0" borderId="0" xfId="0" applyAlignment="1">
      <alignment wrapText="1"/>
    </xf>
    <xf numFmtId="0" fontId="5" fillId="0" borderId="1" xfId="0" applyFont="1" applyFill="1" applyBorder="1" applyAlignment="1">
      <alignment horizontal="left" vertical="center"/>
    </xf>
    <xf numFmtId="0" fontId="9" fillId="0" borderId="2" xfId="0" applyFont="1" applyFill="1" applyBorder="1" applyAlignment="1">
      <alignment horizontal="left" vertical="center" wrapText="1"/>
    </xf>
    <xf numFmtId="14" fontId="5" fillId="0" borderId="1" xfId="0" applyNumberFormat="1" applyFont="1" applyFill="1" applyBorder="1" applyAlignment="1">
      <alignment horizontal="center" vertical="center"/>
    </xf>
    <xf numFmtId="0" fontId="0" fillId="0" borderId="0" xfId="0" applyFill="1"/>
    <xf numFmtId="14" fontId="4" fillId="0" borderId="1" xfId="0" applyNumberFormat="1" applyFont="1" applyFill="1" applyBorder="1" applyAlignment="1">
      <alignment horizontal="center" vertical="center"/>
    </xf>
    <xf numFmtId="0" fontId="4" fillId="0" borderId="1" xfId="0" applyFont="1" applyFill="1" applyBorder="1" applyAlignment="1">
      <alignment horizontal="left" vertical="center"/>
    </xf>
    <xf numFmtId="0" fontId="14" fillId="0" borderId="1" xfId="0" applyFont="1" applyBorder="1" applyAlignment="1">
      <alignment horizontal="left" vertical="center"/>
    </xf>
    <xf numFmtId="0" fontId="3" fillId="3" borderId="1" xfId="0" applyFont="1" applyFill="1" applyBorder="1" applyAlignment="1">
      <alignment horizontal="center" vertical="center" wrapText="1"/>
    </xf>
    <xf numFmtId="1" fontId="8" fillId="2" borderId="2" xfId="2" applyNumberFormat="1" applyFont="1" applyFill="1" applyBorder="1" applyAlignment="1">
      <alignment horizontal="center" vertical="center"/>
    </xf>
    <xf numFmtId="1" fontId="8" fillId="0" borderId="2" xfId="2" applyNumberFormat="1" applyFont="1" applyFill="1" applyBorder="1" applyAlignment="1">
      <alignment horizontal="center" vertical="center"/>
    </xf>
    <xf numFmtId="1" fontId="8" fillId="2" borderId="2" xfId="0" applyNumberFormat="1" applyFont="1" applyFill="1" applyBorder="1" applyAlignment="1">
      <alignment horizontal="center" vertical="center"/>
    </xf>
    <xf numFmtId="0" fontId="11" fillId="0" borderId="0" xfId="0" applyFont="1" applyAlignment="1">
      <alignment horizontal="left" vertical="center" wrapText="1"/>
    </xf>
    <xf numFmtId="0" fontId="4" fillId="2" borderId="2" xfId="0" applyFont="1" applyFill="1" applyBorder="1" applyAlignment="1">
      <alignment horizontal="center" vertical="center"/>
    </xf>
    <xf numFmtId="0" fontId="4" fillId="2" borderId="2" xfId="0" applyFont="1" applyFill="1" applyBorder="1" applyAlignment="1">
      <alignment horizontal="left" vertical="center" wrapText="1"/>
    </xf>
    <xf numFmtId="0" fontId="9" fillId="0" borderId="1" xfId="0" applyFont="1" applyFill="1" applyBorder="1" applyAlignment="1">
      <alignment horizontal="left" vertical="center"/>
    </xf>
    <xf numFmtId="0" fontId="10" fillId="0" borderId="2" xfId="0" applyFont="1" applyFill="1" applyBorder="1" applyAlignment="1">
      <alignment horizontal="center" vertical="center"/>
    </xf>
    <xf numFmtId="0" fontId="0" fillId="0" borderId="0" xfId="0" applyAlignment="1">
      <alignment horizontal="left"/>
    </xf>
    <xf numFmtId="0" fontId="0" fillId="6" borderId="0" xfId="0" applyFill="1" applyAlignment="1">
      <alignment horizontal="left" wrapText="1"/>
    </xf>
    <xf numFmtId="0" fontId="0" fillId="0" borderId="0" xfId="0" applyNumberFormat="1" applyAlignment="1">
      <alignment horizontal="center" vertical="center"/>
    </xf>
    <xf numFmtId="0" fontId="0" fillId="6" borderId="0" xfId="0" applyNumberFormat="1" applyFill="1" applyAlignment="1">
      <alignment horizontal="center" vertical="center"/>
    </xf>
    <xf numFmtId="0" fontId="0" fillId="0" borderId="0" xfId="0" applyNumberFormat="1" applyAlignment="1">
      <alignment horizontal="center"/>
    </xf>
    <xf numFmtId="0" fontId="4" fillId="0" borderId="2" xfId="0" applyFont="1" applyFill="1" applyBorder="1" applyAlignment="1">
      <alignment horizontal="center" vertical="center"/>
    </xf>
    <xf numFmtId="14" fontId="4" fillId="0" borderId="1" xfId="0" applyNumberFormat="1" applyFont="1" applyBorder="1" applyAlignment="1">
      <alignment horizontal="center" vertical="center" wrapText="1"/>
    </xf>
    <xf numFmtId="14" fontId="0" fillId="0" borderId="0" xfId="0" applyNumberFormat="1"/>
    <xf numFmtId="0" fontId="0" fillId="0" borderId="0" xfId="0" applyAlignment="1">
      <alignment horizontal="left" vertical="top" wrapText="1"/>
    </xf>
    <xf numFmtId="0" fontId="3" fillId="8" borderId="1" xfId="0" applyFont="1" applyFill="1" applyBorder="1" applyAlignment="1">
      <alignment horizontal="center" vertical="center"/>
    </xf>
    <xf numFmtId="0" fontId="0" fillId="0" borderId="0" xfId="0" applyAlignment="1">
      <alignment horizontal="left" indent="1"/>
    </xf>
    <xf numFmtId="0" fontId="0" fillId="0" borderId="0" xfId="0" applyAlignment="1">
      <alignment horizontal="left" indent="2"/>
    </xf>
    <xf numFmtId="41" fontId="0" fillId="0" borderId="0" xfId="2" applyFont="1"/>
    <xf numFmtId="0" fontId="0" fillId="0" borderId="0" xfId="0" applyAlignment="1">
      <alignment horizontal="left" indent="3"/>
    </xf>
    <xf numFmtId="0" fontId="15" fillId="0" borderId="20" xfId="0" applyFont="1" applyBorder="1"/>
    <xf numFmtId="0" fontId="15" fillId="0" borderId="0" xfId="0" applyFont="1"/>
    <xf numFmtId="0" fontId="17" fillId="7" borderId="21" xfId="0" applyFont="1" applyFill="1" applyBorder="1"/>
    <xf numFmtId="0" fontId="16" fillId="0" borderId="0" xfId="0" applyFont="1"/>
    <xf numFmtId="0" fontId="17" fillId="0" borderId="22" xfId="0" applyNumberFormat="1" applyFont="1" applyBorder="1"/>
    <xf numFmtId="0" fontId="16" fillId="0" borderId="20" xfId="0" applyNumberFormat="1" applyFont="1" applyBorder="1"/>
    <xf numFmtId="0" fontId="17" fillId="7" borderId="23" xfId="0" applyNumberFormat="1" applyFont="1" applyFill="1" applyBorder="1"/>
    <xf numFmtId="0" fontId="16" fillId="0" borderId="20" xfId="0" applyFont="1" applyBorder="1" applyAlignment="1">
      <alignment horizontal="left"/>
    </xf>
    <xf numFmtId="0" fontId="16" fillId="0" borderId="17" xfId="0" applyNumberFormat="1" applyFont="1" applyBorder="1"/>
    <xf numFmtId="0" fontId="16" fillId="0" borderId="18" xfId="0" applyNumberFormat="1" applyFont="1" applyBorder="1"/>
    <xf numFmtId="0" fontId="17" fillId="7" borderId="19" xfId="0" applyNumberFormat="1" applyFont="1" applyFill="1" applyBorder="1"/>
    <xf numFmtId="0" fontId="16" fillId="0" borderId="0" xfId="0" applyFont="1" applyAlignment="1">
      <alignment horizontal="left"/>
    </xf>
    <xf numFmtId="0" fontId="16" fillId="0" borderId="0" xfId="0" applyNumberFormat="1" applyFont="1"/>
    <xf numFmtId="0" fontId="15" fillId="9" borderId="7" xfId="0" applyFont="1" applyFill="1" applyBorder="1"/>
    <xf numFmtId="0" fontId="16" fillId="9" borderId="11" xfId="0" applyFont="1" applyFill="1" applyBorder="1" applyAlignment="1">
      <alignment horizontal="center"/>
    </xf>
    <xf numFmtId="0" fontId="16" fillId="9" borderId="10" xfId="0" applyFont="1" applyFill="1" applyBorder="1" applyAlignment="1">
      <alignment horizontal="center"/>
    </xf>
    <xf numFmtId="0" fontId="16" fillId="9" borderId="0" xfId="0" applyFont="1" applyFill="1"/>
    <xf numFmtId="0" fontId="17" fillId="7" borderId="28" xfId="0" applyFont="1" applyFill="1" applyBorder="1"/>
    <xf numFmtId="0" fontId="17" fillId="7" borderId="24" xfId="0" applyFont="1" applyFill="1" applyBorder="1"/>
    <xf numFmtId="0" fontId="17" fillId="7" borderId="16" xfId="0" applyFont="1" applyFill="1" applyBorder="1"/>
    <xf numFmtId="0" fontId="17" fillId="10" borderId="25" xfId="0" applyFont="1" applyFill="1" applyBorder="1" applyAlignment="1">
      <alignment horizontal="left"/>
    </xf>
    <xf numFmtId="0" fontId="17" fillId="10" borderId="29" xfId="0" applyNumberFormat="1" applyFont="1" applyFill="1" applyBorder="1"/>
    <xf numFmtId="0" fontId="17" fillId="10" borderId="22" xfId="0" applyNumberFormat="1" applyFont="1" applyFill="1" applyBorder="1"/>
    <xf numFmtId="0" fontId="17" fillId="9" borderId="26" xfId="0" applyFont="1" applyFill="1" applyBorder="1" applyAlignment="1">
      <alignment horizontal="left" indent="1"/>
    </xf>
    <xf numFmtId="0" fontId="17" fillId="9" borderId="30" xfId="0" applyNumberFormat="1" applyFont="1" applyFill="1" applyBorder="1"/>
    <xf numFmtId="0" fontId="17" fillId="9" borderId="27" xfId="0" applyNumberFormat="1" applyFont="1" applyFill="1" applyBorder="1"/>
    <xf numFmtId="0" fontId="18" fillId="9" borderId="26" xfId="0" applyFont="1" applyFill="1" applyBorder="1" applyAlignment="1">
      <alignment horizontal="right"/>
    </xf>
    <xf numFmtId="0" fontId="18" fillId="9" borderId="30" xfId="0" applyNumberFormat="1" applyFont="1" applyFill="1" applyBorder="1"/>
    <xf numFmtId="0" fontId="18" fillId="9" borderId="27" xfId="0" applyNumberFormat="1" applyFont="1" applyFill="1" applyBorder="1"/>
    <xf numFmtId="0" fontId="15" fillId="6" borderId="31" xfId="0" applyFont="1" applyFill="1" applyBorder="1" applyAlignment="1">
      <alignment horizontal="center" vertical="center"/>
    </xf>
    <xf numFmtId="0" fontId="15" fillId="6" borderId="32" xfId="0" applyFont="1" applyFill="1" applyBorder="1" applyAlignment="1">
      <alignment horizontal="center" vertical="center"/>
    </xf>
    <xf numFmtId="0" fontId="15" fillId="6" borderId="33" xfId="0" applyFont="1" applyFill="1" applyBorder="1" applyAlignment="1">
      <alignment horizontal="center" vertical="center"/>
    </xf>
    <xf numFmtId="0" fontId="16" fillId="9" borderId="34" xfId="0" applyFont="1" applyFill="1" applyBorder="1"/>
    <xf numFmtId="0" fontId="16" fillId="9" borderId="26" xfId="0" applyFont="1" applyFill="1" applyBorder="1"/>
    <xf numFmtId="0" fontId="16" fillId="9" borderId="36" xfId="0" applyFont="1" applyFill="1" applyBorder="1"/>
    <xf numFmtId="41" fontId="16" fillId="9" borderId="38" xfId="2" applyFont="1" applyFill="1" applyBorder="1" applyAlignment="1">
      <alignment horizontal="center"/>
    </xf>
    <xf numFmtId="0" fontId="16" fillId="9" borderId="30" xfId="0" applyFont="1" applyFill="1" applyBorder="1" applyAlignment="1">
      <alignment horizontal="center"/>
    </xf>
    <xf numFmtId="0" fontId="16" fillId="9" borderId="39" xfId="0" applyFont="1" applyFill="1" applyBorder="1" applyAlignment="1">
      <alignment horizontal="center"/>
    </xf>
    <xf numFmtId="0" fontId="16" fillId="9" borderId="38" xfId="0" applyFont="1" applyFill="1" applyBorder="1" applyAlignment="1">
      <alignment horizontal="center"/>
    </xf>
    <xf numFmtId="0" fontId="16" fillId="6" borderId="31" xfId="0" applyFont="1" applyFill="1" applyBorder="1"/>
    <xf numFmtId="0" fontId="15" fillId="6" borderId="32" xfId="0" applyFont="1" applyFill="1" applyBorder="1" applyAlignment="1">
      <alignment horizontal="center"/>
    </xf>
    <xf numFmtId="0" fontId="15" fillId="6" borderId="33" xfId="0" applyFont="1" applyFill="1" applyBorder="1" applyAlignment="1">
      <alignment horizontal="center"/>
    </xf>
    <xf numFmtId="0" fontId="15" fillId="9" borderId="34" xfId="0" applyFont="1" applyFill="1" applyBorder="1"/>
    <xf numFmtId="41" fontId="16" fillId="9" borderId="35" xfId="2" applyFont="1" applyFill="1" applyBorder="1" applyAlignment="1">
      <alignment horizontal="center" vertical="center"/>
    </xf>
    <xf numFmtId="0" fontId="15" fillId="9" borderId="36" xfId="0" applyFont="1" applyFill="1" applyBorder="1"/>
    <xf numFmtId="0" fontId="16" fillId="9" borderId="37" xfId="0" applyFont="1" applyFill="1" applyBorder="1" applyAlignment="1">
      <alignment horizontal="center"/>
    </xf>
    <xf numFmtId="0" fontId="16" fillId="0" borderId="0" xfId="0" applyFont="1" applyAlignment="1"/>
    <xf numFmtId="9" fontId="16" fillId="0" borderId="2" xfId="1" applyFont="1" applyBorder="1" applyAlignment="1">
      <alignment horizontal="center" vertical="center"/>
    </xf>
    <xf numFmtId="9" fontId="16" fillId="6" borderId="2" xfId="1" applyFont="1" applyFill="1" applyBorder="1" applyAlignment="1">
      <alignment horizontal="center"/>
    </xf>
    <xf numFmtId="14" fontId="16" fillId="9" borderId="35" xfId="0" applyNumberFormat="1" applyFont="1" applyFill="1" applyBorder="1" applyAlignment="1">
      <alignment horizontal="left"/>
    </xf>
    <xf numFmtId="14" fontId="16" fillId="9" borderId="27" xfId="0" applyNumberFormat="1" applyFont="1" applyFill="1" applyBorder="1" applyAlignment="1">
      <alignment horizontal="left"/>
    </xf>
    <xf numFmtId="14" fontId="16" fillId="9" borderId="37" xfId="0" applyNumberFormat="1" applyFont="1" applyFill="1" applyBorder="1" applyAlignment="1">
      <alignment horizontal="left"/>
    </xf>
    <xf numFmtId="0" fontId="18" fillId="9" borderId="26" xfId="0" applyFont="1" applyFill="1" applyBorder="1" applyAlignment="1">
      <alignment horizontal="right" vertical="center"/>
    </xf>
    <xf numFmtId="0" fontId="18" fillId="9" borderId="30" xfId="0" applyNumberFormat="1" applyFont="1" applyFill="1" applyBorder="1" applyAlignment="1">
      <alignment vertical="center"/>
    </xf>
    <xf numFmtId="0" fontId="18" fillId="9" borderId="27" xfId="0" applyNumberFormat="1" applyFont="1" applyFill="1" applyBorder="1" applyAlignment="1">
      <alignment vertical="center"/>
    </xf>
    <xf numFmtId="0" fontId="16" fillId="9" borderId="11" xfId="0" applyFont="1" applyFill="1" applyBorder="1"/>
    <xf numFmtId="0" fontId="16" fillId="9" borderId="27" xfId="0" applyFont="1" applyFill="1" applyBorder="1"/>
    <xf numFmtId="0" fontId="16" fillId="9" borderId="26" xfId="0" applyFont="1" applyFill="1" applyBorder="1" applyAlignment="1">
      <alignment horizontal="center"/>
    </xf>
    <xf numFmtId="41" fontId="16" fillId="9" borderId="30" xfId="2" applyFont="1" applyFill="1" applyBorder="1" applyAlignment="1">
      <alignment horizontal="center"/>
    </xf>
    <xf numFmtId="0" fontId="16" fillId="9" borderId="24" xfId="0" applyFont="1" applyFill="1" applyBorder="1"/>
    <xf numFmtId="0" fontId="16" fillId="9" borderId="24" xfId="0" applyFont="1" applyFill="1" applyBorder="1" applyAlignment="1">
      <alignment horizontal="center"/>
    </xf>
    <xf numFmtId="41" fontId="16" fillId="9" borderId="24" xfId="2" applyFont="1" applyFill="1" applyBorder="1" applyAlignment="1">
      <alignment horizontal="center"/>
    </xf>
    <xf numFmtId="14" fontId="16" fillId="9" borderId="24" xfId="0" applyNumberFormat="1" applyFont="1" applyFill="1" applyBorder="1"/>
    <xf numFmtId="0" fontId="17" fillId="7" borderId="45" xfId="0" applyFont="1" applyFill="1" applyBorder="1" applyAlignment="1">
      <alignment horizontal="left"/>
    </xf>
    <xf numFmtId="0" fontId="17" fillId="7" borderId="46" xfId="0" applyNumberFormat="1" applyFont="1" applyFill="1" applyBorder="1"/>
    <xf numFmtId="0" fontId="17" fillId="7" borderId="47" xfId="0" applyNumberFormat="1" applyFont="1" applyFill="1" applyBorder="1"/>
    <xf numFmtId="0" fontId="21" fillId="0" borderId="24" xfId="0" applyFont="1" applyBorder="1"/>
    <xf numFmtId="0" fontId="16" fillId="0" borderId="24" xfId="0" applyFont="1" applyBorder="1"/>
    <xf numFmtId="0" fontId="16" fillId="0" borderId="24" xfId="0" applyFont="1" applyBorder="1" applyAlignment="1">
      <alignment horizontal="justify" wrapText="1"/>
    </xf>
    <xf numFmtId="0" fontId="16" fillId="0" borderId="24" xfId="0" applyFont="1" applyBorder="1" applyAlignment="1">
      <alignment horizontal="justify"/>
    </xf>
    <xf numFmtId="0" fontId="16" fillId="0" borderId="24" xfId="0" applyFont="1" applyBorder="1" applyAlignment="1">
      <alignment wrapText="1"/>
    </xf>
    <xf numFmtId="0" fontId="15" fillId="0" borderId="24" xfId="0" applyFont="1" applyBorder="1" applyAlignment="1">
      <alignment horizontal="center"/>
    </xf>
    <xf numFmtId="0" fontId="16" fillId="0" borderId="2" xfId="0" applyFont="1" applyBorder="1" applyAlignment="1">
      <alignment horizontal="center" vertical="center"/>
    </xf>
    <xf numFmtId="0" fontId="5" fillId="0" borderId="40" xfId="3" applyFont="1" applyFill="1" applyAlignment="1">
      <alignment horizontal="left" vertical="center"/>
    </xf>
    <xf numFmtId="0" fontId="14" fillId="0" borderId="40" xfId="3" applyFont="1" applyFill="1" applyAlignment="1">
      <alignment horizontal="left" vertical="center"/>
    </xf>
    <xf numFmtId="0" fontId="14" fillId="0" borderId="1" xfId="0" applyFont="1" applyFill="1" applyBorder="1" applyAlignment="1">
      <alignment horizontal="left" vertical="center"/>
    </xf>
    <xf numFmtId="9" fontId="16" fillId="12" borderId="2" xfId="1" applyFont="1" applyFill="1" applyBorder="1" applyAlignment="1">
      <alignment horizontal="center" vertical="center"/>
    </xf>
    <xf numFmtId="0" fontId="16" fillId="0" borderId="2" xfId="0" applyFont="1" applyBorder="1" applyAlignment="1">
      <alignment horizontal="justify" vertical="center" wrapText="1"/>
    </xf>
    <xf numFmtId="0" fontId="15" fillId="6" borderId="2" xfId="0" applyFont="1" applyFill="1" applyBorder="1" applyAlignment="1">
      <alignment horizontal="center"/>
    </xf>
    <xf numFmtId="0" fontId="16" fillId="6" borderId="2" xfId="0" applyFont="1" applyFill="1" applyBorder="1" applyAlignment="1">
      <alignment horizontal="center"/>
    </xf>
    <xf numFmtId="0" fontId="22" fillId="0" borderId="50" xfId="0" pivotButton="1" applyFont="1" applyBorder="1"/>
    <xf numFmtId="0" fontId="22" fillId="0" borderId="50" xfId="0" applyFont="1" applyBorder="1"/>
    <xf numFmtId="0" fontId="22" fillId="0" borderId="51" xfId="0" applyFont="1" applyBorder="1" applyAlignment="1">
      <alignment horizontal="left"/>
    </xf>
    <xf numFmtId="0" fontId="22" fillId="0" borderId="51" xfId="0" applyNumberFormat="1" applyFont="1" applyBorder="1"/>
    <xf numFmtId="0" fontId="22" fillId="0" borderId="53" xfId="0" applyFont="1" applyBorder="1" applyAlignment="1">
      <alignment horizontal="left"/>
    </xf>
    <xf numFmtId="0" fontId="22" fillId="0" borderId="52" xfId="0" applyNumberFormat="1" applyFont="1" applyBorder="1"/>
    <xf numFmtId="0" fontId="22" fillId="0" borderId="55" xfId="0" applyFont="1" applyBorder="1" applyAlignment="1">
      <alignment horizontal="left"/>
    </xf>
    <xf numFmtId="0" fontId="22" fillId="0" borderId="54" xfId="0" applyNumberFormat="1" applyFont="1" applyBorder="1"/>
    <xf numFmtId="0" fontId="9" fillId="0" borderId="2" xfId="0" applyFont="1" applyFill="1" applyBorder="1" applyAlignment="1">
      <alignment horizontal="center" vertical="center"/>
    </xf>
    <xf numFmtId="0" fontId="4" fillId="0" borderId="1" xfId="0" applyFont="1" applyFill="1" applyBorder="1" applyAlignment="1">
      <alignment horizontal="justify" vertical="center"/>
    </xf>
    <xf numFmtId="1" fontId="8" fillId="0" borderId="2" xfId="0" applyNumberFormat="1" applyFont="1" applyFill="1" applyBorder="1" applyAlignment="1">
      <alignment horizontal="center" vertical="center"/>
    </xf>
    <xf numFmtId="0" fontId="8" fillId="0" borderId="2" xfId="0" applyFont="1" applyFill="1" applyBorder="1" applyAlignment="1">
      <alignment horizontal="justify" vertical="center" wrapText="1"/>
    </xf>
    <xf numFmtId="0" fontId="15" fillId="6" borderId="0" xfId="0" applyFont="1" applyFill="1" applyBorder="1" applyAlignment="1">
      <alignment horizontal="center"/>
    </xf>
    <xf numFmtId="41" fontId="16" fillId="9" borderId="0" xfId="2" applyFont="1" applyFill="1" applyBorder="1" applyAlignment="1">
      <alignment horizontal="center" vertical="center"/>
    </xf>
    <xf numFmtId="0" fontId="16" fillId="9" borderId="0" xfId="0" applyFont="1" applyFill="1" applyBorder="1" applyAlignment="1">
      <alignment horizontal="center"/>
    </xf>
    <xf numFmtId="0" fontId="15" fillId="6" borderId="0" xfId="0" applyFont="1" applyFill="1" applyBorder="1" applyAlignment="1">
      <alignment horizontal="center" vertical="center"/>
    </xf>
    <xf numFmtId="14" fontId="16" fillId="9" borderId="0" xfId="0" applyNumberFormat="1" applyFont="1" applyFill="1" applyBorder="1" applyAlignment="1">
      <alignment horizontal="left"/>
    </xf>
    <xf numFmtId="0" fontId="16" fillId="9" borderId="0" xfId="0" applyFont="1" applyFill="1" applyBorder="1"/>
    <xf numFmtId="14" fontId="16" fillId="9" borderId="0" xfId="0" applyNumberFormat="1" applyFont="1" applyFill="1" applyBorder="1"/>
    <xf numFmtId="0" fontId="15" fillId="0" borderId="0" xfId="0" applyFont="1" applyBorder="1" applyAlignment="1">
      <alignment horizontal="center"/>
    </xf>
    <xf numFmtId="0" fontId="16" fillId="0" borderId="0" xfId="0" applyFont="1" applyBorder="1"/>
    <xf numFmtId="0" fontId="16" fillId="0" borderId="0" xfId="0" applyFont="1" applyBorder="1" applyAlignment="1">
      <alignment horizontal="justify" vertical="center" wrapText="1"/>
    </xf>
    <xf numFmtId="0" fontId="16" fillId="0" borderId="0" xfId="0" applyFont="1" applyBorder="1" applyAlignment="1">
      <alignment horizontal="justify"/>
    </xf>
    <xf numFmtId="0" fontId="16" fillId="0" borderId="0" xfId="0" applyFont="1" applyBorder="1" applyAlignment="1">
      <alignment horizontal="left" vertical="center"/>
    </xf>
    <xf numFmtId="0" fontId="16" fillId="0" borderId="0" xfId="0" applyFont="1" applyBorder="1" applyAlignment="1">
      <alignment horizontal="justify" wrapText="1"/>
    </xf>
    <xf numFmtId="0" fontId="16" fillId="0" borderId="0" xfId="0" applyFont="1" applyBorder="1" applyAlignment="1">
      <alignment wrapText="1"/>
    </xf>
    <xf numFmtId="0" fontId="16" fillId="0" borderId="0" xfId="0" applyFont="1" applyBorder="1" applyAlignment="1">
      <alignment horizontal="justify" vertical="top" wrapText="1"/>
    </xf>
    <xf numFmtId="0" fontId="16" fillId="12" borderId="24" xfId="0" applyFont="1" applyFill="1" applyBorder="1"/>
    <xf numFmtId="0" fontId="11" fillId="0" borderId="0" xfId="0" applyFont="1" applyAlignment="1">
      <alignment horizontal="left" vertical="center" wrapText="1"/>
    </xf>
    <xf numFmtId="0" fontId="16" fillId="0" borderId="24" xfId="0" applyFont="1" applyBorder="1" applyAlignment="1">
      <alignment horizontal="justify" vertical="top" wrapText="1"/>
    </xf>
    <xf numFmtId="0" fontId="15" fillId="6" borderId="5" xfId="0" applyFont="1" applyFill="1" applyBorder="1" applyAlignment="1">
      <alignment horizontal="center"/>
    </xf>
    <xf numFmtId="0" fontId="15" fillId="6" borderId="6" xfId="0" applyFont="1" applyFill="1" applyBorder="1" applyAlignment="1">
      <alignment horizontal="center"/>
    </xf>
    <xf numFmtId="0" fontId="16" fillId="0" borderId="15" xfId="0" applyFont="1" applyBorder="1" applyAlignment="1">
      <alignment horizontal="justify" wrapText="1"/>
    </xf>
    <xf numFmtId="0" fontId="16" fillId="0" borderId="9" xfId="0" applyFont="1" applyBorder="1" applyAlignment="1">
      <alignment horizontal="justify" wrapText="1"/>
    </xf>
    <xf numFmtId="0" fontId="16" fillId="0" borderId="12" xfId="0" applyFont="1" applyBorder="1" applyAlignment="1">
      <alignment horizontal="justify" wrapText="1"/>
    </xf>
    <xf numFmtId="0" fontId="16" fillId="0" borderId="8" xfId="0" applyFont="1" applyBorder="1" applyAlignment="1">
      <alignment horizontal="justify" wrapText="1"/>
    </xf>
    <xf numFmtId="0" fontId="17" fillId="7" borderId="14" xfId="0" applyFont="1" applyFill="1" applyBorder="1" applyAlignment="1">
      <alignment horizontal="center"/>
    </xf>
    <xf numFmtId="0" fontId="17" fillId="7" borderId="13" xfId="0" applyFont="1" applyFill="1" applyBorder="1" applyAlignment="1">
      <alignment horizontal="center"/>
    </xf>
    <xf numFmtId="9" fontId="16" fillId="12" borderId="41" xfId="1" applyFont="1" applyFill="1" applyBorder="1" applyAlignment="1">
      <alignment horizontal="center" vertical="center"/>
    </xf>
    <xf numFmtId="9" fontId="16" fillId="12" borderId="3" xfId="1" applyFont="1" applyFill="1" applyBorder="1" applyAlignment="1">
      <alignment horizontal="center" vertical="center"/>
    </xf>
    <xf numFmtId="0" fontId="15" fillId="6" borderId="2" xfId="0" applyFont="1" applyFill="1" applyBorder="1" applyAlignment="1">
      <alignment horizontal="center" vertical="center" wrapText="1"/>
    </xf>
    <xf numFmtId="0" fontId="15" fillId="6" borderId="2" xfId="0" applyFont="1" applyFill="1" applyBorder="1" applyAlignment="1">
      <alignment horizontal="center" vertical="center"/>
    </xf>
    <xf numFmtId="0" fontId="15" fillId="6" borderId="41"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15" fillId="6" borderId="41" xfId="0" applyFont="1" applyFill="1" applyBorder="1" applyAlignment="1">
      <alignment horizontal="center" wrapText="1"/>
    </xf>
    <xf numFmtId="0" fontId="15" fillId="6" borderId="3" xfId="0" applyFont="1" applyFill="1" applyBorder="1" applyAlignment="1">
      <alignment horizontal="center" wrapText="1"/>
    </xf>
    <xf numFmtId="0" fontId="16" fillId="0" borderId="2" xfId="0" applyFont="1" applyBorder="1" applyAlignment="1">
      <alignment horizontal="justify" vertical="center" wrapText="1"/>
    </xf>
    <xf numFmtId="0" fontId="15" fillId="6" borderId="4" xfId="0" applyFont="1" applyFill="1" applyBorder="1" applyAlignment="1">
      <alignment horizontal="center"/>
    </xf>
    <xf numFmtId="0" fontId="15" fillId="6" borderId="48" xfId="0" applyFont="1" applyFill="1" applyBorder="1" applyAlignment="1">
      <alignment horizontal="center"/>
    </xf>
    <xf numFmtId="0" fontId="15" fillId="6" borderId="49" xfId="0" applyFont="1" applyFill="1" applyBorder="1" applyAlignment="1">
      <alignment horizontal="center"/>
    </xf>
    <xf numFmtId="0" fontId="15" fillId="6" borderId="42" xfId="0" applyFont="1" applyFill="1" applyBorder="1" applyAlignment="1">
      <alignment horizontal="center"/>
    </xf>
    <xf numFmtId="0" fontId="15" fillId="6" borderId="43" xfId="0" applyFont="1" applyFill="1" applyBorder="1" applyAlignment="1">
      <alignment horizontal="center"/>
    </xf>
    <xf numFmtId="0" fontId="15" fillId="6" borderId="44" xfId="0" applyFont="1" applyFill="1" applyBorder="1" applyAlignment="1">
      <alignment horizontal="center"/>
    </xf>
    <xf numFmtId="41" fontId="16" fillId="9" borderId="24" xfId="2" applyFont="1" applyFill="1" applyBorder="1" applyAlignment="1">
      <alignment horizontal="center" vertical="center"/>
    </xf>
    <xf numFmtId="0" fontId="16" fillId="0" borderId="38" xfId="0" applyFont="1" applyBorder="1" applyAlignment="1">
      <alignment horizontal="justify" vertical="center" wrapText="1"/>
    </xf>
    <xf numFmtId="0" fontId="16" fillId="0" borderId="39" xfId="0" applyFont="1" applyBorder="1" applyAlignment="1">
      <alignment horizontal="justify" vertical="center" wrapText="1"/>
    </xf>
    <xf numFmtId="0" fontId="16" fillId="0" borderId="30" xfId="0" applyFont="1" applyBorder="1" applyAlignment="1">
      <alignment horizontal="justify" vertical="center" wrapText="1"/>
    </xf>
    <xf numFmtId="0" fontId="16" fillId="0" borderId="38" xfId="0" applyFont="1" applyBorder="1" applyAlignment="1">
      <alignment horizontal="left" vertical="center"/>
    </xf>
    <xf numFmtId="0" fontId="16" fillId="0" borderId="30" xfId="0" applyFont="1" applyBorder="1" applyAlignment="1">
      <alignment horizontal="left" vertical="center"/>
    </xf>
    <xf numFmtId="0" fontId="16" fillId="0" borderId="39" xfId="0" applyFont="1" applyBorder="1" applyAlignment="1">
      <alignment horizontal="left" vertical="center"/>
    </xf>
    <xf numFmtId="14" fontId="8" fillId="2" borderId="2" xfId="0" applyNumberFormat="1" applyFont="1" applyFill="1" applyBorder="1" applyAlignment="1" applyProtection="1">
      <alignment horizontal="center" vertical="center" wrapText="1"/>
      <protection locked="0"/>
    </xf>
    <xf numFmtId="14" fontId="8" fillId="0" borderId="2" xfId="0" applyNumberFormat="1" applyFont="1" applyFill="1" applyBorder="1" applyAlignment="1" applyProtection="1">
      <alignment horizontal="center" vertical="center" wrapText="1"/>
      <protection locked="0"/>
    </xf>
    <xf numFmtId="0" fontId="1" fillId="6" borderId="0" xfId="0" applyFont="1" applyFill="1" applyAlignment="1">
      <alignment horizontal="left" wrapText="1"/>
    </xf>
    <xf numFmtId="0" fontId="1" fillId="6" borderId="0" xfId="0" applyNumberFormat="1" applyFont="1" applyFill="1" applyAlignment="1">
      <alignment horizontal="center" vertical="center"/>
    </xf>
  </cellXfs>
  <cellStyles count="4">
    <cellStyle name="Millares [0]" xfId="2" builtinId="6"/>
    <cellStyle name="Normal" xfId="0" builtinId="0"/>
    <cellStyle name="Notas" xfId="3" builtinId="10"/>
    <cellStyle name="Porcentaje" xfId="1" builtinId="5"/>
  </cellStyles>
  <dxfs count="152">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bottom style="thin">
          <color theme="8"/>
        </bottom>
      </border>
    </dxf>
    <dxf>
      <border>
        <bottom style="thin">
          <color theme="8"/>
        </bottom>
      </border>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sz val="12"/>
      </font>
    </dxf>
    <dxf>
      <font>
        <sz val="12"/>
      </font>
    </dxf>
    <dxf>
      <font>
        <sz val="12"/>
      </font>
    </dxf>
    <dxf>
      <font>
        <sz val="12"/>
      </font>
    </dxf>
    <dxf>
      <font>
        <sz val="12"/>
      </font>
    </dxf>
    <dxf>
      <font>
        <sz val="12"/>
      </font>
    </dxf>
    <dxf>
      <font>
        <sz val="12"/>
      </font>
    </dxf>
    <dxf>
      <font>
        <sz val="9"/>
      </font>
    </dxf>
    <dxf>
      <font>
        <sz val="9"/>
      </font>
    </dxf>
    <dxf>
      <font>
        <sz val="9"/>
      </font>
    </dxf>
    <dxf>
      <font>
        <sz val="9"/>
      </font>
    </dxf>
    <dxf>
      <font>
        <sz val="9"/>
      </font>
    </dxf>
    <dxf>
      <font>
        <sz val="9"/>
      </font>
    </dxf>
    <dxf>
      <font>
        <sz val="9"/>
      </font>
    </dxf>
    <dxf>
      <fill>
        <patternFill patternType="solid">
          <bgColor rgb="FFFF0000"/>
        </patternFill>
      </fill>
    </dxf>
    <dxf>
      <alignment wrapText="1" readingOrder="0"/>
    </dxf>
    <dxf>
      <alignment wrapText="1" readingOrder="0"/>
    </dxf>
    <dxf>
      <alignment wrapText="1" readingOrder="0"/>
    </dxf>
    <dxf>
      <alignment wrapText="1" readingOrder="0"/>
    </dxf>
    <dxf>
      <alignment wrapText="1" readingOrder="0"/>
    </dxf>
    <dxf>
      <alignment vertical="bottom" readingOrder="0"/>
    </dxf>
    <dxf>
      <font>
        <color rgb="FFFF0000"/>
      </font>
    </dxf>
    <dxf>
      <font>
        <color theme="1"/>
      </font>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alignment wrapText="1" readingOrder="0"/>
    </dxf>
    <dxf>
      <alignment wrapText="1" readingOrder="0"/>
    </dxf>
    <dxf>
      <font>
        <color rgb="FFFF0000"/>
      </font>
    </dxf>
    <dxf>
      <font>
        <color rgb="FFFF0000"/>
      </font>
    </dxf>
    <dxf>
      <font>
        <color theme="1"/>
      </font>
    </dxf>
    <dxf>
      <font>
        <color theme="1"/>
      </font>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alignment vertical="center" readingOrder="0"/>
    </dxf>
    <dxf>
      <alignment horizont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top" readingOrder="0"/>
    </dxf>
    <dxf>
      <alignment vertical="center" readingOrder="0"/>
    </dxf>
    <dxf>
      <alignment horizontal="center" readingOrder="0"/>
    </dxf>
    <dxf>
      <font>
        <sz val="9"/>
      </font>
    </dxf>
    <dxf>
      <font>
        <sz val="9"/>
      </font>
    </dxf>
    <dxf>
      <font>
        <sz val="9"/>
      </font>
    </dxf>
    <dxf>
      <font>
        <sz val="9"/>
      </font>
    </dxf>
    <dxf>
      <font>
        <sz val="9"/>
      </font>
    </dxf>
    <dxf>
      <font>
        <sz val="9"/>
      </font>
    </dxf>
    <dxf>
      <font>
        <sz val="9"/>
      </font>
    </dxf>
    <dxf>
      <font>
        <sz val="12"/>
      </font>
    </dxf>
    <dxf>
      <font>
        <sz val="12"/>
      </font>
    </dxf>
    <dxf>
      <font>
        <sz val="12"/>
      </font>
    </dxf>
    <dxf>
      <font>
        <sz val="12"/>
      </font>
    </dxf>
    <dxf>
      <font>
        <sz val="12"/>
      </font>
    </dxf>
    <dxf>
      <font>
        <sz val="12"/>
      </font>
    </dxf>
    <dxf>
      <font>
        <sz val="12"/>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border>
        <bottom style="thin">
          <color theme="8"/>
        </bottom>
      </border>
    </dxf>
    <dxf>
      <border>
        <bottom style="thin">
          <color theme="8"/>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horizontal="center" readingOrder="0"/>
    </dxf>
    <dxf>
      <alignment vertical="center" readingOrder="0"/>
    </dxf>
    <dxf>
      <alignment vertical="top"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horizontal="center" readingOrder="0"/>
    </dxf>
    <dxf>
      <alignment vertical="center" readingOrder="0"/>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ont>
        <color theme="1"/>
      </font>
    </dxf>
    <dxf>
      <font>
        <color theme="1"/>
      </font>
    </dxf>
    <dxf>
      <font>
        <color rgb="FFFF0000"/>
      </font>
    </dxf>
    <dxf>
      <font>
        <color rgb="FFFF0000"/>
      </font>
    </dxf>
    <dxf>
      <alignment wrapText="1" readingOrder="0"/>
    </dxf>
    <dxf>
      <alignment wrapText="1" readingOrder="0"/>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theme="1"/>
      </font>
    </dxf>
    <dxf>
      <font>
        <color rgb="FFFF0000"/>
      </font>
    </dxf>
    <dxf>
      <alignment vertical="bottom" readingOrder="0"/>
    </dxf>
    <dxf>
      <alignment wrapText="1" readingOrder="0"/>
    </dxf>
    <dxf>
      <alignment wrapText="1" readingOrder="0"/>
    </dxf>
    <dxf>
      <alignment wrapText="1" readingOrder="0"/>
    </dxf>
    <dxf>
      <alignment wrapText="1" readingOrder="0"/>
    </dxf>
    <dxf>
      <alignment wrapText="1" readingOrder="0"/>
    </dxf>
    <dxf>
      <fill>
        <patternFill patternType="solid">
          <bgColor rgb="FFFF0000"/>
        </patternFill>
      </fill>
    </dxf>
    <dxf>
      <alignment horizontal="general" vertical="bottom" textRotation="0" wrapText="1" indent="0" justifyLastLine="0" shrinkToFit="0" readingOrder="0"/>
    </dxf>
    <dxf>
      <numFmt numFmtId="19" formatCode="d/mm/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Maria Janneth Romero Martinez" refreshedDate="43930.512187384258" createdVersion="6" refreshedVersion="6" minRefreshableVersion="3" recordCount="101">
  <cacheSource type="worksheet">
    <worksheetSource ref="A2:AH103" sheet="ESTADO ACCIONES MARZO"/>
  </cacheSource>
  <cacheFields count="34">
    <cacheField name="FECHA REPORTE DE LA INFORMACIÓN" numFmtId="0">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18" maxValue="2019" count="2">
        <n v="2018"/>
        <n v="2019"/>
      </sharedItems>
    </cacheField>
    <cacheField name="CODIGO AUDITORÍA SEGÚN PAD DE LA VIGENCIA" numFmtId="0">
      <sharedItems containsSemiMixedTypes="0" containsString="0" containsNumber="1" containsInteger="1" minValue="65" maxValue="203" count="7">
        <n v="94"/>
        <n v="65"/>
        <n v="85"/>
        <n v="203"/>
        <n v="91"/>
        <n v="69"/>
        <n v="74"/>
      </sharedItems>
    </cacheField>
    <cacheField name="No. HALLAZGO" numFmtId="0">
      <sharedItems count="57">
        <s v="3.1.1"/>
        <s v="3.1.1.1"/>
        <s v="3.1.1.2"/>
        <s v="3.1.2"/>
        <s v="3.1.2.1.3"/>
        <s v="3.1.2.1.4"/>
        <s v="3.1.2.1.8"/>
        <s v="3.1.2.2.1"/>
        <s v="3.1.2.2.2"/>
        <s v="3.1.2.2.3"/>
        <s v="3.1.2.4.1"/>
        <s v="3.1.2.4.2"/>
        <s v="3.1.2.4.4"/>
        <s v="3.1.2.4.5"/>
        <s v="3.1.3"/>
        <s v="3.1.3.1.1"/>
        <s v="3.1.3.1.1.1"/>
        <s v="3.1.3.1.1.2"/>
        <s v="3.1.3.1.2.1"/>
        <s v="3.1.3.1.2.2"/>
        <s v="3.1.3.1.3.1"/>
        <s v="3.1.3.1.3.2"/>
        <s v="3.1.3.1.3.3"/>
        <s v="3.1.3.10.1"/>
        <s v="3.1.3.11.1"/>
        <s v="3.1.3.12.1"/>
        <s v="3.1.3.17.1"/>
        <s v="3.1.3.2.1"/>
        <s v="3.1.3.3.2"/>
        <s v="3.1.3.4.1"/>
        <s v="3.1.3.4.3"/>
        <s v="3.1.3.5.1"/>
        <s v="3.1.3.5.2"/>
        <s v="3.1.3.5.3"/>
        <s v="3.1.3.7.1"/>
        <s v="3.1.4.13.1"/>
        <s v="3.1.4.13.2"/>
        <s v="3.1.4.4.1"/>
        <s v="3.1.4.6.1"/>
        <s v="3.1.4.9.1"/>
        <s v="3.2.1"/>
        <s v="3.2.2"/>
        <s v="3.2.2.1"/>
        <s v="3.2.3"/>
        <s v="3.3.1.1.1.1"/>
        <s v="3.3.1.1.2.1"/>
        <s v="3.3.1.1.2.2"/>
        <s v="4.1.1"/>
        <s v="4.1.2"/>
        <s v="4.3.4"/>
        <s v="4.4.1"/>
        <s v="3.2.2.2"/>
        <s v="4.1.1.1"/>
        <s v="4.1.3.4.1"/>
        <s v="3.1.4"/>
        <s v="3.1.5"/>
        <s v="3.1.6"/>
      </sharedItems>
    </cacheField>
    <cacheField name="CODIGO ACCION" numFmtId="0">
      <sharedItems containsSemiMixedTypes="0" containsString="0" containsNumber="1" containsInteger="1" minValue="1" maxValue="4"/>
    </cacheField>
    <cacheField name="SECTORIAL QUE GENERO LA AUDITORÍA " numFmtId="0">
      <sharedItems/>
    </cacheField>
    <cacheField name="MODALIDAD" numFmtId="0">
      <sharedItems/>
    </cacheField>
    <cacheField name="COMPONENTE" numFmtId="0">
      <sharedItems count="3">
        <s v="Control Gestión"/>
        <s v="Control de Resultados"/>
        <s v="Control Financiero"/>
      </sharedItems>
    </cacheField>
    <cacheField name="FACTOR" numFmtId="0">
      <sharedItems count="6">
        <s v="Gestión Contractual"/>
        <s v="Control Fiscal Interno"/>
        <s v="Plan de mejoramiento"/>
        <s v="Gestión Presupuestal"/>
        <s v="Planes, Programas y Proyectos"/>
        <s v="Estados Contables"/>
      </sharedItems>
    </cacheField>
    <cacheField name="DESCRIPCIÓN HALLAZGO" numFmtId="0">
      <sharedItems longText="1"/>
    </cacheField>
    <cacheField name="ADMINISTRATIVA" numFmtId="0">
      <sharedItems/>
    </cacheField>
    <cacheField name="DISCIPLINARIA" numFmtId="0">
      <sharedItems containsBlank="1"/>
    </cacheField>
    <cacheField name="FISCAL" numFmtId="0">
      <sharedItems containsBlank="1"/>
    </cacheField>
    <cacheField name="CAUSA HALLAZGO" numFmtId="0">
      <sharedItems longText="1"/>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minValue="0.8" maxValue="100"/>
    </cacheField>
    <cacheField name="AREA RESPONSABLE" numFmtId="0">
      <sharedItems/>
    </cacheField>
    <cacheField name="FECHA DE INICIO" numFmtId="0">
      <sharedItems/>
    </cacheField>
    <cacheField name="FECHA DE TERMINACIÓN" numFmtId="0">
      <sharedItems count="16">
        <s v="2019-12-26"/>
        <s v="2019-07-30"/>
        <s v="2019-11-30"/>
        <s v="2019-07-26"/>
        <s v="2019-07-25"/>
        <s v="2019-12-30"/>
        <s v="2019-10-30"/>
        <s v="2019-12-15"/>
        <s v="2019-12-27"/>
        <s v="2019-10-09"/>
        <s v="2019-09-30"/>
        <s v="2020-09-29"/>
        <s v="2020-03-31"/>
        <s v="2020-03-30"/>
        <s v="2020-12-19"/>
        <s v="2020-06-30"/>
      </sharedItems>
    </cacheField>
    <cacheField name="ESTADO ENTIDAD" numFmtId="0">
      <sharedItems/>
    </cacheField>
    <cacheField name="ESTADO AUDITOR" numFmtId="0">
      <sharedItems/>
    </cacheField>
    <cacheField name="SUBSECRETARIA DESPUÉS DEL REDISEÑO" numFmtId="0">
      <sharedItems count="14">
        <s v="SUBSECRETARÍA DE SERVICIOS A LA CIUDADANÍA"/>
        <s v="OFICINA ASESORA DE PLANEACIÓN INSTITUCIONAL"/>
        <s v="SUBSECRETARÍA DE POLÍTICA DE MOVILIDAD"/>
        <s v="SUBSECRETARÍAS"/>
        <s v="SUBSECRETARÍA DE GESTIÓN DE LA MOVILIDAD"/>
        <s v="SUBSECRETARÍA DE SERVICIOS A LA CIUDADANÍA - SUBSECRETARÍA DE GESTIÓN JURÍDICA - SUBSECRETARÍA DE GESTIÓN CORPORATIVA -_x000a_"/>
        <s v="SUBSECRETARÍA DE GESTIÓN JURIDICA"/>
        <s v="SUBSECRETARÍA DE GESTIÓN JURIDICA - SUBSECRETARÍA DE GESTIÓN CORPORATIVA"/>
        <s v="SUBSECRETARÍA DE SERVICIOS A LA CIUDADANÍA - SUBSECRETARÍA DE GESTIÓN JURÍDICA"/>
        <s v="SUBSECRETARÍA DE GESTIÓN CORPORATIVA "/>
        <s v="SUBSECRETARÍA DE SERVICIOS A LA CIUDADANÍA - DESPACHO"/>
        <s v="SUBSECRETARIA DE GESTIÓN JURÍDICA - SUBSECRETARÍA DE SERVICIOS A LA CIUDADANÍA"/>
        <s v="DESPACHO - SUBSECRETARIAS"/>
        <s v="SUBSECRETARÍA DE SERVICIOS A LA CIUDADANÍA - OFICINA DE TECNOLOGÍAS DE LA INFORMACIÓN Y LAS COMUNICACIONES"/>
      </sharedItems>
    </cacheField>
    <cacheField name="DEPENDENCIA DESPUÉS DEL REDISEÑO" numFmtId="0">
      <sharedItems/>
    </cacheField>
    <cacheField name="EFICACIA " numFmtId="1">
      <sharedItems containsSemiMixedTypes="0" containsString="0" containsNumber="1" containsInteger="1" minValue="0" maxValue="100"/>
    </cacheField>
    <cacheField name="EFECTIVIDAD" numFmtId="1">
      <sharedItems containsSemiMixedTypes="0" containsString="0" containsNumber="1" containsInteger="1" minValue="0" maxValue="100"/>
    </cacheField>
    <cacheField name="ESTADO Y EVALUACIÓN AUDITOR _x000a_(OCI - SDM)" numFmtId="0">
      <sharedItems count="2">
        <s v="CERRADA"/>
        <s v="ABIERTA"/>
      </sharedItems>
    </cacheField>
    <cacheField name="FECHA SEGUIMIENTO " numFmtId="0">
      <sharedItems containsNonDate="0" containsDate="1" containsString="0" containsBlank="1" minDate="2019-03-29T00:00:00" maxDate="2020-04-08T00:00:00"/>
    </cacheField>
    <cacheField name="NOMBRE AUDITOR" numFmtId="0">
      <sharedItems containsBlank="1"/>
    </cacheField>
    <cacheField name="ANÁLISIS SEGUIMIENTO ENTIDAD" numFmtId="0">
      <sharedItems containsBlank="1" longText="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Maria Janneth Romero Martinez" refreshedDate="43930.512194907409" createdVersion="6" refreshedVersion="6" minRefreshableVersion="3" recordCount="101">
  <cacheSource type="worksheet">
    <worksheetSource ref="A1:C102" sheet="Hoja1"/>
  </cacheSource>
  <cacheFields count="3">
    <cacheField name="VIGENCIA DE LA AUDITORÍA O VISITA" numFmtId="0">
      <sharedItems containsSemiMixedTypes="0" containsString="0" containsNumber="1" containsInteger="1" minValue="2018" maxValue="2019" count="2">
        <n v="2018"/>
        <n v="2019"/>
      </sharedItems>
    </cacheField>
    <cacheField name="CODIGO AUDITORÍA SEGÚN PAD DE LA VIGENCIA" numFmtId="0">
      <sharedItems containsSemiMixedTypes="0" containsString="0" containsNumber="1" containsInteger="1" minValue="65" maxValue="203" count="7">
        <n v="94"/>
        <n v="65"/>
        <n v="85"/>
        <n v="203"/>
        <n v="91"/>
        <n v="69"/>
        <n v="74"/>
      </sharedItems>
    </cacheField>
    <cacheField name="No. HALLAZGO" numFmtId="0">
      <sharedItems count="57">
        <s v="3.1.1"/>
        <s v="3.1.1.1"/>
        <s v="3.1.1.2"/>
        <s v="3.1.2"/>
        <s v="3.1.2.1.3"/>
        <s v="3.1.2.1.4"/>
        <s v="3.1.2.1.8"/>
        <s v="3.1.2.2.1"/>
        <s v="3.1.2.2.2"/>
        <s v="3.1.2.2.3"/>
        <s v="3.1.2.4.1"/>
        <s v="3.1.2.4.2"/>
        <s v="3.1.2.4.4"/>
        <s v="3.1.2.4.5"/>
        <s v="3.1.3"/>
        <s v="3.1.3.1.1"/>
        <s v="3.1.3.1.1.1"/>
        <s v="3.1.3.1.1.2"/>
        <s v="3.1.3.1.2.1"/>
        <s v="3.1.3.1.2.2"/>
        <s v="3.1.3.1.3.1"/>
        <s v="3.1.3.1.3.2"/>
        <s v="3.1.3.1.3.3"/>
        <s v="3.1.3.10.1"/>
        <s v="3.1.3.11.1"/>
        <s v="3.1.3.12.1"/>
        <s v="3.1.3.17.1"/>
        <s v="3.1.3.2.1"/>
        <s v="3.1.3.3.2"/>
        <s v="3.1.3.4.1"/>
        <s v="3.1.3.4.3"/>
        <s v="3.1.3.5.1"/>
        <s v="3.1.3.5.2"/>
        <s v="3.1.3.5.3"/>
        <s v="3.1.3.7.1"/>
        <s v="3.1.4.13.1"/>
        <s v="3.1.4.13.2"/>
        <s v="3.1.4.4.1"/>
        <s v="3.1.4.6.1"/>
        <s v="3.1.4.9.1"/>
        <s v="3.2.1"/>
        <s v="3.2.2"/>
        <s v="3.2.2.1"/>
        <s v="3.2.3"/>
        <s v="3.3.1.1.1.1"/>
        <s v="3.3.1.1.2.1"/>
        <s v="3.3.1.1.2.2"/>
        <s v="4.1.1"/>
        <s v="4.1.2"/>
        <s v="4.3.4"/>
        <s v="4.4.1"/>
        <s v="3.2.2.2"/>
        <s v="4.1.1.1"/>
        <s v="4.1.3.4.1"/>
        <s v="3.1.4"/>
        <s v="3.1.5"/>
        <s v="3.1.6"/>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1">
  <r>
    <s v="2018-12-27"/>
    <s v="MOVILIDAD"/>
    <s v="SECRETARIA DISTRITAL DE MOVILIDAD - SDM"/>
    <s v="113"/>
    <x v="0"/>
    <x v="0"/>
    <x v="0"/>
    <n v="1"/>
    <s v="DIRECCIÓN SECTOR MOVILIDAD"/>
    <s v="02 - AUDITORIA DE DESEMPEÑO"/>
    <x v="0"/>
    <x v="0"/>
    <s v="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
    <s v="X"/>
    <s v="X"/>
    <s v="X"/>
    <s v="FALTA DE CONTROL Y SEGUIMIENTO EN LA SUPERVISIÓN DEL CONTRATO"/>
    <s v="ELABORAR DIRECTRIZ  DIRIGIDA A LOS SUPERVISORES E INTERVENTORES, EN LA CUAL SE ESTABLEZCA QUE EN EL ACTA DE INICIO SE MENCIONE EL TRATAMIENTO PARA ADELANTAR Y REPORTAR POSIBLES INCUMPLIMIENTOS QUE SE PRESENTEN DURANTE LA EJECUCIÓN DEL CONTRATO"/>
    <s v="DIRECTRIZ"/>
    <s v="DIRECTRIZ SOCIALIZADA"/>
    <n v="1"/>
    <s v="SUBSECRETARIA DE SERVICIOS DE LA MOVILIDAD"/>
    <s v="2019-01-02"/>
    <x v="0"/>
    <s v=" "/>
    <s v="ABIERTA"/>
    <x v="0"/>
    <s v="SUBSECRETARÍA DE SERVICIOS A LA CIUDADANÍA"/>
    <n v="100"/>
    <n v="100"/>
    <x v="0"/>
    <d v="2019-11-25T00:00:00"/>
    <s v="Omar Alfredo Sánchez"/>
    <s v="25/11/2019: Mediante memorando interno SDM-8126-19, Se evidenció que la Subsecretaría de Servicios a la Ciudadanía impartió la directriz respecto de la inclusión en el acta de inicio de los contratos (distintos a los de prestación de servicios) el tratamiento para adelantar y reportar posibles incumplimientos que se presenten durante la ejecución del contrato. Se encuentra concordancia entre la justificación de la gestión adelantada y la acción  propuesta en el Plan de Mejoramiento.  Por lo anterior, la OCI pudo evidenciar que se cumplio con la acción y el indicador  propuestos. "/>
  </r>
  <r>
    <s v="2018-12-27"/>
    <s v="MOVILIDAD"/>
    <s v="SECRETARIA DISTRITAL DE MOVILIDAD - SDM"/>
    <s v="113"/>
    <x v="0"/>
    <x v="0"/>
    <x v="0"/>
    <n v="2"/>
    <s v="DIRECCIÓN SECTOR MOVILIDAD"/>
    <s v="02 - AUDITORIA DE DESEMPEÑO"/>
    <x v="0"/>
    <x v="0"/>
    <s v="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
    <s v="X"/>
    <s v="X"/>
    <s v="X"/>
    <s v="FALTA DE CONTROL Y SEGUIMIENTO EN LA SUPERVISIÓN DEL CONTRATO"/>
    <s v="ELABORAR UN TABLERO DE CONTROL QUE PERMITA EL SEGUIMIENTO DE CADA UNO DE LOS POSIBLES INCUMPLIMIENTOS QUE SE PRESENTEN EN LA EJECUCIÓN DE LOS CONTRATOS A SUSCRIBIR."/>
    <s v="TABLERO DE CONTROL"/>
    <s v="TABLERO DE CONTROL ACTUALIZADO"/>
    <n v="1"/>
    <s v="SUBS SERVICIOS MOVILIDAD / ORD DEL GASTO / INTERVENTORÍA Y SUPERVISIÓN DEL CONTRATO"/>
    <s v="2019-01-02"/>
    <x v="0"/>
    <s v=" "/>
    <s v="ABIERTA"/>
    <x v="0"/>
    <s v="SUBSECRETARÍA DE SERVICIOS A LA CIUDADANÍA"/>
    <n v="100"/>
    <n v="100"/>
    <x v="0"/>
    <d v="2019-12-27T00:00:00"/>
    <s v="Omar Alfredo Sánchez"/>
    <s v="27/12/2019: La Subsecretaría de Servicios a la Ciudadanía remitió la herramienta denominada Tablero de Control,  siendo esta la acción propuesta. Al evidenciarse el cumplimiento de la acción, se solicita el cierre de la acción. "/>
  </r>
  <r>
    <s v="2018-12-27"/>
    <s v="MOVILIDAD"/>
    <s v="SECRETARIA DISTRITAL DE MOVILIDAD - SDM"/>
    <s v="113"/>
    <x v="0"/>
    <x v="0"/>
    <x v="0"/>
    <n v="3"/>
    <s v="DIRECCIÓN SECTOR MOVILIDAD"/>
    <s v="02 - AUDITORIA DE DESEMPEÑO"/>
    <x v="0"/>
    <x v="0"/>
    <s v="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
    <s v="X"/>
    <s v="X"/>
    <s v="X"/>
    <s v="FALTA DE CONTROL Y SEGUIMIENTO EN LA SUPERVISIÓN DEL CONTRATO"/>
    <s v="REALIZAR REUNIONES MENSUALES, EN LAS CUALES SE VERIFIQUE EL ESTADO EN EL CUAL SE ENCUENTRAN LOS POSIBLES INCUMPLIMIENTOS O PROCESOS SANCIONATORIOS CONTRACTUALES, A EFECTOS DE GENERAR LOS IMPULSOS ADMINISTRATIVOS Y PROCESALES CORRESPONDIENTES."/>
    <s v="ACTA DE REUNIÓN"/>
    <s v="NO. REUNIONES SUSCRITAS / NO. DE REUNIONES PROGRAMADAS"/>
    <n v="1"/>
    <s v="SUBSECRETARIA DE SERVICIOS DE LA MOVILIDAD"/>
    <s v="2019-01-02"/>
    <x v="0"/>
    <s v=" "/>
    <s v="ABIERTA"/>
    <x v="0"/>
    <s v="SUBSECRETARÍA DE SERVICIOS A LA CIUDADANÍA"/>
    <n v="100"/>
    <n v="100"/>
    <x v="0"/>
    <d v="2019-12-27T00:00:00"/>
    <s v="Omar Alfredo Sánchez"/>
    <s v="27/12/2019: La Subsecretaría de Servicios a la Ciudadanía La SSC programó y realizó reuniones mensuales, en la cual se realizó verificación y seguimiento al estado de los posibles incumplimientos o procesos sancionatorios contractuales, a efectos de generar los impulsos administrativos y procesales correspondientes. Se allega como evidencia las planillas de seguimiento de enero a diciembre 2019. Por lo anteriormente expuesto, se evidencia el cumplimiento de la acción y se solicita su respectivo cierre._x000a_"/>
  </r>
  <r>
    <s v="2019-06-19"/>
    <s v="MOVILIDAD"/>
    <s v="SECRETARIA DISTRITAL DE MOVILIDAD - SDM"/>
    <s v="113"/>
    <x v="1"/>
    <x v="1"/>
    <x v="1"/>
    <n v="1"/>
    <s v="DIRECCIÓN SECTOR MOVILIDAD"/>
    <s v="01 - AUDITORIA DE REGULARIDAD"/>
    <x v="0"/>
    <x v="1"/>
    <s v="HALLAZGO ADMINISTRATIVO POR DEFICIENCIAS EN LA INFORMACIÓN REPORTADA POR LA SECRETARÍA DISTRITAL DE MOVILIDAD A TRAVÉS DEL SEGPLAN, EN CUANTO AL AVANCE FÍSICO DE LAS MAGNITUDES CON UNIDAD DE MEDIDA PORCENTUAL"/>
    <s v="X"/>
    <m/>
    <m/>
    <s v="LA ENTREGA DE PRODUCTOS O SERVICIOS RESULTADO DE UN PROYECTO, NO SE PUEDEN TENER EN CUENTA PARA EL AVANCE DE METAS DE INVERSIÓN Y TAMPOCO SE INCLUYEN EN LAS METAS DE GESTIÓN SIN INVERSIÓN."/>
    <s v="ACTUALIZAR EL PROCEDIMIENTO PE01-PR01 “PROCEDIMIENTO PARA LA FORMULACIÓN DE PROYECTOS, CONSTRUCCIÓN Y SEGUIMIENTO DEL PLAN DE ACCIÓN INSTITUCIONAL” INCORPORANDO LINEAMIENTOS RELACIONADOS CON (I) LA PROGRAMACIÓN DE METAS DE PROYECTOS DE INVERSIÓN, CON TIPOLOGÍA PORCENTUAL, CUYO AVANCE FÍSICO INVOLUCRE LA EJECUCIÓN PRESUPUESTAL Y LA ENTREGA DE PRODUCTOS O SERVICIOS, Y, (II) EN CASO DE QUEDAR PENDIENTE LA ENTREGA DE PRODUCTOS O SERVICIOS, CREAR UNA META DE GESTIÓN PARA LA VIGENCIA SIGUIENTE."/>
    <s v="PROCEDIMIENTO ACTUALIZADO"/>
    <s v="1 PROCEDIMIENTO ACTUALIZADO Y PUBLICADO"/>
    <n v="1"/>
    <s v="OFICINA ASESORA DE PLANEACIÓN INSTITUCIONAL"/>
    <s v="2019-07-05"/>
    <x v="1"/>
    <s v=" "/>
    <s v="ABIERTA"/>
    <x v="1"/>
    <s v="OFICINA ASESORA DE PLANEACIÓN INSTITUCIONAL"/>
    <n v="100"/>
    <n v="100"/>
    <x v="0"/>
    <d v="2019-09-09T00:00:00"/>
    <s v="Vieinery Piza Olarte"/>
    <s v="09/09/2019. El proceso aporta como evidencia la actualización del procedimiento PE01-PR01.  El 22/07/2019 se actualiza y publica el procedimiento PE01-PR01, incluyendo en el item 3. Lineamientos y/o Políticas de Operación lo siguiente: _x000a_• Tanto la programación, como el avance físico de metas de proyectos de inversión cuya unidad de medida sea porcentual y con tipo de anualización de suma, debe involucrar ejecución presupuestal y la entrega de productos o servicios, así como evaluar la inclusión de fases, etapas o acciones que se requieran para el cumplimiento de la meta. Lo anterior, en atención al hallazgo 3.1.1.1 de la auditoría de regularidad PAD 2019 de la Contraloría de Bogotá D.C._x000a_• En caso de que al cierre de la vigencia quede pendiente la entrega de productos o servicios directamente asociados a la descripción de la meta, y no se hayan programado recursos para el año siguiente, se debe crear una meta de gestión sin inversión en ese año, que permita hacer seguimiento a la entrega de dichos productos o servicios. Lo anterior, en atención al hallazgo 3.1.1.1 de la auditoría de regularidad PAD 2019 de la Contraloría de Bogotá D.C._x000a_El procedimiento PE01-PR01 de fecha 22/07/2019 versión 2,0 se puede consultar en la intranet en la siguiente ruta: https://intranetmovilidad.movilidadbogota.gov.co/intranet/PE01_x000a_De acuerdo a lo anteriormente evidenciado y a las evidencias aportadas por el proceso, se recomienda el cierre de la acción."/>
  </r>
  <r>
    <s v="2019-06-19"/>
    <s v="MOVILIDAD"/>
    <s v="SECRETARIA DISTRITAL DE MOVILIDAD - SDM"/>
    <s v="113"/>
    <x v="1"/>
    <x v="1"/>
    <x v="1"/>
    <n v="2"/>
    <s v="DIRECCIÓN SECTOR MOVILIDAD"/>
    <s v="01 - AUDITORIA DE REGULARIDAD"/>
    <x v="0"/>
    <x v="1"/>
    <s v="HALLAZGO ADMINISTRATIVO POR DEFICIENCIAS EN LA INFORMACIÓN REPORTADA POR LA SECRETARÍA DISTRITAL DE MOVILIDAD A TRAVÉS DEL SEGPLAN, EN CUANTO AL AVANCE FÍSICO DE LAS MAGNITUDES CON UNIDAD DE MEDIDA PORCENTUAL"/>
    <s v="X"/>
    <m/>
    <m/>
    <s v="LA ENTREGA DE PRODUCTOS O SERVICIOS RESULTADO DE UN PROYECTO, NO SE PUEDEN TENER EN CUENTA PARA EL AVANCE DE METAS DE INVERSIÓN Y TAMPOCO SE INCLUYEN EN LAS METAS DE GESTIÓN SIN INVERSIÓN."/>
    <s v="CREAR LA META DE GESTIÓN SIN INVERSIÓN  PARA LA VIGENCIA 2019, EN RELACIÓN CON LA ACTUALIZACIÓN DEL PLAN MAESTRO DE MOVILIDAD PARA BOGOTÁ"/>
    <s v="META DE GESTIÓN"/>
    <s v="META DE GESTIÓN ESTABLECIDA"/>
    <n v="1"/>
    <s v="DIRECCIÓN DE PLANEACIÓN PARA LA MOVILIDAD"/>
    <s v="2019-07-05"/>
    <x v="1"/>
    <s v=" "/>
    <s v="ABIERTA"/>
    <x v="2"/>
    <s v="DIRECCIÓN DE PLANEACIÓN PARA LA MOVILIDAD"/>
    <n v="100"/>
    <n v="100"/>
    <x v="0"/>
    <d v="2019-10-28T00:00:00"/>
    <s v="Aida Nelly Linares"/>
    <s v=" En el seguimiento realizado  al PMI el 28/10/2019, Se aporta evidencia: _x000a_- Formato solicitud solicitud de  creación de la meta del 25/07/2019_x000a_- correo de aprobación a la solicitud de la creación de la meta 25/10/2019._x000a_- Imagen de la hoja de vida del indicador -POA _x000a_- La Justificación_x000a_De acuerdo a lo anterior se encontró que las evidencias son consistentes y se   recomienda cierre de la acción._x000a__x000a_"/>
  </r>
  <r>
    <s v="2019-06-19"/>
    <s v="MOVILIDAD"/>
    <s v="SECRETARIA DISTRITAL DE MOVILIDAD - SDM"/>
    <s v="113"/>
    <x v="1"/>
    <x v="1"/>
    <x v="2"/>
    <n v="1"/>
    <s v="DIRECCIÓN SECTOR MOVILIDAD"/>
    <s v="01 - AUDITORIA DE REGULARIDAD"/>
    <x v="0"/>
    <x v="1"/>
    <s v="HALLAZGO ADMINISTRATIVO CON PRESUNTA INCIDENCIA DISCIPLINARIA POR DEFICIENCIAS DE LA SECRETARÍA DISTRITAL DE MOVILIDAD EN LA ADMINISTRACIÓN DE LA CARTERA Y DE LA INFORMACIÓN."/>
    <s v="X"/>
    <s v="X"/>
    <m/>
    <s v="NO SE TIENE DOCUMENTADO UN PROCEDIMIENTO, PROTOCOLO O INSTRUCTIVO, QUE BRINDE LINEAMIENTOS A LAS DIFERENTES DEPENDENCIAS RESPONSABLES DE LA ADMINISTRACIÓN, SEGUIMIENTO Y CONTROL DE LA CARTERA DE LA SECRETARÍA DISTRITAL DE MOVILIDAD."/>
    <s v="ELABORAR UN PROCEDIMIENTO INSTITUCIONAL TRANSVERSAL , EN EL CUAL SE DESCRIBAN LAS ACTIVIDADES, LOS RESPONSABLES, LOS LINEAMIENTOS, LOS PUNTOS DE CONTROL Y LOS TIEMPOS DE REPORTE DE LA INFORMACIÓN, CON RELACIÓN A LA ADMINISTRACIÓN DE LA CARTERA DE LA SECRETARÍA DISTRITAL DE MOVILIDAD"/>
    <s v="ELABORACIÓN DE PROCEDIMIENTO"/>
    <s v="PROCEDIMIENTO ELABORADO Y PUBLICADO"/>
    <n v="1"/>
    <s v="SGJ/ SGC/ SSC/ OTIC"/>
    <s v="2019-07-05"/>
    <x v="2"/>
    <s v=" "/>
    <s v="ABIERTA"/>
    <x v="3"/>
    <s v="SGJ/ SGC/ SSC/ OTIC"/>
    <n v="100"/>
    <n v="100"/>
    <x v="0"/>
    <d v="2019-12-12T00:00:00"/>
    <s v="Vieinery Piza"/>
    <s v="12/12/2019 Las Subsecretarías aportaron copia del procedimiento  &quot;PA05-PR04  ADMINISTRACIÓN DE CARTERA&quot; mediante el cual se determinaron las actividades que se realizan desde cada proceso y sus responsabilidades frente a la administración de la cartera, este procedimiento encuentra publicado desde el 29 de noviembre de 2019 en el siguiente link https://intranetmovilidad.movilidadbogota.gov.co/intranet/PA05. Adjunta además el procedimiento PA05-PR04 &quot;Administración de cartera&quot;, por lo anterior y de acuerdo con la justificación aportada se recomienda el cierre de esta acción._x000a__x000a_09/12/2019 Las Subsecretarías no aportan ninguna evidencia del cumplimiento de la acción."/>
  </r>
  <r>
    <s v="2018-12-27"/>
    <s v="MOVILIDAD"/>
    <s v="SECRETARIA DISTRITAL DE MOVILIDAD - SDM"/>
    <s v="113"/>
    <x v="0"/>
    <x v="0"/>
    <x v="3"/>
    <n v="1"/>
    <s v="DIRECCIÓN SECTOR MOVILIDAD"/>
    <s v="02 - AUDITORIA DE DESEMPEÑO"/>
    <x v="0"/>
    <x v="0"/>
    <s v="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
    <s v="X"/>
    <s v="X"/>
    <s v="X"/>
    <s v="FALTA DE CONTROL Y SEGUIMIENTO EN LA SUPERVISIÓN DEL CONTRATO Y POR PARTE DEL ORDENADOR DEL GASTO"/>
    <s v="ELABORAR UN TABLERO DE CONTROL QUE PERMITA EL SEGUIMIENTO DE CADA UNO DE LOS POSIBLES INCUMPLIMIENTOS QUE SE PRESENTEN EN LA EJECUCIÓN DE LOS CONTRATOS A SUSCRIBIR."/>
    <s v="TABLERO DE CONTROL"/>
    <s v="TABLERO DE CONTROL ACTUALIZADO"/>
    <n v="1"/>
    <s v="SUBS SERVICIOS MOVILIDAD / ORD DEL GASTO / INTERVENTORÍA Y SUPERVISIÓN DEL CONTRATO"/>
    <s v="2019-01-02"/>
    <x v="0"/>
    <s v=" "/>
    <s v="ABIERTA"/>
    <x v="0"/>
    <s v="SUBSECRETARÍA DE SERVICIOS A LA CIUDADANÍA"/>
    <n v="100"/>
    <n v="100"/>
    <x v="0"/>
    <d v="2019-12-27T00:00:00"/>
    <s v="Omar Alfredo Sánchez"/>
    <s v="27/12/2019: La Subsecretaría de Servicios a la Ciudadanía remitió la herramienta denominada Tablero de Control,  siendo esta la acción propuesta. Al evidenciarse el cumplimiento de la acción, se solicita el cierre de la acción. "/>
  </r>
  <r>
    <s v="2018-12-27"/>
    <s v="MOVILIDAD"/>
    <s v="SECRETARIA DISTRITAL DE MOVILIDAD - SDM"/>
    <s v="113"/>
    <x v="0"/>
    <x v="0"/>
    <x v="3"/>
    <n v="2"/>
    <s v="DIRECCIÓN SECTOR MOVILIDAD"/>
    <s v="02 - AUDITORIA DE DESEMPEÑO"/>
    <x v="0"/>
    <x v="0"/>
    <s v="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
    <s v="X"/>
    <s v="X"/>
    <s v="X"/>
    <s v="FALTA DE CONTROL Y SEGUIMIENTO EN LA SUPERVISIÓN DEL CONTRATO Y POR PARTE DEL ORDENADOR DEL GASTO"/>
    <s v="REALIZAR REUNIONES MENSUALES, EN LAS CUALES SE VERIFIQUE EL ESTADO EN EL CUAL SE ENCUENTRAN LOS POSIBLES INCUMPLIMIENTOS O PROCESOS SANCIONATORIOS CONTRACTUALES, A EFECTOS DE GENERAR LOS IMPULSOS ADMINISTRATIVOS Y PROCESALES CORRESPONDIENTES."/>
    <s v="ACTA DE REUNIÓN"/>
    <s v="NO. REUNIONES SUSCRITAS / NO. DE REUNIONES PROGRAMADAS"/>
    <n v="1"/>
    <s v="SUBSECRETARIA DE SERVICIOS DE LA MOVILIDAD"/>
    <s v="2019-01-02"/>
    <x v="0"/>
    <s v=" "/>
    <s v="ABIERTA"/>
    <x v="0"/>
    <s v="SUBSECRETARÍA DE SERVICIOS A LA CIUDADANÍA"/>
    <n v="100"/>
    <n v="100"/>
    <x v="0"/>
    <d v="2019-12-27T00:00:00"/>
    <s v="Omar Alfredo Sánchez"/>
    <s v="27/12/2019: La Subsecretaría de Servicios a la Ciudadanía La SSC programó y realizó reuniones mensuales, en la cual se realizó verificación y seguimiento al estado de los posibles incumplimientos o procesos sancionatorios contractuales, a efectos de generar los impulsos administrativos y procesales correspondientes. Se allega como evidencia las planillas de seguimiento de enero a diciembre 2019. Por lo anteriormente expuesto, se evidencia el cumplimiento de la acción y se solicita su respectivo cierre._x000a_"/>
  </r>
  <r>
    <s v="2018-07-26"/>
    <s v="MOVILIDAD"/>
    <s v="SECRETARIA DISTRITAL DE MOVILIDAD - SDM"/>
    <s v="113"/>
    <x v="0"/>
    <x v="2"/>
    <x v="4"/>
    <n v="1"/>
    <s v="DIRECCIÓN SECTOR MOVILIDAD"/>
    <s v="01 - AUDITORIA DE REGULARIDAD"/>
    <x v="0"/>
    <x v="2"/>
    <s v="HALLAZGO ADMINISTRATIVO CON PRESUNTA INCIDENCIA DISCIPLINARIA POR EL INCUMPLIMIENTO Y LA FORMULACIÓN DE ACCIONES INEFECTIVAS EN EL PLAN DE MEJORAMIENTO INSTITUCIONAL."/>
    <s v="X"/>
    <s v="X"/>
    <m/>
    <s v="PLANTEAMIENTO DE ACCIÓN INEFECTIVA PARA EL HALLAZGO 2.1.3.4.2 ACCIÓN 1 DEFICIENTES CONTROLES EN LA SUPERVISIÓN"/>
    <s v="REALIZAR SEGUIMIENTO Y CONTROL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3"/>
    <s v=" "/>
    <s v="ABIERTA"/>
    <x v="0"/>
    <s v="DIRECCIÓN DE ATENCIÓN AL CIUDADANO"/>
    <n v="100"/>
    <n v="100"/>
    <x v="0"/>
    <d v="2019-09-17T00:00:00"/>
    <s v="Omar Alfredo Sánchez"/>
    <s v="17/09/2019: La DAC realizó seguimiento y control a la Gestión de los supervisores de los contratos de interventoría No. 2018-350 y No. 2019-01. Los seguimientos se realizan de manera mensual a cada uno de los componentes de acuerdo como se indica en el anexo técnico, se adjunta como evidencia copia de las actas de reunión y planillas de asistencia, de los meses Octubre 2018 a Julio 2019. Verificado lo anterior, se solicitará al Ente de Control el cierre de la acción._x000a__x000a_13/02/2019 Se revisaron las acciones pero se establece que se encuentran vigentes"/>
  </r>
  <r>
    <s v="2018-07-26"/>
    <s v="MOVILIDAD"/>
    <s v="SECRETARIA DISTRITAL DE MOVILIDAD - SDM"/>
    <s v="113"/>
    <x v="0"/>
    <x v="2"/>
    <x v="5"/>
    <n v="1"/>
    <s v="DIRECCIÓN SECTOR MOVILIDAD"/>
    <s v="01 - AUDITORIA DE REGULARIDAD"/>
    <x v="0"/>
    <x v="2"/>
    <s v="HALLAZGO ADMINISTRATIVO CON PRESUNTA INCIDENCIA DISCIPLINARIA POR EL INCUMPLIMIENTO Y LA FORMULACIÓN DE ACCIONES INEFECTIVAS EN EL PLAN DE MEJORAMIENTO INSTITUCIONAL."/>
    <s v="X"/>
    <s v="X"/>
    <m/>
    <s v="PLANTEAMIENTO DE ACCIÓN INEFECTIVA PARA HALLAZGO 2.1.3.8.2 ACCIÓN 1  AUSENCIA DE CONTROL DE INTERVENTORIA SOBRE CUMPLIMIENTO DE OBLIGACIONES DEL CONTRATO PARA QUE SE LE AUTORICE EL PAGO DE LOS IMPREVISTOS"/>
    <s v="INCLUIR EN LOS CONTRATOS DE INTERVENTORIA DE OBRA DE LA DIRECCION DE CONTROL Y VIGILANCIA LA OBLIGACION DE VALIDAR MENSUALEMNTE LOS REPORTES Y JUSTIFICACIONES DE LOS IMPREVISTOS PRESENTADOS POR EL CONTRATISTA"/>
    <s v="CONTRATOS SUSCRITOS"/>
    <s v="(CONTRATOS SUSCRITOS CON OBLIGACION INCLUIDA/ CONTRATOS PROGRAMADOS) * 100"/>
    <n v="1"/>
    <s v="DIRECCION DE CONTROL Y VIGILANCIA"/>
    <s v="2018-08-10"/>
    <x v="4"/>
    <s v=" "/>
    <s v="ABIERTA"/>
    <x v="4"/>
    <s v="DIRECCIÓN DE INGENIERÍA DE TRÁNSITO"/>
    <n v="100"/>
    <n v="100"/>
    <x v="0"/>
    <d v="2019-11-07T00:00:00"/>
    <s v="María Janneth Romero M"/>
    <s v="07/11/2019: De conformidad con la justificación presentada por el proceso, en la cual se ratifica que para el periodo de ejecución de la acción no se suscribieron contratos de interventoría para los contratos integrales de señalización por encontrarse vigentes los suscritos en el 2018, y con el aporte del seguimiento realizado a través de los tableros de control correspondientes a los meses de mayo, junio y julio de 2019 en los cuales se  identifica que no se presentaron imprevistos, situación que corresponde al motivo del hallazgo expuesto por el ente de control; se considera que la evidencia da cuenta de las acciones tomadas por la entidad para subsanar lo observado por lo que se recomienda el cierre de la misma._x000a__x000a_________________________________x000a__x000a_04/10/2019: Se aporta como evidencia los estudios previos del proceso SDM-CMA-061-2019 de fecha agosto de 2019, correspondiente a la interventoria de los contratos relacionados con el proceso de señalización y seguridad vial en cinco zonas de la ciudad.  De igual manrea se observa que  en la justificación presentada por el proceso se señala &quot;que durante el periodo vigente de esta acción la Subsecretaría de gestión de la Movilidad no suscribió ningún contrato de interventoría para los contratos integrales de Señalización por lo cual se solicita el cierre de esta acción&quot; y de igual manera se indica:  &quot;Adicional a lo anterior, debemos precisar que el Manual de Supervisión e Interventoría en el Numeral 8 señala que “…dentro de las funciones del interventor y/o supervisor lo siguiente “…8.4 Funciones Financieras contempla lo siguiente “…En caso que dentro de la ejecución contractual se presenten imprevistos establecidos en el A.I.U., corresponde al supervisor y/o interventor la revisión, estudio y aprobación del cumplimiento de las obligaciones contractuales y demás requisitos legales por parte del contratista, a fin de que, con esta información, el ordenador del gasto proceda a autorizar el pago y ordenar el giro respectivo por este ítem…”. Lo que ratifica el control y seguimiento a los imprevistos y la eliminación de la causa raíz que dio origen al hallazgo&quot;, la OCI  considera que  las acciones adelantadas no son coherentes con lo formulado y no elimina el motivo del hallazgo, el cual corresponde a una acción declarada como inefectiva por el ente de control (2.1.3.8.2)  por ausencia de control de interventoria sobre el cumplimiento de las obligaciones del contrato para que se autorice el pago de los imprevistos._x000a___________________________________________________________________x000a_30/08/2019: No se aporta evidencia que permita atender lo observado  por la OCI en el seguimiento realizado en el mes de Julio, por lo cual se mantiene en estado Abierta. Es  importante indicar que la acción tiene fecha de vencimiento del 25/07/2019, por lo cual debe encontrarse ejecutada conforme se formulo; conforme lo anterior se solicita al proceso priorizar la documentación  de la gestión realizada y remitir la evidencia  a la OCI para su correspondiente evaluación._x000a_______________________________________________x000a__x000a_31/07/2019: Se aporta como evidencia el  anexo complementario definitivo del  proceso  SDM-LP-026 2019 cuyo objeto es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 Adicionalmente el proceso indica:  &quot;Lo anterior, puesto que los mismos ya no requieren justificación, conforme a la sentencia del 29 de mayo de 2003 del Consejo de Estado – Sección tercera donde se precisa lo siguiente “…que el AIU, al ser un componente del valor del contrato, no se debe justificar…”&quot; Se adiciona a las evidencias la  copia del concepto de la sentencia del Consejo de Estado, la respuesta a las observaciones realizadas en audiencia de riesgos y aclaración de anexos complementarios del proceso SDM – LP – 026- 2019._x000a__x000a_No obstante es importante precisar que la acción hace referencia a INCLUIR EN LOS CONTRATOS DE INTERVENTORIA DE OBRA DE LA DIRECCION DE CONTROL Y VIGILANCIA LA OBLIGACION DE VALIDAR MENSUALEMNTE LOS REPORTES Y JUSTIFICACIONES DE LOS IMPREVISTOS PRESENTADOS POR EL CONTRATISTA&quot; sobre lo cual no se aporta la evidencia de lo ejecutado en el periodo establecido (10/08/2018 a 25/07/2019). El anexo tecnico corresponde al proceso de señalización no al de interventoria_x000a_"/>
  </r>
  <r>
    <s v="2018-07-26"/>
    <s v="MOVILIDAD"/>
    <s v="SECRETARIA DISTRITAL DE MOVILIDAD - SDM"/>
    <s v="113"/>
    <x v="0"/>
    <x v="2"/>
    <x v="6"/>
    <n v="1"/>
    <s v="DIRECCIÓN SECTOR MOVILIDAD"/>
    <s v="01 - AUDITORIA DE REGULARIDAD"/>
    <x v="0"/>
    <x v="2"/>
    <s v="HALLAZGO ADMINISTRATIVO CON PRESUNTA INCIDENCIA DISCIPLINARIA POR EL INCUMPLIMIENTO Y LA FORMULACIÓN DE ACCIONES INEFECTIVAS EN EL PLAN DE MEJORAMIENTO INSTITUCIONAL."/>
    <s v="X"/>
    <s v="X"/>
    <m/>
    <s v="PLANTEAMIENTO DE ACCIÓN INEFECTIVA PARA EL HALLAZGO 3.9.5.2. ACCIÓN 1.  INCONSISTENCIAS EN LOS ACUERDOS DE PAGO Y SALDOS DE CARTERA POR POSIBLES DEFICIENCIAS EN LOS PROTOCOLOS DE TRASNFERENCIA DE INFORMACIÓN."/>
    <s v="REALIZAR LA VALIDACIÓN DEL PROCESO DE TRANSFERENCIA DE INFORMACIÓN DE LOS MANDAMIENTOS DE PAGO EMITIDOS POR EL SISTEMA DE INFORMACIÓN SICON Y REALIZAR LOS AJUSTES PERTINENTES."/>
    <s v="PLAN DE ACCIÓN CON VARIABLES A ANALIZAR."/>
    <s v="REALIZAR LOS AJUSTES PERTINENTES NO. DE INCONSISTENCIAS DEL  PLAN ATENDIAS/NO. INCONSISTENCIAS DEL PLAN *100"/>
    <n v="1"/>
    <s v="DIRECCION DE PROCESOS ADMINISTRATIVOS"/>
    <s v="2018-08-10"/>
    <x v="3"/>
    <s v=" "/>
    <s v="ABIERTA"/>
    <x v="0"/>
    <s v="DIRECCIÓN DE INVESTIGACIONES ADMINISTRATIVAS AL TRÁNSITO Y TRANSPORTE"/>
    <n v="100"/>
    <n v="100"/>
    <x v="0"/>
    <d v="2019-12-20T00:00:00"/>
    <s v="Omar Alfredo Sánchez"/>
    <s v="20/12/2019: Frente a ésta inconsistencia identificada como resultado del plan de trabajo, la DIATT implementó una mejora de tipo “control de cambios”, la cual mediante reportes de información permite asociar de manera clara e individualizada, los errores en la información que se generan en el web service. Lo anterior ha permitido que a cada área se remitan los casos sobre los cuales se debe gestionar algún ajuste o actualización de la información para que se refleje correctamente en la plataforma SIMIT. Cuando se identifica un error generado en la transferencia de la información a SIMIT, se procede a atenderla oportunamente, así:_x000a_• Si es una inconsistencia por error en el formato o estructura de la información, la ETB se encarga de atender la situación._x000a_• Si la inconsistencia es por el contenido de la información, la ETB remite cada caso a la Secretaría Distrital de Movilidad, para que la dependencia responsable de la información, proceda a atender la situación presentada._x000a__x000a_Con lo anteriormente expuesto se evidencia que, de conformidad con el plan de trabajo establecido, la entidad atendió la inconsistencia identificada y así dio cumplimiento al indicador propuesto para la ejecución de la acción, y por tanto se solicita respetuosamente al ente de control, el cierre de la acción._x000a_ _x000a_30/08/2019: Se revisaron los documentos allegados solicitando el cierre de la Acción (1. Solicitud revisión proceso SIMIT SDM-DIATT-127604-2019;  2. Respuesta revisión proceso SIMIT SM-CST-SDM-729-2019 Y _x000a_3. Reglas de negocio parametrizadas para la transferencia de la información.   A pesar de la gestión que se pudo observar con los soportes allegados, no se evidencia el cumplimiento de la acción, ni  del indicador, en lo que respecta a:  REALIZAR LOS AJUSTES PERTINENTES y (No. DE INCONSISTENCIAS DEL  PLAN ATENDIAS / No. INCONSISTENCIAS DEL PLAN )*100._x000a_"/>
  </r>
  <r>
    <s v="2018-07-26"/>
    <s v="MOVILIDAD"/>
    <s v="SECRETARIA DISTRITAL DE MOVILIDAD - SDM"/>
    <s v="113"/>
    <x v="0"/>
    <x v="2"/>
    <x v="6"/>
    <n v="2"/>
    <s v="DIRECCIÓN SECTOR MOVILIDAD"/>
    <s v="01 - AUDITORIA DE REGULARIDAD"/>
    <x v="0"/>
    <x v="2"/>
    <s v="HALLAZGO ADMINISTRATIVO CON PRESUNTA INCIDENCIA DISCIPLINARIA POR EL INCUMPLIMIENTO Y LA FORMULACIÓN DE ACCIONES INEFECTIVAS EN EL PLAN DE MEJORAMIENTO INSTITUCIONAL."/>
    <s v="X"/>
    <s v="X"/>
    <m/>
    <s v="PLANTEAMIENTO DE ACCIÓN INEFECTIVA PARA EL HALLAZGO 3.9.5.2 ACCIÓN 1  INCONSISTENCIAS EN LOS ACUERDOS DE PAGO Y SALDOS DE CARTERA POR POSIBLES DEFICIENCIAS EN LOS PROTOCOLOS DE TRASNFERENCIA DE INFORMACIÓN."/>
    <s v="REALIZAR CONCILIACIÓN DE INFORMACIÓN A FIN DE DEPURAR LAS INCONSISTENCIAS PRESENTADAS."/>
    <s v="MESAS DE CONCILIACIÓN"/>
    <s v="MESAS DE CONCILIACIÓN REALIZADAS/MESAS PROGRAMADAS *100"/>
    <n v="1"/>
    <s v="SUB CONTRAVENCIONES DE TRÁNS. SUB JURISDICCIÓN COACTIVA SUB FINANCIERA DIR PROCESOS ADMINISTRATIVOS"/>
    <s v="2018-08-10"/>
    <x v="3"/>
    <s v=" "/>
    <s v="ABIERTA"/>
    <x v="5"/>
    <s v="SUBDIRECCIÓN DE CONTRAVENCIONES -_x000a_DIRECCIÓN DE GESTIÓN DE COBRO -_x000a_SUBDIRECCIÓN FINANCIERA -_x000a_DIRECCIÓN DE INVESTIGACIONES ADMINISTRATIVAS AL TRÁNSITO Y TRANSPORTE"/>
    <n v="100"/>
    <n v="100"/>
    <x v="0"/>
    <d v="2019-12-20T00:00:00"/>
    <s v="Omar Alfredo Sánchez"/>
    <s v="20/12/2019: Verificada la información remitida por la dependencia responsable, se puede apreciar en la justificación de la gestión adelantada que se han logrado los avances esperados de las mesas de conciliación adelantadas. Por lo anterior, se evidencia el cumplimiento de la acción propuesta. Se recomienda al ente de control el cierre de la acción._x000a__x000a_27/11/2019: Se allega a la OCI, la justificación de la gestión adelantada, acompañada de tres actas de reuniones entre SDM y SIMIT. Si bien, se puede concluir avances en la identificación de variables y casuísticas que intervienen en el proceso relacionado con los datos que aparecen en el SIMIT, no se puede determinar los avances en la actividad de conciliar saldos de los acuerdos de pago y la cartera a favor de la SDM._x000a_Por lo anterior, se solicita allegar información relacionada con la causa del hallazgo y la acción propuesta, así como el indicador “Mesas de Conciliación”. La acción continúa abierta hasta tanto se allegue lo solicitado."/>
  </r>
  <r>
    <s v="2019-06-19"/>
    <s v="MOVILIDAD"/>
    <s v="SECRETARIA DISTRITAL DE MOVILIDAD - SDM"/>
    <s v="113"/>
    <x v="1"/>
    <x v="1"/>
    <x v="7"/>
    <n v="1"/>
    <s v="DIRECCIÓN SECTOR MOVILIDAD"/>
    <s v="01 - AUDITORIA DE REGULARIDAD"/>
    <x v="0"/>
    <x v="2"/>
    <s v="HALLAZGO ADMINISTRATIVO CON PRESUNTA INCIDENCIA DISCIPLINARIA POR LA FORMULACIÓN DE ACCIONES INEFECTIVAS EN EL PLAN DE MEJORAMIENTO INSTITUCIONAL."/>
    <s v="X"/>
    <s v="X"/>
    <m/>
    <s v="NO SE REALIZA UN ADECUADO SEGUIMIENTO A LA ACTUACIONES QUE SE DEBEN REALIZAR SOBRE LAS OBLIGACIONES POR COBRAR, A CARGO DE LA DIRECCIÓN DE GESTIÓN DE COBRO."/>
    <s v="REALIZAR SEGUIMIENTO TRIMESTRAL Y ELABORAR INFORME DE LAS OBLIGACIONES A CARGO DE LA DIRECCIÓN DE GESTIÓN DE COBRO, CON EL FIN DE REALIZAR GESTIÓN PERMANENTE DE CONFORMIDAD CON LO ESTABLECIDO EN EL MANUAL DE CARTERA"/>
    <s v="INFORME TRIMESTRAL DE LAS ACCIONES REALIZADAS"/>
    <s v="(SEGUIMIENTO TRIMESTRAL REALIZADO CON INFORME/SEGUIMIENTO TRIMESTRAL PROGRAMADO CON INFORME)*100"/>
    <n v="1"/>
    <s v="DIRECCIÓN DE GESTIÓN DE COBRO"/>
    <s v="2019-07-05"/>
    <x v="5"/>
    <s v=" "/>
    <s v="ABIERTA"/>
    <x v="6"/>
    <s v="DIRECCIÓN DE GESTIÓN DE COBRO"/>
    <n v="100"/>
    <n v="100"/>
    <x v="0"/>
    <d v="2020-02-05T00:00:00"/>
    <s v="Deicy Beltrán"/>
    <s v="Se remite seguimientos e informes  trimestrales (ver anexo 1 y 2),  con las obligaciones a cargo de la Dirección, lo que permite evidenciar la gestión permanente de la dependencia  de conformidad con lo establecido en el manual de cartera. Se cumple con la acción y el indicador. Se sugiere el cierre. "/>
  </r>
  <r>
    <s v="2019-06-19"/>
    <s v="MOVILIDAD"/>
    <s v="SECRETARIA DISTRITAL DE MOVILIDAD - SDM"/>
    <s v="113"/>
    <x v="1"/>
    <x v="1"/>
    <x v="8"/>
    <n v="1"/>
    <s v="DIRECCIÓN SECTOR MOVILIDAD"/>
    <s v="01 - AUDITORIA DE REGULARIDAD"/>
    <x v="0"/>
    <x v="2"/>
    <s v="HALLAZGO ADMINISTRATIVO CON PRESUNTA INCIDENCIA DISCIPLINARIA POR LA FORMULACIÓN DE ACCIONES INEFECTIVAS EN EL PLAN DE MEJORAMIENTO INSTITUCIONAL"/>
    <s v="X"/>
    <s v="X"/>
    <m/>
    <s v="DESCONOCIMIENTO DE LA NORMATIVIDAD EXISTENTE EN TEMAS FINANCIEROS O CONTABLES EN LOS PROCESOS DE ESTRUCTURACIÓN CONTRACTUAL."/>
    <s v="SOCIALIZAR EN TEMAS FINANCIEROS Y CONTABLES A LOS RESPONSABLES DE LA ESTRUCTURACIÓN DE CONTRATOS DE OBRA."/>
    <s v="SOCIALIZACIÓN REALIZADA"/>
    <s v="(NÚMERO DE SOCIALZACIONES REALIZADAS)/(NÚMERO DE SOCIALIZACIONES PROGRAMADAS)"/>
    <n v="1"/>
    <s v="SUBDIRECCIÓN DE SEMAFORIZACIÓN"/>
    <s v="2019-07-05"/>
    <x v="2"/>
    <s v=" "/>
    <s v="ABIERTA"/>
    <x v="4"/>
    <s v="SUBDIRECCIÓN DE SEMAFORIZACIÓN"/>
    <n v="100"/>
    <n v="100"/>
    <x v="0"/>
    <d v="2019-09-05T00:00:00"/>
    <s v="María Janneth Romero M"/>
    <s v="05/09/2019: El proceso adjunta la presentación realizada el 21/08/209 y el 02/09/2019, cuyo tema correspondio a DETERMINACIÓN REQUISITOS HABILITANTES FINANCIEROS Y ORGANIZACIONALES, se contemplaron aspectos relevantes del Decreto 1082 del 2015, requsitos habilitantes en los procesos de contratación, capacidad financiera,  capacidad organizacional, entre otros. Se adjunta adicionalmente las listas de asistencias de las dos socializaciones,  La primera jornada del 21/08/2019 contó con una asistencia de 21 funcionarios y la segunda (02/09/2019)  con 27 funcionarios. Conforme lo anterior se evidencia el cumplimiento de la acción,  el indicador y la meta, y se encuentra dentro de los terminos establecidos, por lo cual se recomienda el cierre de la misma"/>
  </r>
  <r>
    <s v="2019-06-19"/>
    <s v="MOVILIDAD"/>
    <s v="SECRETARIA DISTRITAL DE MOVILIDAD - SDM"/>
    <s v="113"/>
    <x v="1"/>
    <x v="1"/>
    <x v="9"/>
    <n v="1"/>
    <s v="DIRECCIÓN SECTOR MOVILIDAD"/>
    <s v="01 - AUDITORIA DE REGULARIDAD"/>
    <x v="0"/>
    <x v="2"/>
    <s v="HALLAZGO ADMINISTRATIVO CON PRESUNTA INCIDENCIA DISCIPLINARIA POR LA FORMULACIÓN DE ACCIONES INEFECTIVAS EN EL PLAN DE MEJORAMIENTO INSTITUCIONAL"/>
    <s v="X"/>
    <s v="X"/>
    <m/>
    <s v="FALTA DE SEGUIMIENTO Y CONTROL POR PARTE DE LA INTERVENTORÍA Y SUPERVISIÓN DEL CONTRATO."/>
    <s v="ELIMINAR DE LOS ESTUDIOS PREVIOS Y EN LOS CONTRATOS DE OBRA, LA JUSTIFICACIÓN PARA PARA EL PAGO DE LOS IMPREVISTOS DE ACUERDO CON LA SENTENCIA DEL 29 DE MAYO DE 2003 DEL CONSEJO DE ESTADO Y EL CONCEPTO 2012 EE0071253 DEL 23/10/2012 EMITIDO POR LA CONTRALORÍA"/>
    <s v="ESTUDIOS PREVIOS Y CONTRATO"/>
    <s v="(# DE ESTUDIOS PREVIOS Y CONTRATOS REALIZADOS DE OBRA SIN INCLUSIÓN DE LA CLÁUSULA  / # DE ESTUDIOS PREVIOS Y CONTRATOS SOLICITADOS DE OBRA SIN INCLUSIÓN DE LA CLÁUSULA)*100"/>
    <n v="1"/>
    <s v="SUBSECRETARÍA DE GESTIÓN DE LA  MOVILIDAD"/>
    <s v="2019-07-05"/>
    <x v="2"/>
    <s v=" "/>
    <s v="ABIERTA"/>
    <x v="4"/>
    <s v="SUBSECRETARÍA DE GESTIÓN DE LA  MOVILIDAD"/>
    <n v="100"/>
    <n v="100"/>
    <x v="0"/>
    <d v="2019-12-31T00:00:00"/>
    <s v="María Janneth Romero M"/>
    <s v="31/12/2019:  Se presenta como evidencia los documentos correspondientes a los dos contratos suscritos en el periodo de ejecución de la acción (SDM-LP-066-2019 y SDM-LP-091-2019) en los cuales en los numerales de Oferta Ecónomica de los Anexos Complementarios se hace referencia al tema de los imprevistos , así como las respuestas a las observaciones presentadas por los proponentes de estos procesos contractuales y la sentencia del Consejo de Estado a través del cual  indica que el AIU al ser un componente del valor del contrato, no se debe justificar._x000a__x000a_Conforme a lo evidenciado se recomienda el cierre de la acción_x000a_______________________________________x000a__x000a_31/07/2019: Se aporta como evidencia el  anexo complementario definitivo del  proceso  SDM-LP-026 2019 cuyo objeto es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 Adicionalmente el proceso indica:  &quot;Lo anterior, puesto que los mismos ya no requieren justificación, conforme a la sentencia del 29 de mayo de 2003 del Consejo de Estado – Sección tercera donde se precisa lo siguiente “…que el AIU, al ser un componente del valor del contrato, no se debe justificar…”&quot; Se adiciona a las evidencias la  copia del concepto de la sentencia del Consejo de Estado, la respuesta a las observaciones realizadas en audiencia de riesgos y aclaración de anexos complementarios del proceso SDM – LP – 026- 2019._x000a__x000a_Conforme lo anterior se observa avance en la gestión adelantada por la entidad en cumplimiento de lo formulado en la acción, no obstante y teniendo en cuenta que la misma vence en el mes de noviembre, se mantiente abierta en razón al indicador establecido: (# DE ESTUDIOS PREVIOS Y CONTRATOS REALIZADOS DE OBRA SIN INCLUSIÓN DE LA CLÁUSULA  / # DE ESTUDIOS PREVIOS Y CONTRATOS SOLICITADOS DE OBRA SIN INCLUSIÓN DE LA CLÁUSULA)*100_x000a_"/>
  </r>
  <r>
    <s v="2018-07-26"/>
    <s v="MOVILIDAD"/>
    <s v="SECRETARIA DISTRITAL DE MOVILIDAD - SDM"/>
    <s v="113"/>
    <x v="0"/>
    <x v="2"/>
    <x v="10"/>
    <n v="1"/>
    <s v="DIRECCIÓN SECTOR MOVILIDAD"/>
    <s v="01 - AUDITORIA DE REGULARIDAD"/>
    <x v="0"/>
    <x v="2"/>
    <s v="HALLAZGO ADMINISTRATIVO CON PRESUNTA INCIDENCIA DISCIPLINARIA POR EL INCUMPLIMIENTO Y LA FORMULACIÓN DE ACCIONES INEFECTIVAS EN EL PLAN DE MEJORAMIENTO INSTITUCIONAL."/>
    <s v="X"/>
    <s v="X"/>
    <m/>
    <s v="PLANTEAMIENTO DE ACCIÓN INEFECTIVA PARA EL HALLAZGO 2.1.3.7.1.8.3 ACCIÓN 5 EN RELACIÓN CON LAS OBLIGACIONES POR VALOR DE $1.565.604.325, NO SE LOGRÓ RECUPERAR EL VALOR DE LA OBLIGACIÓN DENTRO DEL TÉRMINO LEGAL PREVISTO PARA EL EJERCICIO OPORTUNO DE LA ACCIÓN DE COBRO TENIENDO EN CUENTA LA NO UBICACIÓN DE BIENES EN CABEZA DE LOS DEUDORES PARA GARANTIZAR EL CUMPLIMIENTO DE LAS MISMAS"/>
    <s v="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
    <s v="DEUDORES CON GESTION DE UBICADOS ( BIENES)"/>
    <s v="CANTIDAD DE DEUDORES DE LOS CUALES SE SOLICITA INFORMACIÓN/ TOTAL DE DEUDORES * 100"/>
    <n v="1"/>
    <s v="SUBDIRECCIÓN DE JURISDICCIÓN COACTIVA."/>
    <s v="2018-08-10"/>
    <x v="3"/>
    <s v=" "/>
    <s v="ABIERTA"/>
    <x v="6"/>
    <s v="DIRECCIÓN DE GESTIÓN DE COBRO"/>
    <n v="100"/>
    <n v="100"/>
    <x v="0"/>
    <d v="2020-02-05T00:00:00"/>
    <s v="Deicy Beltrán"/>
    <s v="Se efectúo búsqueda de información de 605.272  deudores, a través de centrales de riesgos y  RUNT, con el fin de decretar medidas cautelares mitigando riesgo de prescripciones.  Anexos: 1: Base ciudadanos consultados; 2: base ciudadanos con medidas cautelares; 3: base total de deudores ( agosto 2018 a junio 2019); 4. Contrato Runt, 5, Plan de Trabajo Contrato; 6 Acta de Inicio.  7: correos remitidos al runt y respuesta. Se evidencia cumplimiento de la acción e indicador. Se recomienda el cierre."/>
  </r>
  <r>
    <s v="2018-07-26"/>
    <s v="MOVILIDAD"/>
    <s v="SECRETARIA DISTRITAL DE MOVILIDAD - SDM"/>
    <s v="113"/>
    <x v="0"/>
    <x v="2"/>
    <x v="11"/>
    <n v="2"/>
    <s v="DIRECCIÓN SECTOR MOVILIDAD"/>
    <s v="01 - AUDITORIA DE REGULARIDAD"/>
    <x v="0"/>
    <x v="2"/>
    <s v="HALLAZGO ADMINISTRATIVO CON PRESUNTA INCIDENCIA DISCIPLINARIA POR EL INCUMPLIMIENTO Y LA FORMULACIÓN DE ACCIONES INEFECTIVAS EN EL PLAN DE MEJORAMIENTO INSTITUCIONAL."/>
    <s v="X"/>
    <s v="X"/>
    <m/>
    <s v="PLANTEAMIENTO DE ACCIÓN INEFECTIVA PARA EL HALLAZGO 2.2.5.2 ACCIÓN 1  VOLUMEN DE PRODUCCIÓN DOCUMENTAL SUPERA LA CAPACIDAD DE ORGANIZACIÓN DE EXPEDIENTES"/>
    <s v="FORMULAR E IMPLEMENTAR UN PLAN DE INTERVENCIÓN DEL ARCHIVO DE GESTIÓN DE LA DIRECCIÓN DE ASUNTOS LEGALES DE LAS VIGENCIAS 2016-2018"/>
    <s v="PLAN DE INTERVENCIÓN DEL ARCHIVO DE GESTIÓN DE LA DAL DE LOS AÑOS 2016-18  FORMULADO E IMPLEMENTADO"/>
    <s v="UN PLAN DE INTERVENCIÓN DEL ARCHIVO DE GESTIÓN DE LA DIRECCIÓN DE ASUNTOS LEGALES DE LAS VIGENCIAS 2016-2018  FORMULADO E IMPLEMENTADO"/>
    <n v="1"/>
    <s v="SUBSECRETARÍA DE GESTIÓN CORPORATIVA DIRECCIÓN DE ASUNTOS LEGALES SUBDIRECCIÓN ADMINISTRATIVA"/>
    <s v="2018-10-01"/>
    <x v="3"/>
    <s v=" "/>
    <s v="ABIERTA"/>
    <x v="7"/>
    <s v="DIRECCIÓN DE CONTRATACIÓN - _x000a_SUBDIRECCIÓN ADMINISTRATIVA"/>
    <n v="100"/>
    <n v="100"/>
    <x v="0"/>
    <d v="2020-01-03T00:00:00"/>
    <s v="Deicy Beltrán"/>
    <s v="Se elaboró e implementó plan de trabajo, para organización del archivo con base en la TRD de la SDM, ejecutado de manera coordinada con la entidad, dado que el origen de los documentos a organizar y archivar obedece a la entrega oportuna de las dependencias. Se evidenciaron actas seguimiento trimestral, cargue plataforma SECOP y revisión física de los contratos. Se adjunta Plan de Trabajo, soportes fotográficos, circular SDM-SGJ103354; cumplimiento con la acción e indicador propuesto.  _x000a__x000a__x000a_"/>
  </r>
  <r>
    <s v="2018-07-26"/>
    <s v="MOVILIDAD"/>
    <s v="SECRETARIA DISTRITAL DE MOVILIDAD - SDM"/>
    <s v="113"/>
    <x v="0"/>
    <x v="2"/>
    <x v="12"/>
    <n v="1"/>
    <s v="DIRECCIÓN SECTOR MOVILIDAD"/>
    <s v="01 - AUDITORIA DE REGULARIDAD"/>
    <x v="0"/>
    <x v="2"/>
    <s v="HALLAZGO ADMINISTRATIVO CON PRESUNTA INCIDENCIA DISCIPLINARIA POR EL INCUMPLIMIENTO Y LA FORMULACIÓN DE ACCIONES INEFECTIVAS EN EL PLAN DE MEJORAMIENTO INSTITUCIONAL."/>
    <s v="X"/>
    <s v="X"/>
    <m/>
    <s v="PLANTEAMIENTO DE ACCIÓN INEFECTIVA PARA EL HALLAZGO 3.3.1.1 ACCIÓN 2 EN RELACIÓN CON LAS OBLIGACIONES POR VALOR DE 3.311.827.000 NO SE LOGRÓ RECUPERAR EL VALOR DE LA OBLIGACIÓN DENTRO DEL TÉRMINO LEGAL PREVISTO PARA EL EJERCICIO OPORTUNO DE LA ACCIÓN DE COBRO TENIENDO EN CUENTA LA NO UBICACIÓN DE BIENES EN CABEZA DE LOS DEUDORES PARA GARANTIZAR EL CUMPLIMIENTO DE LAS MISMAS."/>
    <s v="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
    <s v="DEUDORES CON GESTION DE UBICADOS ( BIENES)"/>
    <s v="CANTIDAD DE DEUDORES DE LOS CUALES SE SOLICITA INFORMACIÓN/ TOTAL DE DEUDORES * 100"/>
    <n v="1"/>
    <s v="SUBDIRECCIÓN DE JURISDICCIÓN COACTIVA."/>
    <s v="2018-08-10"/>
    <x v="3"/>
    <s v=" "/>
    <s v="ABIERTA"/>
    <x v="6"/>
    <s v="DIRECCIÓN DE GESTIÓN DE COBRO"/>
    <n v="100"/>
    <n v="100"/>
    <x v="0"/>
    <d v="2020-02-05T00:00:00"/>
    <s v="Deicy Beltrán"/>
    <s v="Se efectúo búsqueda de información de 605.272  deudores, a través de centrales de riesgos y  RUNT, con el fin de decretar medidas cautelares mitigando riesgo de prescripciones.  Anexos: 1: Base ciudadanos consultados; 2: base ciudadanos con medidas cautelares; 3: base total de deudores ( agosto 2018 a junio 2019); 4. Contrato Runt, 5, Plan de Trabajo Contrato; 6 Acta de Inicio.  7: correos remitidos al runt y respuesta. Se evidencia cumplimiento de la acción e indicador. Se recomienda el cierre."/>
  </r>
  <r>
    <s v="2018-07-26"/>
    <s v="MOVILIDAD"/>
    <s v="SECRETARIA DISTRITAL DE MOVILIDAD - SDM"/>
    <s v="113"/>
    <x v="0"/>
    <x v="2"/>
    <x v="13"/>
    <n v="1"/>
    <s v="DIRECCIÓN SECTOR MOVILIDAD"/>
    <s v="01 - AUDITORIA DE REGULARIDAD"/>
    <x v="0"/>
    <x v="2"/>
    <s v="HALLAZGO ADMINISTRATIVO CON PRESUNTA INCIDENCIA DISCIPLINARIA POR EL INCUMPLIMIENTO Y LA FORMULACIÓN DE ACCIONES INEFECTIVAS EN EL PLAN DE MEJORAMIENTO INSTITUCIONAL."/>
    <s v="X"/>
    <s v="X"/>
    <m/>
    <s v="PLANTEAMIENTO DE ACCIÓN INEFECTIVA PARA EL HALLAZGO 2.3.1.8.1  ACCION NO.1 Y 2  DEFICIENTES ACTIVIDADES DE CONTROL INTERNO DE CARTERA EN LA ENTIDAD"/>
    <s v="REALIZAR SEGUIMIENTOS TRIMESTRALES PARA CONTROLAR LA CARTERA  DE LA ENTIDAD."/>
    <s v="SEGUIMIENTOS TRIMESTRALES DE CARTERA"/>
    <s v="SEGUIMIENTOS TRIMESTRALES DE CARTERA REALIZADOS/ SEGUIMIENTOS TRIMESTRALES DE CARTERA PROGRAMADOS"/>
    <n v="1"/>
    <s v="SUBDIRECCION DE JUSRIDICCION COACTIVA SUBDIRECCION FINANCIERA"/>
    <s v="2018-08-10"/>
    <x v="3"/>
    <s v=" "/>
    <s v="ABIERTA"/>
    <x v="7"/>
    <s v="DIRECCIÓN DE GESTIÓN DE COBRO -_x000a_SUBDIRECCIÓN FINANCIERA"/>
    <n v="100"/>
    <n v="100"/>
    <x v="0"/>
    <d v="2020-02-05T00:00:00"/>
    <s v="Deicy Beltrán"/>
    <s v="La Dirección de Gestión de Cobro y la Subdirección Financiera en cumplimiento de la acción propuesta realizaron seguimientos a la cartera de la Secretaria Distrital de Movilidad, con el objeto de dar cumplimiento a la acción propuesta y  realizar  un mayor control de la cartera de la entidad.  En este orden de ideas, se dio cumplimiento  con la  acción y  el indicador propuesto.  Se recomienda  Cierre "/>
  </r>
  <r>
    <s v="2018-12-27"/>
    <s v="MOVILIDAD"/>
    <s v="SECRETARIA DISTRITAL DE MOVILIDAD - SDM"/>
    <s v="113"/>
    <x v="0"/>
    <x v="0"/>
    <x v="14"/>
    <n v="1"/>
    <s v="DIRECCIÓN SECTOR MOVILIDAD"/>
    <s v="02 - AUDITORIA DE DESEMPEÑO"/>
    <x v="0"/>
    <x v="0"/>
    <s v="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
    <s v="X"/>
    <s v="X"/>
    <s v="X"/>
    <s v="FALTA DE CONTROL Y SEGUIMIENTO EN LA SUPERVISIÓN DEL CONTRATO Y POR PARTE DEL ORDENADOR DEL GASTO"/>
    <s v="ELABORAR UN TABLERO DE CONTROL QUE PERMITA EL SEGUIMIENTO DE CADA UNO DE LOS POSIBLES INCUMPLIMIENTOS QUE SE PRESENTEN EN LA EJECUCIÓN DE LOS CONTRATOS A SUSCRIBIR."/>
    <s v="TABLERO DE CONTROL"/>
    <s v="TABLERO DE CONTROL ACTUALIZADO"/>
    <n v="1"/>
    <s v="SUBS SERVICIOS MOVILIDAD / ORD DEL GASTO / INTERVENTORÍA Y SUPERVISIÓN DEL CONTRATO"/>
    <s v="2019-01-02"/>
    <x v="0"/>
    <s v=" "/>
    <s v="ABIERTA"/>
    <x v="0"/>
    <s v="SUBSECRETARÍA DE SERVICIOS A LA CIUDADANÍA"/>
    <n v="100"/>
    <n v="100"/>
    <x v="0"/>
    <d v="2019-12-27T00:00:00"/>
    <s v="Omar Alfredo Sánchez"/>
    <s v="27/12/2019: La Subsecretaría de Servicios a la Ciudadanía remitió la herramienta denominada Tablero de Control,  siendo esta la acción propuesta. Al evidenciarse el cumplimiento de la acción, se solicita el cierre de la acción. "/>
  </r>
  <r>
    <s v="2018-12-27"/>
    <s v="MOVILIDAD"/>
    <s v="SECRETARIA DISTRITAL DE MOVILIDAD - SDM"/>
    <s v="113"/>
    <x v="0"/>
    <x v="0"/>
    <x v="14"/>
    <n v="2"/>
    <s v="DIRECCIÓN SECTOR MOVILIDAD"/>
    <s v="02 - AUDITORIA DE DESEMPEÑO"/>
    <x v="0"/>
    <x v="0"/>
    <s v="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
    <s v="X"/>
    <s v="X"/>
    <s v="X"/>
    <s v="FALTA DE CONTROL Y SEGUIMIENTO EN LA SUPERVISIÓN DEL CONTRATO Y POR PARTE DEL ORDENADOR DEL GASTO"/>
    <s v="REALIZAR REUNIONES MENSUALES, EN LAS CUALES SE VERIFIQUE EL ESTADO EN EL CUAL SE ENCUENTRAN LOS POSIBLES INCUMPLIMIENTOS O PROCESOS SANCIONATORIOS CONTRACTUALES, A EFECTOS DE GENERAR LOS IMPULSOS ADMINISTRATIVOS Y PROCESALES CORRESPONDIENTES."/>
    <s v="ACTA DE REUNIÓN"/>
    <s v="NO. REUNIONES SUSCRITAS / NO. DE REUNIONES PROGRAMADAS"/>
    <n v="1"/>
    <s v="SUBSECRETARIA DE SERVICIOS DE LA MOVILIDAD"/>
    <s v="2019-01-02"/>
    <x v="0"/>
    <s v=" "/>
    <s v="ABIERTA"/>
    <x v="0"/>
    <s v="SUBSECRETARÍA DE SERVICIOS A LA CIUDADANÍA"/>
    <n v="100"/>
    <n v="100"/>
    <x v="0"/>
    <d v="2019-12-27T00:00:00"/>
    <s v="Omar Alfredo Sánchez"/>
    <s v="27/12/2019: La Subsecretaría de Servicios a la Ciudadanía La SSC programó y realizó reuniones mensuales, en la cual se realizó verificación y seguimiento al estado de los posibles incumplimientos o procesos sancionatorios contractuales, a efectos de generar los impulsos administrativos y procesales correspondientes. Se allega como evidencia las planillas de seguimiento de enero a diciembre 2019. Por lo anteriormente expuesto, se evidencia el cumplimiento de la acción y se solicita su respectivo cierre._x000a_"/>
  </r>
  <r>
    <s v="2018-12-27"/>
    <s v="MOVILIDAD"/>
    <s v="SECRETARIA DISTRITAL DE MOVILIDAD - SDM"/>
    <s v="113"/>
    <x v="0"/>
    <x v="0"/>
    <x v="14"/>
    <n v="3"/>
    <s v="DIRECCIÓN SECTOR MOVILIDAD"/>
    <s v="02 - AUDITORIA DE DESEMPEÑO"/>
    <x v="0"/>
    <x v="0"/>
    <s v="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
    <s v="X"/>
    <s v="X"/>
    <s v="X"/>
    <s v="FALTA DE CONTROL Y SEGUIMIENTO EN LA SUPERVISIÓN DEL CONTRATO Y POR PARTE DEL ORDENADOR DEL GASTO"/>
    <s v="REALIZAR LA AUDIENCIA PARA DEFINIR DE FONDO LA ACTUACIÓN ADMINISTRATIVA SANCIONATORIA"/>
    <s v="ACTA DE AUDIENCIA"/>
    <s v="ACTA DE AUDIENCIA FIRMADA"/>
    <n v="1"/>
    <s v="SUBSECRETARIA DE SERVICIOS DE LA MOVILIDAD"/>
    <s v="2019-01-02"/>
    <x v="0"/>
    <s v=" "/>
    <s v="ABIERTA"/>
    <x v="0"/>
    <s v="SUBSECRETARÍA DE SERVICIOS A LA CIUDADANÍA"/>
    <n v="100"/>
    <n v="100"/>
    <x v="0"/>
    <d v="2019-12-27T00:00:00"/>
    <s v="Omar Alfredo Sánchez"/>
    <s v="20/12/2019: La Subsecretaría de Servicios a la Ciudadaní adelantó las audiencias correspondientes a proferir un fallo sancionatorio de multa al consorcio SIM por los incumplimientos contractuales denominados cargo 49 y 11, situación evidenciada a través de las actas de audiencia del 29 de enero, en donde se dio lectura y se notificó por estrado la Resolución 010 de 2019, dando cumplimiento a la acción formulada. Por lo anteriormente expuesto, se evidencia el cumplimiento de la acción y se solicita su respectivo cierre._x000a_ "/>
  </r>
  <r>
    <s v="2018-07-26"/>
    <s v="MOVILIDAD"/>
    <s v="SECRETARIA DISTRITAL DE MOVILIDAD - SDM"/>
    <s v="113"/>
    <x v="0"/>
    <x v="2"/>
    <x v="15"/>
    <n v="1"/>
    <s v="DIRECCIÓN SECTOR MOVILIDAD"/>
    <s v="01 - AUDITORIA DE REGULARIDAD"/>
    <x v="0"/>
    <x v="0"/>
    <s v="HALLAZGO ADMINISTRATIVO CON PRESUNTA INCIDENCIA DISCIPLINARIA Y FISCAL EN LA SUMA DE $58.975.546 POR LAS DEFICIENCIAS EN EL CONTROL Y SEGUIMIENTO DEL SUPERVISOR, QUE CONLLEVO AL INCUMPLIMIENTO DEL OBJETO CONTRACTUAL Y LA NO UTILIZACIÓN EN EL PROCESO DE CONTRATACIÓN PARA LA PRESTACIÓN DE LOS SERVICIOS DE PATIOS Y GRÚAS, DEL PRODUCTO DE LA FASE 3- ESTRUCTURACIÓN FINANCIERA ELABORADO EN EJECUCIÓN DEL CONTRATO DE CONSULTORÍA NO. 2016-802."/>
    <s v="X"/>
    <s v="X"/>
    <s v="X"/>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3"/>
    <s v=" "/>
    <s v="ABIERTA"/>
    <x v="0"/>
    <s v="DIRECCIÓN DE ATENCIÓN AL CIUDADANO"/>
    <n v="100"/>
    <n v="100"/>
    <x v="0"/>
    <d v="2019-09-17T00:00:00"/>
    <s v="Omar Alfredo Sánchez"/>
    <s v="17/09/2019: La DAC realizó seguimiento y control a la Gestión de los supervisores de los contratos de interventoría No. 2018-350 y No. 2019-01. Los seguimientos se realizan de manera mensual a cada uno de los componentes de acuerdo como se indica en el anexo técnico, se adjunta como evidencia copia de las actas de reunión y planillas de asistencia, de los meses Octubre 2018 a Julio 2019. Verificado lo anterior, se solicitará al Ente de Control el cierre de la acción._x000a__x000a_13/02/2019 Se revisaron las acciones pero se establece que se encuentran vigentes"/>
  </r>
  <r>
    <s v="2019-06-19"/>
    <s v="MOVILIDAD"/>
    <s v="SECRETARIA DISTRITAL DE MOVILIDAD - SDM"/>
    <s v="113"/>
    <x v="1"/>
    <x v="1"/>
    <x v="16"/>
    <n v="1"/>
    <s v="DIRECCIÓN SECTOR MOVILIDAD"/>
    <s v="01 - AUDITORIA DE REGULARIDAD"/>
    <x v="0"/>
    <x v="0"/>
    <s v="HALLAZGO ADMINISTRATIVO CON PRESUNTA INCIDENCIA DISCIPLINARIA, PORQUE LA SDM EN EJECUCIÓN DEL CONTRATO 2017-1841, CANCELÓ EL VALOR DE LOS IMPREVISTOS CORRESPONDIENTES AL 2%, RECONOCIDOS POR EL INTERVENTOR, SIN QUE LOS MISMOS ESTÉN DEBIDAMENTE SOPORTADOS Y JUSTIFICADOS POR EL CONTRATISTA, DESCONOCIENDO LO ESTABLECIDO EN EL ANEXO TÉCNICO DEL PROCESO LICITATORIO 053 DE 2017."/>
    <s v="X"/>
    <s v="X"/>
    <m/>
    <s v="FALTA DE SEGUIMIENTO Y CONTROL POR PARTE DE LA INTERVENTORÍA Y SUPERVISIÓN DEL CONTRATO."/>
    <s v="REALIZAR SEGUIMIENTO MENSUAL  A LA SUPERVISIÓN Y EL CUMPLIMIENTO DE LO INDICADO EN LOS ESTUDIOS TÉCNICOS PARA APROBACIÓN DE LOS IMPREVISTOS."/>
    <s v="UN SEGUIMIENTO MENSUAL  X CINCO MESES"/>
    <s v="(SEGUIMIENTO MENSUAL REALIZADO/SEGUIMIENTO MENSUAL PROGRAMADO)"/>
    <n v="1"/>
    <s v="SUBDIRECCIÓN DE SEÑALIZACIÓN"/>
    <s v="2019-07-05"/>
    <x v="2"/>
    <s v=" "/>
    <s v="ABIERTA"/>
    <x v="4"/>
    <s v="SUBDIRECCIÓN DE SEÑALIZACIÓN"/>
    <n v="100"/>
    <n v="100"/>
    <x v="0"/>
    <d v="2019-11-07T00:00:00"/>
    <s v="María Janneth Romero M"/>
    <s v="07/11/2019: De conformidad con la justificación presentada por el proceso, la evidencia aportada de los tableros de control con los seguimientos llevados a cabo en los meses de julio, agosto y septiembre de 2019 con lo cual se subsana el motivo del hallazgo y que los contratos sobre los cuales se ejecuta la accion formulada se terminaron en el mes de agosto y estan en proceso de liquidación; se considera pertinente recomentar el cierre de la acción._x000a__x000a_24/10/2019: Se aporta como evidencia los tableros de control de los contratos 1843 correspondiente a los seguimientos de julio a septiembre y el 1841 de los seguimiento de julio y agosto. Teniendo en cuenta que son 5 contratos de señalización, esta pendiente aportar la evidencia del seguimiento de los tres contratos restantes para evaluar su cumplimiento. Se recomienda fortalecer la justificación, de tal manera que sea coherente la gestión, la acción, el indicador y la meta._x000a__x000a_04/10/2019: Se aporta como evidencia tablero en excel del Seguimiento a la Gestión de los Supervisores de la SGM correspondiente a los contratos 2017-1843 y 2017-1841  a través de los cuales se  observan las anotaciones sobre  el avance en la ejecución del contrato y se hace referencia a la gestión sobre los imprevistos. No obstante el documento no da claridad sobre la fecha al corresponde el seguimiento, lo que a su vez no es coherente con la justificación presentada, la cual indica &quot;Se solicita el cierre de la acción para lo cual se aporta cuadro de control de los meses de julio a septiembre de 2019 de los contratos integrales de señalización donde se evidencia el seguimiento mensual a la supervisión por parte del ordenador del gasto de la Subsecretaría de Gestión de la Movilidad&quot;._x000a__x000a_Conforme lo anterior se recomienda documentar de manera separada los seguimientos realizados por meses conforme se establece en la acción de lo ejecutado hasta la fecha. "/>
  </r>
  <r>
    <s v="2019-06-19"/>
    <s v="MOVILIDAD"/>
    <s v="SECRETARIA DISTRITAL DE MOVILIDAD - SDM"/>
    <s v="113"/>
    <x v="1"/>
    <x v="1"/>
    <x v="16"/>
    <n v="2"/>
    <s v="DIRECCIÓN SECTOR MOVILIDAD"/>
    <s v="01 - AUDITORIA DE REGULARIDAD"/>
    <x v="0"/>
    <x v="0"/>
    <s v="HALLAZGO ADMINISTRATIVO CON PRESUNTA INCIDENCIA DISCIPLINARIA, PORQUE LA SDM EN EJECUCIÓN DEL CONTRATO 2017-1841, CANCELÓ EL VALOR DE LOS IMPREVISTOS CORRESPONDIENTES AL 2%, RECONOCIDOS POR EL INTERVENTOR, SIN QUE LOS MISMOS ESTÉN DEBIDAMENTE SOPORTADOS Y JUSTIFICADOS POR EL CONTRATISTA, DESCONOCIENDO LO ESTABLECIDO EN EL ANEXO TÉCNICO DEL PROCESO LICITATORIO 053 DE 2017."/>
    <s v="X"/>
    <s v="X"/>
    <m/>
    <s v="FALTA DE SEGUIMIENTO Y CONTROL POR PARTE DE LA INTERVENTORÍA Y SUPERVISIÓN DEL CONTRATO."/>
    <s v="ELIMINAR DE LOS ESTUDIOS PREVIOS Y EN LOS CONTRATOS DE OBRA, LA JUSTIFICACIÓN PARA PARA EL PAGO DE LOS IMPREVISTOS DE ACUERDO CON LA SENTENCIA DEL 29 DE MAYO DE 2003 DEL CONSEJO DE ESTADO Y EL CONCEPTO 2012 EE0071253 DEL 23/10/2012 EMITIDO POR LA CONTRALORÍA"/>
    <s v="ESTUDIOS PREVIOS Y CONTRATO"/>
    <s v="(# DE ESTUDIOS PREVIOS Y CONTRATOS REALIZADOS DE OBRA SIN INCLUSIÓN DE LA CLÁUSULA  / # DE ESTUDIOS PREVIOS Y CONTRATOS SOLICITADOS DE OBRA SIN INCLUSIÓN DE LA CLÁUSULA)*100"/>
    <n v="1"/>
    <s v="SUBDIRECCIÓN DE SEÑALIZACIÓN"/>
    <s v="2019-07-05"/>
    <x v="2"/>
    <s v=" "/>
    <s v="ABIERTA"/>
    <x v="4"/>
    <s v="SUBDIRECCIÓN DE SEÑALIZACIÓN"/>
    <n v="100"/>
    <n v="100"/>
    <x v="0"/>
    <d v="2019-12-31T00:00:00"/>
    <s v="María Janneth Romero M"/>
    <s v="31/12/2019:  Se presenta como evidencia los documentos correspondientes a los dos contratos suscritos en el periodo de ejecución de la acción (SDM-LP-066-2019 y SDM-LP-091-2019) en los cuales en los numerales de Oferta Ecónomica de los Anexos Complementarios se hace referencia al tema de los imprevistos , así como las respuestas a las observaciones presentadas por los proponentes de estos procesos contractuales y la sentencia del Consejo de Estado a través del cual  indica que el AIU al ser un componente del valor del contrato, no se debe justificar._x000a__x000a_Conforme a lo evidenciado se recomienda el cierre de la acción_x000a_______________________________________x000a__x000a_31/07/2019: Se aporta como evidencia el  anexo complementario definitivo del  proceso  SDM-LP-026 2019 cuyo objeto es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 Adicionalmente el proceso indica:  &quot;Lo anterior, puesto que los mismos ya no requieren justificación, conforme a la sentencia del 29 de mayo de 2003 del Consejo de Estado – Sección tercera donde se precisa lo siguiente “…que el AIU, al ser un componente del valor del contrato, no se debe justificar…”&quot; Se adiciona a las evidencias la  copia del concepto de la sentencia del Consejo de Estado, la respuesta a las observaciones realizadas en audiencia de riesgos y aclaración de anexos complementarios del proceso SDM – LP – 026- 2019._x000a__x000a_Conforme lo anterior se observa avance en la gestión adelantada por la entidad en cumplimiento de lo formulado en la acción, no obstante y teniendo en cuenta que la misma vence en el mes de noviembre, se mantiente abierta en razón al indicador establecido: (# DE ESTUDIOS PREVIOS Y CONTRATOS REALIZADOS DE OBRA SIN INCLUSIÓN DE LA CLÁUSULA  / # DE ESTUDIOS PREVIOS Y CONTRATOS SOLICITADOS DE OBRA SIN INCLUSIÓN DE LA CLÁUSULA)*100_x000a_"/>
  </r>
  <r>
    <s v="2019-06-19"/>
    <s v="MOVILIDAD"/>
    <s v="SECRETARIA DISTRITAL DE MOVILIDAD - SDM"/>
    <s v="113"/>
    <x v="1"/>
    <x v="1"/>
    <x v="17"/>
    <n v="1"/>
    <s v="DIRECCIÓN SECTOR MOVILIDAD"/>
    <s v="01 - AUDITORIA DE REGULARIDAD"/>
    <x v="0"/>
    <x v="0"/>
    <s v="HALLAZGO ADMINISTRATIVO PORQUE LA SDM INCUMPLIÓ LOS TIEMPOS ESTABLECIDOS EN EL MANUAL DE CONTRATACIÓN PA05-M02 VERSIÓN 1.0 PARA LA SUSCRIPCIÓN DE LA ADICIÓN PRÓRROGA DEL CONTRATO DE OBRA NO. 2017-1841"/>
    <s v="X"/>
    <m/>
    <m/>
    <s v="FALTA DE SEGUIMIENTO Y CONTROL DE LA SUPERVISIÓN DEL CONTRATO"/>
    <s v="ESTABLECER UN CUADRO DE CONTROL  Y SEMÁFORO DE ALERTAS  PARA DETERMINAR EL VENCIMIENTO DE LOS CONTRATOS Y % DE AVANCE DE CUMPLIMIENTO DEL CONTRATO Y DETERMINAR SI HAY LUGAR A LA ADICIÓN."/>
    <s v="CUADRO DE CONTROL"/>
    <s v="CUADRO DE CONTROL IMPLEMENTADO"/>
    <n v="1"/>
    <s v="SUBDIRECCIÓN DE SEÑALIZACIÓN"/>
    <s v="2019-07-05"/>
    <x v="2"/>
    <s v=" "/>
    <s v="ABIERTA"/>
    <x v="4"/>
    <s v="SUBDIRECCIÓN DE SEÑALIZACIÓN"/>
    <n v="100"/>
    <n v="100"/>
    <x v="0"/>
    <d v="2019-10-24T00:00:00"/>
    <s v="María Janneth Romero M"/>
    <s v="24/10/2019: Se aporta como evidencia el cuadro de control del contrato 1841 donde se observa el seguimiento y monitoreo realizad a la ejecución de los meses de julio y agosto._x000a__x000a_Como resultado de este monitoreo, la SDM advierte: se evidencia el seguimiento a los días faltantes de ejecución de acuerdo con la fecha de terminación, asimismo en la casilla de observaciones del mencionado documento del mes de Julio de 2019 el supervisor / interventor señala lo siguiente “…El contratista Consorcio Movilidad 053 presenta a la fecha un atraso en inversión del 5.98 %, así como en avance físico, en el periodo comprendido entre el 10 de marzo y el 05 de abril de 2019 según el oficio emitido por la interventoría para iniciar el proceso sancionatorio…” _x000a_Igualmente, en la casilla de observaciones del seguimiento de agosto de 2019 se indica lo siguiente “El contratista Consorcio Movilidad 053 (Cto 2017-1841) presenta a la fecha un atraso en inversión del 18.64 %, así como en avance físico, a la fecha del 09 de julio de 2019. La interventoría ha solicitado el inicio del proceso sancionatorio por falta de cuadrillas (,SDM-154965-19 (SS-117387-19) , y/o por atraso en obra según el oficio : SDM-171598-19 (SS-134010-19).”_x000a__x000a_Con lo cual se observa que es eficaz la acción implementada._x000a__x000a_Conforme a la evidencia aportada y a la justiicación presentada, se recomienda el cierre de la acción_x000a_"/>
  </r>
  <r>
    <s v="2019-06-19"/>
    <s v="MOVILIDAD"/>
    <s v="SECRETARIA DISTRITAL DE MOVILIDAD - SDM"/>
    <s v="113"/>
    <x v="1"/>
    <x v="1"/>
    <x v="17"/>
    <n v="2"/>
    <s v="DIRECCIÓN SECTOR MOVILIDAD"/>
    <s v="01 - AUDITORIA DE REGULARIDAD"/>
    <x v="0"/>
    <x v="0"/>
    <s v="HALLAZGO ADMINISTRATIVO PORQUE LA SDM INCUMPLIÓ LOS TIEMPOS ESTABLECIDOS EN EL MANUAL DE CONTRATACIÓN PA05-M02 VERSIÓN 1.0 PARA LA SUSCRIPCIÓN DE LA ADICIÓN PRÓRROGA DEL CONTRATO DE OBRA NO. 2017-1841"/>
    <s v="X"/>
    <m/>
    <m/>
    <s v="FALTA DE SEGUIMIENTO Y CONTROL DE LA SUPERVISIÓN DEL CONTRATO"/>
    <s v="INCLUIR EN LOS COMITÉS SEMANALES EL SEGUIMIENTO Y  ANÁLISIS DEL SEMÁFORO DE AVANCE DE LA EJECUCIÓN DE LOS CONTRATOS."/>
    <s v="ACTAS DE COMITÉ"/>
    <s v="(# DE COMITÉS REALIZADOS /# DE COMITÉS PROGRAMADOS)*100"/>
    <n v="0.8"/>
    <s v="SUBDIRECCIÓN DE SEÑALIZACIÓN"/>
    <s v="2019-07-05"/>
    <x v="2"/>
    <s v=" "/>
    <s v="ABIERTA"/>
    <x v="4"/>
    <s v="SUBDIRECCIÓN DE SEÑALIZACIÓN"/>
    <n v="100"/>
    <n v="100"/>
    <x v="0"/>
    <d v="2019-12-31T00:00:00"/>
    <s v="María Janneth Romero M"/>
    <s v="31/12/2019: Se aporta como evidencia las actas de los comites de seguimiento del COntrato 2017-1841 cuya ejecución se cumplio en el mes de agosto de 2019. Los soportes corresponden a los seguimietnos semanales de los  meses de Julio y Agosto de 2019._x000a__x000a_Conforme lo anterior y en coherencia con la acción y el indicador se recomienda el cierre de la acción_x000a_____________________________________x000a__x000a_24/10/2019: Se aporta como evidencia las actas de los comites de los meses de julio y agosto de la vigencia. Si bien se observa el avance de la gestión adelantada, la evaluación definitiva se llevará a cabo al cierre del mes de noviembre, conforme estable el periodo de ejecución de la acción."/>
  </r>
  <r>
    <s v="2019-06-19"/>
    <s v="MOVILIDAD"/>
    <s v="SECRETARIA DISTRITAL DE MOVILIDAD - SDM"/>
    <s v="113"/>
    <x v="1"/>
    <x v="1"/>
    <x v="18"/>
    <n v="1"/>
    <s v="DIRECCIÓN SECTOR MOVILIDAD"/>
    <s v="01 - AUDITORIA DE REGULARIDAD"/>
    <x v="0"/>
    <x v="0"/>
    <s v="HALLAZGO ADMINISTRATIVO CON PRESUNTA INCIDENCIA DISCIPLINARIA, PORQUE LA SECRETARÍA DISTRITAL DE MOVILIDAD EN EL CONTRATO DE OBRA NO. 2017-1843, REALIZÓ PAGOS POR CONCEPTO DE IMPREVISTOS Y UTILIDADES EN PORCENTAJES NO PACTADOS CONTRACTUALMENTE"/>
    <s v="X"/>
    <s v="X"/>
    <m/>
    <s v="FALTA DE SEGUIMIENTO Y CONTROL POR PARTE DE LA INTERVENTORÍA Y SUPERVISIÓN DEL CONTRATO."/>
    <s v="REALIZAR SEGUIMIENTO MENSUAL  A LA SUPERVISIÓN Y EL CUMPLIMIENTO DE LO INDICADO EN LOS ESTUDIOS TÉCNICOS PARA APROBACIÓN DE LOS IMPREVISTOS."/>
    <s v="UN SEGUIMIENTO MENSUAL  X CINCO MESES"/>
    <s v="(SEGUIMIENTO MENSUAL REALIZADO/SEGUIMIENTO MENSUAL PROGRAMADO)"/>
    <n v="1"/>
    <s v="SUBDIRECCIÓN DE SEÑALIZACIÓN"/>
    <s v="2019-07-05"/>
    <x v="2"/>
    <s v=" "/>
    <s v="ABIERTA"/>
    <x v="4"/>
    <s v="SUBDIRECCIÓN DE SEÑALIZACIÓN"/>
    <n v="100"/>
    <n v="100"/>
    <x v="0"/>
    <d v="2019-11-07T00:00:00"/>
    <s v="María Janneth Romero M"/>
    <s v="07/11/2019: De conformidad con la justificación presentada por el proceso, la evidencia aportada de los tableros de control con los seguimientos llevados a cabo en los meses de julio, agosto y septiembre de 2019 con lo cual se subsana el motivo del hallazgo y que los contratos sobre los cuales se ejecuta la accion formulada se terminaron en el mes de agosto y estan en proceso de liquidación; se considera pertinente recomentar el cierre de la acción._x000a__x000a_24/10/2019: Se aporta como evidencia los tableros de control de los contratos 1843 correspondiente a los seguimientos de julio a septiembre y el 1841 de los seguimiento de julio y agosto. Teniendo en cuenta que son 5 contratos de señalización, esta pendiente aportar la evidencia del seguimiento de los tres contratos restantes para evaluar su cumplimiento. Se recomienda fortalecer la justificación, de tal manera que sea coherente la gestión, la acción, el indicador y la meta._x000a__x000a_04/10/2019: Se aporta como evidencia tablero en excel del Seguimiento a la Gestión de los Supervisores de la SGM correspondiente a los contratos 2017-1843 y 2017-1841  a través de los cuales se  observan las anotaciones sobre  el avance en la ejecución del contrato y se hace referencia a la gestión sobre los imprevistos. No obstante el documento no da claridad sobre la fecha al corresponde el seguimiento, lo que a su vez no es coherente con la justificación presentada, la cual indica &quot;Se solicita el cierre de la acción para lo cual se aporta cuadro de control de los meses de julio a septiembre de 2019 de los contratos integrales de señalización donde se evidencia el seguimiento mensual a la supervisión por parte del ordenador del gasto de la Subsecretaría de Gestión de la Movilidad&quot;._x000a__x000a_Conforme lo anterior se recomienda documentar de manera separada los seguimientos realizados por meses conforme se establece en la acción de lo ejecutado hasta la fecha. "/>
  </r>
  <r>
    <s v="2019-06-19"/>
    <s v="MOVILIDAD"/>
    <s v="SECRETARIA DISTRITAL DE MOVILIDAD - SDM"/>
    <s v="113"/>
    <x v="1"/>
    <x v="1"/>
    <x v="18"/>
    <n v="2"/>
    <s v="DIRECCIÓN SECTOR MOVILIDAD"/>
    <s v="01 - AUDITORIA DE REGULARIDAD"/>
    <x v="0"/>
    <x v="0"/>
    <s v="HALLAZGO ADMINISTRATIVO CON PRESUNTA INCIDENCIA DISCIPLINARIA, PORQUE LA SECRETARÍA DISTRITAL DE MOVILIDAD EN EL CONTRATO DE OBRA NO. 2017-1843, REALIZÓ PAGOS POR CONCEPTO DE IMPREVISTOS Y UTILIDADES EN PORCENTAJES NO PACTADOS CONTRACTUALMENTE"/>
    <s v="X"/>
    <s v="X"/>
    <m/>
    <s v="FALTA DE SEGUIMIENTO Y CONTROL POR PARTE DE LA INTERVENTORÍA Y SUPERVISIÓN DEL CONTRATO."/>
    <s v="ELIMINAR DE LOS ESTUDIOS PREVIOS Y EN LOS CONTRATOS DE OBRA, LA JUSTIFICACIÓN PARA PARA EL PAGO DE LOS IMPREVISTOS DE ACUERDO CON LA SENTENCIA DEL 29 DE MAYO DE 2003 DEL CONSEJO DE ESTADO Y EL CONCEPTO 2012 EE0071253 DEL 23/10/2012 EMITIDO POR LA CONTRALORÍA"/>
    <s v="ESTUDIOS PREVIOS Y CONTRATO"/>
    <s v="(# DE ESTUDIOS PREVIOS Y CONTRATOS REALIZADOS DE OBRA SIN INCLUSIÓN DE LA CLÁUSULA  / # DE ESTUDIOS PREVIOS Y CONTRATOS SOLICITADOS DE OBRA SIN INCLUSIÓN DE LA CLÁUSULA)*100"/>
    <n v="1"/>
    <s v="SUBDIRECCIÓN DE SEÑALIZACIÓN"/>
    <s v="2019-07-05"/>
    <x v="2"/>
    <s v=" "/>
    <s v="ABIERTA"/>
    <x v="4"/>
    <s v="SUBDIRECCIÓN DE SEÑALIZACIÓN"/>
    <n v="100"/>
    <n v="100"/>
    <x v="0"/>
    <d v="2019-12-31T00:00:00"/>
    <s v="María Janneth Romero M"/>
    <s v="31/12/2019:  Se presenta como evidencia los documentos correspondientes a los dos contratos suscritos en el periodo de ejecución de la acción (SDM-LP-066-2019 y SDM-LP-091-2019) en los cuales en los numerales de Oferta Ecónomica de los Anexos Complementarios se hace referencia al tema de los imprevistos , así como las respuestas a las observaciones presentadas por los proponentes de estos procesos contractuales y la sentencia del Consejo de Estado a través del cual  indica que el AIU al ser un componente del valor del contrato, no se debe justificar._x000a__x000a_Conforme a lo evidenciado se recomienda el cierre de la acción_x000a_______________________________________x000a__x000a_31/07/2019: Se aporta como evidencia el  anexo complementario definitivo del  proceso  SDM-LP-026 2019 cuyo objeto es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 Adicionalmente el proceso indica:  &quot;Lo anterior, puesto que los mismos ya no requieren justificación, conforme a la sentencia del 29 de mayo de 2003 del Consejo de Estado – Sección tercera donde se precisa lo siguiente “…que el AIU, al ser un componente del valor del contrato, no se debe justificar…”&quot; Se adiciona a las evidencias la  copia del concepto de la sentencia del Consejo de Estado, la respuesta a las observaciones realizadas en audiencia de riesgos y aclaración de anexos complementarios del proceso SDM – LP – 026- 2019._x000a__x000a_Conforme lo anterior se observa avance en la gestión adelantada por la entidad en cumplimiento de lo formulado en la acción, no obstante y teniendo en cuenta que la misma vence en el mes de noviembre, se mantiente abierta en razón al indicador establecido: (# DE ESTUDIOS PREVIOS Y CONTRATOS REALIZADOS DE OBRA SIN INCLUSIÓN DE LA CLÁUSULA  / # DE ESTUDIOS PREVIOS Y CONTRATOS SOLICITADOS DE OBRA SIN INCLUSIÓN DE LA CLÁUSULA)*100_x000a_"/>
  </r>
  <r>
    <s v="2019-06-19"/>
    <s v="MOVILIDAD"/>
    <s v="SECRETARIA DISTRITAL DE MOVILIDAD - SDM"/>
    <s v="113"/>
    <x v="1"/>
    <x v="1"/>
    <x v="19"/>
    <n v="1"/>
    <s v="DIRECCIÓN SECTOR MOVILIDAD"/>
    <s v="01 - AUDITORIA DE REGULARIDAD"/>
    <x v="0"/>
    <x v="0"/>
    <s v="HALLAZGO ADMINISTRATIVO CON PRESUNTA INCIDENCIA DISCIPLINARIA, PORQUE LA SDM EN EJECUCIÓN DEL CONTRATO 2017-1843, CANCELÓ EL VALOR DE LOS IMPREVISTOS CORRESPONDIENTES AL 4%, RECONOCIDOS POR EL INTERVENTOR, SIN QUE LOS MISMOS ESTÉN DEBIDAMENTE SOPORTADOS Y JUSTIFICADOS POR EL CONTRATISTA, DESCONOCIENDO LO ESTABLECIDO POR LA ENTIDAD EN EL ANEXO TÉCNICO DEL PROCESO LICITATORIO 053-2017"/>
    <s v="X"/>
    <s v="X"/>
    <m/>
    <s v="FALTA DE SEGUIMIENTO Y CONTROL POR PARTE DE LA INTERVENTORÍA Y SUPERVISIÓN DEL CONTRATO."/>
    <s v="REALIZAR SEGUIMIENTO MENSUAL  A LA SUPERVISIÓN Y EL CUMPLIMIENTO DE LO INDICADO EN LOS ESTUDIOS TÉCNICOS PARA APROBACIÓN DE LOS IMPREVISTOS."/>
    <s v="UN SEGUIMIENTO MENSUAL  X CINCO MESES"/>
    <s v="(SEGUIMIENTO MENSUAL REALIZADO/SEGUIMIENTO MENSUAL PROGRAMADO)"/>
    <n v="1"/>
    <s v="SUBDIRECCIÓN DE SEÑALIZACIÓN"/>
    <s v="2019-07-05"/>
    <x v="2"/>
    <s v=" "/>
    <s v="ABIERTA"/>
    <x v="4"/>
    <s v="SUBDIRECCIÓN DE SEÑALIZACIÓN"/>
    <n v="100"/>
    <n v="100"/>
    <x v="0"/>
    <d v="2019-11-07T00:00:00"/>
    <s v="María Janneth Romero M"/>
    <s v="07/11/2019: De conformidad con la justificación presentada por el proceso, la evidencia aportada de los tableros de control con los seguimientos llevados a cabo en los meses de julio, agosto y septiembre de 2019 con lo cual se subsana el motivo del hallazgo y que los contratos sobre los cuales se ejecuta la accion formulada se terminaron en el mes de agosto y estan en proceso de liquidación; se considera pertinente recomentar el cierre de la acción._x000a__x000a_24/10/2019: Se aporta como evidencia los tableros de control de los contratos 1843 correspondiente a los seguimientos de julio a septiembre y el 1841 de los seguimiento de julio y agosto. Teniendo en cuenta que son 5 contratos de señalización, esta pendiente aportar la evidencia del seguimiento de los tres contratos restantes para evaluar su cumplimiento. Se recomienda fortalecer la justificación, de tal manera que sea coherente la gestión, la acción, el indicador y la meta._x000a__x000a_04/10/2019: Se aporta como evidencia tablero en excel del Seguimiento a la Gestión de los Supervisores de la SGM correspondiente a los contratos 2017-1843 y 2017-1841  a través de los cuales se  observan las anotaciones sobre  el avance en la ejecución del contrato y se hace referencia a la gestión sobre los imprevistos. No obstante el documento no da claridad sobre la fecha al corresponde el seguimiento, lo que a su vez no es coherente con la justificación presentada, la cual indica &quot;Se solicita el cierre de la acción para lo cual se aporta cuadro de control de los meses de julio a septiembre de 2019 de los contratos integrales de señalización donde se evidencia el seguimiento mensual a la supervisión por parte del ordenador del gasto de la Subsecretaría de Gestión de la Movilidad&quot;._x000a__x000a_Conforme lo anterior se recomienda documentar de manera separada los seguimientos realizados por meses conforme se establece en la acción de lo ejecutado hasta la fecha. "/>
  </r>
  <r>
    <s v="2019-06-19"/>
    <s v="MOVILIDAD"/>
    <s v="SECRETARIA DISTRITAL DE MOVILIDAD - SDM"/>
    <s v="113"/>
    <x v="1"/>
    <x v="1"/>
    <x v="19"/>
    <n v="2"/>
    <s v="DIRECCIÓN SECTOR MOVILIDAD"/>
    <s v="01 - AUDITORIA DE REGULARIDAD"/>
    <x v="0"/>
    <x v="0"/>
    <s v="HALLAZGO ADMINISTRATIVO CON PRESUNTA INCIDENCIA DISCIPLINARIA, PORQUE LA SDM EN EJECUCIÓN DEL CONTRATO 2017-1843, CANCELÓ EL VALOR DE LOS IMPREVISTOS CORRESPONDIENTES AL 4%, RECONOCIDOS POR EL INTERVENTOR, SIN QUE LOS MISMOS ESTÉN DEBIDAMENTE SOPORTADOS Y JUSTIFICADOS POR EL CONTRATISTA, DESCONOCIENDO LO ESTABLECIDO POR LA ENTIDAD EN EL ANEXO TÉCNICO DEL PROCESO LICITATORIO 053-2017"/>
    <s v="X"/>
    <s v="X"/>
    <m/>
    <s v="FALTA DE SEGUIMIENTO Y CONTROL POR PARTE DE LA INTERVENTORÍA Y SUPERVISIÓN DEL CONTRATO."/>
    <s v="ELIMINAR DE LOS ESTUDIOS PREVIOS Y EN LOS CONTRATOS DE OBRA, LA JUSTIFICACIÓN PARA PARA EL PAGO DE LOS IMPREVISTOS DE ACUERDO CON LA SENTENCIA DEL 29 DE MAYO DE 2003 DEL CONSEJO DE ESTADO Y EL CONCEPTO 2012 EE0071253 DEL 23/10/2012 EMITIDO POR LA CONTRALORÍA"/>
    <s v="ESTUDIOS PREVIOS Y CONTRATO"/>
    <s v="(# DE ESTUDIOS PREVIOS Y CONTRATOS REALIZADOS DE OBRA SIN INCLUSIÓN DE LA CLÁUSULA  / # DE ESTUDIOS PREVIOS Y CONTRATOS SOLICITADOS DE OBRA SIN INCLUSIÓN DE LA CLÁUSULA)*100"/>
    <n v="1"/>
    <s v="SUBDIRECCIÓN DE SEÑALIZACIÓN"/>
    <s v="2019-07-05"/>
    <x v="2"/>
    <s v=" "/>
    <s v="ABIERTA"/>
    <x v="4"/>
    <s v="SUBDIRECCIÓN DE SEÑALIZACIÓN"/>
    <n v="100"/>
    <n v="100"/>
    <x v="0"/>
    <d v="2019-12-31T00:00:00"/>
    <s v="María Janneth Romero M"/>
    <s v="31/12/2019:  Se presenta como evidencia los documentos correspondientes a los dos contratos suscritos en el periodo de ejecución de la acción (SDM-LP-066-2019 y SDM-LP-091-2019) en los cuales en los numerales de Oferta Ecónomica de los Anexos Complementarios se hace referencia al tema de los imprevistos , así como las respuestas a las observaciones presentadas por los proponentes de estos procesos contractuales y la sentencia del Consejo de Estado a través del cual  indica que el AIU al ser un componente del valor del contrato, no se debe justificar._x000a__x000a_Conforme a lo evidenciado se recomienda el cierre de la acción_x000a_______________________________________x000a__x000a_31/07/2019: Se aporta como evidencia el  anexo complementario definitivo del  proceso  SDM-LP-026 2019 cuyo objeto es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 Adicionalmente el proceso indica:  &quot;Lo anterior, puesto que los mismos ya no requieren justificación, conforme a la sentencia del 29 de mayo de 2003 del Consejo de Estado – Sección tercera donde se precisa lo siguiente “…que el AIU, al ser un componente del valor del contrato, no se debe justificar…”&quot; Se adiciona a las evidencias la  copia del concepto de la sentencia del Consejo de Estado, la respuesta a las observaciones realizadas en audiencia de riesgos y aclaración de anexos complementarios del proceso SDM – LP – 026- 2019._x000a__x000a_Conforme lo anterior se observa avance en la gestión adelantada por la entidad en cumplimiento de lo formulado en la acción, no obstante y teniendo en cuenta que la misma vence en el mes de noviembre, se mantiente abierta en razón al indicador establecido: (# DE ESTUDIOS PREVIOS Y CONTRATOS REALIZADOS DE OBRA SIN INCLUSIÓN DE LA CLÁUSULA  / # DE ESTUDIOS PREVIOS Y CONTRATOS SOLICITADOS DE OBRA SIN INCLUSIÓN DE LA CLÁUSULA)*100_x000a_"/>
  </r>
  <r>
    <s v="2019-06-19"/>
    <s v="MOVILIDAD"/>
    <s v="SECRETARIA DISTRITAL DE MOVILIDAD - SDM"/>
    <s v="113"/>
    <x v="1"/>
    <x v="1"/>
    <x v="20"/>
    <n v="1"/>
    <s v="DIRECCIÓN SECTOR MOVILIDAD"/>
    <s v="01 - AUDITORIA DE REGULARIDAD"/>
    <x v="0"/>
    <x v="0"/>
    <s v="HALLAZGO ADMINISTRATIVO CON PRESUNTA INCIDENCIA DISCIPLINARIA PORQUE LA SDM CANCELÓ AL CONTRATISTA POR CONCEPTO DE IMPREVISTOS, LA SUMA DE $41.047.634, SIN EXIGIRLE LA CORRESPONDIENTE JUSTIFICACIÓN O SOPORTE, INCUMPLIENDO ASÍ LO DISPUESTO EN EL NUMERAL 4.3.15 ACTA DE CORTE MENSUAL DEL ANEXO TÉCNICO DEL CONTRATO DE OBRA 2017-1846"/>
    <s v="X"/>
    <s v="X"/>
    <m/>
    <s v="FALTA DE SEGUIMIENTO Y CONTROL POR PARTE DE LA INTERVENTORÍA Y SUPERVISIÓN DEL CONTRATO."/>
    <s v="REALIZAR SEGUIMIENTO MENSUAL  A LA SUPERVISIÓN Y EL CUMPLIMIENTO DE LO INDICADO EN LOS ESTUDIOS TÉCNICOS PARA APROBACIÓN DE LOS IMPREVISTOS."/>
    <s v="UN SEGUIMIENTO MENSUAL  X CINCO MESES"/>
    <s v="(SEGUIMIENTO MENSUAL REALIZADO/SEGUIMIENTO MENSUAL PROGRAMADO)"/>
    <n v="1"/>
    <s v="SUBDIRECCIÓN DE SEÑALIZACIÓN"/>
    <s v="2019-07-05"/>
    <x v="2"/>
    <s v=" "/>
    <s v="ABIERTA"/>
    <x v="4"/>
    <s v="SUBDIRECCIÓN DE SEÑALIZACIÓN"/>
    <n v="100"/>
    <n v="100"/>
    <x v="0"/>
    <d v="2019-11-07T00:00:00"/>
    <s v="María Janneth Romero M"/>
    <s v="07/11/2019: De conformidad con la justificación presentada por el proceso, la evidencia aportada de los tableros de control con los seguimientos llevados a cabo en los meses de julio, agosto y septiembre de 2019 con lo cual se subsana el motivo del hallazgo y que los contratos sobre los cuales se ejecuta la accion formulada se terminaron en el mes de agosto y estan en proceso de liquidación; se considera pertinente recomentar el cierre de la acción._x000a__x000a_24/10/2019: Se aporta como evidencia los tableros de control de los contratos 1843 correspondiente a los seguimientos de julio a septiembre y el 1841 de los seguimiento de julio y agosto. Teniendo en cuenta que son 5 contratos de señalización, esta pendiente aportar la evidencia del seguimiento de los tres contratos restantes para evaluar su cumplimiento. Se recomienda fortalecer la justificación, de tal manera que sea coherente la gestión, la acción, el indicador y la meta._x000a__x000a_04/10/2019: Se aporta como evidencia tablero en excel del Seguimiento a la Gestión de los Supervisores de la SGM correspondiente a los contratos 2017-1843 y 2017-1841  a través de los cuales se  observan las anotaciones sobre  el avance en la ejecución del contrato y se hace referencia a la gestión sobre los imprevistos. No obstante el documento no da claridad sobre la fecha al corresponde el seguimiento, lo que a su vez no es coherente con la justificación presentada, la cual indica &quot;Se solicita el cierre de la acción para lo cual se aporta cuadro de control de los meses de julio a septiembre de 2019 de los contratos integrales de señalización donde se evidencia el seguimiento mensual a la supervisión por parte del ordenador del gasto de la Subsecretaría de Gestión de la Movilidad&quot;._x000a__x000a_Conforme lo anterior se recomienda documentar de manera separada los seguimientos realizados por meses conforme se establece en la acción de lo ejecutado hasta la fecha. "/>
  </r>
  <r>
    <s v="2019-06-19"/>
    <s v="MOVILIDAD"/>
    <s v="SECRETARIA DISTRITAL DE MOVILIDAD - SDM"/>
    <s v="113"/>
    <x v="1"/>
    <x v="1"/>
    <x v="20"/>
    <n v="2"/>
    <s v="DIRECCIÓN SECTOR MOVILIDAD"/>
    <s v="01 - AUDITORIA DE REGULARIDAD"/>
    <x v="0"/>
    <x v="0"/>
    <s v="HALLAZGO ADMINISTRATIVO CON PRESUNTA INCIDENCIA DISCIPLINARIA PORQUE LA SDM CANCELÓ AL CONTRATISTA POR CONCEPTO DE IMPREVISTOS, LA SUMA DE $41.047.634, SIN EXIGIRLE LA CORRESPONDIENTE JUSTIFICACIÓN O SOPORTE, INCUMPLIENDO ASÍ LO DISPUESTO EN EL NUMERAL 4.3.15 ACTA DE CORTE MENSUAL DEL ANEXO TÉCNICO DEL CONTRATO DE OBRA 2017-1846"/>
    <s v="X"/>
    <s v="X"/>
    <m/>
    <s v="FALTA DE SEGUIMIENTO Y CONTROL POR PARTE DE LA INTERVENTORÍA Y SUPERVISIÓN DEL CONTRATO."/>
    <s v="ELIMINAR DE LOS ESTUDIOS PREVIOS Y EN LOS CONTRATOS DE OBRA, LA JUSTIFICACIÓN PARA PARA EL PAGO DE LOS IMPREVISTOS DE ACUERDO CON LA SENTENCIA DEL 29 DE MAYO DE 2003 DEL CONSEJO DE ESTADO Y EL CONCEPTO 2012 EE0071253 DEL 23/10/2012 EMITIDO POR LA CONTRALORÍA"/>
    <s v="ESTUDIOS PREVIOS Y CONTRATO"/>
    <s v="(# DE ESTUDIOS PREVIOS Y CONTRATOS REALIZADOS DE OBRA SIN INCLUSIÓN DE LA CLÁUSULA  / # DE ESTUDIOS PREVIOS Y CONTRATOS SOLICITADOS DE OBRA SIN INCLUSIÓN DE LA CLÁUSULA)*100"/>
    <n v="1"/>
    <s v="SUBDIRECCIÓN DE SEÑALIZACIÓN"/>
    <s v="2019-07-05"/>
    <x v="2"/>
    <s v=" "/>
    <s v="ABIERTA"/>
    <x v="4"/>
    <s v="SUBDIRECCIÓN DE SEÑALIZACIÓN"/>
    <n v="100"/>
    <n v="100"/>
    <x v="0"/>
    <d v="2019-12-31T00:00:00"/>
    <s v="María Janneth Romero M"/>
    <s v="31/12/2019:  Se presenta como evidencia los documentos correspondientes a los dos contratos suscritos en el periodo de ejecución de la acción (SDM-LP-066-2019 y SDM-LP-091-2019) en los cuales en los numerales de Oferta Ecónomica de los Anexos Complementarios se hace referencia al tema de los imprevistos , así como las respuestas a las observaciones presentadas por los proponentes de estos procesos contractuales y la sentencia del Consejo de Estado a través del cual  indica que el AIU al ser un componente del valor del contrato, no se debe justificar._x000a__x000a_Conforme a lo evidenciado se recomienda el cierre de la acción_x000a_______________________________________x000a__x000a_31/07/2019: Se aporta como evidencia el  anexo complementario definitivo del  proceso  SDM-LP-026 2019 cuyo objeto es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 Adicionalmente el proceso indica:  &quot;Lo anterior, puesto que los mismos ya no requieren justificación, conforme a la sentencia del 29 de mayo de 2003 del Consejo de Estado – Sección tercera donde se precisa lo siguiente “…que el AIU, al ser un componente del valor del contrato, no se debe justificar…”&quot; Se adiciona a las evidencias la  copia del concepto de la sentencia del Consejo de Estado, la respuesta a las observaciones realizadas en audiencia de riesgos y aclaración de anexos complementarios del proceso SDM – LP – 026- 2019._x000a__x000a_Conforme lo anterior se observa avance en la gestión adelantada por la entidad en cumplimiento de lo formulado en la acción, no obstante y teniendo en cuenta que la misma vence en el mes de noviembre, se mantiente abierta en razón al indicador establecido: (# DE ESTUDIOS PREVIOS Y CONTRATOS REALIZADOS DE OBRA SIN INCLUSIÓN DE LA CLÁUSULA  / # DE ESTUDIOS PREVIOS Y CONTRATOS SOLICITADOS DE OBRA SIN INCLUSIÓN DE LA CLÁUSULA)*100_x000a_"/>
  </r>
  <r>
    <s v="2019-06-19"/>
    <s v="MOVILIDAD"/>
    <s v="SECRETARIA DISTRITAL DE MOVILIDAD - SDM"/>
    <s v="113"/>
    <x v="1"/>
    <x v="1"/>
    <x v="21"/>
    <n v="1"/>
    <s v="DIRECCIÓN SECTOR MOVILIDAD"/>
    <s v="01 - AUDITORIA DE REGULARIDAD"/>
    <x v="0"/>
    <x v="0"/>
    <s v="HALLAZGO ADMINISTRATIVO CON PRESUNTA INCIDENCIA DISCIPLINARIA PORQUE LA SECRETARÍA DISTRITAL DE MOVILIDAD NO INICIÓ EL PROCESO ADMINISTRATIVO SANCIONATORIO EN CONTRA DEL CONTRATISTA, A PESAR QUE DESDE EL 12 DE JUNIO DE 2018, LA INTERVENTORÍA INFORMÓ SOBRE UN PRESUNTO INCUMPLIMIENTO DE OBLIGACIONES DEL CONTRATO 2017-1846"/>
    <s v="X"/>
    <s v="X"/>
    <m/>
    <s v="DESCONOCIMIENTO DE LA INTERVENTORÍA Y SUPERVISIÓN  RESPECTO DE LA ELABORACIÓN DE LOS INFORMES DE INCUMPLIMIENTO"/>
    <s v="REALIZAR SOCIALIZACIÓN SOBRE EL PROCESO SANCIONATORIO A LOS SUPERVISORES DE ACUERDO CON LA LEY."/>
    <s v="SOCIALIZACIÓN REALIZADA"/>
    <s v="(# SUPERVISORES SOCIALIZADOS/# SUPERVISORES CITADOS.)*100"/>
    <n v="1"/>
    <s v="SUBSECRETARÍA DE GESTIÓN DE LA MOVILIDAD"/>
    <s v="2019-07-05"/>
    <x v="2"/>
    <s v=" "/>
    <s v="ABIERTA"/>
    <x v="4"/>
    <s v="SUBSECRETARÍA DE GESTIÓN DE LA MOVILIDAD"/>
    <n v="100"/>
    <n v="100"/>
    <x v="0"/>
    <d v="2019-11-25T00:00:00"/>
    <s v="María Janneth Romero M"/>
    <s v="El proceso aporta como evidencia el listado de asistencia de fecha 24/07/2019 con la participación de 25 servidores de la entidad. Se incluye el acta de la capacitación asi como la presentación realizada. Dentro de los temas tratados se observa:  Descripción proceso sancionatorio administrativo, responsabilidad de los servidores e interventores y requisitos informes de cumplimiento, entre otros._x000a__x000a_Conforme lo anterior se evidencia cumplimiento de la acción por lo cual se recomienda su cierre"/>
  </r>
  <r>
    <s v="2019-06-19"/>
    <s v="MOVILIDAD"/>
    <s v="SECRETARIA DISTRITAL DE MOVILIDAD - SDM"/>
    <s v="113"/>
    <x v="1"/>
    <x v="1"/>
    <x v="22"/>
    <n v="1"/>
    <s v="DIRECCIÓN SECTOR MOVILIDAD"/>
    <s v="01 - AUDITORIA DE REGULARIDAD"/>
    <x v="0"/>
    <x v="0"/>
    <s v="HALLAZGO ADMINISTRATIVO CON PRESUNTA INCIDENCIA DISCIPLINARIA PORQUE LA SDM, NO DIO INICIO AL PROCESO ADMINISTRATIVO SANCIONATORIO EN CONTRA DEL INTERVENTOR, A PESAR QUE DESDE EL 26 DE ABRIL DE 2018, LA SUPERVISIÓN INFORMÓ SOBRE UN PRESUNTO INCUMPLIMIENTO DE OBLIGACIONES DEL CONTRATO NO. 2017-1910"/>
    <s v="X"/>
    <s v="X"/>
    <m/>
    <s v="DESCONOCIMIENTO DE LA INTERVENTORÍA Y SUPERVISIÓN  RESPECTO DE LA ELABORACIÓN DE LOS INFORMES DE INCUMPLIMIENTO"/>
    <s v="REALIZAR SOCIALIZACIÓN SOBRE EL PROCESO SANCIONATORIO A LOS SUPERVISORES DE ACUERDO CON LA LEY."/>
    <s v="SOCIALIZACIÓN REALIZADA"/>
    <s v="(# SUPERVISORES SOCIALIZADOS/# SUPERVISORES CITADOS.)*100"/>
    <n v="1"/>
    <s v="SUBSECRETARÍA DE GESTIÓN DE LA MOVILIDAD"/>
    <s v="2019-07-05"/>
    <x v="2"/>
    <s v=" "/>
    <s v="ABIERTA"/>
    <x v="4"/>
    <s v="SUBSECRETARÍA DE GESTIÓN DE LA MOVILIDAD"/>
    <n v="100"/>
    <n v="100"/>
    <x v="0"/>
    <d v="2019-11-25T00:00:00"/>
    <s v="María Janneth Romero M"/>
    <s v="El proceso aporta como evidencia el listado de asistencia de fecha 24/07/2019 con la participación de 25 servidores de la entidad. Se incluye el acta de la capacitación asi como la presentación realizada. Dentro de los temas tratados se observa:  Descripción proceso sancionatorio administrativo, responsabilidad de los servidores e interventores y requisitos informes de cumplimiento, entre otros._x000a__x000a_Conforme lo anterior se evidencia cumplimiento de la acción por lo cual se recomienda su cierre"/>
  </r>
  <r>
    <s v="2018-07-26"/>
    <s v="MOVILIDAD"/>
    <s v="SECRETARIA DISTRITAL DE MOVILIDAD - SDM"/>
    <s v="113"/>
    <x v="0"/>
    <x v="2"/>
    <x v="23"/>
    <n v="1"/>
    <s v="DIRECCIÓN SECTOR MOVILIDAD"/>
    <s v="01 - AUDITORIA DE REGULARIDAD"/>
    <x v="0"/>
    <x v="0"/>
    <s v="HALLAZGO ADMINISTRATIVO CON PRESUNTA INCIDENCIA DISCIPLINARIA Y FISCAL EN LA SUMA DE $3.771.766.760 PORQUE LA SUBDIRECCIÓN DE JURISDICCIÓN COACTIVA DE LA SDM, ACEPTÓ PÓLIZAS DE COMPAÑÍA DE SEGURO COMO RESPALDO DE LAS FACILIDADES DE PAGO QUE SON DE IMPOSIBLE RECLAMACIÓN."/>
    <s v="X"/>
    <s v="X"/>
    <s v="X"/>
    <s v="LA NO PRESENTACION DE SINIESTROS ANTE LA COMPAÑÍA DE SEGUROS QUE HA EMITIDO LAS PÓLIZAS COMO RESPALDO A FACILIDADES DE PAGO, COMO QUIERA QUE NO SE HABÍA VENCIDO EL PLAZO ESTABLECIDO EN LA PÓLIZA DURANTE LA VIGENCIA 2017."/>
    <s v="REALIZAR LA PRESENTACIÓN DE LOS SINIESTROS ANTE LA COMPAÑÍA ASEGURADORA, FRENTE A LAS FACILIDADES DE PAGO QUE SE ENCONTRABAN INCUMPLIDAS PARA LA FECHA DE LA AUDITORÍA DE LA CONTRALORÍA Y QUE TIENEN CUMPLIDOS LOS PRESUPUESTOS EXIGIDOS POR EL CLAUSULADO PARTICULAR DE LAS PÓLIZAS."/>
    <s v="PRESENTACIÓN DE SINIESTROS"/>
    <s v="NO. DE SINIESTROS PRESENTADOS A LA COMPAÑÍA DE SEGUROS / POLIZAS EN TERMINOS PARA RECLAMACION DE SINIESTRO. * 100"/>
    <n v="0.8"/>
    <s v="SUBDIRECCIÓN DE JURISDICCIÓN COACTIVA."/>
    <s v="2018-08-10"/>
    <x v="3"/>
    <s v=" "/>
    <s v="ABIERTA"/>
    <x v="6"/>
    <s v="DIRECCIÓN DE GESTIÓN DE COBRO"/>
    <n v="100"/>
    <n v="100"/>
    <x v="0"/>
    <d v="2020-01-09T00:00:00"/>
    <s v="Deicy Beltrán"/>
    <s v="Se presentaron reclamaciones de 2,628 facilidades de pago  incumplidas, ante la EQUIDAD, de las cuales se han pagado  ($784.824.973),  Cumpliendo acción e Indicador: No.de siniestros presentados a la compañía de seguros/pólizas en términos para reclamación de siniestro.* 100 = (2.628/2.628) * 100. Meta: 0.8 se alcanzó el 100%.Anexos 1 Solicitud pago de siniestros (1500 y 1128); 2 Actas de legalización (8) y (80) Pagos por PSE., 3 Base de información de solicitudes de acuerdo. Se sugiere cierre_x000a_"/>
  </r>
  <r>
    <s v="2018-07-26"/>
    <s v="MOVILIDAD"/>
    <s v="SECRETARIA DISTRITAL DE MOVILIDAD - SDM"/>
    <s v="113"/>
    <x v="0"/>
    <x v="2"/>
    <x v="23"/>
    <n v="2"/>
    <s v="DIRECCIÓN SECTOR MOVILIDAD"/>
    <s v="01 - AUDITORIA DE REGULARIDAD"/>
    <x v="0"/>
    <x v="0"/>
    <s v="HALLAZGO ADMINISTRATIVO CON PRESUNTA INCIDENCIA DISCIPLINARIA Y FISCAL EN LA SUMA DE $3.771.766.760 PORQUE LA SUBDIRECCIÓN DE JURISDICCIÓN COACTIVA DE LA SDM, ACEPTÓ PÓLIZAS DE COMPAÑÍA DE SEGURO COMO RESPALDO DE LAS FACILIDADES DE PAGO QUE SON DE IMPOSIBLE RECLAMACIÓN."/>
    <s v="X"/>
    <s v="X"/>
    <s v="X"/>
    <s v="DURANTE EL PERIODO AUDITADO POR LA CONTRALORÍA DE BOGOTÁ EN EL 2018, NO SE HABÍAN REALIZADO LAS PRESENTACIONES DE SINIESTROS ANTE LA COMPAÑÍA DE SEGUROS QUE HA EMITIDO LAS PÓLIZAS COMO RESPALDO A FACILIDADES DE PAGO, COMO QUIERA QUE NO SE HABÍA VENCIDO EL PLAZO ESTABLECIDO EN LA PÓLIZA DURANTE LA VIGENCIA 2017."/>
    <s v="CONTAR CON EL SERVICIO DE ENVÍO DE MENSAJES MASIVOS PARA ADELANTAR COBROS PERSUASIVOS Y REPORTE A  LAS CENTRALES DE RIESGO CON EL PROPÓSITO DE REALIZAR REGISTROS DE COMPORTAMIENTO DE PAGO, CONFORME  A LO ESTABLECIDO EN EL CLAUSULADO DE LAS POLIZAS."/>
    <s v="SUSCRIPCIÓN DE CONTRATOS"/>
    <s v="DOS CONTRATOS SUSCRITOS"/>
    <n v="2"/>
    <s v="DIRECCION DE PROCESOS ADMINISTRATIVOS SUBDIRECCIÓN DE JURISDICCIÓN COACTIVA."/>
    <s v="2018-08-10"/>
    <x v="3"/>
    <s v=" "/>
    <s v="ABIERTA"/>
    <x v="8"/>
    <s v="DIRECCIÓN DE INVESTIGACIONES ADMINISTRATIVAS AL TRÁNSITO Y TRANSPORTE -_x000a_DIRECCIÓN DE GESTIÓN DE COBRO"/>
    <n v="100"/>
    <n v="100"/>
    <x v="0"/>
    <d v="2019-08-30T00:00:00"/>
    <s v="Omar Alfredo Sánchez"/>
    <s v="30/08/2019: Se revisaron dos documentos allegados junto con la justificación de solicitud de cierre de la Acción (1. Orden de compra contrato BPM Consulting y 2. Contrato Servicios Postales Nacionales). Revisados los soportes, se evidencia que se adelantaron las gestiones establecidas. Por lo anterior,  se observa que se dió cumplimiento de la acción y se solicitará al ente de control el cierre de la acción._x000a_"/>
  </r>
  <r>
    <s v="2018-07-26"/>
    <s v="MOVILIDAD"/>
    <s v="SECRETARIA DISTRITAL DE MOVILIDAD - SDM"/>
    <s v="113"/>
    <x v="0"/>
    <x v="2"/>
    <x v="24"/>
    <n v="1"/>
    <s v="DIRECCIÓN SECTOR MOVILIDAD"/>
    <s v="01 - AUDITORIA DE REGULARIDAD"/>
    <x v="0"/>
    <x v="0"/>
    <s v="HALLAZGO ADMINISTRATIVO CON PRESUNTA INCIDENCIA DISCIPLINARIA POR DEFICIENTE CONTROL Y SUPERVISIÓN EN LA PLANEACIÓN Y SEGUIMIENTO, AL APROBAR UN CRONOGRAMA QUE INCUMPLE LO ESTABLECIDO EN EL ANEXO TÉCNICO DEL CONTRATO DE PRESTACIÓN DE SERVICIOS 2016-1247."/>
    <s v="X"/>
    <s v="X"/>
    <m/>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3"/>
    <s v=" "/>
    <s v="ABIERTA"/>
    <x v="0"/>
    <s v="DIRECCIÓN DE ATENCIÓN AL CIUDADANO"/>
    <n v="100"/>
    <n v="100"/>
    <x v="0"/>
    <d v="2020-02-17T00:00:00"/>
    <s v="Omar Alfredo Sánchez"/>
    <s v="17/02/2020: Se allega Cuadro Control de Seguimiento, así como links de evidencias, junto con la justificación.  Se encuentra coherencia con la acción propuesta, encontrando cumplimiento a la misma._x000a_25/11/2019: No es posible determinar el cumplimiento de acuerdo a la formula del indacador propuesta: (NO  CONTRATOS CON SEGUIMIENTO MENSUAL REALIZADOS/TOTAL DE CONTRATOS DE LA DSC DIFERENTES A PRESTACIÓN DE SERVICIOS)*100_x000a_17/09/2019: La acción propuesta “Realizar seguimiento a la gestión de los supervisores de acuerdo con las condiciones del contrato”.  No se evidencia en los documentos allegados, ni se evidencia que subsane la causa del hallazgo. Por lo anterior, no se puede acoger la solicitud de cierre de la acción y continúa pendiente._x000a_13/02/2019 Se revisaron las acciones pero se establece que se encuentran vigentes."/>
  </r>
  <r>
    <s v="2018-07-26"/>
    <s v="MOVILIDAD"/>
    <s v="SECRETARIA DISTRITAL DE MOVILIDAD - SDM"/>
    <s v="113"/>
    <x v="0"/>
    <x v="2"/>
    <x v="25"/>
    <n v="1"/>
    <s v="DIRECCIÓN SECTOR MOVILIDAD"/>
    <s v="01 - AUDITORIA DE REGULARIDAD"/>
    <x v="0"/>
    <x v="0"/>
    <s v="HALLAZGO ADMINISTRATIVO CON PRESUNTA INCIDENCIA DISCIPLINARIA POR DEFICIENCIAS DE LA SUPERVISIÓN DEL CONTRATO DE INTERVENTORÍA NO. 2016-1256 QUE AFECTÓ LA EJECUCIÓN DEL CONTRATO DE PRESTACIÓN DE SERVICIOS NO. 2016-1270."/>
    <s v="X"/>
    <s v="X"/>
    <m/>
    <s v="DEFICIENCIA EN LA APLICACIÓN DEL &quot;MANUAL DE CONTRATACIÓN Y SUPERVISIÓN&quot;, EN CUANTO AL SEGUIMIENTO A LAS MODIFICACIONES CONTRACTUALES REALIZADAS"/>
    <s v="REALIZAR CAPACITACIÓN DEL &quot;MANUAL DE CONTRATACIÓN Y SUPERVISIÓN&quot; DE LA SDM, A LOS RESPONSABLES DE EJERCER LA SUPERVISIÓN DEL CONTRATO"/>
    <s v="CAPACITACIÓN"/>
    <s v="(NO. SUPERVISORES CAPACITADOS/ NO SUPERVISORES CONVOCADOS PROGRAMADA) * 100"/>
    <n v="1"/>
    <s v="DIRECCIÓN DE PROCESOS ADMINISTRATIVOS"/>
    <s v="2018-08-10"/>
    <x v="3"/>
    <s v=" "/>
    <s v="ABIERTA"/>
    <x v="0"/>
    <s v="DIRECCIÓN DE INVESTIGACIONES ADMINISTRATIVAS AL TRÁNSITO Y TRANSPORTE"/>
    <n v="100"/>
    <n v="100"/>
    <x v="0"/>
    <d v="2019-08-30T00:00:00"/>
    <s v="Omar Alfredo Sánchez"/>
    <s v="30/08/2019: La DIATT allega seis (6) evidencias solicitando el cierre de la Acción (1. Resolución 197 de 2018, 2. Manual de supervisión e interventoría V 5.0,  3. Socialización manual de supervisión e interventoría_x000a_4. Evaluación Manual Supervisión e Interventoría, 5. Correo de Bogotá es TIC - ¿Ya conoces el Manual de Supervisión e Interventoría de la SDM y 6. Presentación socialización manual de supervisión)._x000a_Al evaluar la documentación frente a la acción propuesta y el indicador establecido, se observa el cumplimiento de la acción. Por lo anterior, se solicita al Ente de Control el cierre de esta Acción._x000a_"/>
  </r>
  <r>
    <s v="2018-07-26"/>
    <s v="MOVILIDAD"/>
    <s v="SECRETARIA DISTRITAL DE MOVILIDAD - SDM"/>
    <s v="113"/>
    <x v="0"/>
    <x v="2"/>
    <x v="26"/>
    <n v="1"/>
    <s v="DIRECCIÓN SECTOR MOVILIDAD"/>
    <s v="01 - AUDITORIA DE REGULARIDAD"/>
    <x v="0"/>
    <x v="0"/>
    <s v="HALLAZGO ADMINISTRATIVO CON PRESUNTA INCIDENCIA DISCIPLINARIA POR DEFICIENCIAS EN LA SUPERVISIÓN DEL CONTRATO 2017-1700."/>
    <s v="X"/>
    <s v="X"/>
    <m/>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3"/>
    <s v=" "/>
    <s v="ABIERTA"/>
    <x v="0"/>
    <s v="DIRECCIÓN DE ATENCIÓN AL CIUDADANO"/>
    <n v="100"/>
    <n v="100"/>
    <x v="0"/>
    <d v="2020-02-17T00:00:00"/>
    <s v="Omar Alfredo Sánchez"/>
    <s v="17/02/2020: Se allega Cuadro Control de Seguimiento, así como links de evidencias, junto con la justificación.  Se encuentra coherencia con la acción propuesta, encontrando cumplimiento a la misma._x000a_25/11/2019: Continúan la misma observación sobre la acción._x000a_17/09/2019: El motivo del Hallazgo es la presunta incidencia disciplinaria por deficiencias en la supervisión del contrato 2017-1700. Pero se adjuntan Planillas de Seguimiento a contrato 071-2007 y 2015-1239._x000a_Se allega para revisión, la justificación y varias actas de reunión con un mismo Interventor, con lo cual no se logra evidenciar efectividad en dichas gestiones frente a la causa del hallazgo. Estas evidencias no apuntan a la acción ni a la fórmula del indicador propuesta (NO CONTRATOS CON SEGUIMIENTO MENSUAL REALIZADOS/TOTAL DE CONTRATOS DE LA DSC DIFERENTES A PRESTACIÓN DE SERVICIOS)*100. Por lo anterior, la acción continúa pendiente._x000a__x000a_13/02/2019 Se revisaron las acciones pero se establece que se encuentran vigentes"/>
  </r>
  <r>
    <s v="2018-07-26"/>
    <s v="MOVILIDAD"/>
    <s v="SECRETARIA DISTRITAL DE MOVILIDAD - SDM"/>
    <s v="113"/>
    <x v="0"/>
    <x v="2"/>
    <x v="27"/>
    <n v="1"/>
    <s v="DIRECCIÓN SECTOR MOVILIDAD"/>
    <s v="01 - AUDITORIA DE REGULARIDAD"/>
    <x v="0"/>
    <x v="0"/>
    <s v="HALLAZGO ADMINISTRATIVO CON PRESUNTA INCIDENCIA DISCIPLINARIA PORQUE LOS PREDIOS ADQUIRIDOS POR LA SECRETARIA DISTRITAL DE MOVILIDAD PARA LOS VEHÍCULOS INMOVILIZADOS QUE SE ENCUENTRAN COMO REMANENTES, PRESENTAN AFECTACIONES VIALES."/>
    <s v="X"/>
    <s v="X"/>
    <m/>
    <s v="DEFICIENTES CONTROLES EN LA SUPERVISIÓN"/>
    <s v="DETERMINAR EL ALCANCE EN LA JUSTIFICACIÓN PARA LA ELABORACIÓN DEL CONTRATO DE COMPRAVENTA, RESPECTO DE LA AFECTACIÓN DE LAS RESERVAS VIALES FRENTE A LA NECESIDAD A SATISFACER CON LA ADQUISICIÓN DE LOS PREDIOS"/>
    <s v="ALCANCE CONTRATO"/>
    <s v="(NO DE ALCANCES REALIZADOS/NO DE ALCANCES PROGRAMADOS)*100"/>
    <n v="1"/>
    <s v="DIRECCIÓN DE SERVICIO AL CIUDADANO"/>
    <s v="2018-08-01"/>
    <x v="3"/>
    <s v=" "/>
    <s v="ABIERTA"/>
    <x v="0"/>
    <s v="DIRECCIÓN DE ATENCIÓN AL CIUDADANO"/>
    <n v="100"/>
    <n v="100"/>
    <x v="0"/>
    <d v="2020-01-30T00:00:00"/>
    <s v="Omar Alfredo Sánchez"/>
    <s v="30/01/2020 Se allega copia de Cto Compraventa 2017-1854 y Cto compraventa predio el árbol 2017-1777; en este último en la página 4, se puede evidenciar que el predio ubicado en la Avenida Calle 57 R Sur No. 75D-11, no tiene afectación. Por lo anterior se observa que la acción fue cumplida._x000a__x000a_17/09/2019: Se allega para revisión, la respuesta del IDU DP20183250976671 al radicado 20185261066832 , así como también los compromisos evidenciados en las actas de reunión son la Secretaria de Planeación y el IDU.  Si bien, las acciones adelantadas ayudan a dar claridad respecto de la afectación vial, las mismas no apuntan a la acción ni al indicador propuesto. Por lo anterior, la acción continúa pendiente._x000a_  _x000a_13/02/2019 Se revisaron las acciones pero se establece que se encuentran vigentes"/>
  </r>
  <r>
    <s v="2018-07-26"/>
    <s v="MOVILIDAD"/>
    <s v="SECRETARIA DISTRITAL DE MOVILIDAD - SDM"/>
    <s v="113"/>
    <x v="0"/>
    <x v="2"/>
    <x v="27"/>
    <n v="2"/>
    <s v="DIRECCIÓN SECTOR MOVILIDAD"/>
    <s v="01 - AUDITORIA DE REGULARIDAD"/>
    <x v="0"/>
    <x v="0"/>
    <s v="HALLAZGO ADMINISTRATIVO CON PRESUNTA INCIDENCIA DISCIPLINARIA PORQUE LOS PREDIOS ADQUIRIDOS POR LA SECRETARIA DISTRITAL DE MOVILIDAD PARA LOS VEHÍCULOS INMOVILIZADOS QUE SE ENCUENTRAN COMO REMANENTES, PRESENTAN AFECTACIONES VIALES."/>
    <s v="X"/>
    <s v="X"/>
    <m/>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3"/>
    <s v=" "/>
    <s v="ABIERTA"/>
    <x v="0"/>
    <s v="DIRECCIÓN DE ATENCIÓN AL CIUDADANO"/>
    <n v="100"/>
    <n v="100"/>
    <x v="0"/>
    <d v="2020-02-17T00:00:00"/>
    <s v="Omar Alfredo Sánchez"/>
    <s v="17/02/2020: Se allega Cuadro Control de Seguimiento, así como links de evidencias, junto con la justificación.  Se encuentra coherencia con la acción propuesta, encontrando cumplimiento a la misma._x000a_25/11/2019: Continúan la misma observación sobre la acción._x000a_17/09/2019: Se allega para revisión, la justificación y varias actas de reunión con un mismo  Interventor, con lo cual no se logra evidenciar efectividad en dichas gestiones frente a la causa del hallazgo. Estas evidencias no apuntan a la  acción ni a la formula del indicador propuesta (NO  CONTRATOS CON SEGUIMIENTO MENSUAL REALIZADOS/TOTAL DE CONTRATOS DE LA DSC DIFERENTES A PRESTACIÓN DE SERVICIOS)*100. Por lo anterior, la acción continúa pendiente._x000a_  _x000a_13/02/2019 Se revisaron las acciones pero se establece que se encuentran vigentes"/>
  </r>
  <r>
    <s v="2018-07-26"/>
    <s v="MOVILIDAD"/>
    <s v="SECRETARIA DISTRITAL DE MOVILIDAD - SDM"/>
    <s v="113"/>
    <x v="0"/>
    <x v="2"/>
    <x v="28"/>
    <n v="1"/>
    <s v="DIRECCIÓN SECTOR MOVILIDAD"/>
    <s v="01 - AUDITORIA DE REGULARIDAD"/>
    <x v="0"/>
    <x v="0"/>
    <s v="HALLAZGO ADMINISTRATIVO CON PRESUNTA INCIDENCIA DISCIPLINARIA POR EL INCUMPLIMIENTO DEL NUMERAL 6.1.5.1 MATRICULA DE LAS GRÚAS DEL ANEXO 1 DOCUMENTO DE REQUERIMIENTOS TÉCNICOS DEL SERVICIO."/>
    <s v="X"/>
    <s v="X"/>
    <m/>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3"/>
    <s v=" "/>
    <s v="ABIERTA"/>
    <x v="0"/>
    <s v="DIRECCIÓN DE ATENCIÓN AL CIUDADANO"/>
    <n v="100"/>
    <n v="100"/>
    <x v="0"/>
    <d v="2020-02-17T00:00:00"/>
    <s v="Omar Alfredo Sánchez"/>
    <s v="17/02/2020: Se allega Cuadro Control de Seguimiento, así como links de evidencias, junto con la justificación.  Se encuentra coherencia con la acción propuesta, encontrando cumplimiento a la misma._x000a_25/11/2019: Continúan la misma observación sobre la acción._x000a_17/09/2019:  Las actas relacionadas, no son de seguimiento a la gestión de los supervisores, como está estipulado en la acción propuesta. Las actas son de “Reunión de seguimiento al contrato de Concesión 2018-114 SDM-CONCESIÓN INTERVENTORÍA”_x000a_Por lo anterior, con las evidencias aportadas no se puede solicitar el cierre de la acción._x000a__x000a_13/02/2019 Se revisaron las acciones pero se establece que se encuentran vigentes"/>
  </r>
  <r>
    <s v="2018-07-26"/>
    <s v="MOVILIDAD"/>
    <s v="SECRETARIA DISTRITAL DE MOVILIDAD - SDM"/>
    <s v="113"/>
    <x v="0"/>
    <x v="2"/>
    <x v="29"/>
    <n v="1"/>
    <s v="DIRECCIÓN SECTOR MOVILIDAD"/>
    <s v="01 - AUDITORIA DE REGULARIDAD"/>
    <x v="0"/>
    <x v="0"/>
    <s v="HALLAZGO ADMINISTRATIVO CON PRESUNTA INCIDENCIA DISCIPLINARIA POR EL INCUMPLIMIENTO DE LAS OBLIGACIONES CONTRACTUALES EN LA EJECUCIÓN DE LOS CONTRATOS 2016-1206 Y 2016-1208, EVIDENCIANDO FALTA DE CONTROL Y SEGUIMIENTO DE LA SDM"/>
    <s v="X"/>
    <s v="X"/>
    <m/>
    <s v="DEFICIENCIAS EN EL CONTROL Y SEGUMIENTO A LAS OBLIGACIONES CONTRACTUALES"/>
    <s v="DIVIDIR  EN ETAPAS DE ENTREGA Y APROBACIÓN EL CONTENIDO DE LOS DISEÑOS PARA LOS CONTRATOS INTEGRALES DE OBRA DE SEÑALIZACIÓN EN LOS DOCUMENTOS PRE CONTRACTUALES Y CONTRACTUALES."/>
    <s v="CONTRATOS SUSCRITOS"/>
    <s v="NO. DE CONTRATOS DE OBRACON ETAPAS DE  ENTREGA Y APROBACIÓN PARA VERIFICACIÓN CONTENIDO DE LOS DISEÑOS DEL COMPONENTE RESPECTIVO / NO DE CONTRATOS SUSCRITOS DE SEÑALIZACIÓN * 100"/>
    <n v="1"/>
    <s v="DIRECCION DE CONTROL Y VIGILANCIA"/>
    <s v="2018-08-10"/>
    <x v="4"/>
    <s v=" "/>
    <s v="ABIERTA"/>
    <x v="4"/>
    <s v="SUBDIRECCIÓN DE SEÑALIZACIÓN"/>
    <n v="100"/>
    <n v="100"/>
    <x v="0"/>
    <d v="2019-07-25T00:00:00"/>
    <s v="María Janneth Romero M"/>
    <s v="25/07/2019: Teniendo en cuenta la descripción de la acción y la justificación entregada por la 1a. Línea de Defensa: &quot;Se solicita el cierre de la acción, toda vez que consultado en el SECOP II se evidencia que en el anexo técnico del proceso  SDM-LP-026-2019 se dividió en etapas la entrega y aprobación el contenido de los diseños, el cual reza lo siguiente “…el componente de consultoría esta compuesto por las siguientes etapas ETAPA 1 Información base para la elaboración del diseño…ETAPA 2 Elaboración del diseño de señalización…ETAPA 3 dibujo y presentación de información geográfica para entrega de planos de diseño de señalización…”&quot;, se lleva a cabo la verificación de la evidencia aportada ANEXO 1 - ANEXO TÉCNICO PROCESO SDM-LP-026-2019 (Páginas 18 a 22), el cual cumple con las condiciones indicadas en la acción._x000a__x000a_Teniendo en cuenta que  la meta  corresponde a NO. DE CONTRATOS DE OBRACON ETAPAS DE  ENTREGA Y APROBACIÓN PARA VERIFICACIÓN CONTENIDO DE LOS DISEÑOS DEL COMPONENTE RESPECTIVO / NO DE CONTRATOS SUSCRITOS DE SEÑALIZACIÓN * 100,  se indica en  a través de correo electrónico de fecha 30/07/2019 que durante el periodo de ejecución (10/08/2018 a 25/07/2019) este fue el unico contrato suscrito con las caracterisitcas especificas definidas en la descripción de la acción._x000a__x000a_De conformidad con lo indicado se recomienda el cierre de la acción"/>
  </r>
  <r>
    <s v="2018-07-26"/>
    <s v="MOVILIDAD"/>
    <s v="SECRETARIA DISTRITAL DE MOVILIDAD - SDM"/>
    <s v="113"/>
    <x v="0"/>
    <x v="2"/>
    <x v="30"/>
    <n v="1"/>
    <s v="DIRECCIÓN SECTOR MOVILIDAD"/>
    <s v="01 - AUDITORIA DE REGULARIDAD"/>
    <x v="0"/>
    <x v="0"/>
    <s v="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
    <s v="X"/>
    <s v="X"/>
    <m/>
    <s v="DEFICIENCIAS DE CONTROL"/>
    <s v="ACTUALIZAR EL PROCEDIMIENTO PM04-PR 26 CON EL FIN DE MEJORAR LAS CONDICIONES DE SEGUIMIENTO A LAS GARANTIAS ESTIPULADAS PARA LAS MARCAS IMPLEMENTADAS."/>
    <s v="PROCEDIMIENTO PM04-PR26 ACTUALIZADO Y APROBADO."/>
    <s v="PROCEDIMIENTO PM04-PR26 ACTUALIZADO Y APROBADO."/>
    <n v="1"/>
    <s v="DIRECCION DE CONTROL Y VIGILANCIA"/>
    <s v="2018-08-10"/>
    <x v="4"/>
    <s v=" "/>
    <s v="ABIERTA"/>
    <x v="4"/>
    <s v="SUBDIRECCIÓN DE SEÑALIZACIÓN"/>
    <n v="100"/>
    <n v="100"/>
    <x v="0"/>
    <d v="2019-03-29T00:00:00"/>
    <s v="Alberto Triana L"/>
    <s v="29/03/2019. Se aporta como evidencia la actualización del procedimiento PM04-PR 26 con el fin de mejorar las condiciones de seguimiento a las garantías estipuladas, donde se ajusta el objetivo, las responsabilidades generales, los lineamientos y/o políticas de operación, se eliminan las políticas relacionadas con los aportes a seguridad social, la matriz de cumplimiento legal y glosario. Se ajusta el formato PM04-PR26-F01 “Informe de visita”. Se eliminan los formatos PM04-PR26-F02 “Control de visita y seguimiento a requerimientos a garantías” y PM04-PR26-F03 “Visita técnica de verificación de garantías”. Se ajustan las actividades en el Flujograma y se actualiza el formato PE01-PR05-F04 V. 6.0._x000a__x000a_De acuerdo a lo anteriormente evidenciado y a las evidencias aportadas por el proceso, se recomienda el cierre de la acción"/>
  </r>
  <r>
    <s v="2018-07-26"/>
    <s v="MOVILIDAD"/>
    <s v="SECRETARIA DISTRITAL DE MOVILIDAD - SDM"/>
    <s v="113"/>
    <x v="0"/>
    <x v="2"/>
    <x v="30"/>
    <n v="2"/>
    <s v="DIRECCIÓN SECTOR MOVILIDAD"/>
    <s v="01 - AUDITORIA DE REGULARIDAD"/>
    <x v="0"/>
    <x v="0"/>
    <s v="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
    <s v="X"/>
    <s v="X"/>
    <m/>
    <s v="DEFICIENCIAS DE CONTROL"/>
    <s v="SOCIALIZACION DEL PROCEDIMIENTO"/>
    <s v="PROCEDIMIENTO SOCIALIZADO"/>
    <s v="PROCEDIMIENTO SOCIALIZADO"/>
    <n v="1"/>
    <s v="DIRECCION DE CONTROL Y VIGILANCIA"/>
    <s v="2018-08-10"/>
    <x v="4"/>
    <s v=" "/>
    <s v="ABIERTA"/>
    <x v="4"/>
    <s v="SUBDIRECCIÓN DE SEÑALIZACIÓN"/>
    <n v="100"/>
    <n v="100"/>
    <x v="0"/>
    <d v="2019-03-29T00:00:00"/>
    <s v="Alberto Triana L"/>
    <s v="29/03/2019. El proceso aporta como evidencias acta y listado de asistencia a la socialización del procedimiento PM04-PR26, la cual se realizó el 21/12/2018, de igual forma se encuentra publicado en la intranet de la SDM._x000a__x000a_De acuerdo a lo anteriormente evidenciado y a las evidencias aportadas por el proceso, se recomienda el cierre de la acción._x000a_"/>
  </r>
  <r>
    <s v="2018-07-26"/>
    <s v="MOVILIDAD"/>
    <s v="SECRETARIA DISTRITAL DE MOVILIDAD - SDM"/>
    <s v="113"/>
    <x v="0"/>
    <x v="2"/>
    <x v="31"/>
    <n v="1"/>
    <s v="DIRECCIÓN SECTOR MOVILIDAD"/>
    <s v="01 - AUDITORIA DE REGULARIDAD"/>
    <x v="0"/>
    <x v="0"/>
    <s v="HALLAZGO ADMINISTRATIVO CON PRESUNTA INCIDENCIA DISCIPLINARIA POR EL INCUMPLIMIENTO DE LAS OBLIGACIONES CONTRACTUALES EN LA EJECUCIÓN DEL CONTRATO DE INTERVENTORÍA NO. 2016-1252, EVIDENCIANDO FALTA DE CONTROL Y SEGUIMIENTO DE LA SDM."/>
    <s v="X"/>
    <s v="X"/>
    <m/>
    <s v="DEFICIENCIAS EN EL EL CONTROL Y SEGUMIENTO A LAS OBLIGACIONES CONTRACTUALES"/>
    <s v="INCLUIR EN LOS CONTRATOS DE INTERVENTORÍA DE SEÑALIZACIÓN EN LOS DOCUMENTOS PRE CONTRACTUALES Y CONTRACTUALES, LAS CONDICIONES RELACIONADAS CON LOS INFORMES Y LAS ACTAS A DESARROLLAR."/>
    <s v="CONTRATO SUSCRITO"/>
    <s v="NO. DE CONTRATOS DE INTERVENTORÍA FIRMADOS CON LOS INFORMES Y LAS ACTAS A DESARROLLAR./ NO DE CONTRATOS SUSCRITOS DE INTERVENTORÍA DE SEÑALIZACIÓN *100"/>
    <n v="1"/>
    <s v="DIRECCION DE CONTROL Y VIGILANCIA"/>
    <s v="2018-08-10"/>
    <x v="4"/>
    <s v=" "/>
    <s v="ABIERTA"/>
    <x v="4"/>
    <s v="SUBDIRECCIÓN DE SEÑALIZACIÓN"/>
    <n v="100"/>
    <n v="100"/>
    <x v="0"/>
    <d v="2019-07-25T00:00:00"/>
    <s v="María Janneth Romero M"/>
    <s v="25/07/2019: Teniendo en cuenta la descripción de la acción y la justificación entregada por la 1a. Línea de Defensa: &quot;Se solicita el cierre de la acción, toda vez que consultado en el SECOP II se evidencia que en el anexo No. 1 anexo técnico del proceso SDM-LP-026-2019 se incluyó las condiciones relacionadas con los informes y las actas a desarrollar, el cual reza “…Numeral 5.1.3.1 MANEJO DE ACTAS La interventoría deberá realizar, revisar y aprobar a satisfacción las actas que se requieran en desarrollo del contrato de interventoría…” Y en el en el Numeral 5.1.3.2 “…MANEJO DE INFORMES Revisar y aprobar a satisfacción los informes elaborados por el contratista integral de señalización de zona. Además, elaborar y aprobar los informes correspondientes a reuniones, cortes de pago del contrato de obra de zona para aprobación, demás informes adicionales que se requieran de manera inmediata por la Entidad…” &quot;, se lleva a cabo la verificación de la evidencia aportada ANEXO 1 - ANEXO TÉCNICO PROCESO SDM-LP-026-2019 (Páginas 43 y 49), el cual cumple con las condiciones indicadas en la acción._x000a__x000a_Teniendo en cuenta que  la meta  corresponde a NO. DE CONTRATOS DE OBRACON ETAPAS DE  ENTREGA Y APROBACIÓN PARA VERIFICACIÓN CONTENIDO DE LOS DISEÑOS DEL COMPONENTE RESPECTIVO / NO DE CONTRATOS SUSCRITOS DE SEÑALIZACIÓN * 100,  se indica en  a través de correo electrónico de fecha 30/07/2019 que durante el periodo de ejecución (10/08/2018 a 25/07/2019) este fue el unico contrato suscrito con las caracterisitcas especificas definidas en la descripción de la acción._x000a__x000a_De conformidad con lo indicado se recomienda el cierre de la acción_x000a_"/>
  </r>
  <r>
    <s v="2018-07-26"/>
    <s v="MOVILIDAD"/>
    <s v="SECRETARIA DISTRITAL DE MOVILIDAD - SDM"/>
    <s v="113"/>
    <x v="0"/>
    <x v="2"/>
    <x v="32"/>
    <n v="1"/>
    <s v="DIRECCIÓN SECTOR MOVILIDAD"/>
    <s v="01 - AUDITORIA DE REGULARIDAD"/>
    <x v="0"/>
    <x v="0"/>
    <s v="HALLAZGO ADMINISTRATIVO CON PRESUNTA INCIDENCIA DISCIPLINARIA, DEBIDO A QUE SE REALIZARON PAGOS EN DESARROLLO DEL CONTRATO DE INTERVENTORÍA NO. 2016-1252, SIN QUE SE CUENTE CON LOS SOPORTES RESPECTIVOS DE LA PRESTACIÓN DEL SERVICIO EN LOS TÉRMINOS ESTABLECIDOS CONTRACTUALMENTE Y EN LA OFERTA PRESENTADA POR EL CONSORCIO ECOSEÑALIZACION DEL COMPONENTE “COSTOS DE PERSONAL”"/>
    <s v="X"/>
    <s v="X"/>
    <m/>
    <s v="DEFICIENCIAS EN EL EL CONTROL Y SEGUMIENTO A LAS OBLIGACIONES CONTRACTUALES"/>
    <s v="INCLUIR EN LOS DOCUMENTOS PRE CONTRACTUALES Y CONTRACTUALES DE LOS CONTRATOS DE INTERVENTORIA DE SEÑALIZACIÓN EL LISTADO DE LOS RECURSOS, EQUIPOS Y PERSONAL ASOCIADOS A LA EJECUCIÓN DEL CONTRATO, PARA EVIDENCIAR EL CONTROL."/>
    <s v="CONTRATO SUSCRITO"/>
    <s v="NO DE CONTRATOS DE INTERVENTORÍA DE SEÑALIZACIÓN FIRMADOS CON LISTADO DE RECURSOS, EQUIPOS Y PERSONAL ASOCIADOS A LA EJECUCIÓN / NO DE CONTRATOS DE INTERVENTORÍA DE SEÑALIZACIÓN FIRMADOS * 100"/>
    <n v="1"/>
    <s v="DIRECCION DE CONTROL Y VIGILANCIA"/>
    <s v="2018-08-10"/>
    <x v="4"/>
    <s v=" "/>
    <s v="ABIERTA"/>
    <x v="4"/>
    <s v="SUBDIRECCIÓN DE SEÑALIZACIÓN"/>
    <n v="100"/>
    <n v="100"/>
    <x v="0"/>
    <d v="2019-07-25T00:00:00"/>
    <s v="María Janneth Romero M"/>
    <s v="25/07/2019: Teniendo en cuenta la descripción de la acción y la justificación entregada por la 1a. Línea de Defensa: &quot;Se solicita el cierre de la acción, toda vez que consultado en el SECOP II se evidencia que en el anexo No. 1 anexo técnico del proceso SDM-LP-026-2019 se incluyó en el Numeral 5.1.3.2.2 “…INFORME MENSUAL … RECURSOS UTILIZADOS POR EL CONTRATO INTEGRAL DE ZONA (CUANDO APLIQUE DISCRIMINAR POR ZONA) 7.1. PERSONAL 7.2. EQUIPO…8 RECURSOS UTILIZADOS POR LA INTERVENTORÍA (DISCRIMINAR POR ZONA CUANDO APLIQUE) 8.1. PERSONAL 8.2. EQUIPO…”, se lleva a cabo la verificación de la evidencia aportada ANEXO 1 - ANEXO TÉCNICO PROCESO SDM-LP-026-2019 (Páginas 50 y 51), el cual cumple con las condiciones indicadas en la acción._x000a__x000a_Teniendo en cuenta que  la meta  corresponde a NO. DE CONTRATOS DE OBRACON ETAPAS DE  ENTREGA Y APROBACIÓN PARA VERIFICACIÓN CONTENIDO DE LOS DISEÑOS DEL COMPONENTE RESPECTIVO / NO DE CONTRATOS SUSCRITOS DE SEÑALIZACIÓN * 100,  se indica en  a través de correo electrónico de fecha 30/07/2019 que durante el periodo de ejecución (10/08/2018 a 25/07/2019) este fue el unico contrato suscrito con las caracterisitcas especificas definidas en la descripción de la acción._x000a__x000a_De conformidad con lo indicado se recomienda el cierre de la acción"/>
  </r>
  <r>
    <s v="2018-07-26"/>
    <s v="MOVILIDAD"/>
    <s v="SECRETARIA DISTRITAL DE MOVILIDAD - SDM"/>
    <s v="113"/>
    <x v="0"/>
    <x v="2"/>
    <x v="33"/>
    <n v="1"/>
    <s v="DIRECCIÓN SECTOR MOVILIDAD"/>
    <s v="01 - AUDITORIA DE REGULARIDAD"/>
    <x v="0"/>
    <x v="0"/>
    <s v="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
    <s v="X"/>
    <s v="X"/>
    <s v="X"/>
    <s v="DEFICIENCIAS EN EL EL CONTROL Y SEGUMIENTO A LAS OBLIGACIONES CONTRACTUALES"/>
    <s v="INCLUIR EN LOS DOCUMENTOS PRE CONTRACTUALES Y CONTRACTUALES DE LOS CONTRATOS DE INTERVENTORÍA DE SEÑALIZACIÓN  LOS REQUISITOS MINIMOS QUE DEBEN CUMPLIR LOS PROPONENETES EN LAS ÁREAS DE TRABAJO PARA EL DESARROLLO DE LAS LABORES DE CADA CONTRATO."/>
    <s v="CONTRATO SUSCRITO"/>
    <s v="NO. DE CONTRATOS DE INTERVENTORÍA DE SEÑALIZACIÓN FIRMADOS CON REQUISITOS MINIMOS Y  AREAS DE TRABAJO PARA LA EJECUCIÓN DEL CONTRATO / NO. DE CONTRATOS DE INTERVENTORÍA DE SEÑALIZACIÓN FIRMADOS *100"/>
    <n v="1"/>
    <s v="DIRECCION DE CONTROL Y VIGILANCIA"/>
    <s v="2018-08-10"/>
    <x v="4"/>
    <s v=" "/>
    <s v="ABIERTA"/>
    <x v="4"/>
    <s v="SUBDIRECCIÓN DE SEÑALIZACIÓN"/>
    <n v="100"/>
    <n v="100"/>
    <x v="0"/>
    <d v="2019-07-25T00:00:00"/>
    <s v="María Janneth Romero M"/>
    <s v="25/07/2019: Teniendo en cuenta la descripción de la acción y la justificación entregada por la 1a. Línea de Defensa: &quot;Se solicita el cierre de la acción, toda vez que consultado en el SECOP II se evidencia que en el anexo No. 1 anexo técnico del proceso SDM-LP-026-2019 se incluyó en el Numeral 1.1.1. OFICINA, el cual reza lo siguiente “…La interventoría deberá ubicar una oficina para el desarrollo de las actividades propias del objeto del contrato en la ciudad de Bogotá D.C., cerca de las instalaciones de la Secretaría Distrital de Movilidad – sede Paloquemao (Carrera 28 A No. 17 A – 20), dentro de un radio de acción de 1000 metros a la redonda… Dicha oficina deberá contar con el espacio acondicionado para realizar los trabajos de consultoría y deberá tener las siguientes características mínimas: Debe ser cubierta y contará con un área mínima de 50 m2 de tal manera que el espacio sea suficiente para adelantar las labores que implica el objeto del contrato de interventoría, garantizando un ambiente propicio y adecuado ya que la comodidad repercute en la productividad del trabajo del empleado…La ergonomía en trabajos de oficina busca corregir y diseñar el ambiente laboral con el objetivo de disminuir riesgos asociados al tipo de actividad: movilidad restringida, posturas inadecuadas, iluminación deficiente, entre otros elementos, y sus consecuencias negativas sobre la salud y el bienestar de las personas…””, se lleva a cabo la verificación de la evidencia aportada ANEXO 1 - ANEXO TÉCNICO PROCESO SDM-LP-026-2019 (Página 42), el cual cumple con las condiciones indicadas en la acción._x000a__x000a_Teniendo en cuenta que  la meta  corresponde a NO. DE CONTRATOS DE OBRACON ETAPAS DE  ENTREGA Y APROBACIÓN PARA VERIFICACIÓN CONTENIDO DE LOS DISEÑOS DEL COMPONENTE RESPECTIVO / NO DE CONTRATOS SUSCRITOS DE SEÑALIZACIÓN * 100,  se indica en  a través de correo electrónico de fecha 30/07/2019 que durante el periodo de ejecución (10/08/2018 a 25/07/2019) este fue el unico contrato suscrito con las caracterisitcas especificas definidas en la descripción de la acción._x000a__x000a_De conformidad con lo indicado se recomienda el cierre de la acción"/>
  </r>
  <r>
    <s v="2018-07-26"/>
    <s v="MOVILIDAD"/>
    <s v="SECRETARIA DISTRITAL DE MOVILIDAD - SDM"/>
    <s v="113"/>
    <x v="0"/>
    <x v="2"/>
    <x v="33"/>
    <n v="2"/>
    <s v="DIRECCIÓN SECTOR MOVILIDAD"/>
    <s v="01 - AUDITORIA DE REGULARIDAD"/>
    <x v="0"/>
    <x v="0"/>
    <s v="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
    <s v="X"/>
    <s v="X"/>
    <s v="X"/>
    <s v="DEFICIENCIAS EN EL EL CONTROL Y SEGUMIENTO A LAS OBLIGACIONES CONTRACTUALES"/>
    <s v="LIQUIDAR  EL CONTRATO RELACIONADO CON EL HALLAZGO TENIENDO EN CUENTA EL PRESENTE HALLAZGO, POR LO CUAL UNA VEZ VALIDADO LA SUFICIENCIA DEL ÁREA DE TRABAJO, SE ESTABLECERA EL PAGO FINAL A EFECTUAR AL CONTRATISTA"/>
    <s v="ACTA LIQUIDACION"/>
    <s v="ACTA LIQUIDACION"/>
    <n v="1"/>
    <s v="DIRECCION DE CONTROL Y VIGILANCIA"/>
    <s v="2018-08-01"/>
    <x v="3"/>
    <s v=" "/>
    <s v="ABIERTA"/>
    <x v="4"/>
    <s v="SUBDIRECCIÓN DE SEÑALIZACIÓN"/>
    <n v="25"/>
    <n v="0"/>
    <x v="1"/>
    <d v="2020-03-31T00:00:00"/>
    <s v="María Janneth Romero M"/>
    <s v="31/03/2020: De acuerdo a lo indicado a través de correo electrónico de fecha 30/03/2020 por la Subsecretaria, se avanzo en la ejecución de esta acción con el desarrollo de las siguientes actividades: _x000a_1. El Contrato de Obra 2016-1208 fue liquidado el día 2 de diciembre de 2019. Se aporta acta de liquidación firmada el 02/12/2019_x000a_2. Se radicó la liquidación del Contrato 2016-1206 a la Dirección de Contratación mediante Memorando SDM-SS-51219-2020 del 10 de marzo de 2020, cuyos anexos son: Copia del PREDIS, Original del Acta de Liquidación 2016-1206, Original del informe final de interventoría y un CD con la información documental para la liquidación del contrato en comento. (No se aporta evidencia)_x000a_3. Se tienen listos los documentos para la liquidación del Contrato SDM 2016-1207 para ser radicados en la Dirección de Contratación.  Lo anteriormente indicado no es coherente con la evidencia aportada, por cuanto la misma (SDM-SS-268402-2019) indica que las actas tanto del contrato SDM 2016-1207 como del 2016-1206 fueron entregadas el 11/12/2019._x000a_4. Se están llevando a cabo las resoluciones de pago de pasivo exigible para los pagos de retegantía de los contratos 2016-1206 y 2016-1207, dichas resoluciones se encuentran en revisión en la SGM._x000a_5. Para el pago del 5%  la interventoría (Contrato SDM 2016-1252) por entregables de obra de los contratos  2016-1206, 2016-1207 y 2016-1208, se tiene el documento de la resolución de pago de pasivo exigible el cual ya fue revisado por la abogada de la SGM, sin embargo no se ha podido pasar la resolución para firma del ordenador del gasto._x000a__x000a_Gestión que si bien representa un imporante avance, no da cuenta de la ejecución de la acción tal como se estableció. Se exhorta al proceso a priorizar la acciones pendientes de desarrollar, teniendo en cuenta que el plazo de ejecución ya se encuentra vencido. De igual manera revisar la coherencia de los documentos entregados como evidencia y la justificción presentada la cual tambien presenta debilidades de articulación de lo indicado por el proceso como avance de la gestón. Lo anterior teniendo en cuenta que esta es la información que se debe presentar al ente de control para la evaluación de cierre._x000a_______________________________________________________x000a_27/01/2020:  De acuerdo a lo indicado por el proceso en la justificación de avance de la acción: La liquidación del contrato de interventoría 2016-1252 depende de la liquidación de los contratos de obra SDM 2016-1206 Y 2016-1207, los cuales a la fecha se encuentran en este proceso. Una vez culminado, se solicitará la liquidación del contrato de interventoría 2016-1252&quot;  Se adjunta memorando SDM-SS-268402-2019 e la que el supervisor de lso contratos SDM 2016106 y 20161207 entrega de las actas de liquidación a Dirección de Contratación para el respectivo trámite_x000a__x000a________________________________________________________________x000a_08/01/2020: No se aporta evidencia de la gestión adelantada en cumplimiento de lo formulado_x000a_________________________________x000a_30/08/2019: No se aporta evidencia que permita atender lo observado  por la OCI en el seguimiento realizado en el mes de Julio, por lo cual se mantiene en estado Abierta. Es  importante indicar que la acción tiene fecha de vencimiento del 26/07/2019, por lo cual debe encontrarse ejecutada conforme se formulo; conforme lo anterior se solicita al proceso priorizar la documentación  de la gestión realizada y remitir la evidencia  a la OCI para su correspondiente evaluación._x000a_______________________________________________x000a__x000a_25/07/2019: Teniendo en cuenta la descripción de la acción y la justificación entregada por la 1a. Línea de Defensaa través de correo electrónico: &quot;Para el hallazgo 3.1.3.5.3 cuya acción correctiva es &quot;LIQUIDAR  EL CONTRATO RELACIONADO CON EL HALLAZGO TENIENDO EN CUENTA EL PRESENTE HALLAZGO, POR LO CUAL UNA VEZ VALIDADO LA SUFICIENCIA DEL ÁREA DE TRABAJO, SE ESTABLECERÁ EL PAGO FINAL A EFECTUAR AL CONTRATISTA&quot;, se requiere la ampliación del plazo para el cumplimiento de la misma, puesto que su finalización depende de actividades que son responsabilidad directa del contratista de obra y su interventoría. Aunque se han adelantado acciones por parte de la Secretaría de Movilidad, no se ha podido finalizar el proceso de liquidación del contrato SDM 2016-1252.”, es importante señalar que la acción establece como fecha de vencimiento el 26/07/2019, por lo tanto la gestión de solicitar ampliación de plazo se encuentra fuera de los términos establecidos en la Resolución Reglamentaria 012 de la Contraloria de 2018. Se recomienda adelantar la gestión que permita garantizar el cumplimiento de la acción a la mayor celeridad posible."/>
  </r>
  <r>
    <s v="2018-07-26"/>
    <s v="MOVILIDAD"/>
    <s v="SECRETARIA DISTRITAL DE MOVILIDAD - SDM"/>
    <s v="113"/>
    <x v="0"/>
    <x v="2"/>
    <x v="34"/>
    <n v="1"/>
    <s v="DIRECCIÓN SECTOR MOVILIDAD"/>
    <s v="01 - AUDITORIA DE REGULARIDAD"/>
    <x v="0"/>
    <x v="0"/>
    <s v="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
    <s v="X"/>
    <s v="X"/>
    <s v="X"/>
    <s v="LA SDM NO VERIFICÓ EL CUMPLIMIENTO DE LA TOTALIDAD DE LOS REQUISITOS CONTRACTUALES PARA REALIZAR PAGOS. EN PARTICULAR, EL CUMPLIMIENTO DE LA OFERTA ECONÓMICA Y LA DEDICACIÓN DEL EXPERTO EN ESTADÍSTICA"/>
    <s v="CONVOCAR Y REALIZAR REUNIÓN CON CADA UNAS DE LAS PARTES DEL CTO DE CONSULTORÍA NO. 2017-1668 (FIRMA CONSULTORA, INTERVENTOR Y SDM) CON EL FIN DE SOLICITAR ACLARACIÓN AL CONSULTOR RESPECTO AL CUMPLIMIENTO DE LAS OBLIGACIONES CONTRACTUALES Y EN PARTICULAR EL PAGO  AL EQUIPO MÍNIMO REQUERIDO."/>
    <s v="REUNIÓN CONVOCADA Y REALIZADA"/>
    <s v="REUNIÓN REALIZADA/REUNIÓN CONVOCADA"/>
    <n v="1"/>
    <s v="DIRECCIÓN DE TRANSPORTE E INFRAESTRUCTURA"/>
    <s v="2018-08-01"/>
    <x v="3"/>
    <s v=" "/>
    <s v="ABIERTA"/>
    <x v="2"/>
    <s v="DIRECCIÓN DE PLANEACIÓN DE LA MOVILIDAD"/>
    <n v="100"/>
    <n v="100"/>
    <x v="0"/>
    <d v="2019-07-24T00:00:00"/>
    <s v="Aida Nelly Linares"/>
    <s v="19/072019: Aida Nelly Linares_x000a_Se aporta como evidencia el listado de asistencia a la reunión y oficio SDM-DTI-163473-2018 donde se requiere información_x000a_acerca del equipo mínimo requerido. _x000a_De acuerdo a los controles establecidos por al dependencias, se recomienda el cierre de la acción. _x000a_"/>
  </r>
  <r>
    <s v="2019-06-19"/>
    <s v="MOVILIDAD"/>
    <s v="SECRETARIA DISTRITAL DE MOVILIDAD - SDM"/>
    <s v="113"/>
    <x v="1"/>
    <x v="1"/>
    <x v="35"/>
    <n v="1"/>
    <s v="DIRECCIÓN SECTOR MOVILIDAD"/>
    <s v="01 - AUDITORIA DE REGULARIDAD"/>
    <x v="0"/>
    <x v="3"/>
    <s v="HALLAZGO ADMINISTRATIVO POR QUE LA SECRETARÍA DISTRITAL DE MOVILIDAD EN EL DOCUMENTO ELECTRÓNICO CBN-1093 - INFORME DE MODIFICACIONES AL PRESUPUESTO DE INGRESOS, GASTOS E INVERSIONES, NO INCLUYO TODAS LAS MODIFICACIONES PRESUPUESTALES REALIZADAS EN LA VIGENCIA 2018."/>
    <s v="X"/>
    <m/>
    <m/>
    <s v="INSUFICIENTES CONTROLES EN LA REVISIÓN DEL INFORME - CBN 1093"/>
    <s v="INCLUIR PUNTO DE CONTROL DUAL EN LA MATRIZ DE SEGUIMIENTO DE INFORMES DE LA SUBDIRECCIÓN FINANCIERA, PARA LA ELABORACIÓN DEL INFORME CBN -1093"/>
    <s v="PUNTO DE CONTROL DUAL EN LA MATRIZ DE SEGUIMIENTO DE INFORMES"/>
    <s v="MATRIZ DE SEGUIMIENTO REVISADA/ MATRIZ DE SEGUIMIENTO PROGRAMADA"/>
    <n v="5"/>
    <s v="SUBDIRECCIÓN FINANCIERA"/>
    <s v="2019-07-05"/>
    <x v="6"/>
    <s v=" "/>
    <s v="ABIERTA"/>
    <x v="9"/>
    <s v="SUBDIRECCIÓN FINANCIERA"/>
    <n v="100"/>
    <n v="100"/>
    <x v="0"/>
    <d v="2019-12-02T00:00:00"/>
    <s v="Carlos Arturo Serrano Avila "/>
    <s v="02/12/2019. El proceso aporta como evidencia relacion de informes de la  -Subsecretaria Corporativa y  subdireccion finaciera -, con  la  inclución  de  punto de control Dual en la Matriz de Seguimiento de Informes, con responsables y backups  _x000a_DESCRIPCIÓN ACCIÓN: HALLAZGO ADMINISTRATIVO POR QUE LA SECRETARÍA DISTRITAL DE MOVILIDAD EN EL DOCUMENTO ELECTRÓNICO CBN-1093 - INFORME DE MODIFICACIONES AL PRESUPUESTO DE INGRESOS, GASTOS E INVERSIONES, NO INCLUYO TODAS LAS MODIFICACIONES PRESUPUESTALES REALIZADAS EN LA VIGENCIA 2018._x000a_CAUSA HALLAZGO: INSUFICIENTES CONTROLES EN LA REVISIÓN DEL INFORME - CBN 1093_x000a__x000a_De acuerdo a lo anteriormente evidenciado y a las evidencias aportadas por el proceso, se recomienda el posible  cierre de la acción."/>
  </r>
  <r>
    <s v="2019-06-19"/>
    <s v="MOVILIDAD"/>
    <s v="SECRETARIA DISTRITAL DE MOVILIDAD - SDM"/>
    <s v="113"/>
    <x v="1"/>
    <x v="1"/>
    <x v="36"/>
    <n v="1"/>
    <s v="DIRECCIÓN SECTOR MOVILIDAD"/>
    <s v="01 - AUDITORIA DE REGULARIDAD"/>
    <x v="0"/>
    <x v="3"/>
    <s v="HALLAZGO ADMINISTRATIVO CON PRESUNTA INCIDENCIA DISCIPLINARIA PORQUE LA SECRETARÍA DISTRITAL DE MOVILIDAD NO REPORTÓ EL FORMATO CB-0018 – CONTROVERSIAS CONTRACTUALES EN LA VIGENCIA 2018"/>
    <s v="X"/>
    <s v="X"/>
    <m/>
    <s v="EL PROFESIONAL A PESAR DE QUE CONOCE LA NORMA, NO VERIFICA LA TOTALIDAD DE LOS ÍTEMS DILIGENCIADOS EN EL SIVICOF, PREVIA GENERACIÓN DE REPORTE."/>
    <s v="IMPLEMENTAR EN LA DIRECCIÓN DE CONTRATACIÓN UN PUNTO DE CONTROL A TRAVÉS DE UNA PLANTILLA EN WORD, CON EL FIN DE VERIFICAR EL DILIGENCIAMIENTO TOTAL DE LOS ÍTEMS, PREVIOS AL CARGUE DEL SIVICOF."/>
    <s v="INFORMES REVISADOS"/>
    <s v="INFORMES REVISADOS/INFORMES GENERADOS"/>
    <n v="5"/>
    <s v="DIRECCIÓN DE CONTRATACIÓN"/>
    <s v="2019-07-05"/>
    <x v="2"/>
    <s v=" "/>
    <s v="ABIERTA"/>
    <x v="6"/>
    <s v="DIRECCIÓN DE CONTRATACIÓN"/>
    <n v="100"/>
    <n v="100"/>
    <x v="0"/>
    <d v="2020-01-09T00:00:00"/>
    <s v="Deicy Beltrán"/>
    <s v="Se  implementó plantilla, para  verificar el diligenciamiento total de los items determinados por la Contraloría, a través de la Res. Reglamentaria 009 de 2019, los cuales se constatan antes de realizar cargue del SIVICOF, tales como, correcta elaboración los ítems en SIVICOF; totalidad  procesos reportados y  término en el cual se realiza el reporte. Se aporta formato y plantillas diligenciadas. Se sugiere CIERRE._x000a_"/>
  </r>
  <r>
    <s v="2019-06-19"/>
    <s v="MOVILIDAD"/>
    <s v="SECRETARIA DISTRITAL DE MOVILIDAD - SDM"/>
    <s v="113"/>
    <x v="1"/>
    <x v="1"/>
    <x v="37"/>
    <n v="1"/>
    <s v="DIRECCIÓN SECTOR MOVILIDAD"/>
    <s v="01 - AUDITORIA DE REGULARIDAD"/>
    <x v="0"/>
    <x v="3"/>
    <s v="HALLAZGO ADMINISTRATIVO CON PRESUNTA INCIDENCIA DISCIPLINARIA PORQUE LA SECRETARÍA DISTRITAL DE MOVILIDAD NO REALIZÓ EL GIRO DE ALGUNOS PASIVOS EXIGIBLES COMPROMETIDOS EN LA VIGENCIA 2018."/>
    <s v="X"/>
    <s v="X"/>
    <m/>
    <s v="DESCONOCIMIENTO POR PARTE DE LOS ORDENADORES DEL GASTO EN LA GESTIÓN DE LOS PASIVOS EXIGIBLES"/>
    <s v="INFORMAR LINEAMIENTOS PARA LA GESTIÓN DE PASIVOS EXIGIBLES, A TRAVÉS DE UNA CIRCULAR INTERNA"/>
    <s v="CIRCULAR INTERNA CON LINEAMIENTOS PARA LA GESTIÓN DE PASIVOS EXIGIBLES"/>
    <s v="UNA CIRCULAR ELABORADA Y REMITIDA A LOS ORDENADORES DE GASTO Y GERENTE DE PROYECTO"/>
    <n v="1"/>
    <s v="DIRECCIÓN ADMINISTRATIVA Y FINANCIERA"/>
    <s v="2019-07-05"/>
    <x v="6"/>
    <s v=" "/>
    <s v="ABIERTA "/>
    <x v="9"/>
    <s v="DIRECCIÓN ADMINISTRATIVA Y FINANCIERA"/>
    <n v="100"/>
    <n v="100"/>
    <x v="0"/>
    <d v="2019-10-30T00:00:00"/>
    <s v="Carlos Arturo Serrano Avila "/>
    <s v="30/10/2019. El proceso aporta como evidencia la Circular DAF 001-2019, en la cual se recuerdan algunos lineamientos para la adecuada gestión de los Pasivos Exigibles en la Secretaría Distrital de Movilidad, en concordancia con la Resolución SDH N° 191 del 22 de septiembre de 2017 y la Resolución SDH-000037 del 6 de marzo de 2019, de la Secretaría Distrital de Hacienda, mediante la cual se adopta y consolida el Manual de Programación, Ejecución y Cierre Presupuestal del Distrito Capital_x000a__x000a_Igualmente se remite a todos los Ordenadores del Gasto copia de la circular mediante correo electrónico institucional._x000a_De acuerdo a lo anteriormente evidenciado y a las evidencias aportadas por el proceso, se recomienda el cierre de la acción._x000a_Aunado a lo anterior y conforme a las  evidencias presentadas se recomienda el cierre de la acción."/>
  </r>
  <r>
    <s v="2019-06-19"/>
    <s v="MOVILIDAD"/>
    <s v="SECRETARIA DISTRITAL DE MOVILIDAD - SDM"/>
    <s v="113"/>
    <x v="1"/>
    <x v="1"/>
    <x v="38"/>
    <n v="1"/>
    <s v="DIRECCIÓN SECTOR MOVILIDAD"/>
    <s v="01 - AUDITORIA DE REGULARIDAD"/>
    <x v="0"/>
    <x v="3"/>
    <s v="HALLAZGO ADMINISTRATIVO CON PRESUNTA INCIDENCIA DISCIPLINARIA PORQUE LA SDM SUSCRIBIÓ CONTRATOS CON UN PLAZO SUPERIOR A 12 MESES, SIN CONSTITUIR VIGENCIAS FUTURAS"/>
    <s v="X"/>
    <s v="X"/>
    <m/>
    <s v="FALTA DE PLANEACIÓN EN LA ESTRUCTURACIÓN DE LOS CONTRATOS QUE TÉCNICAMENTE, DEBEN TARDAR MÁS DE 12 MESES"/>
    <s v="ACTUALIZAR EL PROCEDIMIENTO &quot;PE01-PR06 ELABORACIÓN Y SEGUIMIENTO DEL PLAN ANUAL DE ADQUISICIONES PAA&quot; INCORPORANDO UNA POLÍTICA DE OPERACIÓN QUE SEÑALE, QUE EL PLAZO DE LOS CONTRATOS PLANEADOS EN EL PAA, NO PODRÁ SUPERAR LOS 12 MESES, CON EXCEPCIÓN DE AQUELLOS QUE CUENTEN CON VIGENCIAS FUTURAS."/>
    <s v="PROCEDIMIENTO ACTUALIZADO"/>
    <s v="1 PROCEDIMIENTO ACTUALIZADO Y PUBLICADO"/>
    <n v="1"/>
    <s v="OFICINA ASESORA DE PLANEACIÓN INSTITUCIONAL"/>
    <s v="2019-07-05"/>
    <x v="1"/>
    <s v=" "/>
    <s v="ABIERTA"/>
    <x v="1"/>
    <s v="OFICINA ASESORA DE PLANEACIÓN INSTITUCIONAL"/>
    <n v="100"/>
    <n v="100"/>
    <x v="0"/>
    <d v="2019-09-09T00:00:00"/>
    <s v="Vieinery Piza Olarte"/>
    <s v="09/09/2019. El proceso aporta como evidencia la actualización del procedimiento PE01-PR06, el 23/07/2019 se actualiza y publica el procedimiento PE01-PR06, incluyendo en el item 3. Lineamientos y/o Políticas de Operación lo siguiente: • La duración estimada de los contratos programados con presupuesto en el Plan Anual de Adquisiciones, no podrá ser superior a 12 meses, con excepción de aquellos procesos que cuenten con vigencias futuras aprobadas. El procedimiento PE01-PR06 de fecha 23-07-2019 versión 2.0 se puede consultar en la intranet en la siguiente ruta: https://intranetmovilidad.movilidadbogota.gov.co/intranet/PE01_x000a_De acuerdo a lo anteriormente evidenciado y a las evidencias aportadas por el proceso, se recomienda el cierre de la acción."/>
  </r>
  <r>
    <s v="2019-06-19"/>
    <s v="MOVILIDAD"/>
    <s v="SECRETARIA DISTRITAL DE MOVILIDAD - SDM"/>
    <s v="113"/>
    <x v="1"/>
    <x v="1"/>
    <x v="39"/>
    <n v="1"/>
    <s v="DIRECCIÓN SECTOR MOVILIDAD"/>
    <s v="01 - AUDITORIA DE REGULARIDAD"/>
    <x v="0"/>
    <x v="3"/>
    <s v="HALLAZGO ADMINISTRATIVO CON PRESUNTA INCIDENCIA DISCIPLINARIA PORQUE A PESAR DE HABERSE TERMINADO ANTICIPADAMENTE EL CONTRATO NO. 2015-1272, LA SDM CONCEDIÓ 90 DÍAS ADICIONALES AL CONTRATISTA EN ESTADO DE INHABILIDAD PARA CULMINAR LA INTERVENCIÓN DEL ARCHIVO."/>
    <s v="X"/>
    <s v="X"/>
    <m/>
    <s v="DEBILIDADES EN LA CONSTRUCCIÓN DE MATRICES DE RIESGOS QUE SOPORTAN LA ADQUISICIÓN DE BIENES Y SERVICIOS"/>
    <s v="SOCIALIZAR CON LOS EQUIPOS ESTRUCTURADORES DE LOS PROCESOS CONTRACTUALES ASOCIADOS A SERVICIOS CORPORATIVOS LOS LINEAMIENTOS PARA LA CONSTRUCCIÓN DE MATRICES DE RIESGOS PARA LA ADQUISICIÓN DE BIENES Y SERVICIOS"/>
    <s v="2 JORNADAS DE TRABAJO"/>
    <s v="(JORNADAS EJECUTADAS/JORNADAS  PROGRAMADAS)*100"/>
    <n v="2"/>
    <s v="DIRECCIÓN ADMINISTRATIVA Y FINANCIERA"/>
    <s v="2019-07-05"/>
    <x v="7"/>
    <s v=" "/>
    <s v="ABIERTA "/>
    <x v="9"/>
    <s v="DIRECCIÓN ADMINISTRATIVA Y FINANCIERA"/>
    <n v="100"/>
    <n v="100"/>
    <x v="0"/>
    <d v="2019-10-30T00:00:00"/>
    <s v="Carlos Arturo Serrano Avila "/>
    <s v="_x000a_30/10/2019. La Dirección Administrativa y Financiera realizó dos jornadas de socialización con los equipos técnicos estructuradores de los procesos contractuales asociados a los servicios corporativos, en las cuales se trabajó lo relacionado a las matrices de riesgos para adquisición de bienes y servicios en la entidad._x000a__x000a_En la primera sesión de trabajo, se realizó una revisión de la matriz de riesgos del programa se seguros. En la segunda sesión se realizó una capacitación de riesgos contractuales en la cual fue orientada por un profesional de Colombia Compra Eficiente._x000a_De acuerdo a lo anteriormente evidenciado y a las evidencias aportadas por el proceso, se recomienda el cierre de la acción._x000a_Aunado a lo anterior y conforme a las  evidencias presentadas se recomienda el cierre de la acción._x000a_"/>
  </r>
  <r>
    <s v="2018-12-27"/>
    <s v="MOVILIDAD"/>
    <s v="SECRETARIA DISTRITAL DE MOVILIDAD - SDM"/>
    <s v="113"/>
    <x v="0"/>
    <x v="3"/>
    <x v="40"/>
    <n v="1"/>
    <s v="DIRECCIÓN SECTOR MOVILIDAD"/>
    <s v="02 - AUDITORIA DE DESEMPEÑO"/>
    <x v="0"/>
    <x v="0"/>
    <s v="HALLAZGO ADMINISTRATIVO CON PRESUNTA INCIDENCIA DISCIPLINARIA POR DEFICIENCIAS EN LA ESTRUCTURACIÓN Y EJECUCIÓN DEL CONTRATO DE CONSULTORÍA NO. 2016-1267"/>
    <s v="X"/>
    <s v="X"/>
    <m/>
    <s v="DEFICIENCIAS EN EL PROCESO DE ESTRUCTURACIÓN"/>
    <s v="INCLUIR EN LOS PROCESOS DE CONTRATACIÓN DE CONSULTORÍA DEL ÁREA DE SEMAFORIZACIÓN UNA LISTA DE CHEQUEO PARA REVISAR LA CONSISTENCIA ENTRE LOS DIFERENTES DOCUMENTOS EN CUANTO A LOS PRODUCTOS A GENERAR, LA FORMA DE PAGO Y EL FORMATO DE OFERTA ECONÓMICA."/>
    <s v="LISTA DE CHEQUEO"/>
    <s v="LISTA DE CHEQUEO DILIGENCIADA"/>
    <n v="1"/>
    <s v="DIRECCIÓN DE CONTROL Y VIGILANCIA"/>
    <s v="2019-02-04"/>
    <x v="8"/>
    <s v=" "/>
    <s v="ABIERTA"/>
    <x v="4"/>
    <s v="SUBDIRECCIÓN DE CONTROL DE TRÁNSITO Y TRANSPORTE"/>
    <n v="100"/>
    <n v="100"/>
    <x v="0"/>
    <d v="2019-03-29T00:00:00"/>
    <s v="Alberto Triana L"/>
    <s v="29/03/2019. El proceso implemento la lista de chequeo donde esta permite verificar la consistencia que debe existir entre los productos entregables, el formato de oferta económica presentado al oferente y la forma de pago de cada uno de los productos a entregar, razón por la cual solicitamos dar cierre a esta acción._x000a__x000a_De acuerdo a lo anteriormente evidenciado y a las evidencias aportadas por el proceso, se recomienda el cierre de la acción."/>
  </r>
  <r>
    <s v="2018-12-27"/>
    <s v="MOVILIDAD"/>
    <s v="SECRETARIA DISTRITAL DE MOVILIDAD - SDM"/>
    <s v="113"/>
    <x v="0"/>
    <x v="3"/>
    <x v="40"/>
    <n v="2"/>
    <s v="DIRECCIÓN SECTOR MOVILIDAD"/>
    <s v="02 - AUDITORIA DE DESEMPEÑO"/>
    <x v="0"/>
    <x v="0"/>
    <s v="HALLAZGO ADMINISTRATIVO CON PRESUNTA INCIDENCIA DISCIPLINARIA POR DEFICIENCIAS EN LA ESTRUCTURACIÓN Y EJECUCIÓN DEL CONTRATO DE CONSULTORÍA NO. 2016-1267"/>
    <s v="X"/>
    <s v="X"/>
    <m/>
    <s v="DEFICIENCIAS EN EL PROCESO DE ESTRUCTURACIÓN"/>
    <s v="CUMPLIR CON LA ENTREGA DE LOS CONTROLADORES DESINSTALADOS EN EL 2019  DE ACUERDO CON LAS OBLIGACIONES ESTABLECIDAS DENTRO DEL CONTRATO 2017-1913 Y  LOS PROCEDIMIENTOS ESTABLECIDOS EN ÁREA ADMINISTRATIVA DE LA SECRETARÍA DISTRITAL DE MOVILIDAD (ALMACÉN) DE LA SDM."/>
    <s v="ACTA  DE ENTREGA DE CONTROLADORES AL ALMACÉN DE LA SECRETARÍA DISTRITAL DE MOVILIDAD"/>
    <s v="ACTA DE ENTREGA AL ALMACÉN CON RELACIÓN DE LOS CONTROLADORES DESINSTALADOS/ACTAS DE ENTREGA RECIBIDAS DEL CONTRATISTA"/>
    <n v="1"/>
    <s v="DIRECCIÓN DE CONTROL Y VIGILANCIA"/>
    <s v="2019-02-04"/>
    <x v="8"/>
    <s v=" "/>
    <s v="ABIERTA"/>
    <x v="4"/>
    <s v="SUBDIRECCIÓN DE SEMAFORIZACIÓN"/>
    <n v="100"/>
    <n v="100"/>
    <x v="0"/>
    <d v="2019-07-30T00:00:00"/>
    <s v="María Janneth Romero M"/>
    <s v="30/7/2019: Conforme la evidencia aportada, se observa que se realizaron tres entregas de los Controladores desinstalados dentro del Contrato 2017-1913 al almacén. Se realizó la devolución de un total de 134 controladores, los cuales fueron desinstalados con corte a 15 de julio de 2019, correspondientes a: _x000a_Reintegro 1 grupo de 3 controladores, Reintegro 2 grupo de 8 controladores, Reintegro 3 grupo de 69 controladoras y Reintegro 4 grupo de 54 controladores., cada uno de ellos sustentados por:_x000a_- Oficio radicado al Subsecretario de Movilidad, mediante el cual en cumplimiento de los compromisos contractuales la Interventoría remite la documentación para la devolución de los elementos desinstalados dentro del proyecto del SSI._x000a_- Comunicado dirigido a la coordinadora del Almacén de la SDM._x000a_- Acta de Devolución de elementos al Almacén SDM, Suscrita por Contratista e Interventoría y recibido por Almacén SDM._x000a_- Concepto Técnico Elementos para reingreso Almacén SDM, Suscrito por Interventoría y Contratista._x000a_Con lo anterior se evidencia el cumplimiento del indicador formulado y por lo tanto se recomienda el cierre de la acción_x000a_"/>
  </r>
  <r>
    <s v="2018-12-27"/>
    <s v="MOVILIDAD"/>
    <s v="SECRETARIA DISTRITAL DE MOVILIDAD - SDM"/>
    <s v="113"/>
    <x v="0"/>
    <x v="3"/>
    <x v="40"/>
    <n v="3"/>
    <s v="DIRECCIÓN SECTOR MOVILIDAD"/>
    <s v="02 - AUDITORIA DE DESEMPEÑO"/>
    <x v="0"/>
    <x v="0"/>
    <s v="HALLAZGO ADMINISTRATIVO CON PRESUNTA INCIDENCIA DISCIPLINARIA POR DEFICIENCIAS EN LA ESTRUCTURACIÓN Y EJECUCIÓN DEL CONTRATO DE CONSULTORÍA NO. 2016-1267"/>
    <s v="X"/>
    <s v="X"/>
    <m/>
    <s v="DEFICIENCIAS EN EL PROCESO DE ESTRUCTURACIÓN"/>
    <s v="INCLUIR EN LOS PROCESOS DE CONTRATACIÓN DE SEMAFORIZACIÓN, CON COMPONENTE DE OBRA, UNA LISTA DE CHEQUEO DE ACTIVIDADES RELACIONADAS CON ADECUACIONES EN INTERSECCIONES SEMAFORIZADAS, CON LO CUAL SE VERIFICARÁ EL DESGLOSE DE LAS ACTIVIDADES  DE LOS ÍTEMS DE OBRA RESPECTIVOS."/>
    <s v="LISTA DE CHEQUEO DE ACTIVIDADES DE ADECUACIONES EN INTERSECCIONES SEMAFORIZADAS"/>
    <s v="LISTA DE CHEQUEO DILIGENCIADA"/>
    <n v="1"/>
    <s v="DIRECCIÓN DE CONTROL Y VIGILANCIA"/>
    <s v="2019-02-04"/>
    <x v="8"/>
    <s v=" "/>
    <s v="ABIERTA"/>
    <x v="4"/>
    <s v="SUBDIRECCIÓN DE CONTROL DE TRÁNSITO Y TRANSPORTE"/>
    <n v="100"/>
    <n v="100"/>
    <x v="0"/>
    <d v="2019-03-29T00:00:00"/>
    <s v="Alberto Triana L"/>
    <s v="29/03/2019. El proceso implemento la lista de chequeo donde esta permite verificar la consistencia que debe existir entre los productos entregables, el formato de oferta económica presentado al oferente y la forma de pago de cada uno de los productos a entregar, razón por la cual solicitamos dar cierre a esta acción._x000a__x000a_De acuerdo a lo anteriormente evidenciado y a las evidencias aportadas por el proceso, se recomienda el cierre de la acción."/>
  </r>
  <r>
    <s v="2018-10-09"/>
    <s v="MOVILIDAD"/>
    <s v="SECRETARIA DISTRITAL DE MOVILIDAD - SDM"/>
    <s v="113"/>
    <x v="0"/>
    <x v="4"/>
    <x v="41"/>
    <n v="1"/>
    <s v="DIRECCIÓN SECTOR MOVILIDAD"/>
    <s v="02 - AUDITORIA DE DESEMPEÑO"/>
    <x v="0"/>
    <x v="0"/>
    <s v="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
    <s v="X"/>
    <s v="X"/>
    <m/>
    <s v="DEFICIENCIA EN LA APLICACIÓN DEL &quot;MANUAL DE CONTRATACIÓN Y SUPERVISIÓN&quot;, EN CUANTO AL SEGUIMIENTO A LA EJECUCIÓN DE LOS CONTRATOS 2016-1256 Y 2016-1270"/>
    <s v="REALIZAR CAPACITACIÓN DEL &quot;MANUAL DE CONTRATACIÓN Y SUPERVISIÓN&quot; DE LA SDM, A LOS RESPONSABLES DE EJERCER LA SUPERVISIÓN DEL CONTRATO"/>
    <s v="CAPACITACIÓN"/>
    <s v="(NO. SUPERVISORES CAPACITADOS/ NO SUPERVISORES CONVOCADOS PROGRAMADA) * 100"/>
    <n v="1"/>
    <s v="DIRECCIÓN DE PROCESOS ADMINISTRATIVOS  OFICINA DE INFORMACIÓN SECTORIAL"/>
    <s v="2018-11-01"/>
    <x v="9"/>
    <s v=" "/>
    <s v="ABIERTA"/>
    <x v="10"/>
    <s v="DIRECCIÓN DE INVESTIGACIONES ADMINISTRATIVAS AL TRANSITO Y TRANSPORTE - OFICINA DE TECNOLOGÍA DE LA INFORMACIÓN Y LAS COMUNICACIONES"/>
    <n v="100"/>
    <n v="100"/>
    <x v="0"/>
    <d v="2019-12-27T00:00:00"/>
    <s v="Omar Alfredo Sánchez"/>
    <s v="27/12/2019: Por medio de la resolución No. 197 del 2 de octubre de 2018, se modificó el manual de supervisión e interventoría de la Secretaria Distrital de Movilidad, el cual se publicó en la intranet de la entidad._x000a_El día 26 de noviembre de 2018, la Dirección de Asuntos llevó a cabo una socialización del manual de supervisión e interventoría donde se realizó énfasis en las actualizaciones de dicho manual y en los controles establecidos para realizar una adecuada supervisión e interventoría a los contratos suscritos por la SDM. El día 28 de noviembre de 2019, se realizó un refuerzo a la capacitación del manual de supervisión a la Directora de Investigaciones Administrativas al Tránsito y Transporte, puesto que es la persona designada como supervisora de todos los contratos a cargo de dicha Dirección. Por lo anterior se encuentra soportado el cumplimiento de la acción propuesta y se solicita al Ente de Control el cierre de la acción._x000a_25/11/2019: No se encuentra concordancia entre la justificación de la gestión adelantada (Socialización) y lo propuesto en la acción y el indicador del Plan de Mejoramiento (Capacitación).  Por lo anterior, la OCI no pudo evidenciar que se cumplio con la acción y el indicador  propuestos. "/>
  </r>
  <r>
    <s v="2018-10-09"/>
    <s v="MOVILIDAD"/>
    <s v="SECRETARIA DISTRITAL DE MOVILIDAD - SDM"/>
    <s v="113"/>
    <x v="0"/>
    <x v="4"/>
    <x v="41"/>
    <n v="2"/>
    <s v="DIRECCIÓN SECTOR MOVILIDAD"/>
    <s v="02 - AUDITORIA DE DESEMPEÑO"/>
    <x v="0"/>
    <x v="0"/>
    <s v="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
    <s v="X"/>
    <s v="X"/>
    <m/>
    <s v="DEFICIENTES CONTROLES AL INTERIOR DEL PROCESO FRENTE A LA SUPERVISIÓN DE LOS CONTRATOS"/>
    <s v="IMPLEMENTAR HERRAMIENTA DE SEGUIMIENTO A LA EJECUCIÓN DE LAS OBLIGACIONES CONTRACTAULES QUE SIRVAN DE APOYO A LA SUPERVISIÓN."/>
    <s v="HERRAMIENTA DE SEGUIMIENTO"/>
    <s v="UNA HERRAMIENTA DE SEGUIMIENTO IMPLEMENTADA"/>
    <n v="1"/>
    <s v="DIRECCIÓN DE PROCESOS ADMINISTRATIVOS"/>
    <s v="2018-11-01"/>
    <x v="9"/>
    <s v=" "/>
    <s v="ABIERTA"/>
    <x v="0"/>
    <s v="DIRECCIÓN DE INVESTIGACIONES ADMINISTRATIVAS AL TRÁNSITO Y TRANSPORTE"/>
    <n v="100"/>
    <n v="100"/>
    <x v="0"/>
    <d v="2019-11-25T00:00:00"/>
    <s v="Omar Alfredo Sánchez"/>
    <s v="25/11/2019: Se evidenció que la Subsecretaría de Servicios a la Ciudadanía diseño una herramienta de control en formato excel, la cual está siendo diligenciada y utilizada para mantener un control de las actividades, avances y novedades de los contratos suscritos. Se encuentra concordancia entre la justificación de la gestión adelantada, la herramienta de control y lo propuesto en el Plan de Mejoramiento.  Por lo anterior, la OCI pudo evidenciar que se cumplio con la acción y el indicador  propuestos. "/>
  </r>
  <r>
    <s v="2018-12-27"/>
    <s v="MOVILIDAD"/>
    <s v="SECRETARIA DISTRITAL DE MOVILIDAD - SDM"/>
    <s v="113"/>
    <x v="0"/>
    <x v="3"/>
    <x v="41"/>
    <n v="1"/>
    <s v="DIRECCIÓN SECTOR MOVILIDAD"/>
    <s v="02 - AUDITORIA DE DESEMPEÑO"/>
    <x v="0"/>
    <x v="0"/>
    <s v="HALLAZGO ADMINISTRATIVO CON PRESUNTA INCIDENCIA DISCIPLINARIA PORQUE LA SECRETARÍA DISTRITAL DE MOVILIDAD (SDM) NO EXIGIÓ NI DISPONE DE ESTUDIOS U OTROS DOCUMENTOS QUE DEN SOPORTE A LAS CIFRAS QUE FORMAN LOS PRODUCTOS DIRECCIÓN DEL PROYECTO Y GESTIÓN DEL PROYECTO, DEL COMPONENTE ESTRUCTURACIÓN FINANCIERA, DEL CONTRATO DE CONSULTORÍA 2016-1267"/>
    <s v="X"/>
    <s v="X"/>
    <m/>
    <s v="DEFICIENCIAS EN EL PROCESO DE ESTRUCTURACIÓN"/>
    <s v="GENERAR UNA LISTA DE CHEQUEO QUE PERMITA VERIFICAR LOS ENTREGABLES QUE DEBE REMITIR UN CONSULTOR O GRUPO ESTRUCTURADOR COMO SOPORTE DE SU ANÁLISIS DE COSTOS EN EL COMPONENTE ESTRUCTURACIÓN FINANCIERA  Y  QUE LA LISTA DE CHEQUEO EVIDENCIE LA CONGRUENCIA ENTRE LOS SOPORTES Y LOS COSTOS, PARA SER INCLUIDO EN LOS PROCESOS DE CONTRATACIÓN DE CONSULTORÍA DEL ÁREA DE SEMAFORIZACIÓN"/>
    <s v="LISTA DE CHEQUEO"/>
    <s v="LISTA DE CHEQUEO DILIGENCIADA"/>
    <n v="1"/>
    <s v="DIRECCIÓN DE CONTROL Y VIGILANCIA"/>
    <s v="2019-02-04"/>
    <x v="8"/>
    <s v=" "/>
    <s v="ABIERTA"/>
    <x v="4"/>
    <s v="SUBDIRECCIÓN DE CONTROL DE TRÁNSITO Y TRANSPORTE"/>
    <n v="100"/>
    <n v="100"/>
    <x v="0"/>
    <d v="2019-03-29T00:00:00"/>
    <s v="Alberto Triana L"/>
    <s v="29/03/2019. El proceso implemento la lista de chequeo donde esta permite verificar la consistencia que debe existir entre los productos entregables, el formato de oferta económica presentado al oferente y la forma de pago de cada uno de los productos a entregar, razón por la cual solicitamos dar cierre a esta acción._x000a__x000a_De acuerdo a lo anteriormente evidenciado y a las evidencias aportadas por el proceso, se recomienda el cierre de la acción."/>
  </r>
  <r>
    <s v="2019-06-19"/>
    <s v="MOVILIDAD"/>
    <s v="SECRETARIA DISTRITAL DE MOVILIDAD - SDM"/>
    <s v="113"/>
    <x v="1"/>
    <x v="1"/>
    <x v="42"/>
    <n v="1"/>
    <s v="DIRECCIÓN SECTOR MOVILIDAD"/>
    <s v="01 - AUDITORIA DE REGULARIDAD"/>
    <x v="1"/>
    <x v="4"/>
    <s v="HALLAZGO ADMINISTRATIVO CON POSIBLE INCIDENCIA DISCIPLINARIA POR INEFICACIA E INEFICIENCIA EN LA GESTIÓN Y POR EL BAJO AVANCE FÍSICO ALCANZADO PARA EL CUATRIENIO, EN LA META 5 “REALIZAR MANTENIMIENTO A 300.000 SEÑALES VERTICALES DE PEDESTAL” Y META 19 “REALIZAR 1’642.677 VIAJES DE ACOMPAÑAMIENTO DE LA ESTRATEGIA AL COLEGIO EN BICI”; TODAS DEL PROYECTO 1032 GESTIÓN Y CONTROL DE TRÁNSITO Y TRANSPORTE"/>
    <s v="X"/>
    <s v="X"/>
    <m/>
    <s v="DEFICIENCIAS EN LA PLANEACIÓN DEL CONVENIO SUSCRITO ENTRE LA SDM E IDIPRON."/>
    <s v="ESTABLECER UN TABLERO DE CONTROL PARA EL SEGUIMIENTO AL CUMPLIMIENTO DEL CONVENIO  EN LAS DIFERENTES ETAPAS CONTRACTUALES EN LAS QUE SE ENCUENTRE."/>
    <s v="TABLERO DE CONTROL"/>
    <s v="1 TABLERO DE CONTROL"/>
    <n v="1"/>
    <s v="SUBDIRECCIÓN DE SEÑALIZACIÓN"/>
    <s v="2019-07-05"/>
    <x v="2"/>
    <s v=" "/>
    <s v="ABIERTA"/>
    <x v="4"/>
    <s v="SUBDIRECCIÓN DE SEÑALIZACIÓN"/>
    <n v="100"/>
    <n v="100"/>
    <x v="0"/>
    <d v="2019-11-07T00:00:00"/>
    <s v="María Janneth Romero M"/>
    <s v="07/11/2019: Se aporta como evidencia los tableros de control de los meses de Agosto y Septiembre,a través de los cuales se indican las caracteristicas contractuales generales del mismo._x000a__x000a_Conforme lo anterior  y a la justificación presentada por el proceso, se recomienda el cierre de la acción_x000a__x000a_04/10/2019: Se aporta como evidencia imagen del Tablero de Control correspondiente a la ejecución del Convenio Interadministrativo 1680/2018, el cual indica de manera mensual y acumulado el avance sobre el cumplimiento de la actividad &quot;Mantenimiento de Señales Verticales de Pedestal del periodo comprendido entre noviembre de 2018 y agosto de 2019._x000a__x000a_No obstante lo anterior y teniendo en cuenta que la acción indica: ESTABLECER UN TABLERO DE CONTROL PARA EL SEGUIMIENTO AL CUMPLIMIENTO DEL CONVENIO  EN LAS DIFERENTES ETAPAS CONTRACTUALES EN LAS QUE SE ENCUENTRE, no es claro en el documento aportado, el control realizado sobre la ejecución de las etapas contractuales, tal como se indica en la acción y la justificación dada por el proceso &quot;Se solicita el cierre de esta acción para lo cual se aporta copia del avance de ejecución de noviembre de 2018 a agosto de 2019, del convenio interadministrativo No. 1680 de 2018.&quot; tampoco hace referencia a las etapas y al control de la SDM por cuanto  el documento aportado es del  IDIPRON "/>
  </r>
  <r>
    <s v="2019-06-19"/>
    <s v="MOVILIDAD"/>
    <s v="SECRETARIA DISTRITAL DE MOVILIDAD - SDM"/>
    <s v="113"/>
    <x v="1"/>
    <x v="1"/>
    <x v="42"/>
    <n v="2"/>
    <s v="DIRECCIÓN SECTOR MOVILIDAD"/>
    <s v="01 - AUDITORIA DE REGULARIDAD"/>
    <x v="1"/>
    <x v="4"/>
    <s v="HALLAZGO ADMINISTRATIVO CON POSIBLE INCIDENCIA DISCIPLINARIA POR INEFICACIA E INEFICIENCIA EN LA GESTIÓN Y POR EL BAJO AVANCE FÍSICO ALCANZADO PARA EL CUATRIENIO, EN LA META 5 “REALIZAR MANTENIMIENTO A 300.000 SEÑALES VERTICALES DE PEDESTAL” Y META 19 “REALIZAR 1’642.677 VIAJES DE ACOMPAÑAMIENTO DE LA ESTRATEGIA AL COLEGIO EN BICI”; TODAS DEL PROYECTO 1032 GESTIÓN Y CONTROL DE TRÁNSITO Y TRANSPORTE"/>
    <s v="X"/>
    <s v="X"/>
    <m/>
    <s v="DEFICIENCIAS EN LA PLANEACIÓN DEL CONVENIO SUSCRITO ENTRE LA SDM E IDIPRON."/>
    <s v="REALIZAR SEGUIMIENTO MENSUAL  A LA SUPERVISIÓN Y AL CUMPLIMIENTO DE LAS METAS REPORTADAS EN EL CUADROS DE CONTROL."/>
    <s v="UN SEGUIMIENTO MENSUAL  X CINCO MESES"/>
    <s v="(SEGUIMIENTO MENSUAL REALIZADO/SEGUIMIENTO MENSUAL PROGRAMADO)"/>
    <n v="1"/>
    <s v="SUBDIRECCIÓN DE SEÑALIZACIÓN"/>
    <s v="2019-07-05"/>
    <x v="2"/>
    <s v=" "/>
    <s v="ABIERTA"/>
    <x v="4"/>
    <s v="SUBDIRECCIÓN DE SEÑALIZACIÓN"/>
    <n v="100"/>
    <n v="100"/>
    <x v="0"/>
    <d v="2020-01-08T00:00:00"/>
    <s v="María Janneth Romero M"/>
    <s v="08/01/2020: Se aporta como evidencia la documentación correspondiente a los seguimientos realizados durante los meses de octubre y noviembre al convenio interadministrativo 1680 de 2018 (IDIPRON); con lo cual se complementan los soportes de la gestión reportada en el mes de noviembre en cumplimiento de la acción formulada y su indicador.  En resumen la SDM realizo seguimiento operativo y financiero al Convenio en los que se evidencia el control realizado a las señales mantenidas, enderezadas, instaladas, retiradas y reubicadas por UPZ y por localidad. Lo anterior para los meses de julio a noviembre del 2019. Conforme lo anterior y teniendo en cuenta que se da cumplimiento a la acción y al indicador formulado, se recomienda el cierre de la acción._x000a__x000a_07/11/2019: El proceso indica como avance en la gestión: &quot;La Secretaría Distrital de Movilidad ha llevado el riguroso seguimiento operativo y financiero al Convenio Interadministrativo No. 1680 de 2018 suscrito con IDIPRON, dicha labor se puede comprobar con los siguientes documentos, en los que se evidencia el control realizado a las señales mantenidas, enderezadas, instaladas, retiradas y reubicadas por UPZ y por localidad. &quot; y las evidencias aportadas: seguimientos semanales de los meses de julio, agosto y septiembre de 2019._x000a__x000a_Teniendo en cuenta que el indicador hace referencia al seguimiento efectuado por cinco meses, cuyo vencimiento se tiene previsto para el mes de noviembre, se mantiene el estado abierta hasta que se ejecute de conformidad con lo formulado."/>
  </r>
  <r>
    <s v="2019-06-19"/>
    <s v="MOVILIDAD"/>
    <s v="SECRETARIA DISTRITAL DE MOVILIDAD - SDM"/>
    <s v="113"/>
    <x v="1"/>
    <x v="1"/>
    <x v="42"/>
    <n v="3"/>
    <s v="DIRECCIÓN SECTOR MOVILIDAD"/>
    <s v="01 - AUDITORIA DE REGULARIDAD"/>
    <x v="1"/>
    <x v="4"/>
    <s v="HALLAZGO ADMINISTRATIVO CON POSIBLE INCIDENCIA DISCIPLINARIA POR INEFICACIA E INEFICIENCIA EN LA GESTIÓN Y POR EL BAJO AVANCE FÍSICO ALCANZADO PARA EL CUATRIENIO, EN LA META 5 “REALIZAR MANTENIMIENTO A 300.000 SEÑALES VERTICALES DE PEDESTAL” Y META 19 “REALIZAR 1’642.677 VIAJES DE ACOMPAÑAMIENTO DE LA ESTRATEGIA AL COLEGIO EN BICI”; TODAS DEL PROYECTO 1032 GESTIÓN Y CONTROL DE TRÁNSITO Y TRANSPORTE"/>
    <s v="X"/>
    <s v="X"/>
    <m/>
    <s v="DESERCIÓN DE BENEFICIARIOS POR LA MEJORA DEL PROTOCOLO DE CREACIÓN DEL PROGRAMA."/>
    <s v="REALIZAR 5 FERIAS PARA CONVOCAR NIÑOS INTERESADOS DE PARTICIPAR EN EL  PROGRAMA Y QUE PERMITA COMPLETAR LA CAPACIDAD PROGRAMADA DE LAS RUTAS EN EL AÑO 2019."/>
    <s v="FERIAS REALIZADAS."/>
    <s v="(NÚMERO DE FERIAS REALIZADAS)/(NÚMERO DE FERIAS PROGRAMADAS)"/>
    <n v="0.8"/>
    <s v="SUBDIRECCIÓN DE GESTIÓN EN VÍA."/>
    <s v="2019-07-05"/>
    <x v="2"/>
    <s v=" "/>
    <s v="ABIERTA"/>
    <x v="4"/>
    <s v="SUBDIRECCIÓN DE GESTIÓN EN VÍA"/>
    <n v="100"/>
    <n v="100"/>
    <x v="0"/>
    <d v="2019-11-20T00:00:00"/>
    <s v="María Janneth Romero M"/>
    <s v="20/11/2019:El proceso remite como evidencia el documento INFORME FERIAS DE INSCRIPCIÓN &quot;AL COLEGIO EN BICI&quot;; a través del cual se observa en su justificación y registro fotografico  el desarrollo de 5 ferias en las localidades de Antonio Nariño, Fontibon, Kennedy, Usaquen (Usaquen)  y  Usaquen (Toberin). La información incluye de manera desagregada los reportes mensuales por localidad, lo cual es coherente con los datos registrados de ejecución (726,775 viajes). _x000a__x000a_Conforme lo evidenciado y la justificación realizada por el proceso se recomienda el cierre de la acción._x000a__x000a_18/11/2019: De acuerdo a lo indicado por el proceso &quot;• Con corte a 31 de octubre, el proyecto “Al colegio en Bici” alcanzó 726.775 viajes de acompañamiento de los 721.462 programados en la vigencia 2019, con lo cual ha alcanzado un cumplimiento de 101%. Del mismo modo, se han realizado 1’511.267 viajes de acompañamiento de los 1’642.677 programados en el cuatrienio, lo cual representa un cumplimiento del 92%.&quot;_x000a__x000a_Respecto a la meta cuatrnio esta se encuentra en un nivel de avance del 92%_x000a__x000a_ Se solicita al proceso fortalecer las evidencias, la justificación y el informe de tal manera que sean claros los soportes respecto a lo indicado como ejecución._x000a__x000a__x000a_24/10/2019: Se presenta el avance de la ejecución de la acción establecida asi: Se realizaron cinco ferias de inscripción “Al Colegio en Bici” en las siguientes instituciones:_x000a_• Colegio Jaime Pardo Leal, localidad Antonio Nariño_x000a_• Colegio Costa Rica, localidad Fontibón_x000a_• Colegio O.E.A, localidad Kennedy_x000a_• Colegio Toberin, localidad Usaquén_x000a_• Colegio Usaquén, localidad Usaquén_x000a__x000a_Antes de iniciar el desarrollo de estas actividades, las rutas se encontraban con un promedio de ocupación del 98%. Una vez se desarrollaron las ferias las rutas alcanzaron un promedio del 100% de ocupación de la capacidad máxima de las rutas de confianza, generando así una mejora en la meta de viajes de acompañamiento con un total de 7.534 viajes generados entre los meses de agosto y septiembre._x000a_Este tipo de actividades les permite a los estudiantes tener un primer acercamiento al proyecto “Al colegio en Bici”, el cual les despierta un interés para participar de una manera activa en el proyecto._x000a__x000a_Conforme lo anterior y teniendo en cuenta que la acción tiene fecha de vencimiento 30/11/2019, se recomienda fortalecer la justificación articulandola  con el cumplimiento de la meta cuatrenio, con el fin de evaluar la efectividad respecto al hallazgo que origina la acción y presentar los soportes para la recomendación de cierre en el próximo seguimiento_x000a_"/>
  </r>
  <r>
    <s v="2019-06-19"/>
    <s v="MOVILIDAD"/>
    <s v="SECRETARIA DISTRITAL DE MOVILIDAD - SDM"/>
    <s v="113"/>
    <x v="1"/>
    <x v="1"/>
    <x v="42"/>
    <n v="4"/>
    <s v="DIRECCIÓN SECTOR MOVILIDAD"/>
    <s v="01 - AUDITORIA DE REGULARIDAD"/>
    <x v="1"/>
    <x v="4"/>
    <s v="HALLAZGO ADMINISTRATIVO CON POSIBLE INCIDENCIA DISCIPLINARIA POR INEFICACIA E INEFICIENCIA EN LA GESTIÓN Y POR EL BAJO AVANCE FÍSICO ALCANZADO PARA EL CUATRIENIO, EN LA META 5 “REALIZAR MANTENIMIENTO A 300.000 SEÑALES VERTICALES DE PEDESTAL” Y META 19 “REALIZAR 1’642.677 VIAJES DE ACOMPAÑAMIENTO DE LA ESTRATEGIA AL COLEGIO EN BICI”; TODAS DEL PROYECTO 1032 GESTIÓN Y CONTROL DE TRÁNSITO Y TRANSPORTE"/>
    <s v="X"/>
    <s v="X"/>
    <m/>
    <s v="DESERCIÓN DE BENEFICIARIOS POR CAMBIOS EN EL PROTOCOLO"/>
    <s v="ELABORAR UN INSTRUCTIVO PARA LA FORMULACIÓN DE LAS METAS DEL PROGRAMA AL COLEGIO EN BICI."/>
    <s v="INSTRUCTIVO ELABORADO"/>
    <s v="INSTRUCTIVO ELABORADO"/>
    <n v="1"/>
    <s v="SUBDIRECCIÓN DE GESTIÓN EN VÍA."/>
    <s v="2019-07-05"/>
    <x v="2"/>
    <s v=" "/>
    <s v="ABIERTA"/>
    <x v="4"/>
    <s v="SUBDIRECCIÓN DE GESTIÓN EN VÍA"/>
    <n v="100"/>
    <n v="100"/>
    <x v="0"/>
    <d v="2019-10-24T00:00:00"/>
    <s v="María Janneth Romero M"/>
    <s v="24/10/2019: Se aporta como evidencia PM02-IN01 Instructivo Formulacion Meta Al Colegio en Bici Version-10-de-10-10-2019.PDF y pantallazo de la publicación en la intranet._x000a__x000a_De conformidad con la justificación aportada por el procso, se realizó y publico el Instructivo para la formulación de la meta de Al Colegio en Bici, el cual tiene dentro de su contenido el siguiente:_x000a_• Objetivo general_x000a_• Contextualización_x000a_• Criterios para la formulación de la meta_x000a_• Formulación de la meta_x000a__x000a_De acuerdo a la evidencia aportada  y a la justificación realizada, considerando el indicado y la meta propuesta, se recomienda el cierre de la acción _x000a__x000a_"/>
  </r>
  <r>
    <s v="2018-10-09"/>
    <s v="MOVILIDAD"/>
    <s v="SECRETARIA DISTRITAL DE MOVILIDAD - SDM"/>
    <s v="113"/>
    <x v="0"/>
    <x v="4"/>
    <x v="43"/>
    <n v="1"/>
    <s v="DIRECCIÓN SECTOR MOVILIDAD"/>
    <s v="02 - AUDITORIA DE DESEMPEÑO"/>
    <x v="0"/>
    <x v="0"/>
    <s v="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
    <s v="X"/>
    <s v="X"/>
    <s v="X"/>
    <s v="POSIBLE INCUMPLIMIENTO EN LA EJECUCIÓN DEL CONTRATO 2016-1270"/>
    <s v="PRESENTAR AL ORDENADOR DEL GASTO UN INFORME DE POSIBLE INCUMPLIMIENTO A LA EJECUCIÓN DEL CONTRATO 2016-1270 PARA QUE SE ADELANTE EL PROCESO SANCIONATIORIO EN CASO DE QUE APLIQUE"/>
    <s v="INFORME DE POSIBLE INCUMPLIMIENTO"/>
    <s v="UN (1) INFORME DE POSIBLE INCUMPLIMIENTO PRESENTADO"/>
    <n v="1"/>
    <s v="DIRECCIÓN DE PROCESOS ADMINISTRATIVOS OFICINA DE INFORMACIÓN SECTORIAL"/>
    <s v="2018-11-01"/>
    <x v="9"/>
    <s v=" "/>
    <s v="ABIERTA"/>
    <x v="10"/>
    <s v="DIRECCIÓN DE INVESTIGACIONES ADMINISTRATIVAS AL TRANSITO Y TRANSPORTE - OFICINA DE TECNOLOGÍA DE LA INFORMACIÓN Y LAS COMUNICACIONES"/>
    <n v="100"/>
    <n v="100"/>
    <x v="0"/>
    <d v="2019-11-25T00:00:00"/>
    <s v="Omar Alfredo Sánchez"/>
    <s v="25/11/2019: Se evidenció que en cumplimiento de la acción formulada, la Directora de Investigaciones Administrativas al Tránsito y Transporte y el Jefe de la Oficina de Tecnologías de la Información y las Comunicaciones elaboraron y presentaron a la ordenadora del gasto un informe unificado de la supervisión del contrato de consultoría 2016-1270, en el cual recomiendan expresamente la viabilidad de adelantar la actuación administrativa sancionatoria contractiual en contra de la Unión Temporal INGENIAN MACROPROYECTOS 2016.  Por lo anterior, la OCI pudo evidenciar que se cumplio con la acción y el indicador  propuestos. "/>
  </r>
  <r>
    <s v="2018-10-09"/>
    <s v="MOVILIDAD"/>
    <s v="SECRETARIA DISTRITAL DE MOVILIDAD - SDM"/>
    <s v="113"/>
    <x v="0"/>
    <x v="4"/>
    <x v="43"/>
    <n v="2"/>
    <s v="DIRECCIÓN SECTOR MOVILIDAD"/>
    <s v="02 - AUDITORIA DE DESEMPEÑO"/>
    <x v="0"/>
    <x v="0"/>
    <s v="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
    <s v="X"/>
    <s v="X"/>
    <s v="X"/>
    <s v="POSIBLE INCUMPLIMIENTO EN LA EJECUCIÓN DEL CONTRATO 2016-1256"/>
    <s v="ADELANTAR EL PROCESO SANCIONATORIO POR POSIBLE INCUMPLIMIENTO A LA EJECUCIÓN DEL CONTRATO 2016-1256"/>
    <s v="PROCESO SANCIONATORIO DE POSIBLE INCUMPLIMIENTO"/>
    <s v="UN (1) PROCESO SANCIONATORIO DE POSIBLE INCUMPLIMIENTO INICIADO"/>
    <n v="1"/>
    <s v="SUBSECRETARÍA DE SERVICIOS DE LA MOVILIDAD"/>
    <s v="2018-11-01"/>
    <x v="9"/>
    <s v=" "/>
    <s v="ABIERTA"/>
    <x v="4"/>
    <s v="SUBSECRETARÍA DE GESTIÓN DE LA MOVILIDAD"/>
    <n v="100"/>
    <n v="100"/>
    <x v="0"/>
    <d v="2019-11-25T00:00:00"/>
    <s v="Omar Alfredo Sánchez"/>
    <s v="25/11/2019: Se evidenció que la Subsecretaría de Servicios a la Ciudadanía adelantó el correspondiente proceso sancionatorio derivado del incumplimiento parcial de las obligaciones a cargo del contratista mediante contrato No. 2016-1256. Se expidieron las Resoluciones No. 097 del 02 de agosto y la No. 164 del 16 de octubre de 2019,; esta última por medio de la cual se resuelve el recurso mde reposición interpuesto contra la Resolución No. 097.  Por lo anterior, la OCI pudo evidenciar que se cumplio con la acción y el indicador  propuestos. "/>
  </r>
  <r>
    <s v="2018-10-09"/>
    <s v="MOVILIDAD"/>
    <s v="SECRETARIA DISTRITAL DE MOVILIDAD - SDM"/>
    <s v="113"/>
    <x v="0"/>
    <x v="4"/>
    <x v="43"/>
    <n v="3"/>
    <s v="DIRECCIÓN SECTOR MOVILIDAD"/>
    <s v="02 - AUDITORIA DE DESEMPEÑO"/>
    <x v="0"/>
    <x v="0"/>
    <s v="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
    <s v="X"/>
    <s v="X"/>
    <s v="X"/>
    <s v="DEFICIENTES CONTROLES AL INTERIOR DEL PROCESO FRENTE A LA SUPERVISIÓN DE LOS CONTRATOS"/>
    <s v="IMPLEMENTAR HERRAMIENTA DE SEGUIMIENTO A LA EJECUCIÓN DE LAS OBLIGACIONES CONTRACTAULES QUE SIRVAN DE APOYO A LA SUPERVISIÓN."/>
    <s v="HERRAMIENTA DE SEGUIMIENTO"/>
    <s v="UNA HERRAMIENTA DE SEGUIMIENTO IMPLEMENTADA"/>
    <n v="1"/>
    <s v="DIRECCIÓN DE PROCESOS ADMINISTRATIVOS"/>
    <s v="2018-11-01"/>
    <x v="9"/>
    <s v=" "/>
    <s v="ABIERTA"/>
    <x v="0"/>
    <s v="DIRECCIÓN DE INVESTIGACIONES ADMINISTRATIVAS AL TRÁNSITO Y TRANSPORTE"/>
    <n v="100"/>
    <n v="100"/>
    <x v="0"/>
    <d v="2019-11-25T00:00:00"/>
    <s v="Omar Alfredo Sánchez"/>
    <s v="25/11/2019: Se evidenció que la Subsecretaría de Servicios a la Ciudadanía diseño una herramienta de control en formato excel, la cual está siendo diligenciada y utilizada para mantener un control de las actividades, avances y novedades de los contratos suscritos. Se encuentra concordancia entre la justificación de la gestión adelantada, la herramienta de control y lo propuesto en el Plan de Mejoramiento.  Por lo anterior, la OCI pudo evidenciar que se cumplio con la acción y el indicador  propuestos. "/>
  </r>
  <r>
    <s v="2019-06-19"/>
    <s v="MOVILIDAD"/>
    <s v="SECRETARIA DISTRITAL DE MOVILIDAD - SDM"/>
    <s v="113"/>
    <x v="1"/>
    <x v="1"/>
    <x v="44"/>
    <n v="1"/>
    <s v="DIRECCIÓN SECTOR MOVILIDAD"/>
    <s v="01 - AUDITORIA DE REGULARIDAD"/>
    <x v="2"/>
    <x v="5"/>
    <s v="HALLAZGO ADMINISTRATIVO CON PRESUNTA INCIDENCIA DISCIPLINARIA Y FISCAL POR PRESCRIPCIÓN DEL DERECHO A EJERCER LA ACCIÓN DE COBRO DE CARTERA POR VALOR DE $23.367.909.657, DECRETADA POR LA SDM A 42.579 REGISTROS, MEDIANTE ACTOS ADMINISTRATIVOS EXPEDIDOS DURANTE LA VIGENCIA 2018"/>
    <s v="X"/>
    <s v="X"/>
    <s v="X"/>
    <s v="LA ENTIDAD NO CUENTA CON LA UBICABILIDAD DE LA TOTALIDAD DE DEUDORES, PARA REALIZAR EL PROCESO DE EXPEDICIÓN Y NOTIFICACIÓN DE LOS MANDAMIENTOS DE PAGO."/>
    <s v="REALIZAR LA BÚSQUEDA DE LA UBICABILIDAD DE LOS DEUDORES A TRAVÉS DEL RUNT Y MEDIOS ELECTRÓNICOS CON EL FIN DE LOGRAR LA NOTIFICACIÓN EFECTIVA DE LOS MANDAMIENTOS DE PAGO"/>
    <s v="NO. DE MANDAMIENTOS DE PAGO PROFERIDOS  Y CON CITACIÓN PARA NOTIFICACIÓN PERSONAL"/>
    <s v="(CANTIDAD DE MANDAMIENTOS DE PAGO PROFERIDOS Y CON CITACIÓN PARA NOTIFICACIÓN PERSONAL / 50.000)*100"/>
    <n v="1"/>
    <s v="DIRECCIÓN DE GESTIÓN DE COBRO"/>
    <s v="2019-07-05"/>
    <x v="5"/>
    <s v=" "/>
    <s v="ABIERTA"/>
    <x v="6"/>
    <s v="DIRECCIÓN DE GESTIÓN DE COBRO"/>
    <n v="100"/>
    <n v="100"/>
    <x v="0"/>
    <d v="2019-11-25T00:00:00"/>
    <s v="Deicy Beltrán"/>
    <s v="Se realizó ubicabilidad  de deudores, para notificar mandamientos de pago; para el cumplimiento la dependencia había estimado proferir citación para notificación de mínimo 50.000 mandamientos, superando  lo proyectado como meta y se profirieron un total de 158.503 Mandamientos entre  el  5 de julio a 30 dic. 2019,  enviando dos masivas de citación para notificación. Anexo 8 y 9.(CANTIDAD DE MANDAMIENTOS DE PAGO PROFERIDOS Y CON CITACIÓN PARA NOTIFICACIÓN PERSONAL / 50.000)*100"/>
  </r>
  <r>
    <s v="2018-07-26"/>
    <s v="MOVILIDAD"/>
    <s v="SECRETARIA DISTRITAL DE MOVILIDAD - SDM"/>
    <s v="113"/>
    <x v="0"/>
    <x v="2"/>
    <x v="45"/>
    <n v="1"/>
    <s v="DIRECCIÓN SECTOR MOVILIDAD"/>
    <s v="01 - AUDITORIA DE REGULARIDAD"/>
    <x v="2"/>
    <x v="5"/>
    <s v="HALLAZGO ADMINISTRATIVO CON PRESUNTA INCIDENCIA DISCIPLINARIA Y FISCAL EN CUANTÍA DE $7.190.800, POR LA PÉRDIDA DE FUERZA EJECUTORIA PARA EJERCER LA ACCIÓN DE COBRO DE CARTERA A TRAVÉS DE ACTOS ADMINISTRATIVOS EXPEDIDOS POR LA SDM DURANTE LA VIGENCIA 2017."/>
    <s v="X"/>
    <s v="X"/>
    <s v="X"/>
    <s v="EN RELACIÓN CON OBLIGACIONES POR VALOR DE 7.190.800 NO SE LOGRÓ NOTIFICAR EL MANDAMIENTO DE PAGO DENTRO DEL TÉRMINO DE 5 AÑOS PREVISTO EN EL CÓDIGO DE PROCEDIMIENTO ADMINISTRATIVO Y DE LO CONTENCIOSO ADMINISTRATIVO, POR POSIBLES DEBILIDADES EN LOS DATOS DE UBICABILIDAD QUE REPOSAN EN LA SDM."/>
    <s v="REALIZAR LA BÚSQUEDA DE INFORMACIÓN DE UBICACIÓN DE LOS DEUDORES A TRAVÉS DE BASES DE DATOS PÚBLICAS Y PRIVADAS, OBTENIENDO INFORMACIÓN QUE PERMITA MAYOR EFICACIA EN LA GESTIÓN TENDIENTE A NOTIFICAR LOS MANDAMIENTOS DE PAGO, MITIGANDO EL RIESGO DE POSIBLES PÉRDIDAS DE FUERZA EJECUTORIA FUTURAS."/>
    <s v="UBICABILIDAD DEUDORES"/>
    <s v="CANTIDAD DE DEUDORES DE LOS CUALES SE SOLICITA INFORMACIÓN/ TOTAL DE DEUDORES * 100"/>
    <n v="1"/>
    <s v="SUBDIRECCIÓN DE JURISDICCIÓN COACTIVA."/>
    <s v="2018-08-10"/>
    <x v="3"/>
    <s v=" "/>
    <s v="ABIERTA"/>
    <x v="6"/>
    <s v="DIRECCIÓN DE GESTIÓN DE COBRO"/>
    <n v="100"/>
    <n v="100"/>
    <x v="0"/>
    <d v="2019-11-25T00:00:00"/>
    <s v="Deicy Beltrán"/>
    <s v="Se efectúo búsqueda de información de 605.272 deudores, mediante centrales de riesgos y RUNT, con el fin de notificar mandamientos de pago mitigando riesgo de perdida de fuerza ejecutoria. Anexos: 1: ciudadanos consultados; 2: ciudadanos con medidas cautelares; 3: base total de deudores (agosto 2018 a junio 2019); 4. Contrato Runt, 5, Plan de Trabajo Contrato; 6 Acta de Inicio.  7: correos remitidos al runt y respuesta. Se evidencia cumplimiento de la acción e indicador. Se recomienda el cierre."/>
  </r>
  <r>
    <s v="2018-07-26"/>
    <s v="MOVILIDAD"/>
    <s v="SECRETARIA DISTRITAL DE MOVILIDAD - SDM"/>
    <s v="113"/>
    <x v="0"/>
    <x v="2"/>
    <x v="46"/>
    <n v="1"/>
    <s v="DIRECCIÓN SECTOR MOVILIDAD"/>
    <s v="01 - AUDITORIA DE REGULARIDAD"/>
    <x v="2"/>
    <x v="5"/>
    <s v="HALLAZGO ADMINISTRATIVO CON PRESUNTA INCIDENCIA DISCIPLINARIA Y FISCAL POR PRESCRIPCIÓN DEL DERECHO A EJERCER LA ACCIÓN DE COBRO DE CARTERA POR VALOR DE $10.544.969.351, DECRETADA A TRAVÉS DE LOS ACTOS ADMINISTRATIVOS EXPEDIDOS POR LA SDM DURANTE LA VIGENCIA 2017."/>
    <s v="X"/>
    <s v="X"/>
    <s v="X"/>
    <s v="EN RELACIÓN CON OBLIGACIONES POR VALOR DE $ 10.544.969.351 NO SE LOGRÓ RECUPERAR EL VALOR DE LA OBLIGACIÓN DENTRO DEL TÉRMINO LEGAL PREVISTO PARA EL EJERCICIO OPORTUNO DE LA ACCIÓN DE COBRO TENIENDO EN CUENTA LA NO UBICACIÓN DE BIENES EN CABEZA DE LOS DEUDORES PARA GARANTIZAR EL CUMPLIMIENTO DE LAS MISMAS."/>
    <s v="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
    <s v="DEUDORES CON GESTION DE UBICADOS ( BIENES)"/>
    <s v="CANTIDAD DE DEUDORES DE LOS CUALES SE SOLICITA INFORMACIÓN/ TOTAL DE DEUDORES * 100"/>
    <n v="1"/>
    <s v="SUBDIRECCIÓN DE JURISDICCIÓN COACTIVA."/>
    <s v="2018-08-10"/>
    <x v="3"/>
    <s v=" "/>
    <s v="ABIERTA"/>
    <x v="6"/>
    <s v="DIRECCIÓN DE GESTIÓN DE COBRO"/>
    <n v="100"/>
    <n v="100"/>
    <x v="0"/>
    <d v="2019-11-25T00:00:00"/>
    <s v="Deicy Beltrán"/>
    <s v="Se efectúo búsqueda de información de 605.272  deudores, a través de centrales de riesgos y  RUNT, con el fin de decretar medidas cautelares mitigando riesgo de prescripciones.  Anexos: 1: Base ciudadanos consultados; 2: base ciudadanos con medidas cautelares; 3: base total de deudores ( agosto 2018 a junio 2019); 4. Contrato Runt, 5, Plan de Trabajo Contrato; 6 Acta de Inicio.  7: correos remitidos al runt y respuesta. Se evidencia cumplimiento de la acción e indicador. Se recomienda el cierre."/>
  </r>
  <r>
    <s v="2018-07-26"/>
    <s v="MOVILIDAD"/>
    <s v="SECRETARIA DISTRITAL DE MOVILIDAD - SDM"/>
    <s v="113"/>
    <x v="0"/>
    <x v="2"/>
    <x v="47"/>
    <n v="1"/>
    <s v="DIRECCIÓN SECTOR MOVILIDAD"/>
    <s v="01 - AUDITORIA DE REGULARIDAD"/>
    <x v="0"/>
    <x v="0"/>
    <s v="HALLAZGO ADMINISTRATIVO CON INCIDENCIA DISCIPLINARIA POR CUANTO LA SDM, DENTRO DE LOS PROCESOS DE COBRO COACTIVOS QUE VIENE ADELANTANDO EN CONTRA DE LOS CIUDADANOS SANCIONADOS CON COMPARENDOS POR VIOLACIÓN DE NORMAS DE TRÁNSITO, HA OMITIDO DEBERES LEGALES Y NORMATIVOS EN TORNO AL PROCEDIMIENTO ENMARCADO DENTRO DEL MANUAL DE COBRO COACTIVO DE LA MISMA ENTIDAD."/>
    <s v="X"/>
    <s v="X"/>
    <m/>
    <s v="SE REALIZARON EMBARGOS POR INCUMPLIMIENTO A LAS NORMAS DE TRÁNSITO A CIUDADANOS QUE NO TENÍAN OBLIGACIONES CON LA SDM"/>
    <s v="REMITIR Y REALIZAR COMUNICACION INTERNA A LAS ÁREAS RESPONSABLES DE LA IMPOSICIÓN DE MULTAS, CARGUE DE CURSOS PEDAGÓGICOS, Y REGISTRO DE PAGOS CON EL FIN DE QUE SE TOMEN LAS MEDIDAS NECESARIAS PARA MITIGAR LAS SITUACIONES  QUE ORIGINARON LAS QUEJAS DE LOS CIUDADANOS, CON EL FIN DE QUE EL INSUMO EMPLEADO PARA EL DECRETO DE MEDIDAS CAUTELARES APORTADO A LA SJC, CUENTE CON  LA MAYOR CALIDAD, INTEGRIDAD, COMPLETITUD Y OPORTUNIDAD."/>
    <s v="COMUNICACIÓN EMITIDA"/>
    <s v="UNA (1) COMUNICACIÓN EN LOS TÉRMINOS DE LEY 1755 DE 2015 Y 1437 DE 2011"/>
    <n v="1"/>
    <s v="SUBDIRECCIÓN DE JURISDICCIÓN COACTIVA."/>
    <s v="2018-08-10"/>
    <x v="3"/>
    <s v=" "/>
    <s v="ABIERTA"/>
    <x v="6"/>
    <s v="DIRECCIÓN DE GESTIÓN DE COBRO"/>
    <n v="100"/>
    <n v="100"/>
    <x v="0"/>
    <d v="2020-01-09T00:00:00"/>
    <s v="Deicy Beltrán"/>
    <s v="Se emitió comunicación interna por parte de la Dirección de Gestión de Cobro (anexo 1 y 2), con el fin que se adoptaran las medidas tendientes a la actualización permanente de información de los ciudadanos (contraventores) en cada una de las dependencias responsables de la entidad, relacionadas con imposición de multas, cargue de cursos pedagógicos, y registro de pagos. Se sugiere CIERRE, por cumplimiento de la acción y del indicador."/>
  </r>
  <r>
    <s v="2019-06-19"/>
    <s v="MOVILIDAD"/>
    <s v="SECRETARIA DISTRITAL DE MOVILIDAD - SDM"/>
    <s v="113"/>
    <x v="1"/>
    <x v="1"/>
    <x v="47"/>
    <n v="1"/>
    <s v="DIRECCIÓN SECTOR MOVILIDAD"/>
    <s v="01 - AUDITORIA DE REGULARIDAD"/>
    <x v="0"/>
    <x v="0"/>
    <s v="HALLAZGO ADMINISTRATIVO CON INCIDENCIA DISCIPLINARIA POR CUANTO LA SDM, PRESUNTAMENTE HA OMITIDO DEBERES CONSTITUCIONALES, LEGALES Y NORMATIVOS EN TORNO A LA RESPUESTA QUE, DE MANERA OPORTUNA, CERTERA Y DE FONDO DEBE DAR A LOS DERECHOS DE PETICIÓN QUE SON PRESENTADOS POR LA CIUDADANÍA Y QUE TIENEN QUE VER CON PROCEDIMIENTOS CONCRETOS DEL RESORTE Y COMPETENCIA DE DICHA ENTIDAD"/>
    <s v="X"/>
    <s v="X"/>
    <m/>
    <s v="DEBILIDAD EN EL SEGUIMIENTO Y CONTROL DE CADA UNA DE LAS DEPENDENCIAS DE LA SECRETARIA DE MOVILIDAD QUE CONTESTAN DERECHOS DE PETICIÓN"/>
    <s v="DAR RESPUESTA A LOS 9 DERECHOS DE PETICIÓN RELACIONADOS EN EL INFORME FINAL DE AUDITORIA  PAD 2019"/>
    <s v="DERECHOS DE PETICIÓN EVIDENCIADOS EN LA AUDITORIA CONTESTADOS"/>
    <s v="DERECHOS DE PETICIÓN CONTESTADOS/ DERECHOS DE PETICIÓN IDENTIFICADOS EN LA AUDITORIA"/>
    <n v="1"/>
    <s v="SUBSECRETARIA DE GESTIÓN JURÍDICA  SUBSECRETARÍA DE SERVICIOS A LA CIUDADANÍA"/>
    <s v="2019-07-05"/>
    <x v="2"/>
    <s v=" "/>
    <s v="ABIERTA"/>
    <x v="11"/>
    <s v="SUBSECRETARIA DE GESTIÓN JURÍDICA  SUBSECRETARÍA DE SERVICIOS A LA CIUDADANÍA"/>
    <n v="100"/>
    <n v="100"/>
    <x v="0"/>
    <d v="2020-01-10T00:00:00"/>
    <s v="Deicy Beltrán"/>
    <s v="_x000a_Se evidencia  la trazabilidad de la respuesta  dada a los  radicados mencionados en el informe de la Auditoria, los cuales correspondían a acciones de tutela, por tal motivo se adjunta  la trazabilidad y  explicación de cada uno  2018-0085 SDM;  2018-0123 SDM; 2018-0108 SDM , 2018-0124 SDM, 2018-0107 SDM, 2018-0139 SDM, 2018-0110 SDM, 2018-0089 SDM, 2018-0114 SDM.   Se sugiere CIERRE por cumplimiento de  la acción  y el  indicador. _x000a_"/>
  </r>
  <r>
    <s v="2019-06-19"/>
    <s v="MOVILIDAD"/>
    <s v="SECRETARIA DISTRITAL DE MOVILIDAD - SDM"/>
    <s v="113"/>
    <x v="1"/>
    <x v="1"/>
    <x v="47"/>
    <n v="2"/>
    <s v="DIRECCIÓN SECTOR MOVILIDAD"/>
    <s v="01 - AUDITORIA DE REGULARIDAD"/>
    <x v="0"/>
    <x v="0"/>
    <s v="HALLAZGO ADMINISTRATIVO CON INCIDENCIA DISCIPLINARIA POR CUANTO LA SDM, PRESUNTAMENTE HA OMITIDO DEBERES CONSTITUCIONALES, LEGALES Y NORMATIVOS EN TORNO A LA RESPUESTA QUE, DE MANERA OPORTUNA, CERTERA Y DE FONDO DEBE DAR A LOS DERECHOS DE PETICIÓN QUE SON PRESENTADOS POR LA CIUDADANÍA Y QUE TIENEN QUE VER CON PROCEDIMIENTOS CONCRETOS DEL RESORTE Y COMPETENCIA DE DICHA ENTIDAD"/>
    <s v="X"/>
    <s v="X"/>
    <m/>
    <s v="DEBILIDAD EN EL SEGUIMIENTO Y CONTROL DE CADA UNA DE LAS DEPENDENCIAS DE LA SECRETARIA DE MOVILIDAD QUE CONTESTAN DERECHOS DE PETICIÓN"/>
    <s v="REALIZAR SEGUIMIENTO SEMANAL POR PARTE DE CADA DEPENDENCIA A LOS REQUERIMIENTOS ASIGNADOS EN LOS APLICATIVOS."/>
    <s v="ACTAS DE SEGUIMIENTO SEMANAL"/>
    <s v="SEGUIMIENTOS REALIZADOS EN EL MES / 4 SEGUIMIENTOS MENSUALES"/>
    <n v="1"/>
    <s v="TODAS LAS DEPENDENCIAS DE  LA SECRETARÍA"/>
    <s v="2019-07-05"/>
    <x v="2"/>
    <s v=" "/>
    <s v="ABIERTA"/>
    <x v="3"/>
    <s v="SUBSECRETARÍAS"/>
    <n v="100"/>
    <n v="100"/>
    <x v="0"/>
    <d v="2019-12-31T00:00:00"/>
    <s v="Vieinery Piza"/>
    <s v="7/01/2020. Todas las dependencias de la Secretaría Distrital de Movilidad aportaron las actas de seguimiento semanal a los requerimientos asignados en los aplicativos de correspondencia, seguimiento realizado durante los meses de julio, agosto, septiembre, octubre y noviembre de 2019 . Por lo anterior se recomienda el cierre de esta acción."/>
  </r>
  <r>
    <s v="2019-06-19"/>
    <s v="MOVILIDAD"/>
    <s v="SECRETARIA DISTRITAL DE MOVILIDAD - SDM"/>
    <s v="113"/>
    <x v="1"/>
    <x v="1"/>
    <x v="47"/>
    <n v="3"/>
    <s v="DIRECCIÓN SECTOR MOVILIDAD"/>
    <s v="01 - AUDITORIA DE REGULARIDAD"/>
    <x v="0"/>
    <x v="0"/>
    <s v="HALLAZGO ADMINISTRATIVO CON INCIDENCIA DISCIPLINARIA POR CUANTO LA SDM, PRESUNTAMENTE HA OMITIDO DEBERES CONSTITUCIONALES, LEGALES Y NORMATIVOS EN TORNO A LA RESPUESTA QUE, DE MANERA OPORTUNA, CERTERA Y DE FONDO DEBE DAR A LOS DERECHOS DE PETICIÓN QUE SON PRESENTADOS POR LA CIUDADANÍA Y QUE TIENEN QUE VER CON PROCEDIMIENTOS CONCRETOS DEL RESORTE Y COMPETENCIA DE DICHA ENTIDAD"/>
    <s v="X"/>
    <s v="X"/>
    <m/>
    <s v="DEBILIDAD EN EL SEGUIMIENTO Y CONTROL DE CADA UNA DE LAS DEPENDENCIAS DE LA SECRETARIA DE MOVILIDAD QUE CONTESTAN DERECHOS DE PETICIÓN"/>
    <s v="ACTUALIZAR EL LINEAMIENTO DEL MANUAL DE TRÁMITES Y PRESTACIÓN DEL SERVICIO  (PM04-MN01) NUMERAL 6. REPORTE SEMANAL."/>
    <s v="MANUAL ACTUALIZADO Y PUBLICADO"/>
    <s v="MANUAL ACTUALIZADO Y PUBLICADO"/>
    <n v="1"/>
    <s v="DIRECCIÓN DE ATENCIÓN AL CIUDADANO"/>
    <s v="2019-07-05"/>
    <x v="2"/>
    <s v=" "/>
    <s v="ABIERTA"/>
    <x v="0"/>
    <s v="DIRECCIÓN DE ATENCIÓN AL CIUDADANO"/>
    <n v="100"/>
    <n v="100"/>
    <x v="0"/>
    <d v="2019-11-25T00:00:00"/>
    <s v="Omar Alfredo Sánchez"/>
    <s v="25/11/2019:Se evidenció la actualización  de lineamientos  que hacen referencia al seguimiento de la gestión de respuesta de los PQRS en el manual de servicio al ciudadano. Dicho manual fue actualizado y publicado en la intranet de la entidad. Por lo anterior, la OCI pudo evidenciar que se cumplio con la acción y el indicador  propuestos. "/>
  </r>
  <r>
    <s v="2018-07-26"/>
    <s v="MOVILIDAD"/>
    <s v="SECRETARIA DISTRITAL DE MOVILIDAD - SDM"/>
    <s v="113"/>
    <x v="0"/>
    <x v="2"/>
    <x v="48"/>
    <n v="1"/>
    <s v="DIRECCIÓN SECTOR MOVILIDAD"/>
    <s v="01 - AUDITORIA DE REGULARIDAD"/>
    <x v="0"/>
    <x v="0"/>
    <s v="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
    <s v="X"/>
    <s v="X"/>
    <m/>
    <s v="LA SUBDIRECCIÓN DE JURISDICCIÓN COACTIVA NO CUENTA CON LA CAPACIDAD INSTALADA NECESARIA PARA ORGANIZAR LOS EXPEDIENTES ALLEGADOS CON OCASIÓN DE LA GESTIÓN DE COBRO."/>
    <s v="FORTALECER LA GESTIÓN DE ARCHIVO, PARA DAR CUMPLIMIENTO RESPECTO A LA CONFORMACIÓN, ARGUMENTACIÓN Y CONTROL DE EXPEDIENTES"/>
    <s v="CONFORMACIÓN DE EXPEDIENTES"/>
    <s v="EXPEDIENTES CONFORMADOS/ TOTAL DE EXPEDIENTES GENERADOS EN LA VIGENCIA 2018* 100"/>
    <n v="1"/>
    <s v="SUBDIRECCIÓN DE JURISDICCIÓN COACTIVA."/>
    <s v="2018-08-10"/>
    <x v="3"/>
    <s v=" "/>
    <s v="ABIERTA"/>
    <x v="6"/>
    <s v="DIRECCIÓN DE GESTIÓN DE COBRO"/>
    <n v="100"/>
    <n v="100"/>
    <x v="0"/>
    <d v="2020-02-10T00:00:00"/>
    <s v="Deicy Beltrán"/>
    <s v=" Se evidencia el fortalecimiento en la gestión de archivo, con relación a la conformación de los expedientes (digitales 159.500 y fisicos 1500)  vigencia 2018. Se adjuntan evidencias de fortalecimiento equipo de trabajo, informe de gestión (imagenes  estado del archivo antes y después), plan de trabajo,  informe visita archivo  Bogota, donde se corrobora el aumento en la calificación de la organización documental.   Se dio cumplimiento a la acción y al indicador propuesto. "/>
  </r>
  <r>
    <s v="2018-10-09"/>
    <s v="MOVILIDAD"/>
    <s v="SECRETARIA DISTRITAL DE MOVILIDAD - SDM"/>
    <s v="113"/>
    <x v="0"/>
    <x v="4"/>
    <x v="49"/>
    <n v="1"/>
    <s v="DIRECCIÓN SECTOR MOVILIDAD"/>
    <s v="02 - AUDITORIA DE DESEMPEÑO"/>
    <x v="0"/>
    <x v="0"/>
    <s v="HALLAZGO ADMINISTRATIVO QUE EVIDENCIA LA FALTA DE CONTROL EN EL TRÁMITE DE RESPUESTA A LOS ORGANISMOS DE CONTROL DURANTE EL PROCESO AUDITOR."/>
    <s v="X"/>
    <m/>
    <m/>
    <s v="FALTA DE REVISIÓN POR EL PERSONAL ENCARGADO DEL PRESUPUESTO DE LAS RESPUESTAS A LOS ENTES DE CONTROL.  FALTA DE CONTROL DE LA INFORMACIÓN PRESUPUESTAL POR LA SPS EN LAS RESPUESTAS A LOS ENTES DE CONTROL.  FALTA DE COMUNICACIÓN AL INTERIOR DE LA DEPENDENCIA AL REPORTAR  LA INFORMACION CON LA PERSONA ENCARGADA DEL TEMA PRESUPUESTAL."/>
    <s v="REVISAR Y VALIDAR A TRAVÉS DEL VISTO BUENO DE LA OFICINA ASESORA DE COMUNICACIONES  Y LA SUBSECRETARIA CORRESPONDIENTE, RESPECTO DE LA INFORMACIÓN DE LA EJECUCIÓN PRESUPUESTAL DE LOS CONTRATOS RELACIONADOS CON MATERIAL POP Y ESTRATEGÍAS DE COMUNICACIÓN SOLICITADA POR LOS ENTES DE CONTROL."/>
    <s v="REVISIÓN Y VO.BO. RESPUESTA  REQUERIMIENTOS ENTES DE CONTROL CON SOLICITUDES EJECUCIÓN PRESUPUESTAL"/>
    <s v="RESPUESTAS A REQUERIMIENTOS DE ENTES DE CONTROL  SOBRE EJECUCIÓN PRESUPUESTAL CON VO. BO./TOTAL DE REQUERIMIENTOS DE ENTES DE CONTROL SOBRE EJECUCIÓN PRESUPUESTAL."/>
    <n v="1"/>
    <s v="OFICINA ASESORA DE COMUNICACIONES (OAC) SUBSECRETARIAS"/>
    <s v="2018-11-01"/>
    <x v="10"/>
    <s v=" "/>
    <s v="ABIERTA"/>
    <x v="12"/>
    <s v="OFICINA ASESORA DE COMUNICACIONES Y CULTURA PARA LA MOVILIDAD - SUBSECRETARIAS"/>
    <n v="100"/>
    <n v="100"/>
    <x v="0"/>
    <d v="2019-11-18T00:00:00"/>
    <s v="Vieinery Piza Olarte"/>
    <s v="18/11/2019. El proceso aporta como evidencia de las respuestas a los comunicados frente al material P.O.P y estrategias de comunicación solicitadas remitidos a los entes de control, incluyendo el control político, se dieron bajo los parámetros y lineamientos de la Entidad donde contiene la revisión y /o aprobación del jefe de la Oficina de Comunicaciones y Cultura para la Movilidad, así como la aprobación del Subsecretario de Política Sectorial._x000a_De acuerdo a lo anteriormente evidenciado y a las evidencias aportadas por el proceso, se recomienda el cierre de la acción."/>
  </r>
  <r>
    <s v="2018-10-09"/>
    <s v="MOVILIDAD"/>
    <s v="SECRETARIA DISTRITAL DE MOVILIDAD - SDM"/>
    <s v="113"/>
    <x v="0"/>
    <x v="4"/>
    <x v="50"/>
    <n v="1"/>
    <s v="DIRECCIÓN SECTOR MOVILIDAD"/>
    <s v="02 - AUDITORIA DE DESEMPEÑO"/>
    <x v="0"/>
    <x v="0"/>
    <s v="HALLAZGO ADMINISTRATIVO CON PRESUNTA INCIDENCIA DISCIPLINARIA POR EL INCUMPLIMIENTO DE LA SECRETARÍA DISTRITAL DE MOVILIDAD PARA DAR RESPUESTA A UN DERECHO DE PETICIÓN EN EL PLAZO LEGALMENTE ESTABLECIDO"/>
    <s v="X"/>
    <s v="X"/>
    <m/>
    <s v="DEBILIDAD EN LA CLASIFICACIÓN DE LOS DOCUMENTOS RADICADOS PARA LA SUBDIRECCIÓN DE JURISDICCIÓN COACTIVA"/>
    <s v="RECLASIFICAR LOS DOCUMENTOS ALLEGADOS A LA DEPENDENCIA A TRAVÉS DE CORRESPONDENCIA, CON EL FIN DE VERIFICAR EL TIPO DE SOLICITUD Y REALIZAR ASÍ PROCESOS MASIVOS DE RESPUESTA (SI SE REQUIERE) Y GESTIÓN DE ARCHIVO."/>
    <s v="CLASIFICACIÓN DE DOCUMENTOS"/>
    <s v="NO DE DOCUMENTOS CON RESPUESTA/ NO. DE DOCUMENTOS RECLASIFICADOS"/>
    <n v="1"/>
    <s v="SUBDIRECCIÓN DE JURISDICCIÓN COACTIVA"/>
    <s v="2018-11-01"/>
    <x v="9"/>
    <s v=" "/>
    <s v="ABIERTA"/>
    <x v="6"/>
    <s v="DIRECCIÓN DE GESTIÓN DE COBRO"/>
    <n v="100"/>
    <n v="100"/>
    <x v="0"/>
    <d v="2019-11-07T00:00:00"/>
    <s v="Deicy Beltrán"/>
    <s v="Se evidencia que la dependencia entre el periodo 1 nov. 2018 al 30 sept.de 2019, recibió 81.009 solicitudes, de las cuales unicamente requerian respuesta 15,378; resultado originado luego efectuar la reclasificación por tipologia. La OCI revisó aleatoriamente el aplicativo de correspondencia, encontrando que se habia dado respuesta a las solicitudes que así  lo requerían; respecto de losradicados faltantes se incluyeron  en los expedientes de cobro.Se cumplió con la acción e indicador.  _x000a_"/>
  </r>
  <r>
    <s v="2018-10-09"/>
    <s v="MOVILIDAD"/>
    <s v="SECRETARIA DISTRITAL DE MOVILIDAD - SDM"/>
    <s v="113"/>
    <x v="0"/>
    <x v="4"/>
    <x v="50"/>
    <n v="2"/>
    <s v="DIRECCIÓN SECTOR MOVILIDAD"/>
    <s v="02 - AUDITORIA DE DESEMPEÑO"/>
    <x v="0"/>
    <x v="0"/>
    <s v="HALLAZGO ADMINISTRATIVO CON PRESUNTA INCIDENCIA DISCIPLINARIA POR EL INCUMPLIMIENTO DE LA SECRETARÍA DISTRITAL DE MOVILIDAD PARA DAR RESPUESTA A UN DERECHO DE PETICIÓN EN EL PLAZO LEGALMENTE ESTABLECIDO"/>
    <s v="X"/>
    <s v="X"/>
    <m/>
    <s v="INCUMPLIMIENTO DE REQUISITOS RELACIONADOS ALTRATAMIENTO DE PQRSD"/>
    <s v="REALIZAR SOCIALIZACIONES SOBRE EL MANEJO DEL APLICATIVO DE CORRESPONDENCIA, DIRIGIDO A LOS RESPONSABLES DE PROYECTAR RESPUESTAS."/>
    <s v="CAPACITACIÓN"/>
    <s v="NÚMERO DE SERVIDORES SOCIALIZADOS / NÚMERO DE SERVIDORES CONVOCADOS*100"/>
    <n v="1"/>
    <s v="SUBDIRECCIÓN DE JURISDICCIÓN COACTIVA"/>
    <s v="2018-11-01"/>
    <x v="9"/>
    <s v=" "/>
    <s v="ABIERTA"/>
    <x v="6"/>
    <s v="DIRECCIÓN DE GESTIÓN DE COBRO"/>
    <n v="100"/>
    <n v="100"/>
    <x v="0"/>
    <d v="2019-11-07T00:00:00"/>
    <s v="Deicy Beltrán"/>
    <s v="La Dirección de Gestión de Cobro, realizó fortalecimiento del manejo del aplicativo de correspondencia al equipo encargado de dar respuesta a las solicitudes, en donde se resaltó la importancia de cumplir con  los plazos legalmente establecidos, y tener trazabilidad de los documentos. Se adjuntan dos socializaciones, 9 agos y 1 de octubre/19( lista de asistencia y diapositiva),pantallazos de tips ,fotos de socialización.Se cumplió la acción y el indicador, se recomienda el cierre.  _x000a__x000a__x000a__x000a__x000a_"/>
  </r>
  <r>
    <s v="2019-09-27"/>
    <s v="MOVILIDAD"/>
    <s v="SECRETARIA DISTRITAL DE MOVILIDAD - SDM"/>
    <s v="113"/>
    <x v="1"/>
    <x v="5"/>
    <x v="14"/>
    <n v="1"/>
    <s v="DIRECCIÓN SECTOR MOVILIDAD"/>
    <s v="02 - AUDITORIA DE DESEMPEÑO"/>
    <x v="0"/>
    <x v="0"/>
    <s v="HALLAZGO ADMINISTRATIVO CON PRESUNTA INCIDENCIA DISCIPLINARIA PORQUE LA SDM, ANTES DE SUSCRIBIR UNA FACILIDAD DE PAGO, NO REALIZA EL ANÁLISIS DE LA CAPACIDAD DE PAGO DEL DEUDOR, ORDENADA POR EL DECRETO DISTRITAL 397 DE 2011, EN DESARROLLO DE LO ORDENADO POR EL ARTÍCULO 2 DE LA LEY 1066 DE 2002"/>
    <s v="X"/>
    <s v="X"/>
    <m/>
    <s v="FALTA DE LINEAMIENTOS RESPECTO A LA REALIZACIÓN DE ESTUDIO DE CAPACIDAD DE PAGO A LAS PERSONAS QUE SOLICITAN FACILIDADES DE PAGO"/>
    <s v="DEFINIR EN EL MANUAL DE CARTERA EL PROCEDIMIENTO PARA REALIZAR EL ESTUDIO DE CAPACIDAD DE PAGO A LOS DEUDORES QUE SOLICITEN FACILIDADES DE PAGO"/>
    <s v="ACTUALIZACIÓN, PUBLICACIÓN Y SOCIALIZACIÓN DEL MANUAL DE COBRO ADMINISTRACTIVO COACTIVO"/>
    <s v="MANUAL ACTUALIZADO, PUBLICADO Y SOCIALIZADO"/>
    <n v="1"/>
    <s v="DIRECCIÓN DE GESTIÓN DE COBRO"/>
    <s v="2019-10-11"/>
    <x v="5"/>
    <s v=" "/>
    <s v="ABIERTA"/>
    <x v="6"/>
    <s v="DIRECCIÓN DE GESTIÓN DE COBRO"/>
    <n v="100"/>
    <n v="100"/>
    <x v="0"/>
    <d v="2020-01-09T00:00:00"/>
    <s v="Deicy Beltrán"/>
    <s v="Se evidencia la actualización MANUAL DE COBRO COACTIVO DE LA SDM, V 1.0 DE 24-12-2019, ver  link https://intranetmovilidad.movilidadbogota.gov.co/intranet/sites/default/files/2019-12-27/pa05-m01-manual-cobro-coactivo-version-1.0-de-24-12-2019.pdf;donde se suprimió el estudio de capacidad de pago, ver pág. 36, socializado el 09/01/2020 a los servidores de la DGC( evidencia Listas de asistencia y Manual actualizado). Se Cumplió con la acción y el indicador propuesto. Se sugiere el CIERRE "/>
  </r>
  <r>
    <s v="2019-09-27"/>
    <s v="MOVILIDAD"/>
    <s v="SECRETARIA DISTRITAL DE MOVILIDAD - SDM"/>
    <s v="113"/>
    <x v="1"/>
    <x v="5"/>
    <x v="40"/>
    <n v="1"/>
    <s v="DIRECCIÓN SECTOR MOVILIDAD"/>
    <s v="02 - AUDITORIA DE DESEMPEÑO"/>
    <x v="0"/>
    <x v="0"/>
    <s v="HALLAZGO ADMINISTRATIVO CON PRESUNTA INCIDENCIA DISCIPLINARIA POR DEFICIENCIAS EN LA EJECUCIÓN DEL OTROSÍ NO. 4 AL CONTRATO DE CONCESIÓN 2007-071, QUE AFECTARON EL DESARROLLO OPORTUNO DE LAS OBRAS"/>
    <s v="X"/>
    <s v="X"/>
    <m/>
    <s v="DEFICIENCIA EN LA SUPERVISIÓN Y SEGUIMIENTO DE LOS CONTRATOS"/>
    <s v="ELABORAR TABLERO DE CONTROL PARA EL SEGUIMIENTO Y LA GESTIÓN DE LOS CONTRATOS"/>
    <s v="TABLERO DE CONTROL"/>
    <s v="TABLERO DE CONTROL"/>
    <n v="1"/>
    <s v="DIRECCIÓN DE ATENCIÓN AL CIUDADANO"/>
    <s v="2019-10-11"/>
    <x v="5"/>
    <s v=" "/>
    <s v="ABIERTA"/>
    <x v="0"/>
    <s v="DIRECCIÓN DE ATENCIÓN AL CIUDADANO"/>
    <n v="100"/>
    <n v="100"/>
    <x v="0"/>
    <d v="2019-12-20T00:00:00"/>
    <s v="Omar Alfredo Sánchez"/>
    <s v="20/12/2019: La Subsecretaría de Servicios a la Ciudadanía remitió el archivo denominado Tablero de Control propuesto.En dicha herramienta se puede evidenciar el cumplimiento de la acción establecida. Se espera que el ente de control proceda al cierre de esta acción. "/>
  </r>
  <r>
    <s v="2019-09-27"/>
    <s v="MOVILIDAD"/>
    <s v="SECRETARIA DISTRITAL DE MOVILIDAD - SDM"/>
    <s v="113"/>
    <x v="1"/>
    <x v="5"/>
    <x v="40"/>
    <n v="2"/>
    <s v="DIRECCIÓN SECTOR MOVILIDAD"/>
    <s v="02 - AUDITORIA DE DESEMPEÑO"/>
    <x v="0"/>
    <x v="0"/>
    <s v="HALLAZGO ADMINISTRATIVO CON PRESUNTA INCIDENCIA DISCIPLINARIA POR DEFICIENCIAS EN LA EJECUCIÓN DEL OTROSÍ NO. 4 AL CONTRATO DE CONCESIÓN 2007-071, QUE AFECTARON EL DESARROLLO OPORTUNO DE LAS OBRAS"/>
    <s v="X"/>
    <s v="X"/>
    <m/>
    <s v="DEFICIENCIA EN LA SUPERVISIÓN Y SEGUIMIENTO DE LOS CONTRATOS"/>
    <s v="REALIZAR SEGUIMIENTO MENSUAL A LA SUPERVISION DE LOS CONTRATOS, POR PARTE DEL ORDENADOR DEL GASTO"/>
    <s v="ACTA DE REUNIONES DE SEGUIMIENTO MENSUAL"/>
    <s v="(NO. DE REUNIONES REALIZADAS / NO. DE REUNIONES PROGRAMADAS)*100"/>
    <n v="1"/>
    <s v="SUBSECRETARÍA DE SERVICIOS A LA CIUDADANÍA"/>
    <s v="2019-10-11"/>
    <x v="11"/>
    <s v=" "/>
    <s v="ABIERTA"/>
    <x v="0"/>
    <s v="SUBSECRETARÍA DE SERVICIOS A LA CIUDADANÍA"/>
    <n v="0"/>
    <n v="0"/>
    <x v="1"/>
    <d v="2020-02-27T00:00:00"/>
    <s v="Omar Alfredo Sánchez"/>
    <s v="Se encuentra en proceso de gestión, no hay evidencias ni documentos de avance a la fecha"/>
  </r>
  <r>
    <s v="2019-09-27"/>
    <s v="MOVILIDAD"/>
    <s v="SECRETARIA DISTRITAL DE MOVILIDAD - SDM"/>
    <s v="113"/>
    <x v="1"/>
    <x v="5"/>
    <x v="42"/>
    <n v="1"/>
    <s v="DIRECCIÓN SECTOR MOVILIDAD"/>
    <s v="02 - AUDITORIA DE DESEMPEÑO"/>
    <x v="0"/>
    <x v="0"/>
    <s v="HALLAZGO ADMINISTRATIVO CON PRESUNTA INCIDENCIA DISCIPLINARIA Y FISCAL EN CUANTÍA DE $200.000.000 PORQUE LA DESTINACIÓN QUE SE LE DIO AL PRODUCTO ENTREGADO COMO RESULTADO DE LA EJECUCIÓN DEL CONTRATO NO. 555 DE 2015, FUE INEFECTIVA, POR CUANTO SE PRESENTÓ COMO DICTAMEN PERICIAL DENTRO DE LA DEMANDA 2015-2346, INTERPUESTA POR LA SECRETARÍA DISTRITAL DE MOVILIDAD EN CONTRA DEL CONSORCIO SIM, SIN VERIFICAR EL LLENO DE REQUISITOS LEGALES"/>
    <s v="X"/>
    <s v="X"/>
    <s v="X"/>
    <s v="DESCONOCIMIENTO DEL ESTADO DE LA DEMANDA Y LAS NECESIDADES QUE SE REQUIERAN PARA SUBSANAR."/>
    <s v="SOLICITAR UN INFORME TRIMESTRAL A LA DIRECCIÓN DE REPRESENTACIÓN JUDICIAL SOBRE LAS DEMANDAS DE LA SUBSECRETARÍA DE SERVICIOS A LA CIUDADANÍA"/>
    <s v="INFORME TRIMESTRAL"/>
    <s v="(NO. DE INFORMES RECIBIDOS / NO. DE INFORMES SOLICITADOS)*100"/>
    <n v="1"/>
    <s v="SUBSECRETARÍA DE SERVICIOS A LA CIUDADANÍA"/>
    <s v="2019-10-11"/>
    <x v="12"/>
    <s v=" "/>
    <s v="ABIERTA"/>
    <x v="0"/>
    <s v="SUBSECRETARÍA DE SERVICIOS A LA CIUDADANÍA"/>
    <n v="100"/>
    <n v="100"/>
    <x v="0"/>
    <d v="2020-04-07T00:00:00"/>
    <s v="Omar Alfredo Sánchez"/>
    <s v="7/04/2020: La SSC allega la justificación de cumplimiento de la acción y sus archivos de evidencias ( 1. SDM-SSC-13299-2020 RECIBIDO_1; 2. Respuesta SDM-SSC-13299-2020 Informe; 3. Correo de Bogotá es TIC - Solicitud de informe sobre las demandas de la Subsecretaría de Servicios a la Ciudadanía; 4. Respuesta Solicitud 26 de marzo Informe). Se evidencia cumplimiento de la acción._x000a_"/>
  </r>
  <r>
    <s v="2019-09-27"/>
    <s v="MOVILIDAD"/>
    <s v="SECRETARIA DISTRITAL DE MOVILIDAD - SDM"/>
    <s v="113"/>
    <x v="1"/>
    <x v="5"/>
    <x v="51"/>
    <n v="1"/>
    <s v="DIRECCIÓN SECTOR MOVILIDAD"/>
    <s v="02 - AUDITORIA DE DESEMPEÑO"/>
    <x v="0"/>
    <x v="0"/>
    <s v="HALLAZGO ADMINISTRATIVO CON PRESUNTA INCIDENCIA DISCIPLINARIA PORQUE LA SECRETARÍA DISTRITAL DE MOVILIDAD CONTRATÓ DOS VECES LA OBJECIÓN Y PLANEAMIENTO DE PREGUNTAS SOBRE LOS DICTÁMENES FINANCIEROS PRESENTADOS POR EL CONSORCIO SIM, DENTRO DE LA DEMANDA DE CONTROVERSIA CONTRACTUAL NO. 2015–02346, ACUMULADA CON LA NO. 2016-347, A TRAVÉS DE LOS CONTRATOS 2017-1763 Y 2017-1775"/>
    <s v="X"/>
    <s v="X"/>
    <m/>
    <s v="DEBILIDADES EN LA ETAPA DE ESTRUCTURACIÓN DE LOS PROCESOS CONTRACTUALES"/>
    <s v="REALIZAR SOCIALIZACIÓN A LOS ESTRUCTURADORES SOBRE LA ELABORACIÓN DE PROCESOS DE CONTRATACIÓN"/>
    <s v="SOCIALIZACIÓN REALIZADA Y PROGRAMADA"/>
    <s v="1 SOCIALIZACIÓN PROGRAMADA Y REALIZADA"/>
    <n v="1"/>
    <s v="SUBSECRETARÍA DE SERVICIOS A LA CIUDADANÍA"/>
    <s v="2019-10-11"/>
    <x v="5"/>
    <s v=" "/>
    <s v="ABIERTA"/>
    <x v="0"/>
    <s v="SUBSECRETARÍA DE SERVICIOS A LA CIUDADANÍA"/>
    <n v="100"/>
    <n v="100"/>
    <x v="0"/>
    <d v="2019-12-27T00:00:00"/>
    <s v="Omar Alfredo Sánchez"/>
    <s v="27/12/2019: Desde la SSC, se programó y se realizó el día 19/12/2019 la socialización sobre la elaboración de procesos de contratación a los estructuradores que hacen parte de las dependencias de Dirección de Atención al Ciudadano y Dirección de Investigaciones Administrativas al Tránsito y Transporte. Por lo anteriormente expuesto, se evidencia el cumplimiento de la acción y se solicita su respectivo cierre._x000a_ "/>
  </r>
  <r>
    <s v="2019-09-27"/>
    <s v="MOVILIDAD"/>
    <s v="SECRETARIA DISTRITAL DE MOVILIDAD - SDM"/>
    <s v="113"/>
    <x v="1"/>
    <x v="5"/>
    <x v="52"/>
    <n v="1"/>
    <s v="DIRECCIÓN SECTOR MOVILIDAD"/>
    <s v="02 - AUDITORIA DE DESEMPEÑO"/>
    <x v="0"/>
    <x v="0"/>
    <s v="HALLAZGO ADMINISTRATIVO POR CUANTO LA SECRETARÍA DISTRITAL DE MOVILIDAD,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
    <s v="X"/>
    <m/>
    <m/>
    <s v="FALTA DE CLARIDAD DEL LISTADO DE DOCUMENTOS QUE PERMITAN IDENTIFICAR LOS REQUISITOS QUE PUEDAN VERIFICARSE  TRAVÉS DE SISTEMAS DE INFORMACIÓN"/>
    <s v="ELABORAR LISTA DE CHEQUEO QUE CONTENGA REQUISITOS SEGÚN TIPO DE EXCEPCIÓN"/>
    <s v="LISTA DE CHEQUEO ELABORADA"/>
    <s v="LISTA DE CHEQUEO PUBLICADA Y SOCIALIZADA"/>
    <n v="1"/>
    <s v="DIRECCIÓN DE ATENCIÓN AL CIUDADANO"/>
    <s v="2019-10-11"/>
    <x v="5"/>
    <s v=" "/>
    <s v="ABIERTA"/>
    <x v="0"/>
    <s v="DIRECCIÓN DE ATENCIÓN AL CIUDADANO"/>
    <n v="100"/>
    <n v="100"/>
    <x v="0"/>
    <d v="2019-12-30T00:00:00"/>
    <s v="Omar Alfredo Sánchez"/>
    <s v="30/12/2019: La DAC elaboró “Lista de Chequeo Vehículos Exceptuados” por tipo de excepción, los requisitos por tipo de excepción, se encuentran en cada hoja del documento PM04-PR06-F01-lista-de-chequeo-vehiculos-exceptuados-version-10 publicado en la intranet el día 28-11-2019. Así mismo, se realizó socialización al equipo de excepciones el día 6 de diciembre de 2019. Se espera que el ente de control proceda al cierre de esta acción. "/>
  </r>
  <r>
    <s v="2019-09-27"/>
    <s v="MOVILIDAD"/>
    <s v="SECRETARIA DISTRITAL DE MOVILIDAD - SDM"/>
    <s v="113"/>
    <x v="1"/>
    <x v="5"/>
    <x v="52"/>
    <n v="2"/>
    <s v="DIRECCIÓN SECTOR MOVILIDAD"/>
    <s v="02 - AUDITORIA DE DESEMPEÑO"/>
    <x v="0"/>
    <x v="0"/>
    <s v="HALLAZGO ADMINISTRATIVO POR CUANTO LA SECRETARÍA DISTRITAL DE MOVILIDAD,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
    <s v="X"/>
    <m/>
    <m/>
    <s v="FALTA DE CLARIDAD DEL LISTADO DE DOCUMENTOS QUE PERMITAN IDENTIFICAR LOS REQUISITOS QUE PUEDAN VERIFICARSE  TRAVÉS DE SISTEMAS DE INFORMACIÓN"/>
    <s v="CREAR DOCUMENTO QUE CONTENGA LOS LINEAMIENTOS PARA LA VALIDACIÓN DE REQUISITOS EN CONFORMIDAD EN EL DECRETO 0019 DE 2012"/>
    <s v="DOCUMENTO CON LINEAMIENTOS PUBLICADO Y SOCIALIZADO"/>
    <s v="DOCUMENTO PUBLICADO Y SOCIALIZADO"/>
    <n v="1"/>
    <s v="DIRECCIÓN DE ATENCIÓN AL CIUDADANO"/>
    <s v="2019-10-11"/>
    <x v="5"/>
    <s v=" "/>
    <s v="ABIERTA"/>
    <x v="0"/>
    <s v="DIRECCIÓN DE ATENCIÓN AL CIUDADANO"/>
    <n v="100"/>
    <n v="100"/>
    <x v="0"/>
    <d v="2019-12-30T00:00:00"/>
    <s v="Omar Alfredo Sánchez"/>
    <s v="30/12/2019: La DAC elaboró “Procedimiento para inscripción en la base de datos de vehículos exceptuados de la restricción de circulación vehicular en el Distrito Capital” versión 1.0 publicado en la intranet el día 27-11-2019. Así mismo, se realizó socialización al equipo de excepciones el día 6 de diciembre de 2019. Se espera que el ente de control proceda al cierre de esta acción. "/>
  </r>
  <r>
    <s v="2019-09-27"/>
    <s v="MOVILIDAD"/>
    <s v="SECRETARIA DISTRITAL DE MOVILIDAD - SDM"/>
    <s v="113"/>
    <x v="1"/>
    <x v="5"/>
    <x v="53"/>
    <n v="1"/>
    <s v="DIRECCIÓN SECTOR MOVILIDAD"/>
    <s v="02 - AUDITORIA DE DESEMPEÑO"/>
    <x v="0"/>
    <x v="0"/>
    <s v="HALLAZGO ADMINISTRATIVO CON POSIBLE INCIDENCIA DISCIPLINARIA POR LA INEFICACIA E INEFICIENCIA EN LA GESTIÓN DEL CONTRATO INTERADMINISTRATIVO 2018-1589 SUSCRITO CON LA EMPRESA SERVICIOS POSTALES NACIONALES S.A.; DEBIDO AL ALTO NÚMERO DE DEVOLUCIONES DE ENVÍOS DE COMPARENDOS ELECTRÓNICOS Y EL ALTO NÚMERO DE ENTREGAS FUERA DE LOS TIEMPOS ESTABLECIDOS"/>
    <s v="X"/>
    <s v="X"/>
    <m/>
    <s v="DEFICIENCIAS EN EL SEGUIMIENTO A LA ENTREGA DE COMPARENDOS ELECTRÓNICOS POR PARTE DEL SUPERVISOR DEL CONTRATO Y DEL CONTRATISTA"/>
    <s v="REALIZAR SEGUIMIENTO A LA ENTREGA DE COMPARENDOS ELECTRÓNICOS A TRAVÉS DE AUDITORIAS ALEATORIAS AL 10% DE LAS DEVOLUCIONES MENSUALES POR CONCEPTO DE  &quot;DIRECCIÓN NO EXISTE&quot;, POR PARTE DEL SUPERVISOR DEL CONTRATO Y DEL CONTRATISTA"/>
    <s v="AUDITORIAS ALEATORIAS SOBRE DEVOLUCIONES POR CONCEPTO DE &quot;DIRECCIÓN NO EXISTE&quot;"/>
    <s v="(CANTIDAD DE AUDITORIAS REALIZADAS / CANTIDAD DE AUDITORIAS PROGRAMADAS)*100"/>
    <n v="1"/>
    <s v="DIRECCIÓN DE INVESTIGACIONES ADMINISTRATIVAS AL TRÁNSITO Y TRANSPORTE"/>
    <s v="2019-11-01"/>
    <x v="13"/>
    <s v=" "/>
    <s v="ABIERTA"/>
    <x v="0"/>
    <s v="DIRECCIÓN DE INVESTIGACIONES ADMINISTRATIVAS AL TRÁNSITO Y TRANSPORTE"/>
    <n v="100"/>
    <n v="100"/>
    <x v="0"/>
    <d v="2020-04-07T00:00:00"/>
    <s v="Omar Alfredo Sánchez"/>
    <s v="7/04/2020: La DIATT allega la justificación de cumplimiento de la acción y sus archivos de evidencias ( 1. Archivos en Excel con el detalle de las auditorias de los meses de:_x000a_AUDITORIAS DIRECCION NO EXISTE NOVIEMBRE A MARZO 2019, Junto con los memorandos remitidos). Se evidencia cumplimiento de la acción._x000a_"/>
  </r>
  <r>
    <s v="2019-12-20"/>
    <s v="MOVILIDAD"/>
    <s v="SECRETARIA DISTRITAL DE MOVILIDAD - SDM"/>
    <s v="113"/>
    <x v="1"/>
    <x v="6"/>
    <x v="0"/>
    <n v="1"/>
    <s v="DIRECCIÓN SECTOR MOVILIDAD"/>
    <s v="02 - AUDITORIA DE DESEMPEÑO"/>
    <x v="0"/>
    <x v="1"/>
    <s v="HALLAZGO ADMINISTRATIVO CON PRESUNTA INCIDENCIA DISCIPLINARIA Y FISCAL EN CUANTÍA DE $1.251.027.582, POR PRESCRIPCIÓN DE 68 COMPARENDOS DE EMBRIAGUEZ SIN GESTIÓN DE COBRO POR PARTE DE LA SDM"/>
    <s v="X"/>
    <s v="X"/>
    <s v="X"/>
    <s v="EL CONTROL QUE SE REALIZA A LA INFORMACIÓN REPORTADA ES  GENERAL, Y NO SE ENVIÓ DE MANERA PERIÓDICA A LA SUBDIRECCIÓN DE CONTRAVENCIONES, EN ESPECIAL A LO REFERENTE A LAS INFRACCIONES DE EMBRIAGUEZ"/>
    <s v="REALIZAR SEGUIMIENTOS TRIMESTRALES A LA CARTERA REPORTADA, CON EL FIN DE REMITIR LA INFORMACION QUE PRESENTE INCONSISTENCIAS AL ÁREA DE CONTRAVENCIONES"/>
    <s v="SEGUIMIENTOS TRIMESTRALES A LA CARTERA"/>
    <s v="(NO. DE SEGUIMIENTOS REALIZADOS/4 SEGUIMIENTOS PROGRAMADOS) * 100%"/>
    <n v="100"/>
    <s v="DIRECCION DE GESTION DE COBRO"/>
    <s v="2020-01-07"/>
    <x v="14"/>
    <s v=" "/>
    <s v="ABIERTA"/>
    <x v="6"/>
    <s v="DIRECCION DE GESTION DE COBRO"/>
    <n v="0"/>
    <n v="0"/>
    <x v="1"/>
    <m/>
    <m/>
    <m/>
  </r>
  <r>
    <s v="2019-12-20"/>
    <s v="MOVILIDAD"/>
    <s v="SECRETARIA DISTRITAL DE MOVILIDAD - SDM"/>
    <s v="113"/>
    <x v="1"/>
    <x v="6"/>
    <x v="3"/>
    <n v="1"/>
    <s v="DIRECCIÓN SECTOR MOVILIDAD"/>
    <s v="02 - AUDITORIA DE DESEMPEÑO"/>
    <x v="0"/>
    <x v="1"/>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EN EL SISTEMA CONTRAVENCIONAL SICON, EL AJUSTE DE  LA INFORMACIÓN DE LOS COMPARENDOS DE EMBRIAGUEZ  RELACIONADOS EN EL HALLAZGO, QUE NO HAN FINALIZADO EL PROCESO DE SEGUNDA INSTANCIA"/>
    <s v="COMPARENDOS CON PASO DE SEGUNDA INSTANCIA CORREGIDOS"/>
    <s v="(COMPARENDOS CON PASO DE SEGUNDA INSTANCIA CORREGIDOS / COMPARENDOS CON PASO DE SEGUNDA INSTANCIA POR CORREGIR) *100"/>
    <n v="100"/>
    <s v="DIATT"/>
    <s v="2020-01-15"/>
    <x v="14"/>
    <s v=" "/>
    <s v="ABIERTA"/>
    <x v="0"/>
    <s v="DIATT"/>
    <n v="0"/>
    <n v="0"/>
    <x v="1"/>
    <d v="2020-02-27T00:00:00"/>
    <s v="Omar Alfredo Sánchez"/>
    <s v="Se encuentra en proceso de gestión, no hay evidencias ni documentos de avance a la fecha"/>
  </r>
  <r>
    <s v="2019-12-20"/>
    <s v="MOVILIDAD"/>
    <s v="SECRETARIA DISTRITAL DE MOVILIDAD - SDM"/>
    <s v="113"/>
    <x v="1"/>
    <x v="6"/>
    <x v="3"/>
    <n v="2"/>
    <s v="DIRECCIÓN SECTOR MOVILIDAD"/>
    <s v="02 - AUDITORIA DE DESEMPEÑO"/>
    <x v="0"/>
    <x v="1"/>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UN REQUERIMIENTO TRIMESTRAL AL SISTEMA CONTRAVENCIONAL SICON, A FIN DE REALIZAR UN SEGUIMIENTO DE LOS COMPARENDOS DE EMBRIAGUEZ QUE NO HAN FINALIZADO SU PROCESO EN SEGUNDA INSTANCIA"/>
    <s v="SEGUIMIENTO TRIMESTRAL"/>
    <s v="(SEGUIMIENTOS REALIZADOS / SEGUIMIENTOS PROGRAMADOS)*100"/>
    <n v="100"/>
    <s v="DIATT"/>
    <s v="2020-01-07"/>
    <x v="14"/>
    <s v=" "/>
    <s v="ABIERTA"/>
    <x v="0"/>
    <s v="DIATT"/>
    <n v="0"/>
    <n v="0"/>
    <x v="1"/>
    <d v="2020-02-27T00:00:00"/>
    <s v="Omar Alfredo Sánchez"/>
    <s v="Se encuentra en proceso de gestión, no hay evidencias ni documentos de avance a la fecha"/>
  </r>
  <r>
    <s v="2019-12-20"/>
    <s v="MOVILIDAD"/>
    <s v="SECRETARIA DISTRITAL DE MOVILIDAD - SDM"/>
    <s v="113"/>
    <x v="1"/>
    <x v="6"/>
    <x v="3"/>
    <n v="3"/>
    <s v="DIRECCIÓN SECTOR MOVILIDAD"/>
    <s v="02 - AUDITORIA DE DESEMPEÑO"/>
    <x v="0"/>
    <x v="1"/>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SEGUIMIENTO AL SICON DE LOS PROCESOS REALIZADOS VALIDANDO LOS PASOS DE “EN FIRME” Y “CIERRE”."/>
    <s v="REALIZAR SEGUIMIENTO A LOS PASOS DE &quot;EN FIRME&quot; Y DE &quot;CIERRE&quot; QUE SE REALIZAN DURANTE EL PERIODO."/>
    <s v="SEGUIMIENTO TRIMESTRAL"/>
    <s v="(SEGUIMIENTO REALIZADOS / SEGUIMIENTOS PROGRAMADOS) * 100%"/>
    <n v="100"/>
    <s v="SUBDIRECCIÓN DE CONTRAVENCIONES"/>
    <s v="2020-01-07"/>
    <x v="14"/>
    <s v=" "/>
    <s v="ABIERTA"/>
    <x v="0"/>
    <s v="SUBDIRECCIÓN DE CONTRAVENCIONES"/>
    <n v="0"/>
    <n v="0"/>
    <x v="1"/>
    <d v="2020-02-27T00:00:00"/>
    <s v="Omar Alfredo Sánchez"/>
    <s v="Se encuentra en proceso de gestión, no hay evidencias ni documentos de avance a la fecha"/>
  </r>
  <r>
    <s v="2019-12-20"/>
    <s v="MOVILIDAD"/>
    <s v="SECRETARIA DISTRITAL DE MOVILIDAD - SDM"/>
    <s v="113"/>
    <x v="1"/>
    <x v="6"/>
    <x v="3"/>
    <n v="4"/>
    <s v="DIRECCIÓN SECTOR MOVILIDAD"/>
    <s v="02 - AUDITORIA DE DESEMPEÑO"/>
    <x v="0"/>
    <x v="1"/>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x v="14"/>
    <s v=" "/>
    <s v="ABIERTA"/>
    <x v="0"/>
    <s v="SUBDIRECCIÓN DE CONTRAVENCIONES"/>
    <n v="0"/>
    <n v="0"/>
    <x v="1"/>
    <d v="2020-02-27T00:00:00"/>
    <s v="Omar Alfredo Sánchez"/>
    <s v="Se encuentra en proceso de gestión, no hay evidencias ni documentos de avance a la fecha"/>
  </r>
  <r>
    <s v="2019-12-20"/>
    <s v="MOVILIDAD"/>
    <s v="SECRETARIA DISTRITAL DE MOVILIDAD - SDM"/>
    <s v="113"/>
    <x v="1"/>
    <x v="6"/>
    <x v="14"/>
    <n v="1"/>
    <s v="DIRECCIÓN SECTOR MOVILIDAD"/>
    <s v="02 - AUDITORIA DE DESEMPEÑO"/>
    <x v="0"/>
    <x v="1"/>
    <s v="HALLAZGO ADMINISTRATIVO CON PRESUNTAS INCIDENCIAS DISCIPLINARIA Y FISCAL POR VALOR DE $30.867.300, PORQUE A 10 COMPARENDOS SE LES ASIGNO UN VALOR INICIAL INFERIOR A LO ESTABLECIDO EN LA LEY 1696 DE 2013 Y ACTUALMENTE SE ENCUENTRAN PRESCRITOS"/>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x v="14"/>
    <s v=" "/>
    <s v="ABIERTA"/>
    <x v="0"/>
    <s v="SUBDIRECCIÓN DE CONTRAVENCIONES"/>
    <n v="0"/>
    <n v="0"/>
    <x v="1"/>
    <d v="2020-02-27T00:00:00"/>
    <s v="Omar Alfredo Sánchez"/>
    <s v="Se encuentra en proceso de gestión, no hay evidencias ni documentos de avance a la fecha"/>
  </r>
  <r>
    <s v="2019-12-20"/>
    <s v="MOVILIDAD"/>
    <s v="SECRETARIA DISTRITAL DE MOVILIDAD - SDM"/>
    <s v="113"/>
    <x v="1"/>
    <x v="6"/>
    <x v="54"/>
    <n v="1"/>
    <s v="DIRECCIÓN SECTOR MOVILIDAD"/>
    <s v="02 - AUDITORIA DE DESEMPEÑO"/>
    <x v="0"/>
    <x v="1"/>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LA AUTORIDAD DE TRÁNSITO NO SUBIÓ LA SUSPENSIÓN O CANCELACIÓN DE LA LICENCIA DE CONDUCCIÓN AL RUNT."/>
    <s v="SUBIR AL RUNT LAS SANCIONES QUE SE ENCUENTRAN VIGENTES."/>
    <s v="REGISTRO EN EL RUNT"/>
    <s v="(REGISTRO DE LAS SANCIONES VIGENTES EN EL RUNT / TOTAL DE LAS SANCIONES  VIGENTES POR REGISTRAR EN EL RUNT) *100%"/>
    <n v="100"/>
    <s v="SUBDIRECCIÓN DE CONTRAVENCIONES"/>
    <s v="2020-01-07"/>
    <x v="14"/>
    <s v=" "/>
    <s v="ABIERTA"/>
    <x v="0"/>
    <s v="SUBDIRECCIÓN DE CONTRAVENCIONES"/>
    <n v="0"/>
    <n v="0"/>
    <x v="1"/>
    <d v="2020-02-27T00:00:00"/>
    <s v="Omar Alfredo Sánchez"/>
    <s v="Se encuentra en proceso de gestión, no hay evidencias ni documentos de avance a la fecha"/>
  </r>
  <r>
    <s v="2019-12-20"/>
    <s v="MOVILIDAD"/>
    <s v="SECRETARIA DISTRITAL DE MOVILIDAD - SDM"/>
    <s v="113"/>
    <x v="1"/>
    <x v="6"/>
    <x v="54"/>
    <n v="2"/>
    <s v="DIRECCIÓN SECTOR MOVILIDAD"/>
    <s v="02 - AUDITORIA DE DESEMPEÑO"/>
    <x v="0"/>
    <x v="1"/>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NO SE REALIZÓ UN CONTROL PARA VALIDAR QUE SE ESTABAN REGISTRANDO LAS SANCIONES AL RUNT"/>
    <s v="ESTABLECER PUNTO DE CONTROL DE RECIBIR EN EL ARCHIVO DE GESTIÓN LOS EXPEDIENTES DE EMBRIAGUEZ CON EL PANTALLAZO DEL REGISTRO DE LA SANCIÓN EN EL RUNT."/>
    <s v="PUNTO DE CONTROL PARA EL REGISTRO DE LAS SANCIONES SUBIDAS AL RUNT"/>
    <s v="PUNTO DE CONTROL IMPLEMENTADO"/>
    <n v="1"/>
    <s v="SUBDIRECCIÓN DE CONTRAVENCIONES"/>
    <s v="2020-01-07"/>
    <x v="15"/>
    <s v=" "/>
    <s v="ABIERTA"/>
    <x v="0"/>
    <s v="SUBDIRECCIÓN DE CONTRAVENCIONES"/>
    <n v="0"/>
    <n v="0"/>
    <x v="1"/>
    <d v="2020-02-27T00:00:00"/>
    <s v="Omar Alfredo Sánchez"/>
    <s v="Se encuentra en proceso de gestión, no hay evidencias ni documentos de avance a la fecha"/>
  </r>
  <r>
    <s v="2019-12-20"/>
    <s v="MOVILIDAD"/>
    <s v="SECRETARIA DISTRITAL DE MOVILIDAD - SDM"/>
    <s v="113"/>
    <x v="1"/>
    <x v="6"/>
    <x v="55"/>
    <n v="1"/>
    <s v="DIRECCIÓN SECTOR MOVILIDAD"/>
    <s v="02 - AUDITORIA DE DESEMPEÑO"/>
    <x v="0"/>
    <x v="1"/>
    <s v="HALLAZGO ADMINISTRATIVO CON PRESUNTA INCIDENCIA DISCIPLINARIA PORQUE LA SDM, GENERÓ MANDAMIENTO DE PAGO A 377 COMPARENDOS PESE A QUE YA SE ENCONTRABAN PRESCRITOS DE ACUERDO CON LOS TÉRMINOS DE LEY Y LOS ESTABLECIDOS POR LA ENTIDAD EN SUS PROCEDIMIENTOS"/>
    <s v="X"/>
    <s v="X"/>
    <m/>
    <s v="EL CONTROL QUE SE REALIZA PARA LA EMISIÓN MASIVA DE MANDAMIENTOS DE PAGO ES GENERAL, NO SE CONTEMPLARON VARIAS VARIABLES PARA MITIGAR ERRORES"/>
    <s v="INCLUIR UNA VARIABLE DE RESTRICCIÓN EN EL REQUERIMIENTO DONDE SE SOLICITA LA GENERACIÓN DE MANDAMIENTOS DE PAGO, DE AQUELLAS OBLIGACIONES QUE CUENTEN CON LOS TÉRMINOS PRESCRIPTIVOS, EL CUAL ES REVISADO POR LA DIRECCIÓN DE GESTIÓN DE COBRO A TRAVÉS DEL GRUPO DE MANEJO DE LA INFORMACIÓN."/>
    <s v="REQUERIMIENTO TRIMESTRAL DE SOLICITUD DE EXPEDICION DE MANDAMIENTOS DE PAGO"/>
    <s v="NO. DE REQUERIMIENTOS REALIZADOS/3 REQUERMIMIENTOS (TRIMESTRAL)"/>
    <n v="4"/>
    <s v="DIRECCION DE GESTION DE COBRO"/>
    <s v="2020-01-07"/>
    <x v="14"/>
    <s v=" "/>
    <s v="ABIERTA"/>
    <x v="6"/>
    <s v="DIRECCION DE GESTION DE COBRO"/>
    <n v="0"/>
    <n v="0"/>
    <x v="1"/>
    <m/>
    <m/>
    <m/>
  </r>
  <r>
    <s v="2019-12-20"/>
    <s v="MOVILIDAD"/>
    <s v="SECRETARIA DISTRITAL DE MOVILIDAD - SDM"/>
    <s v="113"/>
    <x v="1"/>
    <x v="6"/>
    <x v="56"/>
    <n v="1"/>
    <s v="DIRECCIÓN SECTOR MOVILIDAD"/>
    <s v="02 - AUDITORIA DE DESEMPEÑO"/>
    <x v="0"/>
    <x v="1"/>
    <s v="HALLAZGO ADMINISTRATIVO CON PRESUNTA INCIDENCIA DISCIPLINARIA POR DEFICIENCIAS EN LA INFORMACIÓN SUMINISTRADA AL PROCESO AUDITOR"/>
    <s v="X"/>
    <s v="X"/>
    <m/>
    <s v="DEFICIENCIAS EN LA GENERACIÓN Y SEGUIMIENTO DE LA INFORMACIÓN DE LOS COMPARENDOS DE EMBRIAGUEZ, EN EL  SISTEMA CONTRAVENCIONAL SICON"/>
    <s v="GESTIONAR CON EL OPERADOR DEL  SISTEMA CONTRAVENCIONAL SICON Y SU INTERVENTORÍA, A FIN DE REALIZAR UN PROCESO DE MEJORA DE LA BASE DE DATOS DEL SICON, A TRAVÉS DE UNA SEGMENTACIÓN DE LA MISMA"/>
    <s v="EJECUCIÓN DEL CRONOGRAMA DEL PROCESO DE SEGMENTACIÓN DE LA BASE DE DATOS"/>
    <s v="(ACTIVIDADES EJECUTADAS DEL CRONOGRAMA  / ACTIVIDADES PLANEADAS EN EL CRONOGRAMA) *100"/>
    <n v="100"/>
    <s v="DIATT OTIC"/>
    <s v="2020-01-07"/>
    <x v="14"/>
    <s v=" "/>
    <s v="ABIERTA"/>
    <x v="13"/>
    <s v="DIATT OTIC"/>
    <n v="0"/>
    <n v="0"/>
    <x v="1"/>
    <d v="2020-02-27T00:00:00"/>
    <s v="Omar Alfredo Sánchez"/>
    <s v="Se encuentra en proceso de gestión, no hay evidencias ni documentos de avance a la fecha"/>
  </r>
  <r>
    <s v="2019-12-20"/>
    <s v="MOVILIDAD"/>
    <s v="SECRETARIA DISTRITAL DE MOVILIDAD - SDM"/>
    <s v="113"/>
    <x v="1"/>
    <x v="6"/>
    <x v="40"/>
    <n v="1"/>
    <s v="DIRECCIÓN SECTOR MOVILIDAD"/>
    <s v="02 - AUDITORIA DE DESEMPEÑO"/>
    <x v="0"/>
    <x v="0"/>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DEFICIENCIAS EN EL CONOCIMIENTO DE LA PLANEACIÓN DE CONTRATOS DE INTERVENTORÍA A CONTRATOS DE CONCESIÓN DE SERVICIOS, QUE INCORPORAN COMPONENTES DE OBRA"/>
    <s v="SOCIALIZAR A LOS EQUIPOS DE APOYO A LA SUPERVISIÓN DE LAS INTERVENTORÍAS DE LAS CONCESIONES DE SIM  Y PATIOS, LOS PRINCIPOS DE LA CONTRATACIÓN ESTATAL, CONTENIDOS EN EL MANUAL DE CONTRATACIÓN DE LA SECRETARÍA Y LAS NORMAS DEL ESTATUTO GENERAL DE CONTRATACIÓN ADMINISTRATIVA"/>
    <s v="SOCILIZACIÓN REALIZADA"/>
    <s v="N° SOCIALIZACIONES REALIZADAS / SOCIALIZACIONES PROGRAMADAS"/>
    <n v="1"/>
    <s v="SUBSECRETARÍA DE SERVICIOS A LA CIUDADANÍA"/>
    <s v="2020-01-07"/>
    <x v="13"/>
    <s v=" "/>
    <s v="ABIERTA"/>
    <x v="0"/>
    <s v="SUBSECRETARÍA DE SERVICIOS A LA CIUDADANÍA"/>
    <n v="100"/>
    <n v="100"/>
    <x v="0"/>
    <d v="2020-04-07T00:00:00"/>
    <s v="Omar Alfredo Sánchez"/>
    <s v="7/04/2020: La SSC allega la justificación de cumplimiento de la acción y sus archivos de evidencias ( 1. Correo de Bogotá es TIC - Invitación Socialización Temas de Contratación;_x000a_2. Correo de Bogotá es TIC - Fwd_ CAPACITACIÓN CONTRATACIÓN; 3. Asistencia;_x000a_4. Presentación planeación y supervisión;). Se evidencia cumplimiento de la acción._x000a_"/>
  </r>
  <r>
    <s v="2019-12-20"/>
    <s v="MOVILIDAD"/>
    <s v="SECRETARIA DISTRITAL DE MOVILIDAD - SDM"/>
    <s v="113"/>
    <x v="1"/>
    <x v="6"/>
    <x v="40"/>
    <n v="2"/>
    <s v="DIRECCIÓN SECTOR MOVILIDAD"/>
    <s v="02 - AUDITORIA DE DESEMPEÑO"/>
    <x v="0"/>
    <x v="0"/>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INCONSISTENCIAS EN EL CONTROL Y SEGUIMIENTO AL COMPONENTE DE OBRA EN EL CONTRATO DE CONCESIÓN"/>
    <s v="REALIZAR SEGUIMIENTO AL COMPONENTE DE OBRA, A TRAVÉS DEL TABLERO DE CONTROL"/>
    <s v="SEGUIMIENTO MENSUAL"/>
    <s v="( NO. DE SEGUIMIENTOS REALIZADOS / NO. DE SEGUIMIENTOS PROGRAMADOS) * 100"/>
    <n v="100"/>
    <s v="DIRECCIÓN DE ATENCIÓN AL CIUDADANO"/>
    <s v="2020-01-07"/>
    <x v="15"/>
    <s v=" "/>
    <s v="ABIERTA"/>
    <x v="0"/>
    <s v="DIRECCIÓN DE ATENCIÓN AL CIUDADANO"/>
    <n v="0"/>
    <n v="0"/>
    <x v="1"/>
    <d v="2020-02-27T00:00:00"/>
    <s v="Omar Alfredo Sánchez"/>
    <s v="Se encuentra en proceso de gestión, no hay evidencias ni documentos de avance a la fecha"/>
  </r>
  <r>
    <s v="2019-12-20"/>
    <s v="MOVILIDAD"/>
    <s v="SECRETARIA DISTRITAL DE MOVILIDAD - SDM"/>
    <s v="113"/>
    <x v="1"/>
    <x v="6"/>
    <x v="41"/>
    <n v="1"/>
    <s v="DIRECCIÓN SECTOR MOVILIDAD"/>
    <s v="02 - AUDITORIA DE DESEMPEÑO"/>
    <x v="0"/>
    <x v="0"/>
    <s v="HALLAZGO ADMINISTRATIVO CON PRESUNTA INCIDENCIA DISCIPLINARIA Y FISCAL EN CUANTÍA DE $68.764.800, DEBIDO A QUE NO SE OBSERVA EN LOS REGISTROS Y CONTROLES REALIZADOS POR LA ENTIDAD EL CUMPLIMIENTO DEL CONTRATO 2015-1239 RESPECTO AL PERSONAL RELACIONADO EN LA OFERTA ECONÓMICA PARA EL COMPONENTE NO 2 CORRESPONDIENTE AL OTROSÍ NO 4"/>
    <s v="X"/>
    <s v="X"/>
    <s v="X"/>
    <s v="INDEBIDA INTERPRETACIÓN DE LA FORMA DE PARTICIPACIÓN DE LOS PROFESIONALES ESPECIALIZADOS CONTRATADOS PARA EL SEGUIMIENTO DE LA OBRA, TOMADO DESDE EL PORCENTAJE DE DEDICACIÓN Y NO DESDE LA ENTREGA DEL PRODUCTO CONTRATADO."/>
    <s v="ESTABLECER EN EL CONTRATO DE INTERVENTORIA VIGENTE AL MOMENTO DE EJECUCIÓN DE LA OBRA,  BAJO LA FIGURA JURÍDICA QUE CORRESPONDA, LA PARTICIPACION DE LOS PROFESIONALES REQUERIDOS PARA EL SEGUIMIENTO DE LA ETAPA FINAL DE LA MISMA, SUJETANDO EL PAGO A LA ENTREGA DEL PRODUCTO O CONCEPTO REQUERIDO."/>
    <s v="DEFINICIÓN CONTRACTUAL"/>
    <s v="CONTRATO"/>
    <n v="1"/>
    <s v="DIRECCIÓN DE ATENCIÓN AL CIUDADANO"/>
    <s v="2020-01-07"/>
    <x v="15"/>
    <s v=" "/>
    <s v="ABIERTA"/>
    <x v="0"/>
    <s v="DIRECCIÓN DE ATENCIÓN AL CIUDADANO"/>
    <n v="0"/>
    <n v="0"/>
    <x v="1"/>
    <d v="2020-02-27T00:00:00"/>
    <s v="Omar Alfredo Sánchez"/>
    <s v="Se encuentra en proceso de gestión, no hay evidencias ni documentos de avance a la fecha"/>
  </r>
</pivotCacheRecords>
</file>

<file path=xl/pivotCache/pivotCacheRecords2.xml><?xml version="1.0" encoding="utf-8"?>
<pivotCacheRecords xmlns="http://schemas.openxmlformats.org/spreadsheetml/2006/main" xmlns:r="http://schemas.openxmlformats.org/officeDocument/2006/relationships" count="101">
  <r>
    <x v="0"/>
    <x v="0"/>
    <x v="0"/>
  </r>
  <r>
    <x v="0"/>
    <x v="0"/>
    <x v="0"/>
  </r>
  <r>
    <x v="0"/>
    <x v="0"/>
    <x v="0"/>
  </r>
  <r>
    <x v="1"/>
    <x v="1"/>
    <x v="1"/>
  </r>
  <r>
    <x v="1"/>
    <x v="1"/>
    <x v="1"/>
  </r>
  <r>
    <x v="1"/>
    <x v="1"/>
    <x v="2"/>
  </r>
  <r>
    <x v="0"/>
    <x v="0"/>
    <x v="3"/>
  </r>
  <r>
    <x v="0"/>
    <x v="0"/>
    <x v="3"/>
  </r>
  <r>
    <x v="0"/>
    <x v="2"/>
    <x v="4"/>
  </r>
  <r>
    <x v="0"/>
    <x v="2"/>
    <x v="5"/>
  </r>
  <r>
    <x v="0"/>
    <x v="2"/>
    <x v="6"/>
  </r>
  <r>
    <x v="0"/>
    <x v="2"/>
    <x v="6"/>
  </r>
  <r>
    <x v="1"/>
    <x v="1"/>
    <x v="7"/>
  </r>
  <r>
    <x v="1"/>
    <x v="1"/>
    <x v="8"/>
  </r>
  <r>
    <x v="1"/>
    <x v="1"/>
    <x v="9"/>
  </r>
  <r>
    <x v="0"/>
    <x v="2"/>
    <x v="10"/>
  </r>
  <r>
    <x v="0"/>
    <x v="2"/>
    <x v="11"/>
  </r>
  <r>
    <x v="0"/>
    <x v="2"/>
    <x v="12"/>
  </r>
  <r>
    <x v="0"/>
    <x v="2"/>
    <x v="13"/>
  </r>
  <r>
    <x v="0"/>
    <x v="0"/>
    <x v="14"/>
  </r>
  <r>
    <x v="0"/>
    <x v="0"/>
    <x v="14"/>
  </r>
  <r>
    <x v="0"/>
    <x v="0"/>
    <x v="14"/>
  </r>
  <r>
    <x v="0"/>
    <x v="2"/>
    <x v="15"/>
  </r>
  <r>
    <x v="1"/>
    <x v="1"/>
    <x v="16"/>
  </r>
  <r>
    <x v="1"/>
    <x v="1"/>
    <x v="16"/>
  </r>
  <r>
    <x v="1"/>
    <x v="1"/>
    <x v="17"/>
  </r>
  <r>
    <x v="1"/>
    <x v="1"/>
    <x v="17"/>
  </r>
  <r>
    <x v="1"/>
    <x v="1"/>
    <x v="18"/>
  </r>
  <r>
    <x v="1"/>
    <x v="1"/>
    <x v="18"/>
  </r>
  <r>
    <x v="1"/>
    <x v="1"/>
    <x v="19"/>
  </r>
  <r>
    <x v="1"/>
    <x v="1"/>
    <x v="19"/>
  </r>
  <r>
    <x v="1"/>
    <x v="1"/>
    <x v="20"/>
  </r>
  <r>
    <x v="1"/>
    <x v="1"/>
    <x v="20"/>
  </r>
  <r>
    <x v="1"/>
    <x v="1"/>
    <x v="21"/>
  </r>
  <r>
    <x v="1"/>
    <x v="1"/>
    <x v="22"/>
  </r>
  <r>
    <x v="0"/>
    <x v="2"/>
    <x v="23"/>
  </r>
  <r>
    <x v="0"/>
    <x v="2"/>
    <x v="23"/>
  </r>
  <r>
    <x v="0"/>
    <x v="2"/>
    <x v="24"/>
  </r>
  <r>
    <x v="0"/>
    <x v="2"/>
    <x v="25"/>
  </r>
  <r>
    <x v="0"/>
    <x v="2"/>
    <x v="26"/>
  </r>
  <r>
    <x v="0"/>
    <x v="2"/>
    <x v="27"/>
  </r>
  <r>
    <x v="0"/>
    <x v="2"/>
    <x v="27"/>
  </r>
  <r>
    <x v="0"/>
    <x v="2"/>
    <x v="28"/>
  </r>
  <r>
    <x v="0"/>
    <x v="2"/>
    <x v="29"/>
  </r>
  <r>
    <x v="0"/>
    <x v="2"/>
    <x v="30"/>
  </r>
  <r>
    <x v="0"/>
    <x v="2"/>
    <x v="30"/>
  </r>
  <r>
    <x v="0"/>
    <x v="2"/>
    <x v="31"/>
  </r>
  <r>
    <x v="0"/>
    <x v="2"/>
    <x v="32"/>
  </r>
  <r>
    <x v="0"/>
    <x v="2"/>
    <x v="33"/>
  </r>
  <r>
    <x v="0"/>
    <x v="2"/>
    <x v="33"/>
  </r>
  <r>
    <x v="0"/>
    <x v="2"/>
    <x v="34"/>
  </r>
  <r>
    <x v="1"/>
    <x v="1"/>
    <x v="35"/>
  </r>
  <r>
    <x v="1"/>
    <x v="1"/>
    <x v="36"/>
  </r>
  <r>
    <x v="1"/>
    <x v="1"/>
    <x v="37"/>
  </r>
  <r>
    <x v="1"/>
    <x v="1"/>
    <x v="38"/>
  </r>
  <r>
    <x v="1"/>
    <x v="1"/>
    <x v="39"/>
  </r>
  <r>
    <x v="0"/>
    <x v="3"/>
    <x v="40"/>
  </r>
  <r>
    <x v="0"/>
    <x v="3"/>
    <x v="40"/>
  </r>
  <r>
    <x v="0"/>
    <x v="3"/>
    <x v="40"/>
  </r>
  <r>
    <x v="0"/>
    <x v="4"/>
    <x v="41"/>
  </r>
  <r>
    <x v="0"/>
    <x v="4"/>
    <x v="41"/>
  </r>
  <r>
    <x v="0"/>
    <x v="3"/>
    <x v="41"/>
  </r>
  <r>
    <x v="1"/>
    <x v="1"/>
    <x v="42"/>
  </r>
  <r>
    <x v="1"/>
    <x v="1"/>
    <x v="42"/>
  </r>
  <r>
    <x v="1"/>
    <x v="1"/>
    <x v="42"/>
  </r>
  <r>
    <x v="1"/>
    <x v="1"/>
    <x v="42"/>
  </r>
  <r>
    <x v="0"/>
    <x v="4"/>
    <x v="43"/>
  </r>
  <r>
    <x v="0"/>
    <x v="4"/>
    <x v="43"/>
  </r>
  <r>
    <x v="0"/>
    <x v="4"/>
    <x v="43"/>
  </r>
  <r>
    <x v="1"/>
    <x v="1"/>
    <x v="44"/>
  </r>
  <r>
    <x v="0"/>
    <x v="2"/>
    <x v="45"/>
  </r>
  <r>
    <x v="0"/>
    <x v="2"/>
    <x v="46"/>
  </r>
  <r>
    <x v="0"/>
    <x v="2"/>
    <x v="47"/>
  </r>
  <r>
    <x v="1"/>
    <x v="1"/>
    <x v="47"/>
  </r>
  <r>
    <x v="1"/>
    <x v="1"/>
    <x v="47"/>
  </r>
  <r>
    <x v="1"/>
    <x v="1"/>
    <x v="47"/>
  </r>
  <r>
    <x v="0"/>
    <x v="2"/>
    <x v="48"/>
  </r>
  <r>
    <x v="0"/>
    <x v="4"/>
    <x v="49"/>
  </r>
  <r>
    <x v="0"/>
    <x v="4"/>
    <x v="50"/>
  </r>
  <r>
    <x v="0"/>
    <x v="4"/>
    <x v="50"/>
  </r>
  <r>
    <x v="1"/>
    <x v="5"/>
    <x v="14"/>
  </r>
  <r>
    <x v="1"/>
    <x v="5"/>
    <x v="40"/>
  </r>
  <r>
    <x v="1"/>
    <x v="5"/>
    <x v="40"/>
  </r>
  <r>
    <x v="1"/>
    <x v="5"/>
    <x v="42"/>
  </r>
  <r>
    <x v="1"/>
    <x v="5"/>
    <x v="51"/>
  </r>
  <r>
    <x v="1"/>
    <x v="5"/>
    <x v="52"/>
  </r>
  <r>
    <x v="1"/>
    <x v="5"/>
    <x v="52"/>
  </r>
  <r>
    <x v="1"/>
    <x v="5"/>
    <x v="53"/>
  </r>
  <r>
    <x v="1"/>
    <x v="6"/>
    <x v="0"/>
  </r>
  <r>
    <x v="1"/>
    <x v="6"/>
    <x v="3"/>
  </r>
  <r>
    <x v="1"/>
    <x v="6"/>
    <x v="3"/>
  </r>
  <r>
    <x v="1"/>
    <x v="6"/>
    <x v="3"/>
  </r>
  <r>
    <x v="1"/>
    <x v="6"/>
    <x v="3"/>
  </r>
  <r>
    <x v="1"/>
    <x v="6"/>
    <x v="14"/>
  </r>
  <r>
    <x v="1"/>
    <x v="6"/>
    <x v="54"/>
  </r>
  <r>
    <x v="1"/>
    <x v="6"/>
    <x v="54"/>
  </r>
  <r>
    <x v="1"/>
    <x v="6"/>
    <x v="55"/>
  </r>
  <r>
    <x v="1"/>
    <x v="6"/>
    <x v="56"/>
  </r>
  <r>
    <x v="1"/>
    <x v="6"/>
    <x v="40"/>
  </r>
  <r>
    <x v="1"/>
    <x v="6"/>
    <x v="40"/>
  </r>
  <r>
    <x v="1"/>
    <x v="6"/>
    <x v="4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1" cacheId="43" applyNumberFormats="0" applyBorderFormats="0" applyFontFormats="0" applyPatternFormats="0" applyAlignmentFormats="0" applyWidthHeightFormats="1" dataCaption="Valores" updatedVersion="6" minRefreshableVersion="3" showCalcMbrs="0" useAutoFormatting="1" itemPrintTitles="1" createdVersion="3" indent="0" outline="1" outlineData="1" multipleFieldFilters="0" rowHeaderCaption="SUBSECRETARRÍA U OFICINA">
  <location ref="A22:D38" firstHeaderRow="1" firstDataRow="2" firstDataCol="1"/>
  <pivotFields count="34">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showAll="0"/>
    <pivotField showAll="0"/>
    <pivotField showAll="0"/>
    <pivotField axis="axisRow" showAll="0">
      <items count="15">
        <item x="12"/>
        <item x="1"/>
        <item x="9"/>
        <item x="4"/>
        <item x="6"/>
        <item x="2"/>
        <item x="0"/>
        <item x="10"/>
        <item x="3"/>
        <item x="5"/>
        <item x="7"/>
        <item x="8"/>
        <item x="11"/>
        <item x="13"/>
        <item t="default"/>
      </items>
    </pivotField>
    <pivotField showAll="0"/>
    <pivotField showAll="0"/>
    <pivotField showAll="0"/>
    <pivotField axis="axisCol" showAll="0">
      <items count="3">
        <item x="1"/>
        <item x="0"/>
        <item t="default"/>
      </items>
    </pivotField>
    <pivotField showAll="0"/>
    <pivotField showAll="0"/>
    <pivotField showAll="0"/>
  </pivotFields>
  <rowFields count="1">
    <field x="26"/>
  </rowFields>
  <rowItems count="15">
    <i>
      <x/>
    </i>
    <i>
      <x v="1"/>
    </i>
    <i>
      <x v="2"/>
    </i>
    <i>
      <x v="3"/>
    </i>
    <i>
      <x v="4"/>
    </i>
    <i>
      <x v="5"/>
    </i>
    <i>
      <x v="6"/>
    </i>
    <i>
      <x v="7"/>
    </i>
    <i>
      <x v="8"/>
    </i>
    <i>
      <x v="9"/>
    </i>
    <i>
      <x v="10"/>
    </i>
    <i>
      <x v="11"/>
    </i>
    <i>
      <x v="12"/>
    </i>
    <i>
      <x v="13"/>
    </i>
    <i t="grand">
      <x/>
    </i>
  </rowItems>
  <colFields count="1">
    <field x="30"/>
  </colFields>
  <colItems count="3">
    <i>
      <x/>
    </i>
    <i>
      <x v="1"/>
    </i>
    <i t="grand">
      <x/>
    </i>
  </colItems>
  <dataFields count="1">
    <dataField name="Cuenta de No. HALLAZGO" fld="6" subtotal="count" baseField="0" baseItem="0"/>
  </dataFields>
  <formats count="7">
    <format dxfId="111">
      <pivotArea type="origin" dataOnly="0" labelOnly="1" outline="0" fieldPosition="0"/>
    </format>
    <format dxfId="110">
      <pivotArea field="26" type="button" dataOnly="0" labelOnly="1" outline="0" axis="axisRow" fieldPosition="0"/>
    </format>
    <format dxfId="109">
      <pivotArea dataOnly="0" labelOnly="1" fieldPosition="0">
        <references count="1">
          <reference field="26" count="0"/>
        </references>
      </pivotArea>
    </format>
    <format dxfId="108">
      <pivotArea dataOnly="0" labelOnly="1" grandRow="1" outline="0" fieldPosition="0"/>
    </format>
    <format dxfId="107">
      <pivotArea dataOnly="0" labelOnly="1" fieldPosition="0">
        <references count="1">
          <reference field="26" count="1">
            <x v="9"/>
          </reference>
        </references>
      </pivotArea>
    </format>
    <format dxfId="106">
      <pivotArea outline="0" collapsedLevelsAreSubtotals="1" fieldPosition="0"/>
    </format>
    <format dxfId="105">
      <pivotArea outline="0" collapsedLevelsAreSubtotals="1" fieldPosition="0"/>
    </format>
  </formats>
  <pivotTableStyleInfo name="PivotStyleLight16" showRowHeaders="1" showColHeaders="1" showRowStripes="0" showColStripes="0" showLastColumn="1"/>
</pivotTableDefinition>
</file>

<file path=xl/pivotTables/pivotTable2.xml><?xml version="1.0" encoding="utf-8"?>
<pivotTableDefinition xmlns="http://schemas.openxmlformats.org/spreadsheetml/2006/main" name="TablaDinámica1" cacheId="43"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4:B19" firstHeaderRow="1" firstDataRow="1" firstDataCol="1"/>
  <pivotFields count="34">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showAll="0"/>
    <pivotField showAll="0"/>
    <pivotField showAll="0"/>
    <pivotField axis="axisRow" showAll="0">
      <items count="15">
        <item x="12"/>
        <item x="1"/>
        <item x="9"/>
        <item x="4"/>
        <item x="6"/>
        <item x="2"/>
        <item x="0"/>
        <item x="10"/>
        <item x="3"/>
        <item n="SUBSECRETARÍA DE SERVICIOS A LA CIUDADANÍA - SUBSECRETARÍA DE GESTIÓN JURÍDICA - SUBSECRETARÍA DE GESTIÓN CORPORATIVA " x="5"/>
        <item x="7"/>
        <item x="8"/>
        <item x="11"/>
        <item x="13"/>
        <item t="default"/>
      </items>
    </pivotField>
    <pivotField showAll="0"/>
    <pivotField showAll="0"/>
    <pivotField showAll="0"/>
    <pivotField showAll="0"/>
    <pivotField showAll="0"/>
    <pivotField showAll="0"/>
    <pivotField showAll="0"/>
  </pivotFields>
  <rowFields count="1">
    <field x="26"/>
  </rowFields>
  <rowItems count="15">
    <i>
      <x/>
    </i>
    <i>
      <x v="1"/>
    </i>
    <i>
      <x v="2"/>
    </i>
    <i>
      <x v="3"/>
    </i>
    <i>
      <x v="4"/>
    </i>
    <i>
      <x v="5"/>
    </i>
    <i>
      <x v="6"/>
    </i>
    <i>
      <x v="7"/>
    </i>
    <i>
      <x v="8"/>
    </i>
    <i>
      <x v="9"/>
    </i>
    <i>
      <x v="10"/>
    </i>
    <i>
      <x v="11"/>
    </i>
    <i>
      <x v="12"/>
    </i>
    <i>
      <x v="13"/>
    </i>
    <i t="grand">
      <x/>
    </i>
  </rowItems>
  <colItems count="1">
    <i/>
  </colItems>
  <dataFields count="1">
    <dataField name="Cuenta de CODIGO ACCION" fld="7" subtotal="count" baseField="24" baseItem="0"/>
  </dataFields>
  <formats count="3">
    <format dxfId="114">
      <pivotArea field="26" type="button" dataOnly="0" labelOnly="1" outline="0" axis="axisRow" fieldPosition="0"/>
    </format>
    <format dxfId="113">
      <pivotArea dataOnly="0" labelOnly="1" fieldPosition="0">
        <references count="1">
          <reference field="26" count="0"/>
        </references>
      </pivotArea>
    </format>
    <format dxfId="112">
      <pivotArea dataOnly="0" labelOnly="1" grandRow="1" outline="0" fieldPosition="0"/>
    </format>
  </formats>
  <pivotTableStyleInfo name="PivotStyleLight16" showRowHeaders="1" showColHeaders="1" showRowStripes="0" showColStripes="0" showLastColumn="1"/>
</pivotTableDefinition>
</file>

<file path=xl/pivotTables/pivotTable3.xml><?xml version="1.0" encoding="utf-8"?>
<pivotTableDefinition xmlns="http://schemas.openxmlformats.org/spreadsheetml/2006/main" name="TablaDinámica14" cacheId="43"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Subsecretaría u Oficina">
  <location ref="A52:D67" firstHeaderRow="0" firstDataRow="1" firstDataCol="1"/>
  <pivotFields count="34">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showAll="0"/>
    <pivotField showAll="0"/>
    <pivotField showAll="0"/>
    <pivotField showAll="0"/>
    <pivotField showAll="0"/>
    <pivotField showAll="0"/>
    <pivotField showAll="0"/>
    <pivotField showAll="0"/>
    <pivotField showAll="0"/>
    <pivotField showAll="0"/>
    <pivotField axis="axisRow" showAll="0">
      <items count="15">
        <item x="12"/>
        <item x="1"/>
        <item x="9"/>
        <item x="4"/>
        <item x="6"/>
        <item x="7"/>
        <item x="11"/>
        <item x="2"/>
        <item x="0"/>
        <item x="10"/>
        <item x="13"/>
        <item x="8"/>
        <item n="SUBSECRETARÍA DE SERVICIOS A LA CIUDADANÍA - SUBSECRETARÍA DE GESTIÓN JURÍDICA - SUBSECRETARÍA DE GESTIÓN CORPORATIVA " x="5"/>
        <item x="3"/>
        <item t="default"/>
      </items>
    </pivotField>
    <pivotField showAll="0"/>
    <pivotField numFmtId="1" showAll="0"/>
    <pivotField numFmtId="1" showAll="0"/>
    <pivotField showAll="0"/>
    <pivotField showAll="0"/>
    <pivotField showAll="0"/>
    <pivotField showAll="0"/>
  </pivotFields>
  <rowFields count="1">
    <field x="26"/>
  </rowFields>
  <rowItems count="15">
    <i>
      <x/>
    </i>
    <i>
      <x v="1"/>
    </i>
    <i>
      <x v="2"/>
    </i>
    <i>
      <x v="3"/>
    </i>
    <i>
      <x v="4"/>
    </i>
    <i>
      <x v="5"/>
    </i>
    <i>
      <x v="6"/>
    </i>
    <i>
      <x v="7"/>
    </i>
    <i>
      <x v="8"/>
    </i>
    <i>
      <x v="9"/>
    </i>
    <i>
      <x v="10"/>
    </i>
    <i>
      <x v="11"/>
    </i>
    <i>
      <x v="12"/>
    </i>
    <i>
      <x v="13"/>
    </i>
    <i t="grand">
      <x/>
    </i>
  </rowItems>
  <colFields count="1">
    <field x="-2"/>
  </colFields>
  <colItems count="3">
    <i>
      <x/>
    </i>
    <i i="1">
      <x v="1"/>
    </i>
    <i i="2">
      <x v="2"/>
    </i>
  </colItems>
  <dataFields count="3">
    <dataField name="INCIDENCIA ADMINISTRATIVA" fld="13" subtotal="count" baseField="0" baseItem="0"/>
    <dataField name="INCIDENCIA DISCIPLINARIA" fld="14" subtotal="count" baseField="0" baseItem="0"/>
    <dataField name="INCIDENCIA FISCAL" fld="15" subtotal="count" baseField="0" baseItem="0"/>
  </dataFields>
  <formats count="22">
    <format dxfId="136">
      <pivotArea dataOnly="0" labelOnly="1" outline="0" fieldPosition="0">
        <references count="1">
          <reference field="4294967294" count="3">
            <x v="0"/>
            <x v="1"/>
            <x v="2"/>
          </reference>
        </references>
      </pivotArea>
    </format>
    <format dxfId="135">
      <pivotArea dataOnly="0" labelOnly="1" fieldPosition="0">
        <references count="1">
          <reference field="26" count="0"/>
        </references>
      </pivotArea>
    </format>
    <format dxfId="134">
      <pivotArea collapsedLevelsAreSubtotals="1" fieldPosition="0">
        <references count="1">
          <reference field="26" count="1">
            <x v="1"/>
          </reference>
        </references>
      </pivotArea>
    </format>
    <format dxfId="133">
      <pivotArea dataOnly="0" labelOnly="1" fieldPosition="0">
        <references count="1">
          <reference field="26" count="1">
            <x v="1"/>
          </reference>
        </references>
      </pivotArea>
    </format>
    <format dxfId="132">
      <pivotArea collapsedLevelsAreSubtotals="1" fieldPosition="0">
        <references count="1">
          <reference field="26" count="1">
            <x v="1"/>
          </reference>
        </references>
      </pivotArea>
    </format>
    <format dxfId="131">
      <pivotArea dataOnly="0" labelOnly="1" fieldPosition="0">
        <references count="1">
          <reference field="26" count="1">
            <x v="1"/>
          </reference>
        </references>
      </pivotArea>
    </format>
    <format dxfId="130">
      <pivotArea collapsedLevelsAreSubtotals="1" fieldPosition="0">
        <references count="1">
          <reference field="26" count="1">
            <x v="1"/>
          </reference>
        </references>
      </pivotArea>
    </format>
    <format dxfId="129">
      <pivotArea dataOnly="0" labelOnly="1" fieldPosition="0">
        <references count="1">
          <reference field="26" count="1">
            <x v="1"/>
          </reference>
        </references>
      </pivotArea>
    </format>
    <format dxfId="128">
      <pivotArea collapsedLevelsAreSubtotals="1" fieldPosition="0">
        <references count="1">
          <reference field="26" count="1">
            <x v="3"/>
          </reference>
        </references>
      </pivotArea>
    </format>
    <format dxfId="127">
      <pivotArea dataOnly="0" labelOnly="1" fieldPosition="0">
        <references count="1">
          <reference field="26" count="1">
            <x v="3"/>
          </reference>
        </references>
      </pivotArea>
    </format>
    <format dxfId="126">
      <pivotArea collapsedLevelsAreSubtotals="1" fieldPosition="0">
        <references count="1">
          <reference field="26" count="1">
            <x v="5"/>
          </reference>
        </references>
      </pivotArea>
    </format>
    <format dxfId="125">
      <pivotArea dataOnly="0" labelOnly="1" fieldPosition="0">
        <references count="1">
          <reference field="26" count="1">
            <x v="5"/>
          </reference>
        </references>
      </pivotArea>
    </format>
    <format dxfId="124">
      <pivotArea collapsedLevelsAreSubtotals="1" fieldPosition="0">
        <references count="1">
          <reference field="26" count="1">
            <x v="7"/>
          </reference>
        </references>
      </pivotArea>
    </format>
    <format dxfId="123">
      <pivotArea dataOnly="0" labelOnly="1" fieldPosition="0">
        <references count="1">
          <reference field="26" count="1">
            <x v="7"/>
          </reference>
        </references>
      </pivotArea>
    </format>
    <format dxfId="122">
      <pivotArea collapsedLevelsAreSubtotals="1" fieldPosition="0">
        <references count="1">
          <reference field="26" count="1">
            <x v="9"/>
          </reference>
        </references>
      </pivotArea>
    </format>
    <format dxfId="121">
      <pivotArea dataOnly="0" labelOnly="1" fieldPosition="0">
        <references count="1">
          <reference field="26" count="1">
            <x v="9"/>
          </reference>
        </references>
      </pivotArea>
    </format>
    <format dxfId="120">
      <pivotArea collapsedLevelsAreSubtotals="1" fieldPosition="0">
        <references count="1">
          <reference field="26" count="1">
            <x v="11"/>
          </reference>
        </references>
      </pivotArea>
    </format>
    <format dxfId="119">
      <pivotArea dataOnly="0" labelOnly="1" fieldPosition="0">
        <references count="1">
          <reference field="26" count="1">
            <x v="11"/>
          </reference>
        </references>
      </pivotArea>
    </format>
    <format dxfId="118">
      <pivotArea collapsedLevelsAreSubtotals="1" fieldPosition="0">
        <references count="1">
          <reference field="26" count="1">
            <x v="13"/>
          </reference>
        </references>
      </pivotArea>
    </format>
    <format dxfId="117">
      <pivotArea dataOnly="0" labelOnly="1" fieldPosition="0">
        <references count="1">
          <reference field="26" count="1">
            <x v="13"/>
          </reference>
        </references>
      </pivotArea>
    </format>
    <format dxfId="116">
      <pivotArea collapsedLevelsAreSubtotals="1" fieldPosition="0">
        <references count="1">
          <reference field="26" count="0"/>
        </references>
      </pivotArea>
    </format>
    <format dxfId="115">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4.xml><?xml version="1.0" encoding="utf-8"?>
<pivotTableDefinition xmlns="http://schemas.openxmlformats.org/spreadsheetml/2006/main" name="TablaDinámica2" cacheId="43" applyNumberFormats="0" applyBorderFormats="0" applyFontFormats="0" applyPatternFormats="0" applyAlignmentFormats="0" applyWidthHeightFormats="1" dataCaption="Valores" updatedVersion="6" minRefreshableVersion="3" showDrill="0" useAutoFormatting="1" itemPrintTitles="1" createdVersion="6" indent="0" outline="1" outlineData="1" multipleFieldFilters="0">
  <location ref="A43:F49" firstHeaderRow="1" firstDataRow="2" firstDataCol="1" rowPageCount="1" colPageCount="1"/>
  <pivotFields count="34">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axis="axisCol" showAll="0">
      <items count="17">
        <item x="4"/>
        <item x="3"/>
        <item x="1"/>
        <item x="10"/>
        <item x="9"/>
        <item x="6"/>
        <item x="2"/>
        <item x="7"/>
        <item x="0"/>
        <item x="8"/>
        <item x="5"/>
        <item x="11"/>
        <item x="12"/>
        <item x="13"/>
        <item x="14"/>
        <item x="15"/>
        <item t="default"/>
      </items>
    </pivotField>
    <pivotField showAll="0"/>
    <pivotField showAll="0"/>
    <pivotField axis="axisRow" showAll="0">
      <items count="15">
        <item x="12"/>
        <item x="1"/>
        <item x="9"/>
        <item x="4"/>
        <item x="6"/>
        <item x="2"/>
        <item x="0"/>
        <item x="10"/>
        <item x="3"/>
        <item x="5"/>
        <item x="7"/>
        <item x="8"/>
        <item x="11"/>
        <item x="13"/>
        <item t="default"/>
      </items>
    </pivotField>
    <pivotField showAll="0"/>
    <pivotField showAll="0"/>
    <pivotField showAll="0"/>
    <pivotField axis="axisPage" multipleItemSelectionAllowed="1" showAll="0">
      <items count="3">
        <item x="1"/>
        <item h="1" x="0"/>
        <item t="default"/>
      </items>
    </pivotField>
    <pivotField showAll="0"/>
    <pivotField showAll="0"/>
    <pivotField showAll="0"/>
  </pivotFields>
  <rowFields count="1">
    <field x="26"/>
  </rowFields>
  <rowItems count="5">
    <i>
      <x v="3"/>
    </i>
    <i>
      <x v="4"/>
    </i>
    <i>
      <x v="6"/>
    </i>
    <i>
      <x v="13"/>
    </i>
    <i t="grand">
      <x/>
    </i>
  </rowItems>
  <colFields count="1">
    <field x="23"/>
  </colFields>
  <colItems count="5">
    <i>
      <x v="1"/>
    </i>
    <i>
      <x v="11"/>
    </i>
    <i>
      <x v="14"/>
    </i>
    <i>
      <x v="15"/>
    </i>
    <i t="grand">
      <x/>
    </i>
  </colItems>
  <pageFields count="1">
    <pageField fld="30" hier="-1"/>
  </pageFields>
  <dataFields count="1">
    <dataField name="Cuenta de CODIGO ACCION" fld="7" subtotal="count" baseField="24" baseItem="0"/>
  </dataFields>
  <formats count="13">
    <format dxfId="149">
      <pivotArea collapsedLevelsAreSubtotals="1" fieldPosition="0">
        <references count="2">
          <reference field="23" count="3" selected="0">
            <x v="0"/>
            <x v="1"/>
            <x v="2"/>
          </reference>
          <reference field="26" count="0"/>
        </references>
      </pivotArea>
    </format>
    <format dxfId="148">
      <pivotArea field="30" type="button" dataOnly="0" labelOnly="1" outline="0" axis="axisPage" fieldPosition="0"/>
    </format>
    <format dxfId="147">
      <pivotArea type="origin" dataOnly="0" labelOnly="1" outline="0" fieldPosition="0"/>
    </format>
    <format dxfId="146">
      <pivotArea field="26" type="button" dataOnly="0" labelOnly="1" outline="0" axis="axisRow" fieldPosition="0"/>
    </format>
    <format dxfId="145">
      <pivotArea dataOnly="0" labelOnly="1" fieldPosition="0">
        <references count="1">
          <reference field="26" count="0"/>
        </references>
      </pivotArea>
    </format>
    <format dxfId="144">
      <pivotArea dataOnly="0" labelOnly="1" grandRow="1" outline="0" fieldPosition="0"/>
    </format>
    <format dxfId="143">
      <pivotArea dataOnly="0" labelOnly="1" fieldPosition="0">
        <references count="1">
          <reference field="26" count="0"/>
        </references>
      </pivotArea>
    </format>
    <format dxfId="142">
      <pivotArea collapsedLevelsAreSubtotals="1" fieldPosition="0">
        <references count="2">
          <reference field="23" count="1" selected="0">
            <x v="3"/>
          </reference>
          <reference field="26" count="8">
            <x v="0"/>
            <x v="2"/>
            <x v="3"/>
            <x v="4"/>
            <x v="5"/>
            <x v="6"/>
            <x v="7"/>
            <x v="8"/>
          </reference>
        </references>
      </pivotArea>
    </format>
    <format dxfId="141">
      <pivotArea collapsedLevelsAreSubtotals="1" fieldPosition="0">
        <references count="2">
          <reference field="23" count="1" selected="0">
            <x v="3"/>
          </reference>
          <reference field="26" count="8">
            <x v="0"/>
            <x v="2"/>
            <x v="3"/>
            <x v="4"/>
            <x v="5"/>
            <x v="6"/>
            <x v="7"/>
            <x v="8"/>
          </reference>
        </references>
      </pivotArea>
    </format>
    <format dxfId="140">
      <pivotArea collapsedLevelsAreSubtotals="1" fieldPosition="0">
        <references count="2">
          <reference field="23" count="1" selected="0">
            <x v="3"/>
          </reference>
          <reference field="26" count="8">
            <x v="0"/>
            <x v="2"/>
            <x v="3"/>
            <x v="4"/>
            <x v="5"/>
            <x v="6"/>
            <x v="7"/>
            <x v="8"/>
          </reference>
        </references>
      </pivotArea>
    </format>
    <format dxfId="139">
      <pivotArea collapsedLevelsAreSubtotals="1" fieldPosition="0">
        <references count="2">
          <reference field="23" count="2" selected="0">
            <x v="4"/>
            <x v="5"/>
          </reference>
          <reference field="26" count="7">
            <x v="0"/>
            <x v="2"/>
            <x v="3"/>
            <x v="4"/>
            <x v="6"/>
            <x v="7"/>
            <x v="8"/>
          </reference>
        </references>
      </pivotArea>
    </format>
    <format dxfId="138">
      <pivotArea collapsedLevelsAreSubtotals="1" fieldPosition="0">
        <references count="2">
          <reference field="23" count="1" selected="0">
            <x v="6"/>
          </reference>
          <reference field="26" count="5">
            <x v="3"/>
            <x v="4"/>
            <x v="6"/>
            <x v="7"/>
            <x v="8"/>
          </reference>
        </references>
      </pivotArea>
    </format>
    <format dxfId="137">
      <pivotArea collapsedLevelsAreSubtotals="1" fieldPosition="0">
        <references count="2">
          <reference field="23" count="2" selected="0">
            <x v="12"/>
            <x v="13"/>
          </reference>
          <reference field="26" count="4">
            <x v="3"/>
            <x v="4"/>
            <x v="6"/>
            <x v="13"/>
          </reference>
        </references>
      </pivotArea>
    </format>
  </formats>
  <pivotTableStyleInfo name="PivotStyleLight16" showRowHeaders="1" showColHeaders="1" showRowStripes="0" showColStripes="0" showLastColumn="1"/>
</pivotTableDefinition>
</file>

<file path=xl/pivotTables/pivotTable5.xml><?xml version="1.0" encoding="utf-8"?>
<pivotTableDefinition xmlns="http://schemas.openxmlformats.org/spreadsheetml/2006/main" name="TablaDinámica1" cacheId="43"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B87" firstHeaderRow="1" firstDataRow="1" firstDataCol="1" rowPageCount="1" colPageCount="1"/>
  <pivotFields count="34">
    <pivotField showAll="0"/>
    <pivotField showAll="0"/>
    <pivotField showAll="0"/>
    <pivotField showAll="0"/>
    <pivotField axis="axisRow" multipleItemSelectionAllowed="1" showAll="0">
      <items count="3">
        <item x="0"/>
        <item x="1"/>
        <item t="default"/>
      </items>
    </pivotField>
    <pivotField axis="axisPage" multipleItemSelectionAllowed="1" showAll="0">
      <items count="8">
        <item x="1"/>
        <item x="5"/>
        <item x="6"/>
        <item x="2"/>
        <item x="4"/>
        <item x="0"/>
        <item x="3"/>
        <item t="default"/>
      </items>
    </pivotField>
    <pivotField axis="axisRow" showAll="0">
      <items count="5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54"/>
        <item x="35"/>
        <item x="36"/>
        <item x="37"/>
        <item x="38"/>
        <item x="39"/>
        <item x="55"/>
        <item x="56"/>
        <item x="40"/>
        <item x="41"/>
        <item x="42"/>
        <item x="51"/>
        <item x="43"/>
        <item x="44"/>
        <item x="45"/>
        <item x="46"/>
        <item x="47"/>
        <item x="52"/>
        <item x="48"/>
        <item x="53"/>
        <item x="49"/>
        <item x="50"/>
        <item t="default"/>
      </items>
    </pivotField>
    <pivotField dataField="1" showAll="0"/>
    <pivotField showAll="0"/>
    <pivotField showAll="0"/>
    <pivotField axis="axisRow" showAll="0">
      <items count="4">
        <item x="1"/>
        <item x="2"/>
        <item x="0"/>
        <item t="default"/>
      </items>
    </pivotField>
    <pivotField axis="axisRow" showAll="0">
      <items count="7">
        <item x="1"/>
        <item x="5"/>
        <item x="0"/>
        <item x="3"/>
        <item x="2"/>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 showAll="0"/>
    <pivotField numFmtId="1" showAll="0"/>
    <pivotField showAll="0"/>
    <pivotField showAll="0"/>
    <pivotField showAll="0"/>
    <pivotField showAll="0"/>
  </pivotFields>
  <rowFields count="4">
    <field x="10"/>
    <field x="11"/>
    <field x="4"/>
    <field x="6"/>
  </rowFields>
  <rowItems count="84">
    <i>
      <x/>
    </i>
    <i r="1">
      <x v="5"/>
    </i>
    <i r="2">
      <x v="1"/>
    </i>
    <i r="3">
      <x v="45"/>
    </i>
    <i>
      <x v="1"/>
    </i>
    <i r="1">
      <x v="1"/>
    </i>
    <i r="2">
      <x/>
    </i>
    <i r="3">
      <x v="49"/>
    </i>
    <i r="3">
      <x v="50"/>
    </i>
    <i r="2">
      <x v="1"/>
    </i>
    <i r="3">
      <x v="48"/>
    </i>
    <i>
      <x v="2"/>
    </i>
    <i r="1">
      <x/>
    </i>
    <i r="2">
      <x v="1"/>
    </i>
    <i r="3">
      <x/>
    </i>
    <i r="3">
      <x v="1"/>
    </i>
    <i r="3">
      <x v="2"/>
    </i>
    <i r="3">
      <x v="3"/>
    </i>
    <i r="3">
      <x v="14"/>
    </i>
    <i r="3">
      <x v="35"/>
    </i>
    <i r="3">
      <x v="41"/>
    </i>
    <i r="3">
      <x v="42"/>
    </i>
    <i r="1">
      <x v="2"/>
    </i>
    <i r="2">
      <x/>
    </i>
    <i r="3">
      <x/>
    </i>
    <i r="3">
      <x v="3"/>
    </i>
    <i r="3">
      <x v="14"/>
    </i>
    <i r="3">
      <x v="15"/>
    </i>
    <i r="3">
      <x v="23"/>
    </i>
    <i r="3">
      <x v="24"/>
    </i>
    <i r="3">
      <x v="25"/>
    </i>
    <i r="3">
      <x v="26"/>
    </i>
    <i r="3">
      <x v="27"/>
    </i>
    <i r="3">
      <x v="28"/>
    </i>
    <i r="3">
      <x v="29"/>
    </i>
    <i r="3">
      <x v="30"/>
    </i>
    <i r="3">
      <x v="31"/>
    </i>
    <i r="3">
      <x v="32"/>
    </i>
    <i r="3">
      <x v="33"/>
    </i>
    <i r="3">
      <x v="34"/>
    </i>
    <i r="3">
      <x v="43"/>
    </i>
    <i r="3">
      <x v="44"/>
    </i>
    <i r="3">
      <x v="47"/>
    </i>
    <i r="3">
      <x v="51"/>
    </i>
    <i r="3">
      <x v="53"/>
    </i>
    <i r="3">
      <x v="55"/>
    </i>
    <i r="3">
      <x v="56"/>
    </i>
    <i r="2">
      <x v="1"/>
    </i>
    <i r="3">
      <x v="14"/>
    </i>
    <i r="3">
      <x v="16"/>
    </i>
    <i r="3">
      <x v="17"/>
    </i>
    <i r="3">
      <x v="18"/>
    </i>
    <i r="3">
      <x v="19"/>
    </i>
    <i r="3">
      <x v="20"/>
    </i>
    <i r="3">
      <x v="21"/>
    </i>
    <i r="3">
      <x v="22"/>
    </i>
    <i r="3">
      <x v="43"/>
    </i>
    <i r="3">
      <x v="44"/>
    </i>
    <i r="3">
      <x v="45"/>
    </i>
    <i r="3">
      <x v="46"/>
    </i>
    <i r="3">
      <x v="51"/>
    </i>
    <i r="3">
      <x v="52"/>
    </i>
    <i r="3">
      <x v="54"/>
    </i>
    <i r="1">
      <x v="3"/>
    </i>
    <i r="2">
      <x v="1"/>
    </i>
    <i r="3">
      <x v="36"/>
    </i>
    <i r="3">
      <x v="37"/>
    </i>
    <i r="3">
      <x v="38"/>
    </i>
    <i r="3">
      <x v="39"/>
    </i>
    <i r="3">
      <x v="40"/>
    </i>
    <i r="1">
      <x v="4"/>
    </i>
    <i r="2">
      <x/>
    </i>
    <i r="3">
      <x v="4"/>
    </i>
    <i r="3">
      <x v="5"/>
    </i>
    <i r="3">
      <x v="6"/>
    </i>
    <i r="3">
      <x v="10"/>
    </i>
    <i r="3">
      <x v="11"/>
    </i>
    <i r="3">
      <x v="12"/>
    </i>
    <i r="3">
      <x v="13"/>
    </i>
    <i r="2">
      <x v="1"/>
    </i>
    <i r="3">
      <x v="7"/>
    </i>
    <i r="3">
      <x v="8"/>
    </i>
    <i r="3">
      <x v="9"/>
    </i>
    <i t="grand">
      <x/>
    </i>
  </rowItems>
  <colItems count="1">
    <i/>
  </colItems>
  <pageFields count="1">
    <pageField fld="5" hier="-1"/>
  </pageFields>
  <dataFields count="1">
    <dataField name="# Acciones" fld="7" subtotal="count" baseField="6" baseItem="5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6.xml><?xml version="1.0" encoding="utf-8"?>
<pivotTableDefinition xmlns="http://schemas.openxmlformats.org/spreadsheetml/2006/main" name="TablaDinámica4" cacheId="43"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92:K171" firstHeaderRow="1" firstDataRow="3" firstDataCol="1"/>
  <pivotFields count="34">
    <pivotField showAll="0"/>
    <pivotField showAll="0"/>
    <pivotField showAll="0"/>
    <pivotField showAll="0"/>
    <pivotField axis="axisRow" showAll="0">
      <items count="3">
        <item x="0"/>
        <item x="1"/>
        <item t="default"/>
      </items>
    </pivotField>
    <pivotField axis="axisRow" showAll="0">
      <items count="8">
        <item x="1"/>
        <item x="5"/>
        <item x="6"/>
        <item x="2"/>
        <item x="4"/>
        <item x="0"/>
        <item x="3"/>
        <item t="default"/>
      </items>
    </pivotField>
    <pivotField axis="axisRow" showAll="0">
      <items count="5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54"/>
        <item x="35"/>
        <item x="36"/>
        <item x="37"/>
        <item x="38"/>
        <item x="39"/>
        <item x="55"/>
        <item x="56"/>
        <item x="40"/>
        <item x="41"/>
        <item x="42"/>
        <item x="51"/>
        <item x="43"/>
        <item x="44"/>
        <item x="45"/>
        <item x="46"/>
        <item x="47"/>
        <item x="52"/>
        <item x="48"/>
        <item x="53"/>
        <item x="49"/>
        <item x="50"/>
        <item t="default"/>
      </items>
    </pivotField>
    <pivotField dataField="1" showAll="0"/>
    <pivotField showAll="0"/>
    <pivotField showAll="0"/>
    <pivotField axis="axisCol" showAll="0">
      <items count="4">
        <item x="1"/>
        <item x="2"/>
        <item x="0"/>
        <item t="default"/>
      </items>
    </pivotField>
    <pivotField axis="axisCol" showAll="0">
      <items count="7">
        <item x="1"/>
        <item x="5"/>
        <item x="0"/>
        <item x="3"/>
        <item x="2"/>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 showAll="0"/>
    <pivotField numFmtId="1" showAll="0"/>
    <pivotField showAll="0"/>
    <pivotField showAll="0"/>
    <pivotField showAll="0"/>
    <pivotField showAll="0"/>
  </pivotFields>
  <rowFields count="3">
    <field x="4"/>
    <field x="5"/>
    <field x="6"/>
  </rowFields>
  <rowItems count="77">
    <i>
      <x/>
    </i>
    <i r="1">
      <x v="3"/>
    </i>
    <i r="2">
      <x v="4"/>
    </i>
    <i r="2">
      <x v="5"/>
    </i>
    <i r="2">
      <x v="6"/>
    </i>
    <i r="2">
      <x v="10"/>
    </i>
    <i r="2">
      <x v="11"/>
    </i>
    <i r="2">
      <x v="12"/>
    </i>
    <i r="2">
      <x v="13"/>
    </i>
    <i r="2">
      <x v="15"/>
    </i>
    <i r="2">
      <x v="23"/>
    </i>
    <i r="2">
      <x v="24"/>
    </i>
    <i r="2">
      <x v="25"/>
    </i>
    <i r="2">
      <x v="26"/>
    </i>
    <i r="2">
      <x v="27"/>
    </i>
    <i r="2">
      <x v="28"/>
    </i>
    <i r="2">
      <x v="29"/>
    </i>
    <i r="2">
      <x v="30"/>
    </i>
    <i r="2">
      <x v="31"/>
    </i>
    <i r="2">
      <x v="32"/>
    </i>
    <i r="2">
      <x v="33"/>
    </i>
    <i r="2">
      <x v="34"/>
    </i>
    <i r="2">
      <x v="49"/>
    </i>
    <i r="2">
      <x v="50"/>
    </i>
    <i r="2">
      <x v="51"/>
    </i>
    <i r="2">
      <x v="53"/>
    </i>
    <i r="1">
      <x v="4"/>
    </i>
    <i r="2">
      <x v="44"/>
    </i>
    <i r="2">
      <x v="47"/>
    </i>
    <i r="2">
      <x v="55"/>
    </i>
    <i r="2">
      <x v="56"/>
    </i>
    <i r="1">
      <x v="5"/>
    </i>
    <i r="2">
      <x/>
    </i>
    <i r="2">
      <x v="3"/>
    </i>
    <i r="2">
      <x v="14"/>
    </i>
    <i r="1">
      <x v="6"/>
    </i>
    <i r="2">
      <x v="43"/>
    </i>
    <i r="2">
      <x v="44"/>
    </i>
    <i>
      <x v="1"/>
    </i>
    <i r="1">
      <x/>
    </i>
    <i r="2">
      <x v="1"/>
    </i>
    <i r="2">
      <x v="2"/>
    </i>
    <i r="2">
      <x v="7"/>
    </i>
    <i r="2">
      <x v="8"/>
    </i>
    <i r="2">
      <x v="9"/>
    </i>
    <i r="2">
      <x v="16"/>
    </i>
    <i r="2">
      <x v="17"/>
    </i>
    <i r="2">
      <x v="18"/>
    </i>
    <i r="2">
      <x v="19"/>
    </i>
    <i r="2">
      <x v="20"/>
    </i>
    <i r="2">
      <x v="21"/>
    </i>
    <i r="2">
      <x v="22"/>
    </i>
    <i r="2">
      <x v="36"/>
    </i>
    <i r="2">
      <x v="37"/>
    </i>
    <i r="2">
      <x v="38"/>
    </i>
    <i r="2">
      <x v="39"/>
    </i>
    <i r="2">
      <x v="40"/>
    </i>
    <i r="2">
      <x v="45"/>
    </i>
    <i r="2">
      <x v="48"/>
    </i>
    <i r="2">
      <x v="51"/>
    </i>
    <i r="1">
      <x v="1"/>
    </i>
    <i r="2">
      <x v="14"/>
    </i>
    <i r="2">
      <x v="43"/>
    </i>
    <i r="2">
      <x v="45"/>
    </i>
    <i r="2">
      <x v="46"/>
    </i>
    <i r="2">
      <x v="52"/>
    </i>
    <i r="2">
      <x v="54"/>
    </i>
    <i r="1">
      <x v="2"/>
    </i>
    <i r="2">
      <x/>
    </i>
    <i r="2">
      <x v="3"/>
    </i>
    <i r="2">
      <x v="14"/>
    </i>
    <i r="2">
      <x v="35"/>
    </i>
    <i r="2">
      <x v="41"/>
    </i>
    <i r="2">
      <x v="42"/>
    </i>
    <i r="2">
      <x v="43"/>
    </i>
    <i r="2">
      <x v="44"/>
    </i>
    <i t="grand">
      <x/>
    </i>
  </rowItems>
  <colFields count="2">
    <field x="10"/>
    <field x="11"/>
  </colFields>
  <colItems count="10">
    <i>
      <x/>
      <x v="5"/>
    </i>
    <i t="default">
      <x/>
    </i>
    <i>
      <x v="1"/>
      <x v="1"/>
    </i>
    <i t="default">
      <x v="1"/>
    </i>
    <i>
      <x v="2"/>
      <x/>
    </i>
    <i r="1">
      <x v="2"/>
    </i>
    <i r="1">
      <x v="3"/>
    </i>
    <i r="1">
      <x v="4"/>
    </i>
    <i t="default">
      <x v="2"/>
    </i>
    <i t="grand">
      <x/>
    </i>
  </colItems>
  <dataFields count="1">
    <dataField name="Cuenta de CODIGO ACCION" fld="7" subtotal="count" baseField="6" baseItem="1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7.xml><?xml version="1.0" encoding="utf-8"?>
<pivotTableDefinition xmlns="http://schemas.openxmlformats.org/spreadsheetml/2006/main" name="TablaDinámica5" cacheId="48"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F3:F80" firstHeaderRow="1" firstDataRow="1" firstDataCol="1"/>
  <pivotFields count="3">
    <pivotField axis="axisRow" showAll="0">
      <items count="3">
        <item x="0"/>
        <item x="1"/>
        <item t="default"/>
      </items>
    </pivotField>
    <pivotField axis="axisRow" showAll="0">
      <items count="8">
        <item x="1"/>
        <item x="5"/>
        <item x="6"/>
        <item x="2"/>
        <item x="4"/>
        <item x="0"/>
        <item x="3"/>
        <item t="default"/>
      </items>
    </pivotField>
    <pivotField axis="axisRow" showAll="0">
      <items count="5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54"/>
        <item x="35"/>
        <item x="36"/>
        <item x="37"/>
        <item x="38"/>
        <item x="39"/>
        <item x="55"/>
        <item x="56"/>
        <item x="40"/>
        <item x="41"/>
        <item x="42"/>
        <item x="51"/>
        <item x="43"/>
        <item x="44"/>
        <item x="45"/>
        <item x="46"/>
        <item x="47"/>
        <item x="52"/>
        <item x="48"/>
        <item x="53"/>
        <item x="49"/>
        <item x="50"/>
        <item t="default"/>
      </items>
    </pivotField>
  </pivotFields>
  <rowFields count="3">
    <field x="0"/>
    <field x="1"/>
    <field x="2"/>
  </rowFields>
  <rowItems count="77">
    <i>
      <x/>
    </i>
    <i r="1">
      <x v="3"/>
    </i>
    <i r="2">
      <x v="4"/>
    </i>
    <i r="2">
      <x v="5"/>
    </i>
    <i r="2">
      <x v="6"/>
    </i>
    <i r="2">
      <x v="10"/>
    </i>
    <i r="2">
      <x v="11"/>
    </i>
    <i r="2">
      <x v="12"/>
    </i>
    <i r="2">
      <x v="13"/>
    </i>
    <i r="2">
      <x v="15"/>
    </i>
    <i r="2">
      <x v="23"/>
    </i>
    <i r="2">
      <x v="24"/>
    </i>
    <i r="2">
      <x v="25"/>
    </i>
    <i r="2">
      <x v="26"/>
    </i>
    <i r="2">
      <x v="27"/>
    </i>
    <i r="2">
      <x v="28"/>
    </i>
    <i r="2">
      <x v="29"/>
    </i>
    <i r="2">
      <x v="30"/>
    </i>
    <i r="2">
      <x v="31"/>
    </i>
    <i r="2">
      <x v="32"/>
    </i>
    <i r="2">
      <x v="33"/>
    </i>
    <i r="2">
      <x v="34"/>
    </i>
    <i r="2">
      <x v="49"/>
    </i>
    <i r="2">
      <x v="50"/>
    </i>
    <i r="2">
      <x v="51"/>
    </i>
    <i r="2">
      <x v="53"/>
    </i>
    <i r="1">
      <x v="4"/>
    </i>
    <i r="2">
      <x v="44"/>
    </i>
    <i r="2">
      <x v="47"/>
    </i>
    <i r="2">
      <x v="55"/>
    </i>
    <i r="2">
      <x v="56"/>
    </i>
    <i r="1">
      <x v="5"/>
    </i>
    <i r="2">
      <x/>
    </i>
    <i r="2">
      <x v="3"/>
    </i>
    <i r="2">
      <x v="14"/>
    </i>
    <i r="1">
      <x v="6"/>
    </i>
    <i r="2">
      <x v="43"/>
    </i>
    <i r="2">
      <x v="44"/>
    </i>
    <i>
      <x v="1"/>
    </i>
    <i r="1">
      <x/>
    </i>
    <i r="2">
      <x v="1"/>
    </i>
    <i r="2">
      <x v="2"/>
    </i>
    <i r="2">
      <x v="7"/>
    </i>
    <i r="2">
      <x v="8"/>
    </i>
    <i r="2">
      <x v="9"/>
    </i>
    <i r="2">
      <x v="16"/>
    </i>
    <i r="2">
      <x v="17"/>
    </i>
    <i r="2">
      <x v="18"/>
    </i>
    <i r="2">
      <x v="19"/>
    </i>
    <i r="2">
      <x v="20"/>
    </i>
    <i r="2">
      <x v="21"/>
    </i>
    <i r="2">
      <x v="22"/>
    </i>
    <i r="2">
      <x v="36"/>
    </i>
    <i r="2">
      <x v="37"/>
    </i>
    <i r="2">
      <x v="38"/>
    </i>
    <i r="2">
      <x v="39"/>
    </i>
    <i r="2">
      <x v="40"/>
    </i>
    <i r="2">
      <x v="45"/>
    </i>
    <i r="2">
      <x v="48"/>
    </i>
    <i r="2">
      <x v="51"/>
    </i>
    <i r="1">
      <x v="1"/>
    </i>
    <i r="2">
      <x v="14"/>
    </i>
    <i r="2">
      <x v="43"/>
    </i>
    <i r="2">
      <x v="45"/>
    </i>
    <i r="2">
      <x v="46"/>
    </i>
    <i r="2">
      <x v="52"/>
    </i>
    <i r="2">
      <x v="54"/>
    </i>
    <i r="1">
      <x v="2"/>
    </i>
    <i r="2">
      <x/>
    </i>
    <i r="2">
      <x v="3"/>
    </i>
    <i r="2">
      <x v="14"/>
    </i>
    <i r="2">
      <x v="35"/>
    </i>
    <i r="2">
      <x v="41"/>
    </i>
    <i r="2">
      <x v="42"/>
    </i>
    <i r="2">
      <x v="43"/>
    </i>
    <i r="2">
      <x v="44"/>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8.xml><?xml version="1.0" encoding="utf-8"?>
<pivotTableDefinition xmlns="http://schemas.openxmlformats.org/spreadsheetml/2006/main" name="TablaDinámica4" cacheId="43"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VIGENCIA">
  <location ref="A2:B5" firstHeaderRow="1" firstDataRow="1" firstDataCol="1"/>
  <pivotFields count="34">
    <pivotField showAll="0"/>
    <pivotField showAll="0"/>
    <pivotField showAll="0"/>
    <pivotField showAll="0"/>
    <pivotField axis="axisRow" showAll="0">
      <items count="3">
        <item sd="0" x="0"/>
        <item sd="0" x="1"/>
        <item t="default"/>
      </items>
    </pivotField>
    <pivotField showAll="0"/>
    <pivotField axis="axisRow" showAll="0">
      <items count="5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54"/>
        <item x="35"/>
        <item x="36"/>
        <item x="37"/>
        <item x="38"/>
        <item x="39"/>
        <item x="55"/>
        <item x="56"/>
        <item x="40"/>
        <item x="41"/>
        <item x="42"/>
        <item x="51"/>
        <item x="43"/>
        <item x="44"/>
        <item x="45"/>
        <item x="46"/>
        <item x="47"/>
        <item x="52"/>
        <item x="48"/>
        <item x="53"/>
        <item x="49"/>
        <item x="50"/>
        <item t="default"/>
      </items>
    </pivotField>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 showAll="0"/>
    <pivotField numFmtId="1" showAll="0"/>
    <pivotField showAll="0"/>
    <pivotField showAll="0"/>
    <pivotField showAll="0"/>
    <pivotField showAll="0"/>
  </pivotFields>
  <rowFields count="2">
    <field x="4"/>
    <field x="6"/>
  </rowFields>
  <rowItems count="3">
    <i>
      <x/>
    </i>
    <i>
      <x v="1"/>
    </i>
    <i t="grand">
      <x/>
    </i>
  </rowItems>
  <colItems count="1">
    <i/>
  </colItems>
  <dataFields count="1">
    <dataField name="# ACCIONES" fld="7" subtotal="count" baseField="6" baseItem="31"/>
  </dataFields>
  <formats count="30">
    <format dxfId="104">
      <pivotArea type="all" dataOnly="0" outline="0" fieldPosition="0"/>
    </format>
    <format dxfId="103">
      <pivotArea outline="0" collapsedLevelsAreSubtotals="1" fieldPosition="0"/>
    </format>
    <format dxfId="102">
      <pivotArea field="4" type="button" dataOnly="0" labelOnly="1" outline="0" axis="axisRow" fieldPosition="0"/>
    </format>
    <format dxfId="101">
      <pivotArea dataOnly="0" labelOnly="1" outline="0" axis="axisValues" fieldPosition="0"/>
    </format>
    <format dxfId="100">
      <pivotArea dataOnly="0" labelOnly="1" fieldPosition="0">
        <references count="1">
          <reference field="4" count="0"/>
        </references>
      </pivotArea>
    </format>
    <format dxfId="99">
      <pivotArea dataOnly="0" labelOnly="1" grandRow="1" outline="0" fieldPosition="0"/>
    </format>
    <format dxfId="98">
      <pivotArea dataOnly="0" labelOnly="1" outline="0" axis="axisValues" fieldPosition="0"/>
    </format>
    <format dxfId="97">
      <pivotArea grandRow="1" outline="0" collapsedLevelsAreSubtotals="1" fieldPosition="0"/>
    </format>
    <format dxfId="96">
      <pivotArea dataOnly="0" labelOnly="1" grandRow="1" outline="0" fieldPosition="0"/>
    </format>
    <format dxfId="95">
      <pivotArea type="all" dataOnly="0" outline="0" fieldPosition="0"/>
    </format>
    <format dxfId="94">
      <pivotArea outline="0" collapsedLevelsAreSubtotals="1" fieldPosition="0"/>
    </format>
    <format dxfId="93">
      <pivotArea field="4" type="button" dataOnly="0" labelOnly="1" outline="0" axis="axisRow" fieldPosition="0"/>
    </format>
    <format dxfId="92">
      <pivotArea dataOnly="0" labelOnly="1" outline="0" axis="axisValues" fieldPosition="0"/>
    </format>
    <format dxfId="91">
      <pivotArea dataOnly="0" labelOnly="1" fieldPosition="0">
        <references count="1">
          <reference field="4" count="0"/>
        </references>
      </pivotArea>
    </format>
    <format dxfId="90">
      <pivotArea dataOnly="0" labelOnly="1" grandRow="1" outline="0" fieldPosition="0"/>
    </format>
    <format dxfId="89">
      <pivotArea dataOnly="0" labelOnly="1" outline="0" axis="axisValues" fieldPosition="0"/>
    </format>
    <format dxfId="88">
      <pivotArea type="all" dataOnly="0" outline="0" fieldPosition="0"/>
    </format>
    <format dxfId="87">
      <pivotArea outline="0" collapsedLevelsAreSubtotals="1" fieldPosition="0"/>
    </format>
    <format dxfId="86">
      <pivotArea field="4" type="button" dataOnly="0" labelOnly="1" outline="0" axis="axisRow" fieldPosition="0"/>
    </format>
    <format dxfId="85">
      <pivotArea dataOnly="0" labelOnly="1" outline="0" axis="axisValues" fieldPosition="0"/>
    </format>
    <format dxfId="84">
      <pivotArea dataOnly="0" labelOnly="1" fieldPosition="0">
        <references count="1">
          <reference field="4" count="0"/>
        </references>
      </pivotArea>
    </format>
    <format dxfId="83">
      <pivotArea dataOnly="0" labelOnly="1" grandRow="1" outline="0" fieldPosition="0"/>
    </format>
    <format dxfId="82">
      <pivotArea dataOnly="0" labelOnly="1" outline="0" axis="axisValues" fieldPosition="0"/>
    </format>
    <format dxfId="81">
      <pivotArea type="all" dataOnly="0" outline="0" fieldPosition="0"/>
    </format>
    <format dxfId="80">
      <pivotArea outline="0" collapsedLevelsAreSubtotals="1" fieldPosition="0"/>
    </format>
    <format dxfId="79">
      <pivotArea field="4" type="button" dataOnly="0" labelOnly="1" outline="0" axis="axisRow" fieldPosition="0"/>
    </format>
    <format dxfId="78">
      <pivotArea dataOnly="0" labelOnly="1" outline="0" axis="axisValues" fieldPosition="0"/>
    </format>
    <format dxfId="77">
      <pivotArea dataOnly="0" labelOnly="1" fieldPosition="0">
        <references count="1">
          <reference field="4" count="0"/>
        </references>
      </pivotArea>
    </format>
    <format dxfId="76">
      <pivotArea dataOnly="0" labelOnly="1" grandRow="1" outline="0" fieldPosition="0"/>
    </format>
    <format dxfId="75">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ables/table1.xml><?xml version="1.0" encoding="utf-8"?>
<table xmlns="http://schemas.openxmlformats.org/spreadsheetml/2006/main" id="1" name="Tabla1" displayName="Tabla1" ref="A1:AH8" totalsRowShown="0">
  <autoFilter ref="A1:AH8"/>
  <tableColumns count="34">
    <tableColumn id="1" name="FECHA REPORTE DE LA INFORMACIÓN"/>
    <tableColumn id="2" name="SECTORIAL"/>
    <tableColumn id="3" name="NOMBRE DE LA ENTIDAD"/>
    <tableColumn id="4" name="CÓDIGO ENTIDAD"/>
    <tableColumn id="5" name="VIGENCIA DE LA AUDITORÍA O VISITA"/>
    <tableColumn id="6" name="CODIGO AUDITORÍA SEGÚN PAD DE LA VIGENCIA"/>
    <tableColumn id="7" name="No. HALLAZGO"/>
    <tableColumn id="8" name="CODIGO ACCION"/>
    <tableColumn id="9" name="SECTORIAL QUE GENERO LA AUDITORÍA "/>
    <tableColumn id="10" name="MODALIDAD"/>
    <tableColumn id="11" name="COMPONENTE"/>
    <tableColumn id="12" name="FACTOR"/>
    <tableColumn id="13" name="DESCRIPCIÓN HALLAZGO"/>
    <tableColumn id="14" name="ADMINISTRATIVA"/>
    <tableColumn id="15" name="DISCIPLINARIA"/>
    <tableColumn id="16" name="FISCAL"/>
    <tableColumn id="17" name="CAUSA HALLAZGO"/>
    <tableColumn id="18" name="DESCRIPCIÓN ACCIÓN"/>
    <tableColumn id="19" name="NOMBRE INDICADOR"/>
    <tableColumn id="20" name="FORMULA INDICADOR"/>
    <tableColumn id="21" name="VALOR META"/>
    <tableColumn id="22" name="AREA RESPONSABLE"/>
    <tableColumn id="23" name="FECHA DE INICIO"/>
    <tableColumn id="24" name="FECHA DE TERMINACIÓN"/>
    <tableColumn id="25" name="ESTADO ENTIDAD"/>
    <tableColumn id="26" name="ESTADO AUDITOR"/>
    <tableColumn id="27" name="SUBSECRETARIA DESPUÉS DEL REDISEÑO"/>
    <tableColumn id="28" name="DEPENDENCIA DESPUÉS DEL REDISEÑO"/>
    <tableColumn id="29" name="EFICACIA "/>
    <tableColumn id="30" name="EFECTIVIDAD"/>
    <tableColumn id="31" name="ESTADO Y EVALUACIÓN AUDITOR _x000a_(OCI - SDM)"/>
    <tableColumn id="32" name="FECHA SEGUIMIENTO " dataDxfId="151"/>
    <tableColumn id="33" name="NOMBRE AUDITOR"/>
    <tableColumn id="34" name="ANÁLISIS SEGUIMIENTO ENTIDAD" dataDxfId="15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printerSettings" Target="../printerSettings/printerSettings1.bin"/><Relationship Id="rId4" Type="http://schemas.openxmlformats.org/officeDocument/2006/relationships/pivotTable" Target="../pivotTables/pivotTable4.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pivotTable" Target="../pivotTables/pivotTable6.xml"/><Relationship Id="rId1" Type="http://schemas.openxmlformats.org/officeDocument/2006/relationships/pivotTable" Target="../pivotTables/pivotTable5.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7.xm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16"/>
  <sheetViews>
    <sheetView topLeftCell="A229" workbookViewId="0">
      <selection activeCell="C32" sqref="C32"/>
    </sheetView>
  </sheetViews>
  <sheetFormatPr baseColWidth="10" defaultColWidth="9.140625" defaultRowHeight="15" x14ac:dyDescent="0.25"/>
  <cols>
    <col min="1" max="1" width="8.28515625" customWidth="1"/>
    <col min="2" max="2" width="11.7109375" customWidth="1"/>
    <col min="3" max="3" width="16.140625" customWidth="1"/>
    <col min="4" max="4" width="14.5703125" customWidth="1"/>
    <col min="5" max="5" width="10" customWidth="1"/>
    <col min="6" max="6" width="8.7109375" customWidth="1"/>
    <col min="7" max="7" width="10.140625" customWidth="1"/>
    <col min="8" max="8" width="13" customWidth="1"/>
    <col min="9" max="9" width="12.5703125" customWidth="1"/>
    <col min="10" max="10" width="17.85546875" customWidth="1"/>
    <col min="11" max="11" width="10.140625" customWidth="1"/>
    <col min="12" max="12" width="9.28515625" customWidth="1"/>
    <col min="13" max="13" width="7.7109375" customWidth="1"/>
    <col min="14" max="14" width="18.140625" customWidth="1"/>
    <col min="15" max="15" width="17" customWidth="1"/>
    <col min="16" max="16" width="22.42578125" customWidth="1"/>
    <col min="17" max="17" width="17.85546875" customWidth="1"/>
    <col min="18" max="18" width="20.5703125" customWidth="1"/>
    <col min="19" max="19" width="15.5703125" customWidth="1"/>
    <col min="20" max="20" width="20.42578125" customWidth="1"/>
    <col min="21" max="21" width="14.5703125" customWidth="1"/>
    <col min="22" max="22" width="14" customWidth="1"/>
    <col min="23" max="23" width="14.140625" customWidth="1"/>
    <col min="24" max="24" width="14.28515625" customWidth="1"/>
  </cols>
  <sheetData>
    <row r="1" spans="1:24" ht="15.75" x14ac:dyDescent="0.25">
      <c r="A1" s="1" t="s">
        <v>0</v>
      </c>
    </row>
    <row r="2" spans="1:24" ht="42.75" customHeight="1" x14ac:dyDescent="0.25">
      <c r="A2" s="2" t="s">
        <v>1</v>
      </c>
      <c r="B2" s="2" t="s">
        <v>2</v>
      </c>
      <c r="C2" s="2" t="s">
        <v>3</v>
      </c>
      <c r="D2" s="2" t="s">
        <v>4</v>
      </c>
      <c r="E2" s="2" t="s">
        <v>5</v>
      </c>
      <c r="F2" s="2" t="s">
        <v>6</v>
      </c>
      <c r="G2" s="2" t="s">
        <v>7</v>
      </c>
      <c r="H2" s="2" t="s">
        <v>8</v>
      </c>
      <c r="I2" s="2" t="s">
        <v>9</v>
      </c>
      <c r="J2" s="2" t="s">
        <v>10</v>
      </c>
      <c r="K2" s="2" t="s">
        <v>11</v>
      </c>
      <c r="L2" s="2" t="s">
        <v>12</v>
      </c>
      <c r="M2" s="2" t="s">
        <v>13</v>
      </c>
      <c r="N2" s="2" t="s">
        <v>14</v>
      </c>
      <c r="O2" s="2" t="s">
        <v>15</v>
      </c>
      <c r="P2" s="2" t="s">
        <v>16</v>
      </c>
      <c r="Q2" s="2" t="s">
        <v>17</v>
      </c>
      <c r="R2" s="2" t="s">
        <v>18</v>
      </c>
      <c r="S2" s="2" t="s">
        <v>19</v>
      </c>
      <c r="T2" s="2" t="s">
        <v>20</v>
      </c>
      <c r="U2" s="2" t="s">
        <v>21</v>
      </c>
      <c r="V2" s="2" t="s">
        <v>22</v>
      </c>
      <c r="W2" s="2" t="s">
        <v>23</v>
      </c>
      <c r="X2" s="2" t="s">
        <v>24</v>
      </c>
    </row>
    <row r="3" spans="1:24" x14ac:dyDescent="0.25">
      <c r="A3" s="3">
        <v>1</v>
      </c>
      <c r="B3" s="4" t="s">
        <v>25</v>
      </c>
      <c r="C3" s="4" t="s">
        <v>26</v>
      </c>
      <c r="D3" s="4" t="s">
        <v>27</v>
      </c>
      <c r="E3" s="4" t="s">
        <v>28</v>
      </c>
      <c r="F3" s="4">
        <v>2014</v>
      </c>
      <c r="G3" s="4">
        <v>868</v>
      </c>
      <c r="H3" s="4" t="s">
        <v>29</v>
      </c>
      <c r="I3" s="4">
        <v>1</v>
      </c>
      <c r="J3" s="4" t="s">
        <v>30</v>
      </c>
      <c r="K3" s="4" t="s">
        <v>31</v>
      </c>
      <c r="L3" s="4" t="s">
        <v>32</v>
      </c>
      <c r="M3" s="4" t="s">
        <v>33</v>
      </c>
      <c r="N3" s="4" t="s">
        <v>34</v>
      </c>
      <c r="O3" s="4" t="s">
        <v>35</v>
      </c>
      <c r="P3" s="4" t="s">
        <v>36</v>
      </c>
      <c r="Q3" s="4" t="s">
        <v>37</v>
      </c>
      <c r="R3" s="4" t="s">
        <v>38</v>
      </c>
      <c r="S3" s="4">
        <v>100</v>
      </c>
      <c r="T3" s="4" t="s">
        <v>39</v>
      </c>
      <c r="U3" s="4" t="s">
        <v>40</v>
      </c>
      <c r="V3" s="4" t="s">
        <v>41</v>
      </c>
      <c r="W3" s="4" t="s">
        <v>42</v>
      </c>
      <c r="X3" s="4" t="s">
        <v>43</v>
      </c>
    </row>
    <row r="4" spans="1:24" x14ac:dyDescent="0.25">
      <c r="A4" s="3">
        <v>2</v>
      </c>
      <c r="B4" s="4" t="s">
        <v>25</v>
      </c>
      <c r="C4" s="4" t="s">
        <v>26</v>
      </c>
      <c r="D4" s="4" t="s">
        <v>27</v>
      </c>
      <c r="E4" s="4" t="s">
        <v>28</v>
      </c>
      <c r="F4" s="4">
        <v>2014</v>
      </c>
      <c r="G4" s="4">
        <v>809</v>
      </c>
      <c r="H4" s="4" t="s">
        <v>44</v>
      </c>
      <c r="I4" s="4">
        <v>1</v>
      </c>
      <c r="J4" s="4" t="s">
        <v>30</v>
      </c>
      <c r="K4" s="4" t="s">
        <v>31</v>
      </c>
      <c r="L4" s="4" t="s">
        <v>32</v>
      </c>
      <c r="M4" s="4" t="s">
        <v>33</v>
      </c>
      <c r="N4" s="4" t="s">
        <v>45</v>
      </c>
      <c r="O4" s="4" t="s">
        <v>46</v>
      </c>
      <c r="P4" s="4" t="s">
        <v>47</v>
      </c>
      <c r="Q4" s="4" t="s">
        <v>48</v>
      </c>
      <c r="R4" s="4" t="s">
        <v>49</v>
      </c>
      <c r="S4" s="4">
        <v>1</v>
      </c>
      <c r="T4" s="4" t="s">
        <v>50</v>
      </c>
      <c r="U4" s="4" t="s">
        <v>51</v>
      </c>
      <c r="V4" s="4" t="s">
        <v>52</v>
      </c>
      <c r="W4" s="4" t="s">
        <v>42</v>
      </c>
      <c r="X4" s="4" t="s">
        <v>53</v>
      </c>
    </row>
    <row r="5" spans="1:24" x14ac:dyDescent="0.25">
      <c r="A5" s="3">
        <v>3</v>
      </c>
      <c r="B5" s="4" t="s">
        <v>25</v>
      </c>
      <c r="C5" s="4" t="s">
        <v>26</v>
      </c>
      <c r="D5" s="4" t="s">
        <v>27</v>
      </c>
      <c r="E5" s="4" t="s">
        <v>28</v>
      </c>
      <c r="F5" s="4">
        <v>2014</v>
      </c>
      <c r="G5" s="4">
        <v>809</v>
      </c>
      <c r="H5" s="4" t="s">
        <v>44</v>
      </c>
      <c r="I5" s="4">
        <v>2</v>
      </c>
      <c r="J5" s="4" t="s">
        <v>30</v>
      </c>
      <c r="K5" s="4" t="s">
        <v>31</v>
      </c>
      <c r="L5" s="4" t="s">
        <v>32</v>
      </c>
      <c r="M5" s="4" t="s">
        <v>33</v>
      </c>
      <c r="N5" s="4" t="s">
        <v>45</v>
      </c>
      <c r="O5" s="4" t="s">
        <v>46</v>
      </c>
      <c r="P5" s="4" t="s">
        <v>54</v>
      </c>
      <c r="Q5" s="4" t="s">
        <v>55</v>
      </c>
      <c r="R5" s="4" t="s">
        <v>56</v>
      </c>
      <c r="S5" s="4">
        <v>1</v>
      </c>
      <c r="T5" s="4" t="s">
        <v>50</v>
      </c>
      <c r="U5" s="4" t="s">
        <v>51</v>
      </c>
      <c r="V5" s="4" t="s">
        <v>57</v>
      </c>
      <c r="W5" s="4" t="s">
        <v>42</v>
      </c>
      <c r="X5" s="4" t="s">
        <v>53</v>
      </c>
    </row>
    <row r="6" spans="1:24" x14ac:dyDescent="0.25">
      <c r="A6" s="3">
        <v>4</v>
      </c>
      <c r="B6" s="4" t="s">
        <v>25</v>
      </c>
      <c r="C6" s="4" t="s">
        <v>26</v>
      </c>
      <c r="D6" s="4" t="s">
        <v>27</v>
      </c>
      <c r="E6" s="4" t="s">
        <v>28</v>
      </c>
      <c r="F6" s="4">
        <v>2014</v>
      </c>
      <c r="G6" s="4">
        <v>809</v>
      </c>
      <c r="H6" s="4" t="s">
        <v>44</v>
      </c>
      <c r="I6" s="4">
        <v>3</v>
      </c>
      <c r="J6" s="4" t="s">
        <v>30</v>
      </c>
      <c r="K6" s="4" t="s">
        <v>31</v>
      </c>
      <c r="L6" s="4" t="s">
        <v>32</v>
      </c>
      <c r="M6" s="4" t="s">
        <v>33</v>
      </c>
      <c r="N6" s="4" t="s">
        <v>45</v>
      </c>
      <c r="O6" s="4" t="s">
        <v>46</v>
      </c>
      <c r="P6" s="4" t="s">
        <v>58</v>
      </c>
      <c r="Q6" s="4" t="s">
        <v>59</v>
      </c>
      <c r="R6" s="4" t="s">
        <v>60</v>
      </c>
      <c r="S6" s="4">
        <v>1</v>
      </c>
      <c r="T6" s="4" t="s">
        <v>61</v>
      </c>
      <c r="U6" s="4" t="s">
        <v>51</v>
      </c>
      <c r="V6" s="4" t="s">
        <v>62</v>
      </c>
      <c r="W6" s="4" t="s">
        <v>42</v>
      </c>
      <c r="X6" s="4" t="s">
        <v>53</v>
      </c>
    </row>
    <row r="7" spans="1:24" x14ac:dyDescent="0.25">
      <c r="A7" s="3">
        <v>5</v>
      </c>
      <c r="B7" s="4" t="s">
        <v>25</v>
      </c>
      <c r="C7" s="4" t="s">
        <v>26</v>
      </c>
      <c r="D7" s="4" t="s">
        <v>27</v>
      </c>
      <c r="E7" s="4" t="s">
        <v>28</v>
      </c>
      <c r="F7" s="4">
        <v>2014</v>
      </c>
      <c r="G7" s="4">
        <v>809</v>
      </c>
      <c r="H7" s="4" t="s">
        <v>44</v>
      </c>
      <c r="I7" s="4">
        <v>4</v>
      </c>
      <c r="J7" s="4" t="s">
        <v>30</v>
      </c>
      <c r="K7" s="4" t="s">
        <v>31</v>
      </c>
      <c r="L7" s="4" t="s">
        <v>32</v>
      </c>
      <c r="M7" s="4" t="s">
        <v>33</v>
      </c>
      <c r="N7" s="4" t="s">
        <v>45</v>
      </c>
      <c r="O7" s="4" t="s">
        <v>46</v>
      </c>
      <c r="P7" s="4" t="s">
        <v>63</v>
      </c>
      <c r="Q7" s="4" t="s">
        <v>48</v>
      </c>
      <c r="R7" s="4" t="s">
        <v>64</v>
      </c>
      <c r="S7" s="4">
        <v>1</v>
      </c>
      <c r="T7" s="4" t="s">
        <v>50</v>
      </c>
      <c r="U7" s="4" t="s">
        <v>51</v>
      </c>
      <c r="V7" s="4" t="s">
        <v>62</v>
      </c>
      <c r="W7" s="4" t="s">
        <v>42</v>
      </c>
      <c r="X7" s="4" t="s">
        <v>53</v>
      </c>
    </row>
    <row r="8" spans="1:24" x14ac:dyDescent="0.25">
      <c r="A8" s="3">
        <v>6</v>
      </c>
      <c r="B8" s="4" t="s">
        <v>65</v>
      </c>
      <c r="C8" s="4" t="s">
        <v>26</v>
      </c>
      <c r="D8" s="4" t="s">
        <v>27</v>
      </c>
      <c r="E8" s="4" t="s">
        <v>28</v>
      </c>
      <c r="F8" s="4">
        <v>2017</v>
      </c>
      <c r="G8" s="4">
        <v>91</v>
      </c>
      <c r="H8" s="4" t="s">
        <v>66</v>
      </c>
      <c r="I8" s="4">
        <v>1</v>
      </c>
      <c r="J8" s="4" t="s">
        <v>30</v>
      </c>
      <c r="K8" s="4" t="s">
        <v>67</v>
      </c>
      <c r="L8" s="4" t="s">
        <v>32</v>
      </c>
      <c r="M8" s="4" t="s">
        <v>68</v>
      </c>
      <c r="N8" s="4" t="s">
        <v>69</v>
      </c>
      <c r="O8" s="4" t="s">
        <v>70</v>
      </c>
      <c r="P8" s="4" t="s">
        <v>71</v>
      </c>
      <c r="Q8" s="4" t="s">
        <v>72</v>
      </c>
      <c r="R8" s="4" t="s">
        <v>73</v>
      </c>
      <c r="S8" s="4">
        <v>100</v>
      </c>
      <c r="T8" s="4" t="s">
        <v>74</v>
      </c>
      <c r="U8" s="4" t="s">
        <v>75</v>
      </c>
      <c r="V8" s="4" t="s">
        <v>76</v>
      </c>
      <c r="W8" s="4" t="s">
        <v>42</v>
      </c>
      <c r="X8" s="4" t="s">
        <v>43</v>
      </c>
    </row>
    <row r="9" spans="1:24" x14ac:dyDescent="0.25">
      <c r="A9" s="3">
        <v>7</v>
      </c>
      <c r="B9" s="4" t="s">
        <v>65</v>
      </c>
      <c r="C9" s="4" t="s">
        <v>26</v>
      </c>
      <c r="D9" s="4" t="s">
        <v>27</v>
      </c>
      <c r="E9" s="4" t="s">
        <v>28</v>
      </c>
      <c r="F9" s="4">
        <v>2017</v>
      </c>
      <c r="G9" s="4">
        <v>91</v>
      </c>
      <c r="H9" s="4" t="s">
        <v>66</v>
      </c>
      <c r="I9" s="4">
        <v>2</v>
      </c>
      <c r="J9" s="4" t="s">
        <v>30</v>
      </c>
      <c r="K9" s="4" t="s">
        <v>67</v>
      </c>
      <c r="L9" s="4" t="s">
        <v>32</v>
      </c>
      <c r="M9" s="4" t="s">
        <v>68</v>
      </c>
      <c r="N9" s="4" t="s">
        <v>69</v>
      </c>
      <c r="O9" s="4" t="s">
        <v>70</v>
      </c>
      <c r="P9" s="4" t="s">
        <v>77</v>
      </c>
      <c r="Q9" s="4" t="s">
        <v>78</v>
      </c>
      <c r="R9" s="4" t="s">
        <v>79</v>
      </c>
      <c r="S9" s="4">
        <v>100</v>
      </c>
      <c r="T9" s="4" t="s">
        <v>74</v>
      </c>
      <c r="U9" s="4" t="s">
        <v>75</v>
      </c>
      <c r="V9" s="4" t="s">
        <v>76</v>
      </c>
      <c r="W9" s="4" t="s">
        <v>42</v>
      </c>
      <c r="X9" s="4" t="s">
        <v>43</v>
      </c>
    </row>
    <row r="10" spans="1:24" x14ac:dyDescent="0.25">
      <c r="A10" s="3">
        <v>8</v>
      </c>
      <c r="B10" s="4" t="s">
        <v>65</v>
      </c>
      <c r="C10" s="4" t="s">
        <v>26</v>
      </c>
      <c r="D10" s="4" t="s">
        <v>27</v>
      </c>
      <c r="E10" s="4" t="s">
        <v>28</v>
      </c>
      <c r="F10" s="4">
        <v>2017</v>
      </c>
      <c r="G10" s="4">
        <v>91</v>
      </c>
      <c r="H10" s="4" t="s">
        <v>66</v>
      </c>
      <c r="I10" s="4">
        <v>3</v>
      </c>
      <c r="J10" s="4" t="s">
        <v>30</v>
      </c>
      <c r="K10" s="4" t="s">
        <v>67</v>
      </c>
      <c r="L10" s="4" t="s">
        <v>32</v>
      </c>
      <c r="M10" s="4" t="s">
        <v>68</v>
      </c>
      <c r="N10" s="4" t="s">
        <v>69</v>
      </c>
      <c r="O10" s="4" t="s">
        <v>70</v>
      </c>
      <c r="P10" s="4" t="s">
        <v>80</v>
      </c>
      <c r="Q10" s="4" t="s">
        <v>81</v>
      </c>
      <c r="R10" s="4" t="s">
        <v>82</v>
      </c>
      <c r="S10" s="4">
        <v>1</v>
      </c>
      <c r="T10" s="4" t="s">
        <v>74</v>
      </c>
      <c r="U10" s="4" t="s">
        <v>75</v>
      </c>
      <c r="V10" s="4" t="s">
        <v>76</v>
      </c>
      <c r="W10" s="4" t="s">
        <v>42</v>
      </c>
      <c r="X10" s="4" t="s">
        <v>43</v>
      </c>
    </row>
    <row r="11" spans="1:24" x14ac:dyDescent="0.25">
      <c r="A11" s="3">
        <v>9</v>
      </c>
      <c r="B11" s="4" t="s">
        <v>65</v>
      </c>
      <c r="C11" s="4" t="s">
        <v>26</v>
      </c>
      <c r="D11" s="4" t="s">
        <v>27</v>
      </c>
      <c r="E11" s="4" t="s">
        <v>28</v>
      </c>
      <c r="F11" s="4">
        <v>2017</v>
      </c>
      <c r="G11" s="4">
        <v>91</v>
      </c>
      <c r="H11" s="4" t="s">
        <v>66</v>
      </c>
      <c r="I11" s="4">
        <v>4</v>
      </c>
      <c r="J11" s="4" t="s">
        <v>30</v>
      </c>
      <c r="K11" s="4" t="s">
        <v>67</v>
      </c>
      <c r="L11" s="4" t="s">
        <v>32</v>
      </c>
      <c r="M11" s="4" t="s">
        <v>68</v>
      </c>
      <c r="N11" s="4" t="s">
        <v>69</v>
      </c>
      <c r="O11" s="4" t="s">
        <v>70</v>
      </c>
      <c r="P11" s="4" t="s">
        <v>83</v>
      </c>
      <c r="Q11" s="4" t="s">
        <v>84</v>
      </c>
      <c r="R11" s="4" t="s">
        <v>84</v>
      </c>
      <c r="S11" s="4">
        <v>1</v>
      </c>
      <c r="T11" s="4" t="s">
        <v>74</v>
      </c>
      <c r="U11" s="4" t="s">
        <v>75</v>
      </c>
      <c r="V11" s="4" t="s">
        <v>76</v>
      </c>
      <c r="W11" s="4" t="s">
        <v>42</v>
      </c>
      <c r="X11" s="4" t="s">
        <v>43</v>
      </c>
    </row>
    <row r="12" spans="1:24" x14ac:dyDescent="0.25">
      <c r="A12" s="3">
        <v>10</v>
      </c>
      <c r="B12" s="4" t="s">
        <v>65</v>
      </c>
      <c r="C12" s="4" t="s">
        <v>26</v>
      </c>
      <c r="D12" s="4" t="s">
        <v>27</v>
      </c>
      <c r="E12" s="4" t="s">
        <v>28</v>
      </c>
      <c r="F12" s="4">
        <v>2017</v>
      </c>
      <c r="G12" s="4">
        <v>91</v>
      </c>
      <c r="H12" s="4" t="s">
        <v>66</v>
      </c>
      <c r="I12" s="4">
        <v>5</v>
      </c>
      <c r="J12" s="4" t="s">
        <v>30</v>
      </c>
      <c r="K12" s="4" t="s">
        <v>67</v>
      </c>
      <c r="L12" s="4" t="s">
        <v>32</v>
      </c>
      <c r="M12" s="4" t="s">
        <v>68</v>
      </c>
      <c r="N12" s="4" t="s">
        <v>69</v>
      </c>
      <c r="O12" s="4" t="s">
        <v>70</v>
      </c>
      <c r="P12" s="4" t="s">
        <v>85</v>
      </c>
      <c r="Q12" s="4" t="s">
        <v>86</v>
      </c>
      <c r="R12" s="4" t="s">
        <v>73</v>
      </c>
      <c r="S12" s="4">
        <v>100</v>
      </c>
      <c r="T12" s="4" t="s">
        <v>74</v>
      </c>
      <c r="U12" s="4" t="s">
        <v>75</v>
      </c>
      <c r="V12" s="4" t="s">
        <v>76</v>
      </c>
      <c r="W12" s="4" t="s">
        <v>42</v>
      </c>
      <c r="X12" s="4" t="s">
        <v>43</v>
      </c>
    </row>
    <row r="13" spans="1:24" x14ac:dyDescent="0.25">
      <c r="A13" s="3">
        <v>11</v>
      </c>
      <c r="B13" s="4" t="s">
        <v>87</v>
      </c>
      <c r="C13" s="4" t="s">
        <v>26</v>
      </c>
      <c r="D13" s="4" t="s">
        <v>27</v>
      </c>
      <c r="E13" s="4" t="s">
        <v>28</v>
      </c>
      <c r="F13" s="4">
        <v>2016</v>
      </c>
      <c r="G13" s="4">
        <v>119</v>
      </c>
      <c r="H13" s="4" t="s">
        <v>66</v>
      </c>
      <c r="I13" s="4">
        <v>1</v>
      </c>
      <c r="J13" s="4" t="s">
        <v>30</v>
      </c>
      <c r="K13" s="4" t="s">
        <v>67</v>
      </c>
      <c r="L13" s="4" t="s">
        <v>32</v>
      </c>
      <c r="M13" s="4" t="s">
        <v>68</v>
      </c>
      <c r="N13" s="4" t="s">
        <v>88</v>
      </c>
      <c r="O13" s="4" t="s">
        <v>89</v>
      </c>
      <c r="P13" s="4" t="s">
        <v>90</v>
      </c>
      <c r="Q13" s="4" t="s">
        <v>91</v>
      </c>
      <c r="R13" s="4" t="s">
        <v>92</v>
      </c>
      <c r="S13" s="4">
        <v>1</v>
      </c>
      <c r="T13" s="4" t="s">
        <v>93</v>
      </c>
      <c r="U13" s="4" t="s">
        <v>94</v>
      </c>
      <c r="V13" s="4" t="s">
        <v>95</v>
      </c>
      <c r="W13" s="4" t="s">
        <v>42</v>
      </c>
      <c r="X13" s="4" t="s">
        <v>43</v>
      </c>
    </row>
    <row r="14" spans="1:24" x14ac:dyDescent="0.25">
      <c r="A14" s="3">
        <v>12</v>
      </c>
      <c r="B14" s="4" t="s">
        <v>87</v>
      </c>
      <c r="C14" s="4" t="s">
        <v>26</v>
      </c>
      <c r="D14" s="4" t="s">
        <v>27</v>
      </c>
      <c r="E14" s="4" t="s">
        <v>28</v>
      </c>
      <c r="F14" s="4">
        <v>2016</v>
      </c>
      <c r="G14" s="4">
        <v>119</v>
      </c>
      <c r="H14" s="4" t="s">
        <v>66</v>
      </c>
      <c r="I14" s="4">
        <v>2</v>
      </c>
      <c r="J14" s="4" t="s">
        <v>30</v>
      </c>
      <c r="K14" s="4" t="s">
        <v>67</v>
      </c>
      <c r="L14" s="4" t="s">
        <v>32</v>
      </c>
      <c r="M14" s="4" t="s">
        <v>68</v>
      </c>
      <c r="N14" s="4" t="s">
        <v>88</v>
      </c>
      <c r="O14" s="4" t="s">
        <v>96</v>
      </c>
      <c r="P14" s="4" t="s">
        <v>97</v>
      </c>
      <c r="Q14" s="4" t="s">
        <v>98</v>
      </c>
      <c r="R14" s="4" t="s">
        <v>99</v>
      </c>
      <c r="S14" s="4">
        <v>0.8</v>
      </c>
      <c r="T14" s="4" t="s">
        <v>93</v>
      </c>
      <c r="U14" s="4" t="s">
        <v>94</v>
      </c>
      <c r="V14" s="4" t="s">
        <v>100</v>
      </c>
      <c r="W14" s="4" t="s">
        <v>42</v>
      </c>
      <c r="X14" s="4" t="s">
        <v>43</v>
      </c>
    </row>
    <row r="15" spans="1:24" x14ac:dyDescent="0.25">
      <c r="A15" s="3">
        <v>13</v>
      </c>
      <c r="B15" s="4" t="s">
        <v>87</v>
      </c>
      <c r="C15" s="4" t="s">
        <v>26</v>
      </c>
      <c r="D15" s="4" t="s">
        <v>27</v>
      </c>
      <c r="E15" s="4" t="s">
        <v>28</v>
      </c>
      <c r="F15" s="4">
        <v>2016</v>
      </c>
      <c r="G15" s="4">
        <v>119</v>
      </c>
      <c r="H15" s="4" t="s">
        <v>101</v>
      </c>
      <c r="I15" s="4">
        <v>1</v>
      </c>
      <c r="J15" s="4" t="s">
        <v>30</v>
      </c>
      <c r="K15" s="4" t="s">
        <v>67</v>
      </c>
      <c r="L15" s="4" t="s">
        <v>32</v>
      </c>
      <c r="M15" s="4" t="s">
        <v>68</v>
      </c>
      <c r="N15" s="4" t="s">
        <v>102</v>
      </c>
      <c r="O15" s="4" t="s">
        <v>89</v>
      </c>
      <c r="P15" s="4" t="s">
        <v>90</v>
      </c>
      <c r="Q15" s="4" t="s">
        <v>91</v>
      </c>
      <c r="R15" s="4" t="s">
        <v>92</v>
      </c>
      <c r="S15" s="4">
        <v>1</v>
      </c>
      <c r="T15" s="4" t="s">
        <v>93</v>
      </c>
      <c r="U15" s="4" t="s">
        <v>94</v>
      </c>
      <c r="V15" s="4" t="s">
        <v>95</v>
      </c>
      <c r="W15" s="4" t="s">
        <v>42</v>
      </c>
      <c r="X15" s="4" t="s">
        <v>43</v>
      </c>
    </row>
    <row r="16" spans="1:24" x14ac:dyDescent="0.25">
      <c r="A16" s="3">
        <v>14</v>
      </c>
      <c r="B16" s="4" t="s">
        <v>87</v>
      </c>
      <c r="C16" s="4" t="s">
        <v>26</v>
      </c>
      <c r="D16" s="4" t="s">
        <v>27</v>
      </c>
      <c r="E16" s="4" t="s">
        <v>28</v>
      </c>
      <c r="F16" s="4">
        <v>2016</v>
      </c>
      <c r="G16" s="4">
        <v>119</v>
      </c>
      <c r="H16" s="4" t="s">
        <v>101</v>
      </c>
      <c r="I16" s="4">
        <v>2</v>
      </c>
      <c r="J16" s="4" t="s">
        <v>30</v>
      </c>
      <c r="K16" s="4" t="s">
        <v>67</v>
      </c>
      <c r="L16" s="4" t="s">
        <v>32</v>
      </c>
      <c r="M16" s="4" t="s">
        <v>68</v>
      </c>
      <c r="N16" s="4" t="s">
        <v>102</v>
      </c>
      <c r="O16" s="4" t="s">
        <v>103</v>
      </c>
      <c r="P16" s="4" t="s">
        <v>104</v>
      </c>
      <c r="Q16" s="4" t="s">
        <v>105</v>
      </c>
      <c r="R16" s="4" t="s">
        <v>106</v>
      </c>
      <c r="S16" s="4">
        <v>1</v>
      </c>
      <c r="T16" s="4" t="s">
        <v>93</v>
      </c>
      <c r="U16" s="4" t="s">
        <v>94</v>
      </c>
      <c r="V16" s="4" t="s">
        <v>95</v>
      </c>
      <c r="W16" s="4" t="s">
        <v>42</v>
      </c>
      <c r="X16" s="4" t="s">
        <v>43</v>
      </c>
    </row>
    <row r="17" spans="1:24" x14ac:dyDescent="0.25">
      <c r="A17" s="3">
        <v>15</v>
      </c>
      <c r="B17" s="4" t="s">
        <v>87</v>
      </c>
      <c r="C17" s="4" t="s">
        <v>26</v>
      </c>
      <c r="D17" s="4" t="s">
        <v>27</v>
      </c>
      <c r="E17" s="4" t="s">
        <v>28</v>
      </c>
      <c r="F17" s="4">
        <v>2016</v>
      </c>
      <c r="G17" s="4">
        <v>119</v>
      </c>
      <c r="H17" s="4" t="s">
        <v>101</v>
      </c>
      <c r="I17" s="4">
        <v>3</v>
      </c>
      <c r="J17" s="4" t="s">
        <v>30</v>
      </c>
      <c r="K17" s="4" t="s">
        <v>67</v>
      </c>
      <c r="L17" s="4" t="s">
        <v>32</v>
      </c>
      <c r="M17" s="4" t="s">
        <v>68</v>
      </c>
      <c r="N17" s="4" t="s">
        <v>102</v>
      </c>
      <c r="O17" s="4" t="s">
        <v>96</v>
      </c>
      <c r="P17" s="4" t="s">
        <v>97</v>
      </c>
      <c r="Q17" s="4" t="s">
        <v>98</v>
      </c>
      <c r="R17" s="4" t="s">
        <v>99</v>
      </c>
      <c r="S17" s="4">
        <v>0.8</v>
      </c>
      <c r="T17" s="4" t="s">
        <v>93</v>
      </c>
      <c r="U17" s="4" t="s">
        <v>94</v>
      </c>
      <c r="V17" s="4" t="s">
        <v>100</v>
      </c>
      <c r="W17" s="4" t="s">
        <v>42</v>
      </c>
      <c r="X17" s="4" t="s">
        <v>43</v>
      </c>
    </row>
    <row r="18" spans="1:24" x14ac:dyDescent="0.25">
      <c r="A18" s="3">
        <v>16</v>
      </c>
      <c r="B18" s="4" t="s">
        <v>65</v>
      </c>
      <c r="C18" s="4" t="s">
        <v>26</v>
      </c>
      <c r="D18" s="4" t="s">
        <v>27</v>
      </c>
      <c r="E18" s="4" t="s">
        <v>28</v>
      </c>
      <c r="F18" s="4">
        <v>2017</v>
      </c>
      <c r="G18" s="4">
        <v>91</v>
      </c>
      <c r="H18" s="4" t="s">
        <v>101</v>
      </c>
      <c r="I18" s="4">
        <v>1</v>
      </c>
      <c r="J18" s="4" t="s">
        <v>30</v>
      </c>
      <c r="K18" s="4" t="s">
        <v>67</v>
      </c>
      <c r="L18" s="4" t="s">
        <v>32</v>
      </c>
      <c r="M18" s="4" t="s">
        <v>68</v>
      </c>
      <c r="N18" s="4" t="s">
        <v>107</v>
      </c>
      <c r="O18" s="4" t="s">
        <v>108</v>
      </c>
      <c r="P18" s="4" t="s">
        <v>109</v>
      </c>
      <c r="Q18" s="4" t="s">
        <v>110</v>
      </c>
      <c r="R18" s="4" t="s">
        <v>111</v>
      </c>
      <c r="S18" s="4">
        <v>1</v>
      </c>
      <c r="T18" s="4" t="s">
        <v>74</v>
      </c>
      <c r="U18" s="4" t="s">
        <v>75</v>
      </c>
      <c r="V18" s="4" t="s">
        <v>76</v>
      </c>
      <c r="W18" s="4" t="s">
        <v>42</v>
      </c>
      <c r="X18" s="4" t="s">
        <v>43</v>
      </c>
    </row>
    <row r="19" spans="1:24" x14ac:dyDescent="0.25">
      <c r="A19" s="3">
        <v>17</v>
      </c>
      <c r="B19" s="4" t="s">
        <v>25</v>
      </c>
      <c r="C19" s="4" t="s">
        <v>26</v>
      </c>
      <c r="D19" s="4" t="s">
        <v>27</v>
      </c>
      <c r="E19" s="4" t="s">
        <v>28</v>
      </c>
      <c r="F19" s="4">
        <v>2014</v>
      </c>
      <c r="G19" s="4">
        <v>814</v>
      </c>
      <c r="H19" s="4" t="s">
        <v>112</v>
      </c>
      <c r="I19" s="4">
        <v>1</v>
      </c>
      <c r="J19" s="4" t="s">
        <v>30</v>
      </c>
      <c r="K19" s="4" t="s">
        <v>67</v>
      </c>
      <c r="L19" s="4" t="s">
        <v>32</v>
      </c>
      <c r="M19" s="4" t="s">
        <v>33</v>
      </c>
      <c r="N19" s="4" t="s">
        <v>113</v>
      </c>
      <c r="O19" s="4" t="s">
        <v>114</v>
      </c>
      <c r="P19" s="4" t="s">
        <v>115</v>
      </c>
      <c r="Q19" s="4" t="s">
        <v>116</v>
      </c>
      <c r="R19" s="4" t="s">
        <v>117</v>
      </c>
      <c r="S19" s="4">
        <v>1</v>
      </c>
      <c r="T19" s="4" t="s">
        <v>50</v>
      </c>
      <c r="U19" s="4" t="s">
        <v>118</v>
      </c>
      <c r="V19" s="4" t="s">
        <v>119</v>
      </c>
      <c r="W19" s="4" t="s">
        <v>42</v>
      </c>
      <c r="X19" s="4" t="s">
        <v>43</v>
      </c>
    </row>
    <row r="20" spans="1:24" x14ac:dyDescent="0.25">
      <c r="A20" s="3">
        <v>18</v>
      </c>
      <c r="B20" s="4" t="s">
        <v>25</v>
      </c>
      <c r="C20" s="4" t="s">
        <v>26</v>
      </c>
      <c r="D20" s="4" t="s">
        <v>27</v>
      </c>
      <c r="E20" s="4" t="s">
        <v>28</v>
      </c>
      <c r="F20" s="4">
        <v>2014</v>
      </c>
      <c r="G20" s="4">
        <v>825</v>
      </c>
      <c r="H20" s="4" t="s">
        <v>120</v>
      </c>
      <c r="I20" s="4">
        <v>1</v>
      </c>
      <c r="J20" s="4" t="s">
        <v>30</v>
      </c>
      <c r="K20" s="4" t="s">
        <v>67</v>
      </c>
      <c r="L20" s="4" t="s">
        <v>32</v>
      </c>
      <c r="M20" s="4" t="s">
        <v>33</v>
      </c>
      <c r="N20" s="4" t="s">
        <v>121</v>
      </c>
      <c r="O20" s="4" t="s">
        <v>122</v>
      </c>
      <c r="P20" s="4" t="s">
        <v>123</v>
      </c>
      <c r="Q20" s="4" t="s">
        <v>124</v>
      </c>
      <c r="R20" s="4" t="s">
        <v>125</v>
      </c>
      <c r="S20" s="4">
        <v>1</v>
      </c>
      <c r="T20" s="4" t="s">
        <v>126</v>
      </c>
      <c r="U20" s="4" t="s">
        <v>127</v>
      </c>
      <c r="V20" s="4" t="s">
        <v>128</v>
      </c>
      <c r="W20" s="4" t="s">
        <v>42</v>
      </c>
      <c r="X20" s="4" t="s">
        <v>53</v>
      </c>
    </row>
    <row r="21" spans="1:24" x14ac:dyDescent="0.25">
      <c r="A21" s="3">
        <v>19</v>
      </c>
      <c r="B21" s="4" t="s">
        <v>25</v>
      </c>
      <c r="C21" s="4" t="s">
        <v>26</v>
      </c>
      <c r="D21" s="4" t="s">
        <v>27</v>
      </c>
      <c r="E21" s="4" t="s">
        <v>28</v>
      </c>
      <c r="F21" s="4">
        <v>2014</v>
      </c>
      <c r="G21" s="4">
        <v>826</v>
      </c>
      <c r="H21" s="4" t="s">
        <v>129</v>
      </c>
      <c r="I21" s="4">
        <v>1</v>
      </c>
      <c r="J21" s="4" t="s">
        <v>30</v>
      </c>
      <c r="K21" s="4" t="s">
        <v>67</v>
      </c>
      <c r="L21" s="4" t="s">
        <v>32</v>
      </c>
      <c r="M21" s="4" t="s">
        <v>33</v>
      </c>
      <c r="N21" s="4" t="s">
        <v>130</v>
      </c>
      <c r="O21" s="4" t="s">
        <v>131</v>
      </c>
      <c r="P21" s="4" t="s">
        <v>132</v>
      </c>
      <c r="Q21" s="4" t="s">
        <v>124</v>
      </c>
      <c r="R21" s="4" t="s">
        <v>125</v>
      </c>
      <c r="S21" s="4">
        <v>1</v>
      </c>
      <c r="T21" s="4" t="s">
        <v>133</v>
      </c>
      <c r="U21" s="4" t="s">
        <v>127</v>
      </c>
      <c r="V21" s="4" t="s">
        <v>128</v>
      </c>
      <c r="W21" s="4" t="s">
        <v>42</v>
      </c>
      <c r="X21" s="4" t="s">
        <v>53</v>
      </c>
    </row>
    <row r="22" spans="1:24" x14ac:dyDescent="0.25">
      <c r="A22" s="3">
        <v>20</v>
      </c>
      <c r="B22" s="4" t="s">
        <v>25</v>
      </c>
      <c r="C22" s="4" t="s">
        <v>26</v>
      </c>
      <c r="D22" s="4" t="s">
        <v>27</v>
      </c>
      <c r="E22" s="4" t="s">
        <v>28</v>
      </c>
      <c r="F22" s="4">
        <v>2014</v>
      </c>
      <c r="G22" s="4">
        <v>827</v>
      </c>
      <c r="H22" s="4" t="s">
        <v>134</v>
      </c>
      <c r="I22" s="4">
        <v>1</v>
      </c>
      <c r="J22" s="4" t="s">
        <v>30</v>
      </c>
      <c r="K22" s="4" t="s">
        <v>67</v>
      </c>
      <c r="L22" s="4" t="s">
        <v>32</v>
      </c>
      <c r="M22" s="4" t="s">
        <v>33</v>
      </c>
      <c r="N22" s="4" t="s">
        <v>135</v>
      </c>
      <c r="O22" s="4" t="s">
        <v>136</v>
      </c>
      <c r="P22" s="4" t="s">
        <v>137</v>
      </c>
      <c r="Q22" s="4" t="s">
        <v>124</v>
      </c>
      <c r="R22" s="4" t="s">
        <v>138</v>
      </c>
      <c r="S22" s="4">
        <v>1</v>
      </c>
      <c r="T22" s="4" t="s">
        <v>133</v>
      </c>
      <c r="U22" s="4" t="s">
        <v>139</v>
      </c>
      <c r="V22" s="4" t="s">
        <v>140</v>
      </c>
      <c r="W22" s="4" t="s">
        <v>42</v>
      </c>
      <c r="X22" s="4" t="s">
        <v>53</v>
      </c>
    </row>
    <row r="23" spans="1:24" x14ac:dyDescent="0.25">
      <c r="A23" s="3">
        <v>21</v>
      </c>
      <c r="B23" s="4" t="s">
        <v>25</v>
      </c>
      <c r="C23" s="4" t="s">
        <v>26</v>
      </c>
      <c r="D23" s="4" t="s">
        <v>27</v>
      </c>
      <c r="E23" s="4" t="s">
        <v>28</v>
      </c>
      <c r="F23" s="4">
        <v>2015</v>
      </c>
      <c r="G23" s="4">
        <v>108</v>
      </c>
      <c r="H23" s="4" t="s">
        <v>141</v>
      </c>
      <c r="I23" s="4">
        <v>1</v>
      </c>
      <c r="J23" s="4" t="s">
        <v>30</v>
      </c>
      <c r="K23" s="4" t="s">
        <v>67</v>
      </c>
      <c r="L23" s="4" t="s">
        <v>32</v>
      </c>
      <c r="M23" s="4" t="s">
        <v>68</v>
      </c>
      <c r="N23" s="4" t="s">
        <v>142</v>
      </c>
      <c r="O23" s="4" t="s">
        <v>143</v>
      </c>
      <c r="P23" s="4" t="s">
        <v>144</v>
      </c>
      <c r="Q23" s="4" t="s">
        <v>145</v>
      </c>
      <c r="R23" s="4" t="s">
        <v>146</v>
      </c>
      <c r="S23" s="4">
        <v>1</v>
      </c>
      <c r="T23" s="4" t="s">
        <v>147</v>
      </c>
      <c r="U23" s="4" t="s">
        <v>148</v>
      </c>
      <c r="V23" s="4" t="s">
        <v>149</v>
      </c>
      <c r="W23" s="4" t="s">
        <v>42</v>
      </c>
      <c r="X23" s="4" t="s">
        <v>43</v>
      </c>
    </row>
    <row r="24" spans="1:24" x14ac:dyDescent="0.25">
      <c r="A24" s="3">
        <v>22</v>
      </c>
      <c r="B24" s="4" t="s">
        <v>25</v>
      </c>
      <c r="C24" s="4" t="s">
        <v>26</v>
      </c>
      <c r="D24" s="4" t="s">
        <v>27</v>
      </c>
      <c r="E24" s="4" t="s">
        <v>28</v>
      </c>
      <c r="F24" s="4">
        <v>2014</v>
      </c>
      <c r="G24" s="4">
        <v>828</v>
      </c>
      <c r="H24" s="4" t="s">
        <v>150</v>
      </c>
      <c r="I24" s="4">
        <v>1</v>
      </c>
      <c r="J24" s="4" t="s">
        <v>30</v>
      </c>
      <c r="K24" s="4" t="s">
        <v>67</v>
      </c>
      <c r="L24" s="4" t="s">
        <v>32</v>
      </c>
      <c r="M24" s="4" t="s">
        <v>33</v>
      </c>
      <c r="N24" s="4" t="s">
        <v>151</v>
      </c>
      <c r="O24" s="4" t="s">
        <v>152</v>
      </c>
      <c r="P24" s="4" t="s">
        <v>153</v>
      </c>
      <c r="Q24" s="4" t="s">
        <v>154</v>
      </c>
      <c r="R24" s="4" t="s">
        <v>154</v>
      </c>
      <c r="S24" s="4">
        <v>1</v>
      </c>
      <c r="T24" s="4" t="s">
        <v>133</v>
      </c>
      <c r="U24" s="4" t="s">
        <v>155</v>
      </c>
      <c r="V24" s="4" t="s">
        <v>156</v>
      </c>
      <c r="W24" s="4" t="s">
        <v>42</v>
      </c>
      <c r="X24" s="4" t="s">
        <v>53</v>
      </c>
    </row>
    <row r="25" spans="1:24" x14ac:dyDescent="0.25">
      <c r="A25" s="3">
        <v>23</v>
      </c>
      <c r="B25" s="4" t="s">
        <v>25</v>
      </c>
      <c r="C25" s="4" t="s">
        <v>26</v>
      </c>
      <c r="D25" s="4" t="s">
        <v>27</v>
      </c>
      <c r="E25" s="4" t="s">
        <v>28</v>
      </c>
      <c r="F25" s="4">
        <v>2014</v>
      </c>
      <c r="G25" s="4">
        <v>829</v>
      </c>
      <c r="H25" s="4" t="s">
        <v>157</v>
      </c>
      <c r="I25" s="4">
        <v>1</v>
      </c>
      <c r="J25" s="4" t="s">
        <v>30</v>
      </c>
      <c r="K25" s="4" t="s">
        <v>67</v>
      </c>
      <c r="L25" s="4" t="s">
        <v>32</v>
      </c>
      <c r="M25" s="4" t="s">
        <v>33</v>
      </c>
      <c r="N25" s="4" t="s">
        <v>158</v>
      </c>
      <c r="O25" s="4" t="s">
        <v>159</v>
      </c>
      <c r="P25" s="4" t="s">
        <v>160</v>
      </c>
      <c r="Q25" s="4" t="s">
        <v>161</v>
      </c>
      <c r="R25" s="4" t="s">
        <v>162</v>
      </c>
      <c r="S25" s="4">
        <v>1</v>
      </c>
      <c r="T25" s="4" t="s">
        <v>133</v>
      </c>
      <c r="U25" s="4" t="s">
        <v>155</v>
      </c>
      <c r="V25" s="4" t="s">
        <v>156</v>
      </c>
      <c r="W25" s="4" t="s">
        <v>42</v>
      </c>
      <c r="X25" s="4" t="s">
        <v>53</v>
      </c>
    </row>
    <row r="26" spans="1:24" x14ac:dyDescent="0.25">
      <c r="A26" s="3">
        <v>24</v>
      </c>
      <c r="B26" s="4" t="s">
        <v>25</v>
      </c>
      <c r="C26" s="4" t="s">
        <v>26</v>
      </c>
      <c r="D26" s="4" t="s">
        <v>27</v>
      </c>
      <c r="E26" s="4" t="s">
        <v>28</v>
      </c>
      <c r="F26" s="4">
        <v>2015</v>
      </c>
      <c r="G26" s="4">
        <v>108</v>
      </c>
      <c r="H26" s="4" t="s">
        <v>163</v>
      </c>
      <c r="I26" s="4">
        <v>1</v>
      </c>
      <c r="J26" s="4" t="s">
        <v>30</v>
      </c>
      <c r="K26" s="4" t="s">
        <v>67</v>
      </c>
      <c r="L26" s="4" t="s">
        <v>32</v>
      </c>
      <c r="M26" s="4" t="s">
        <v>68</v>
      </c>
      <c r="N26" s="4" t="s">
        <v>164</v>
      </c>
      <c r="O26" s="4" t="s">
        <v>143</v>
      </c>
      <c r="P26" s="4" t="s">
        <v>165</v>
      </c>
      <c r="Q26" s="4" t="s">
        <v>166</v>
      </c>
      <c r="R26" s="4" t="s">
        <v>167</v>
      </c>
      <c r="S26" s="4">
        <v>1</v>
      </c>
      <c r="T26" s="4" t="s">
        <v>168</v>
      </c>
      <c r="U26" s="4" t="s">
        <v>169</v>
      </c>
      <c r="V26" s="4" t="s">
        <v>170</v>
      </c>
      <c r="W26" s="4" t="s">
        <v>42</v>
      </c>
      <c r="X26" s="4" t="s">
        <v>43</v>
      </c>
    </row>
    <row r="27" spans="1:24" x14ac:dyDescent="0.25">
      <c r="A27" s="3">
        <v>25</v>
      </c>
      <c r="B27" s="4" t="s">
        <v>25</v>
      </c>
      <c r="C27" s="4" t="s">
        <v>26</v>
      </c>
      <c r="D27" s="4" t="s">
        <v>27</v>
      </c>
      <c r="E27" s="4" t="s">
        <v>28</v>
      </c>
      <c r="F27" s="4">
        <v>2015</v>
      </c>
      <c r="G27" s="4">
        <v>108</v>
      </c>
      <c r="H27" s="4" t="s">
        <v>171</v>
      </c>
      <c r="I27" s="4">
        <v>1</v>
      </c>
      <c r="J27" s="4" t="s">
        <v>30</v>
      </c>
      <c r="K27" s="4" t="s">
        <v>67</v>
      </c>
      <c r="L27" s="4" t="s">
        <v>32</v>
      </c>
      <c r="M27" s="4" t="s">
        <v>68</v>
      </c>
      <c r="N27" s="4" t="s">
        <v>172</v>
      </c>
      <c r="O27" s="4" t="s">
        <v>143</v>
      </c>
      <c r="P27" s="4" t="s">
        <v>173</v>
      </c>
      <c r="Q27" s="4" t="s">
        <v>174</v>
      </c>
      <c r="R27" s="4" t="s">
        <v>175</v>
      </c>
      <c r="S27" s="4">
        <v>1</v>
      </c>
      <c r="T27" s="4" t="s">
        <v>147</v>
      </c>
      <c r="U27" s="4" t="s">
        <v>148</v>
      </c>
      <c r="V27" s="4" t="s">
        <v>149</v>
      </c>
      <c r="W27" s="4" t="s">
        <v>42</v>
      </c>
      <c r="X27" s="4" t="s">
        <v>43</v>
      </c>
    </row>
    <row r="28" spans="1:24" x14ac:dyDescent="0.25">
      <c r="A28" s="3">
        <v>26</v>
      </c>
      <c r="B28" s="4" t="s">
        <v>25</v>
      </c>
      <c r="C28" s="4" t="s">
        <v>26</v>
      </c>
      <c r="D28" s="4" t="s">
        <v>27</v>
      </c>
      <c r="E28" s="4" t="s">
        <v>28</v>
      </c>
      <c r="F28" s="4">
        <v>2015</v>
      </c>
      <c r="G28" s="4">
        <v>108</v>
      </c>
      <c r="H28" s="4" t="s">
        <v>171</v>
      </c>
      <c r="I28" s="4">
        <v>2</v>
      </c>
      <c r="J28" s="4" t="s">
        <v>30</v>
      </c>
      <c r="K28" s="4" t="s">
        <v>67</v>
      </c>
      <c r="L28" s="4" t="s">
        <v>32</v>
      </c>
      <c r="M28" s="4" t="s">
        <v>68</v>
      </c>
      <c r="N28" s="4" t="s">
        <v>172</v>
      </c>
      <c r="O28" s="4" t="s">
        <v>143</v>
      </c>
      <c r="P28" s="4" t="s">
        <v>176</v>
      </c>
      <c r="Q28" s="4" t="s">
        <v>177</v>
      </c>
      <c r="R28" s="4" t="s">
        <v>178</v>
      </c>
      <c r="S28" s="4">
        <v>1</v>
      </c>
      <c r="T28" s="4" t="s">
        <v>147</v>
      </c>
      <c r="U28" s="4" t="s">
        <v>148</v>
      </c>
      <c r="V28" s="4" t="s">
        <v>149</v>
      </c>
      <c r="W28" s="4" t="s">
        <v>42</v>
      </c>
      <c r="X28" s="4" t="s">
        <v>43</v>
      </c>
    </row>
    <row r="29" spans="1:24" x14ac:dyDescent="0.25">
      <c r="A29" s="3">
        <v>27</v>
      </c>
      <c r="B29" s="4" t="s">
        <v>25</v>
      </c>
      <c r="C29" s="4" t="s">
        <v>26</v>
      </c>
      <c r="D29" s="4" t="s">
        <v>27</v>
      </c>
      <c r="E29" s="4" t="s">
        <v>28</v>
      </c>
      <c r="F29" s="4">
        <v>2014</v>
      </c>
      <c r="G29" s="4">
        <v>830</v>
      </c>
      <c r="H29" s="4" t="s">
        <v>179</v>
      </c>
      <c r="I29" s="4">
        <v>1</v>
      </c>
      <c r="J29" s="4" t="s">
        <v>30</v>
      </c>
      <c r="K29" s="4" t="s">
        <v>67</v>
      </c>
      <c r="L29" s="4" t="s">
        <v>32</v>
      </c>
      <c r="M29" s="4" t="s">
        <v>33</v>
      </c>
      <c r="N29" s="4" t="s">
        <v>180</v>
      </c>
      <c r="O29" s="4" t="s">
        <v>181</v>
      </c>
      <c r="P29" s="4" t="s">
        <v>182</v>
      </c>
      <c r="Q29" s="4" t="s">
        <v>183</v>
      </c>
      <c r="R29" s="4" t="s">
        <v>184</v>
      </c>
      <c r="S29" s="4">
        <v>1</v>
      </c>
      <c r="T29" s="4" t="s">
        <v>133</v>
      </c>
      <c r="U29" s="4" t="s">
        <v>185</v>
      </c>
      <c r="V29" s="4" t="s">
        <v>140</v>
      </c>
      <c r="W29" s="4" t="s">
        <v>42</v>
      </c>
      <c r="X29" s="4" t="s">
        <v>53</v>
      </c>
    </row>
    <row r="30" spans="1:24" x14ac:dyDescent="0.25">
      <c r="A30" s="3">
        <v>28</v>
      </c>
      <c r="B30" s="4" t="s">
        <v>25</v>
      </c>
      <c r="C30" s="4" t="s">
        <v>26</v>
      </c>
      <c r="D30" s="4" t="s">
        <v>27</v>
      </c>
      <c r="E30" s="4" t="s">
        <v>28</v>
      </c>
      <c r="F30" s="4">
        <v>2014</v>
      </c>
      <c r="G30" s="4">
        <v>831</v>
      </c>
      <c r="H30" s="4" t="s">
        <v>186</v>
      </c>
      <c r="I30" s="4">
        <v>1</v>
      </c>
      <c r="J30" s="4" t="s">
        <v>30</v>
      </c>
      <c r="K30" s="4" t="s">
        <v>67</v>
      </c>
      <c r="L30" s="4" t="s">
        <v>32</v>
      </c>
      <c r="M30" s="4" t="s">
        <v>33</v>
      </c>
      <c r="N30" s="4" t="s">
        <v>187</v>
      </c>
      <c r="O30" s="4" t="s">
        <v>188</v>
      </c>
      <c r="P30" s="4" t="s">
        <v>189</v>
      </c>
      <c r="Q30" s="4" t="s">
        <v>190</v>
      </c>
      <c r="R30" s="4" t="s">
        <v>191</v>
      </c>
      <c r="S30" s="4">
        <v>1</v>
      </c>
      <c r="T30" s="4" t="s">
        <v>133</v>
      </c>
      <c r="U30" s="4" t="s">
        <v>185</v>
      </c>
      <c r="V30" s="4" t="s">
        <v>140</v>
      </c>
      <c r="W30" s="4" t="s">
        <v>42</v>
      </c>
      <c r="X30" s="4" t="s">
        <v>53</v>
      </c>
    </row>
    <row r="31" spans="1:24" x14ac:dyDescent="0.25">
      <c r="A31" s="3">
        <v>29</v>
      </c>
      <c r="B31" s="4" t="s">
        <v>25</v>
      </c>
      <c r="C31" s="4" t="s">
        <v>26</v>
      </c>
      <c r="D31" s="4" t="s">
        <v>27</v>
      </c>
      <c r="E31" s="4" t="s">
        <v>28</v>
      </c>
      <c r="F31" s="4">
        <v>2015</v>
      </c>
      <c r="G31" s="4">
        <v>108</v>
      </c>
      <c r="H31" s="4" t="s">
        <v>192</v>
      </c>
      <c r="I31" s="4">
        <v>1</v>
      </c>
      <c r="J31" s="4" t="s">
        <v>30</v>
      </c>
      <c r="K31" s="4" t="s">
        <v>67</v>
      </c>
      <c r="L31" s="4" t="s">
        <v>32</v>
      </c>
      <c r="M31" s="4" t="s">
        <v>68</v>
      </c>
      <c r="N31" s="4" t="s">
        <v>193</v>
      </c>
      <c r="O31" s="4" t="s">
        <v>143</v>
      </c>
      <c r="P31" s="4" t="s">
        <v>194</v>
      </c>
      <c r="Q31" s="4" t="s">
        <v>195</v>
      </c>
      <c r="R31" s="4" t="s">
        <v>196</v>
      </c>
      <c r="S31" s="4">
        <v>1</v>
      </c>
      <c r="T31" s="4" t="s">
        <v>147</v>
      </c>
      <c r="U31" s="4" t="s">
        <v>148</v>
      </c>
      <c r="V31" s="4" t="s">
        <v>149</v>
      </c>
      <c r="W31" s="4" t="s">
        <v>42</v>
      </c>
      <c r="X31" s="4" t="s">
        <v>43</v>
      </c>
    </row>
    <row r="32" spans="1:24" x14ac:dyDescent="0.25">
      <c r="A32" s="3">
        <v>30</v>
      </c>
      <c r="B32" s="4" t="s">
        <v>25</v>
      </c>
      <c r="C32" s="4" t="s">
        <v>26</v>
      </c>
      <c r="D32" s="4" t="s">
        <v>27</v>
      </c>
      <c r="E32" s="4" t="s">
        <v>28</v>
      </c>
      <c r="F32" s="4">
        <v>2015</v>
      </c>
      <c r="G32" s="4">
        <v>108</v>
      </c>
      <c r="H32" s="4" t="s">
        <v>197</v>
      </c>
      <c r="I32" s="4">
        <v>1</v>
      </c>
      <c r="J32" s="4" t="s">
        <v>30</v>
      </c>
      <c r="K32" s="4" t="s">
        <v>67</v>
      </c>
      <c r="L32" s="4" t="s">
        <v>32</v>
      </c>
      <c r="M32" s="4" t="s">
        <v>68</v>
      </c>
      <c r="N32" s="4" t="s">
        <v>198</v>
      </c>
      <c r="O32" s="4" t="s">
        <v>143</v>
      </c>
      <c r="P32" s="4" t="s">
        <v>199</v>
      </c>
      <c r="Q32" s="4" t="s">
        <v>200</v>
      </c>
      <c r="R32" s="4" t="s">
        <v>201</v>
      </c>
      <c r="S32" s="4">
        <v>1</v>
      </c>
      <c r="T32" s="4" t="s">
        <v>74</v>
      </c>
      <c r="U32" s="4" t="s">
        <v>169</v>
      </c>
      <c r="V32" s="4" t="s">
        <v>202</v>
      </c>
      <c r="W32" s="4" t="s">
        <v>42</v>
      </c>
      <c r="X32" s="4" t="s">
        <v>43</v>
      </c>
    </row>
    <row r="33" spans="1:24" x14ac:dyDescent="0.25">
      <c r="A33" s="3">
        <v>31</v>
      </c>
      <c r="B33" s="4" t="s">
        <v>25</v>
      </c>
      <c r="C33" s="4" t="s">
        <v>26</v>
      </c>
      <c r="D33" s="4" t="s">
        <v>27</v>
      </c>
      <c r="E33" s="4" t="s">
        <v>28</v>
      </c>
      <c r="F33" s="4">
        <v>2014</v>
      </c>
      <c r="G33" s="4">
        <v>815</v>
      </c>
      <c r="H33" s="4" t="s">
        <v>197</v>
      </c>
      <c r="I33" s="4">
        <v>1</v>
      </c>
      <c r="J33" s="4" t="s">
        <v>30</v>
      </c>
      <c r="K33" s="4" t="s">
        <v>67</v>
      </c>
      <c r="L33" s="4" t="s">
        <v>32</v>
      </c>
      <c r="M33" s="4" t="s">
        <v>33</v>
      </c>
      <c r="N33" s="4" t="s">
        <v>203</v>
      </c>
      <c r="O33" s="4" t="s">
        <v>204</v>
      </c>
      <c r="P33" s="4" t="s">
        <v>205</v>
      </c>
      <c r="Q33" s="4" t="s">
        <v>206</v>
      </c>
      <c r="R33" s="4" t="s">
        <v>207</v>
      </c>
      <c r="S33" s="4">
        <v>1</v>
      </c>
      <c r="T33" s="4" t="s">
        <v>50</v>
      </c>
      <c r="U33" s="4" t="s">
        <v>208</v>
      </c>
      <c r="V33" s="4" t="s">
        <v>209</v>
      </c>
      <c r="W33" s="4" t="s">
        <v>42</v>
      </c>
      <c r="X33" s="4" t="s">
        <v>53</v>
      </c>
    </row>
    <row r="34" spans="1:24" x14ac:dyDescent="0.25">
      <c r="A34" s="3">
        <v>32</v>
      </c>
      <c r="B34" s="4" t="s">
        <v>25</v>
      </c>
      <c r="C34" s="4" t="s">
        <v>26</v>
      </c>
      <c r="D34" s="4" t="s">
        <v>27</v>
      </c>
      <c r="E34" s="4" t="s">
        <v>28</v>
      </c>
      <c r="F34" s="4">
        <v>2014</v>
      </c>
      <c r="G34" s="4">
        <v>815</v>
      </c>
      <c r="H34" s="4" t="s">
        <v>197</v>
      </c>
      <c r="I34" s="4">
        <v>2</v>
      </c>
      <c r="J34" s="4" t="s">
        <v>30</v>
      </c>
      <c r="K34" s="4" t="s">
        <v>67</v>
      </c>
      <c r="L34" s="4" t="s">
        <v>32</v>
      </c>
      <c r="M34" s="4" t="s">
        <v>33</v>
      </c>
      <c r="N34" s="4" t="s">
        <v>203</v>
      </c>
      <c r="O34" s="4" t="s">
        <v>204</v>
      </c>
      <c r="P34" s="4" t="s">
        <v>210</v>
      </c>
      <c r="Q34" s="4" t="s">
        <v>211</v>
      </c>
      <c r="R34" s="4" t="s">
        <v>212</v>
      </c>
      <c r="S34" s="4">
        <v>1</v>
      </c>
      <c r="T34" s="4" t="s">
        <v>133</v>
      </c>
      <c r="U34" s="4" t="s">
        <v>208</v>
      </c>
      <c r="V34" s="4" t="s">
        <v>209</v>
      </c>
      <c r="W34" s="4" t="s">
        <v>42</v>
      </c>
      <c r="X34" s="4" t="s">
        <v>53</v>
      </c>
    </row>
    <row r="35" spans="1:24" x14ac:dyDescent="0.25">
      <c r="A35" s="3">
        <v>33</v>
      </c>
      <c r="B35" s="4" t="s">
        <v>25</v>
      </c>
      <c r="C35" s="4" t="s">
        <v>26</v>
      </c>
      <c r="D35" s="4" t="s">
        <v>27</v>
      </c>
      <c r="E35" s="4" t="s">
        <v>28</v>
      </c>
      <c r="F35" s="4">
        <v>2015</v>
      </c>
      <c r="G35" s="4">
        <v>108</v>
      </c>
      <c r="H35" s="4" t="s">
        <v>213</v>
      </c>
      <c r="I35" s="4">
        <v>1</v>
      </c>
      <c r="J35" s="4" t="s">
        <v>30</v>
      </c>
      <c r="K35" s="4" t="s">
        <v>67</v>
      </c>
      <c r="L35" s="4" t="s">
        <v>32</v>
      </c>
      <c r="M35" s="4" t="s">
        <v>68</v>
      </c>
      <c r="N35" s="4" t="s">
        <v>214</v>
      </c>
      <c r="O35" s="4" t="s">
        <v>143</v>
      </c>
      <c r="P35" s="4" t="s">
        <v>215</v>
      </c>
      <c r="Q35" s="4" t="s">
        <v>216</v>
      </c>
      <c r="R35" s="4" t="s">
        <v>217</v>
      </c>
      <c r="S35" s="4">
        <v>1</v>
      </c>
      <c r="T35" s="4" t="s">
        <v>147</v>
      </c>
      <c r="U35" s="4" t="s">
        <v>148</v>
      </c>
      <c r="V35" s="4" t="s">
        <v>149</v>
      </c>
      <c r="W35" s="4" t="s">
        <v>42</v>
      </c>
      <c r="X35" s="4" t="s">
        <v>43</v>
      </c>
    </row>
    <row r="36" spans="1:24" x14ac:dyDescent="0.25">
      <c r="A36" s="3">
        <v>34</v>
      </c>
      <c r="B36" s="4" t="s">
        <v>25</v>
      </c>
      <c r="C36" s="4" t="s">
        <v>26</v>
      </c>
      <c r="D36" s="4" t="s">
        <v>27</v>
      </c>
      <c r="E36" s="4" t="s">
        <v>28</v>
      </c>
      <c r="F36" s="4">
        <v>2015</v>
      </c>
      <c r="G36" s="4">
        <v>108</v>
      </c>
      <c r="H36" s="4" t="s">
        <v>218</v>
      </c>
      <c r="I36" s="4">
        <v>1</v>
      </c>
      <c r="J36" s="4" t="s">
        <v>30</v>
      </c>
      <c r="K36" s="4" t="s">
        <v>67</v>
      </c>
      <c r="L36" s="4" t="s">
        <v>32</v>
      </c>
      <c r="M36" s="4" t="s">
        <v>68</v>
      </c>
      <c r="N36" s="4" t="s">
        <v>219</v>
      </c>
      <c r="O36" s="4" t="s">
        <v>143</v>
      </c>
      <c r="P36" s="4" t="s">
        <v>220</v>
      </c>
      <c r="Q36" s="4" t="s">
        <v>221</v>
      </c>
      <c r="R36" s="4" t="s">
        <v>222</v>
      </c>
      <c r="S36" s="4">
        <v>1</v>
      </c>
      <c r="T36" s="4" t="s">
        <v>147</v>
      </c>
      <c r="U36" s="4" t="s">
        <v>148</v>
      </c>
      <c r="V36" s="4" t="s">
        <v>149</v>
      </c>
      <c r="W36" s="4" t="s">
        <v>42</v>
      </c>
      <c r="X36" s="4" t="s">
        <v>43</v>
      </c>
    </row>
    <row r="37" spans="1:24" x14ac:dyDescent="0.25">
      <c r="A37" s="3">
        <v>35</v>
      </c>
      <c r="B37" s="4" t="s">
        <v>25</v>
      </c>
      <c r="C37" s="4" t="s">
        <v>26</v>
      </c>
      <c r="D37" s="4" t="s">
        <v>27</v>
      </c>
      <c r="E37" s="4" t="s">
        <v>28</v>
      </c>
      <c r="F37" s="4">
        <v>2015</v>
      </c>
      <c r="G37" s="4">
        <v>108</v>
      </c>
      <c r="H37" s="4" t="s">
        <v>223</v>
      </c>
      <c r="I37" s="4">
        <v>1</v>
      </c>
      <c r="J37" s="4" t="s">
        <v>30</v>
      </c>
      <c r="K37" s="4" t="s">
        <v>67</v>
      </c>
      <c r="L37" s="4" t="s">
        <v>32</v>
      </c>
      <c r="M37" s="4" t="s">
        <v>68</v>
      </c>
      <c r="N37" s="4" t="s">
        <v>224</v>
      </c>
      <c r="O37" s="4" t="s">
        <v>143</v>
      </c>
      <c r="P37" s="4" t="s">
        <v>225</v>
      </c>
      <c r="Q37" s="4" t="s">
        <v>226</v>
      </c>
      <c r="R37" s="4" t="s">
        <v>227</v>
      </c>
      <c r="S37" s="4">
        <v>1</v>
      </c>
      <c r="T37" s="4" t="s">
        <v>147</v>
      </c>
      <c r="U37" s="4" t="s">
        <v>148</v>
      </c>
      <c r="V37" s="4" t="s">
        <v>149</v>
      </c>
      <c r="W37" s="4" t="s">
        <v>42</v>
      </c>
      <c r="X37" s="4" t="s">
        <v>43</v>
      </c>
    </row>
    <row r="38" spans="1:24" x14ac:dyDescent="0.25">
      <c r="A38" s="3">
        <v>36</v>
      </c>
      <c r="B38" s="4" t="s">
        <v>25</v>
      </c>
      <c r="C38" s="4" t="s">
        <v>26</v>
      </c>
      <c r="D38" s="4" t="s">
        <v>27</v>
      </c>
      <c r="E38" s="4" t="s">
        <v>28</v>
      </c>
      <c r="F38" s="4">
        <v>2014</v>
      </c>
      <c r="G38" s="4">
        <v>832</v>
      </c>
      <c r="H38" s="4" t="s">
        <v>228</v>
      </c>
      <c r="I38" s="4">
        <v>1</v>
      </c>
      <c r="J38" s="4" t="s">
        <v>30</v>
      </c>
      <c r="K38" s="4" t="s">
        <v>67</v>
      </c>
      <c r="L38" s="4" t="s">
        <v>32</v>
      </c>
      <c r="M38" s="4" t="s">
        <v>33</v>
      </c>
      <c r="N38" s="4" t="s">
        <v>229</v>
      </c>
      <c r="O38" s="4" t="s">
        <v>230</v>
      </c>
      <c r="P38" s="4" t="s">
        <v>231</v>
      </c>
      <c r="Q38" s="4" t="s">
        <v>232</v>
      </c>
      <c r="R38" s="4" t="s">
        <v>233</v>
      </c>
      <c r="S38" s="4">
        <v>1</v>
      </c>
      <c r="T38" s="4" t="s">
        <v>133</v>
      </c>
      <c r="U38" s="4" t="s">
        <v>139</v>
      </c>
      <c r="V38" s="4" t="s">
        <v>140</v>
      </c>
      <c r="W38" s="4" t="s">
        <v>42</v>
      </c>
      <c r="X38" s="4" t="s">
        <v>53</v>
      </c>
    </row>
    <row r="39" spans="1:24" x14ac:dyDescent="0.25">
      <c r="A39" s="3">
        <v>37</v>
      </c>
      <c r="B39" s="4" t="s">
        <v>25</v>
      </c>
      <c r="C39" s="4" t="s">
        <v>26</v>
      </c>
      <c r="D39" s="4" t="s">
        <v>27</v>
      </c>
      <c r="E39" s="4" t="s">
        <v>28</v>
      </c>
      <c r="F39" s="4">
        <v>2014</v>
      </c>
      <c r="G39" s="4">
        <v>832</v>
      </c>
      <c r="H39" s="4" t="s">
        <v>228</v>
      </c>
      <c r="I39" s="4">
        <v>2</v>
      </c>
      <c r="J39" s="4" t="s">
        <v>30</v>
      </c>
      <c r="K39" s="4" t="s">
        <v>67</v>
      </c>
      <c r="L39" s="4" t="s">
        <v>32</v>
      </c>
      <c r="M39" s="4" t="s">
        <v>33</v>
      </c>
      <c r="N39" s="4" t="s">
        <v>229</v>
      </c>
      <c r="O39" s="4" t="s">
        <v>230</v>
      </c>
      <c r="P39" s="4" t="s">
        <v>234</v>
      </c>
      <c r="Q39" s="4" t="s">
        <v>232</v>
      </c>
      <c r="R39" s="4" t="s">
        <v>233</v>
      </c>
      <c r="S39" s="4">
        <v>1</v>
      </c>
      <c r="T39" s="4" t="s">
        <v>133</v>
      </c>
      <c r="U39" s="4" t="s">
        <v>235</v>
      </c>
      <c r="V39" s="4" t="s">
        <v>140</v>
      </c>
      <c r="W39" s="4" t="s">
        <v>42</v>
      </c>
      <c r="X39" s="4" t="s">
        <v>53</v>
      </c>
    </row>
    <row r="40" spans="1:24" x14ac:dyDescent="0.25">
      <c r="A40" s="3">
        <v>38</v>
      </c>
      <c r="B40" s="4" t="s">
        <v>25</v>
      </c>
      <c r="C40" s="4" t="s">
        <v>26</v>
      </c>
      <c r="D40" s="4" t="s">
        <v>27</v>
      </c>
      <c r="E40" s="4" t="s">
        <v>28</v>
      </c>
      <c r="F40" s="4">
        <v>2014</v>
      </c>
      <c r="G40" s="4">
        <v>833</v>
      </c>
      <c r="H40" s="4" t="s">
        <v>236</v>
      </c>
      <c r="I40" s="4">
        <v>1</v>
      </c>
      <c r="J40" s="4" t="s">
        <v>30</v>
      </c>
      <c r="K40" s="4" t="s">
        <v>67</v>
      </c>
      <c r="L40" s="4" t="s">
        <v>32</v>
      </c>
      <c r="M40" s="4" t="s">
        <v>33</v>
      </c>
      <c r="N40" s="4" t="s">
        <v>237</v>
      </c>
      <c r="O40" s="4" t="s">
        <v>238</v>
      </c>
      <c r="P40" s="4" t="s">
        <v>239</v>
      </c>
      <c r="Q40" s="4" t="s">
        <v>240</v>
      </c>
      <c r="R40" s="4" t="s">
        <v>241</v>
      </c>
      <c r="S40" s="4">
        <v>1</v>
      </c>
      <c r="T40" s="4" t="s">
        <v>126</v>
      </c>
      <c r="U40" s="4" t="s">
        <v>127</v>
      </c>
      <c r="V40" s="4" t="s">
        <v>62</v>
      </c>
      <c r="W40" s="4" t="s">
        <v>42</v>
      </c>
      <c r="X40" s="4" t="s">
        <v>53</v>
      </c>
    </row>
    <row r="41" spans="1:24" x14ac:dyDescent="0.25">
      <c r="A41" s="3">
        <v>39</v>
      </c>
      <c r="B41" s="4" t="s">
        <v>25</v>
      </c>
      <c r="C41" s="4" t="s">
        <v>26</v>
      </c>
      <c r="D41" s="4" t="s">
        <v>27</v>
      </c>
      <c r="E41" s="4" t="s">
        <v>28</v>
      </c>
      <c r="F41" s="4">
        <v>2014</v>
      </c>
      <c r="G41" s="4">
        <v>834</v>
      </c>
      <c r="H41" s="4" t="s">
        <v>242</v>
      </c>
      <c r="I41" s="4">
        <v>1</v>
      </c>
      <c r="J41" s="4" t="s">
        <v>30</v>
      </c>
      <c r="K41" s="4" t="s">
        <v>67</v>
      </c>
      <c r="L41" s="4" t="s">
        <v>32</v>
      </c>
      <c r="M41" s="4" t="s">
        <v>33</v>
      </c>
      <c r="N41" s="4" t="s">
        <v>243</v>
      </c>
      <c r="O41" s="4" t="s">
        <v>244</v>
      </c>
      <c r="P41" s="4" t="s">
        <v>245</v>
      </c>
      <c r="Q41" s="4" t="s">
        <v>246</v>
      </c>
      <c r="R41" s="4" t="s">
        <v>247</v>
      </c>
      <c r="S41" s="4">
        <v>1</v>
      </c>
      <c r="T41" s="4" t="s">
        <v>126</v>
      </c>
      <c r="U41" s="4" t="s">
        <v>127</v>
      </c>
      <c r="V41" s="4" t="s">
        <v>248</v>
      </c>
      <c r="W41" s="4" t="s">
        <v>42</v>
      </c>
      <c r="X41" s="4" t="s">
        <v>53</v>
      </c>
    </row>
    <row r="42" spans="1:24" x14ac:dyDescent="0.25">
      <c r="A42" s="3">
        <v>40</v>
      </c>
      <c r="B42" s="4" t="s">
        <v>25</v>
      </c>
      <c r="C42" s="4" t="s">
        <v>26</v>
      </c>
      <c r="D42" s="4" t="s">
        <v>27</v>
      </c>
      <c r="E42" s="4" t="s">
        <v>28</v>
      </c>
      <c r="F42" s="4">
        <v>2014</v>
      </c>
      <c r="G42" s="4">
        <v>835</v>
      </c>
      <c r="H42" s="4" t="s">
        <v>249</v>
      </c>
      <c r="I42" s="4">
        <v>1</v>
      </c>
      <c r="J42" s="4" t="s">
        <v>30</v>
      </c>
      <c r="K42" s="4" t="s">
        <v>67</v>
      </c>
      <c r="L42" s="4" t="s">
        <v>32</v>
      </c>
      <c r="M42" s="4" t="s">
        <v>33</v>
      </c>
      <c r="N42" s="4" t="s">
        <v>250</v>
      </c>
      <c r="O42" s="4" t="s">
        <v>251</v>
      </c>
      <c r="P42" s="4" t="s">
        <v>252</v>
      </c>
      <c r="Q42" s="4" t="s">
        <v>124</v>
      </c>
      <c r="R42" s="4" t="s">
        <v>253</v>
      </c>
      <c r="S42" s="4">
        <v>1</v>
      </c>
      <c r="T42" s="4" t="s">
        <v>126</v>
      </c>
      <c r="U42" s="4" t="s">
        <v>127</v>
      </c>
      <c r="V42" s="4" t="s">
        <v>254</v>
      </c>
      <c r="W42" s="4" t="s">
        <v>42</v>
      </c>
      <c r="X42" s="4" t="s">
        <v>53</v>
      </c>
    </row>
    <row r="43" spans="1:24" x14ac:dyDescent="0.25">
      <c r="A43" s="3">
        <v>41</v>
      </c>
      <c r="B43" s="4" t="s">
        <v>25</v>
      </c>
      <c r="C43" s="4" t="s">
        <v>26</v>
      </c>
      <c r="D43" s="4" t="s">
        <v>27</v>
      </c>
      <c r="E43" s="4" t="s">
        <v>28</v>
      </c>
      <c r="F43" s="4">
        <v>2014</v>
      </c>
      <c r="G43" s="4">
        <v>835</v>
      </c>
      <c r="H43" s="4" t="s">
        <v>249</v>
      </c>
      <c r="I43" s="4">
        <v>2</v>
      </c>
      <c r="J43" s="4" t="s">
        <v>30</v>
      </c>
      <c r="K43" s="4" t="s">
        <v>67</v>
      </c>
      <c r="L43" s="4" t="s">
        <v>32</v>
      </c>
      <c r="M43" s="4" t="s">
        <v>33</v>
      </c>
      <c r="N43" s="4" t="s">
        <v>250</v>
      </c>
      <c r="O43" s="4" t="s">
        <v>251</v>
      </c>
      <c r="P43" s="4" t="s">
        <v>255</v>
      </c>
      <c r="Q43" s="4" t="s">
        <v>124</v>
      </c>
      <c r="R43" s="4" t="s">
        <v>253</v>
      </c>
      <c r="S43" s="4">
        <v>1</v>
      </c>
      <c r="T43" s="4" t="s">
        <v>126</v>
      </c>
      <c r="U43" s="4" t="s">
        <v>127</v>
      </c>
      <c r="V43" s="4" t="s">
        <v>254</v>
      </c>
      <c r="W43" s="4" t="s">
        <v>42</v>
      </c>
      <c r="X43" s="4" t="s">
        <v>53</v>
      </c>
    </row>
    <row r="44" spans="1:24" x14ac:dyDescent="0.25">
      <c r="A44" s="3">
        <v>42</v>
      </c>
      <c r="B44" s="4" t="s">
        <v>25</v>
      </c>
      <c r="C44" s="4" t="s">
        <v>26</v>
      </c>
      <c r="D44" s="4" t="s">
        <v>27</v>
      </c>
      <c r="E44" s="4" t="s">
        <v>28</v>
      </c>
      <c r="F44" s="4">
        <v>2014</v>
      </c>
      <c r="G44" s="4">
        <v>836</v>
      </c>
      <c r="H44" s="4" t="s">
        <v>256</v>
      </c>
      <c r="I44" s="4">
        <v>1</v>
      </c>
      <c r="J44" s="4" t="s">
        <v>30</v>
      </c>
      <c r="K44" s="4" t="s">
        <v>67</v>
      </c>
      <c r="L44" s="4" t="s">
        <v>32</v>
      </c>
      <c r="M44" s="4" t="s">
        <v>33</v>
      </c>
      <c r="N44" s="4" t="s">
        <v>257</v>
      </c>
      <c r="O44" s="4" t="s">
        <v>258</v>
      </c>
      <c r="P44" s="4" t="s">
        <v>259</v>
      </c>
      <c r="Q44" s="4" t="s">
        <v>124</v>
      </c>
      <c r="R44" s="4" t="s">
        <v>253</v>
      </c>
      <c r="S44" s="4">
        <v>1</v>
      </c>
      <c r="T44" s="4" t="s">
        <v>133</v>
      </c>
      <c r="U44" s="4" t="s">
        <v>127</v>
      </c>
      <c r="V44" s="4" t="s">
        <v>62</v>
      </c>
      <c r="W44" s="4" t="s">
        <v>42</v>
      </c>
      <c r="X44" s="4" t="s">
        <v>53</v>
      </c>
    </row>
    <row r="45" spans="1:24" x14ac:dyDescent="0.25">
      <c r="A45" s="3">
        <v>43</v>
      </c>
      <c r="B45" s="4" t="s">
        <v>25</v>
      </c>
      <c r="C45" s="4" t="s">
        <v>26</v>
      </c>
      <c r="D45" s="4" t="s">
        <v>27</v>
      </c>
      <c r="E45" s="4" t="s">
        <v>28</v>
      </c>
      <c r="F45" s="4">
        <v>2014</v>
      </c>
      <c r="G45" s="4">
        <v>837</v>
      </c>
      <c r="H45" s="4" t="s">
        <v>260</v>
      </c>
      <c r="I45" s="4">
        <v>1</v>
      </c>
      <c r="J45" s="4" t="s">
        <v>30</v>
      </c>
      <c r="K45" s="4" t="s">
        <v>67</v>
      </c>
      <c r="L45" s="4" t="s">
        <v>32</v>
      </c>
      <c r="M45" s="4" t="s">
        <v>33</v>
      </c>
      <c r="N45" s="4" t="s">
        <v>261</v>
      </c>
      <c r="O45" s="4" t="s">
        <v>262</v>
      </c>
      <c r="P45" s="4" t="s">
        <v>263</v>
      </c>
      <c r="Q45" s="4" t="s">
        <v>264</v>
      </c>
      <c r="R45" s="4" t="s">
        <v>265</v>
      </c>
      <c r="S45" s="4">
        <v>1</v>
      </c>
      <c r="T45" s="4" t="s">
        <v>133</v>
      </c>
      <c r="U45" s="4" t="s">
        <v>127</v>
      </c>
      <c r="V45" s="4" t="s">
        <v>62</v>
      </c>
      <c r="W45" s="4" t="s">
        <v>42</v>
      </c>
      <c r="X45" s="4" t="s">
        <v>53</v>
      </c>
    </row>
    <row r="46" spans="1:24" x14ac:dyDescent="0.25">
      <c r="A46" s="3">
        <v>44</v>
      </c>
      <c r="B46" s="4" t="s">
        <v>25</v>
      </c>
      <c r="C46" s="4" t="s">
        <v>26</v>
      </c>
      <c r="D46" s="4" t="s">
        <v>27</v>
      </c>
      <c r="E46" s="4" t="s">
        <v>28</v>
      </c>
      <c r="F46" s="4">
        <v>2014</v>
      </c>
      <c r="G46" s="4">
        <v>838</v>
      </c>
      <c r="H46" s="4" t="s">
        <v>266</v>
      </c>
      <c r="I46" s="4">
        <v>1</v>
      </c>
      <c r="J46" s="4" t="s">
        <v>30</v>
      </c>
      <c r="K46" s="4" t="s">
        <v>67</v>
      </c>
      <c r="L46" s="4" t="s">
        <v>32</v>
      </c>
      <c r="M46" s="4" t="s">
        <v>33</v>
      </c>
      <c r="N46" s="4" t="s">
        <v>267</v>
      </c>
      <c r="O46" s="4" t="s">
        <v>268</v>
      </c>
      <c r="P46" s="4" t="s">
        <v>269</v>
      </c>
      <c r="Q46" s="4" t="s">
        <v>124</v>
      </c>
      <c r="R46" s="4" t="s">
        <v>270</v>
      </c>
      <c r="S46" s="4">
        <v>1</v>
      </c>
      <c r="T46" s="4" t="s">
        <v>133</v>
      </c>
      <c r="U46" s="4" t="s">
        <v>127</v>
      </c>
      <c r="V46" s="4" t="s">
        <v>62</v>
      </c>
      <c r="W46" s="4" t="s">
        <v>42</v>
      </c>
      <c r="X46" s="4" t="s">
        <v>53</v>
      </c>
    </row>
    <row r="47" spans="1:24" x14ac:dyDescent="0.25">
      <c r="A47" s="3">
        <v>45</v>
      </c>
      <c r="B47" s="4" t="s">
        <v>25</v>
      </c>
      <c r="C47" s="4" t="s">
        <v>26</v>
      </c>
      <c r="D47" s="4" t="s">
        <v>27</v>
      </c>
      <c r="E47" s="4" t="s">
        <v>28</v>
      </c>
      <c r="F47" s="4">
        <v>2014</v>
      </c>
      <c r="G47" s="4">
        <v>839</v>
      </c>
      <c r="H47" s="4" t="s">
        <v>271</v>
      </c>
      <c r="I47" s="4">
        <v>1</v>
      </c>
      <c r="J47" s="4" t="s">
        <v>30</v>
      </c>
      <c r="K47" s="4" t="s">
        <v>67</v>
      </c>
      <c r="L47" s="4" t="s">
        <v>32</v>
      </c>
      <c r="M47" s="4" t="s">
        <v>33</v>
      </c>
      <c r="N47" s="4" t="s">
        <v>272</v>
      </c>
      <c r="O47" s="4" t="s">
        <v>273</v>
      </c>
      <c r="P47" s="4" t="s">
        <v>274</v>
      </c>
      <c r="Q47" s="4" t="s">
        <v>124</v>
      </c>
      <c r="R47" s="4" t="s">
        <v>253</v>
      </c>
      <c r="S47" s="4">
        <v>1</v>
      </c>
      <c r="T47" s="4" t="s">
        <v>133</v>
      </c>
      <c r="U47" s="4" t="s">
        <v>127</v>
      </c>
      <c r="V47" s="4" t="s">
        <v>62</v>
      </c>
      <c r="W47" s="4" t="s">
        <v>42</v>
      </c>
      <c r="X47" s="4" t="s">
        <v>53</v>
      </c>
    </row>
    <row r="48" spans="1:24" x14ac:dyDescent="0.25">
      <c r="A48" s="3">
        <v>46</v>
      </c>
      <c r="B48" s="4" t="s">
        <v>25</v>
      </c>
      <c r="C48" s="4" t="s">
        <v>26</v>
      </c>
      <c r="D48" s="4" t="s">
        <v>27</v>
      </c>
      <c r="E48" s="4" t="s">
        <v>28</v>
      </c>
      <c r="F48" s="4">
        <v>2014</v>
      </c>
      <c r="G48" s="4">
        <v>810</v>
      </c>
      <c r="H48" s="4" t="s">
        <v>275</v>
      </c>
      <c r="I48" s="4">
        <v>1</v>
      </c>
      <c r="J48" s="4" t="s">
        <v>30</v>
      </c>
      <c r="K48" s="4" t="s">
        <v>31</v>
      </c>
      <c r="L48" s="4" t="s">
        <v>32</v>
      </c>
      <c r="M48" s="4" t="s">
        <v>33</v>
      </c>
      <c r="N48" s="4" t="s">
        <v>276</v>
      </c>
      <c r="O48" s="4" t="s">
        <v>46</v>
      </c>
      <c r="P48" s="4" t="s">
        <v>277</v>
      </c>
      <c r="Q48" s="4" t="s">
        <v>48</v>
      </c>
      <c r="R48" s="4" t="s">
        <v>49</v>
      </c>
      <c r="S48" s="4">
        <v>1</v>
      </c>
      <c r="T48" s="4" t="s">
        <v>50</v>
      </c>
      <c r="U48" s="4" t="s">
        <v>51</v>
      </c>
      <c r="V48" s="4" t="s">
        <v>52</v>
      </c>
      <c r="W48" s="4" t="s">
        <v>42</v>
      </c>
      <c r="X48" s="4" t="s">
        <v>53</v>
      </c>
    </row>
    <row r="49" spans="1:24" x14ac:dyDescent="0.25">
      <c r="A49" s="3">
        <v>47</v>
      </c>
      <c r="B49" s="4" t="s">
        <v>25</v>
      </c>
      <c r="C49" s="4" t="s">
        <v>26</v>
      </c>
      <c r="D49" s="4" t="s">
        <v>27</v>
      </c>
      <c r="E49" s="4" t="s">
        <v>28</v>
      </c>
      <c r="F49" s="4">
        <v>2014</v>
      </c>
      <c r="G49" s="4">
        <v>810</v>
      </c>
      <c r="H49" s="4" t="s">
        <v>275</v>
      </c>
      <c r="I49" s="4">
        <v>2</v>
      </c>
      <c r="J49" s="4" t="s">
        <v>30</v>
      </c>
      <c r="K49" s="4" t="s">
        <v>31</v>
      </c>
      <c r="L49" s="4" t="s">
        <v>32</v>
      </c>
      <c r="M49" s="4" t="s">
        <v>33</v>
      </c>
      <c r="N49" s="4" t="s">
        <v>276</v>
      </c>
      <c r="O49" s="4" t="s">
        <v>46</v>
      </c>
      <c r="P49" s="4" t="s">
        <v>54</v>
      </c>
      <c r="Q49" s="4" t="s">
        <v>278</v>
      </c>
      <c r="R49" s="4" t="s">
        <v>279</v>
      </c>
      <c r="S49" s="4">
        <v>1</v>
      </c>
      <c r="T49" s="4" t="s">
        <v>50</v>
      </c>
      <c r="U49" s="4" t="s">
        <v>51</v>
      </c>
      <c r="V49" s="4" t="s">
        <v>57</v>
      </c>
      <c r="W49" s="4" t="s">
        <v>42</v>
      </c>
      <c r="X49" s="4" t="s">
        <v>53</v>
      </c>
    </row>
    <row r="50" spans="1:24" x14ac:dyDescent="0.25">
      <c r="A50" s="3">
        <v>48</v>
      </c>
      <c r="B50" s="4" t="s">
        <v>25</v>
      </c>
      <c r="C50" s="4" t="s">
        <v>26</v>
      </c>
      <c r="D50" s="4" t="s">
        <v>27</v>
      </c>
      <c r="E50" s="4" t="s">
        <v>28</v>
      </c>
      <c r="F50" s="4">
        <v>2014</v>
      </c>
      <c r="G50" s="4">
        <v>810</v>
      </c>
      <c r="H50" s="4" t="s">
        <v>275</v>
      </c>
      <c r="I50" s="4">
        <v>3</v>
      </c>
      <c r="J50" s="4" t="s">
        <v>30</v>
      </c>
      <c r="K50" s="4" t="s">
        <v>31</v>
      </c>
      <c r="L50" s="4" t="s">
        <v>32</v>
      </c>
      <c r="M50" s="4" t="s">
        <v>33</v>
      </c>
      <c r="N50" s="4" t="s">
        <v>276</v>
      </c>
      <c r="O50" s="4" t="s">
        <v>46</v>
      </c>
      <c r="P50" s="4" t="s">
        <v>58</v>
      </c>
      <c r="Q50" s="4" t="s">
        <v>280</v>
      </c>
      <c r="R50" s="4" t="s">
        <v>60</v>
      </c>
      <c r="S50" s="4">
        <v>1</v>
      </c>
      <c r="T50" s="4" t="s">
        <v>281</v>
      </c>
      <c r="U50" s="4" t="s">
        <v>51</v>
      </c>
      <c r="V50" s="4" t="s">
        <v>62</v>
      </c>
      <c r="W50" s="4" t="s">
        <v>42</v>
      </c>
      <c r="X50" s="4" t="s">
        <v>53</v>
      </c>
    </row>
    <row r="51" spans="1:24" x14ac:dyDescent="0.25">
      <c r="A51" s="3">
        <v>49</v>
      </c>
      <c r="B51" s="4" t="s">
        <v>25</v>
      </c>
      <c r="C51" s="4" t="s">
        <v>26</v>
      </c>
      <c r="D51" s="4" t="s">
        <v>27</v>
      </c>
      <c r="E51" s="4" t="s">
        <v>28</v>
      </c>
      <c r="F51" s="4">
        <v>2014</v>
      </c>
      <c r="G51" s="4">
        <v>810</v>
      </c>
      <c r="H51" s="4" t="s">
        <v>275</v>
      </c>
      <c r="I51" s="4">
        <v>4</v>
      </c>
      <c r="J51" s="4" t="s">
        <v>30</v>
      </c>
      <c r="K51" s="4" t="s">
        <v>31</v>
      </c>
      <c r="L51" s="4" t="s">
        <v>32</v>
      </c>
      <c r="M51" s="4" t="s">
        <v>33</v>
      </c>
      <c r="N51" s="4" t="s">
        <v>276</v>
      </c>
      <c r="O51" s="4" t="s">
        <v>46</v>
      </c>
      <c r="P51" s="4" t="s">
        <v>63</v>
      </c>
      <c r="Q51" s="4" t="s">
        <v>48</v>
      </c>
      <c r="R51" s="4" t="s">
        <v>64</v>
      </c>
      <c r="S51" s="4">
        <v>1</v>
      </c>
      <c r="T51" s="4" t="s">
        <v>50</v>
      </c>
      <c r="U51" s="4" t="s">
        <v>51</v>
      </c>
      <c r="V51" s="4" t="s">
        <v>62</v>
      </c>
      <c r="W51" s="4" t="s">
        <v>42</v>
      </c>
      <c r="X51" s="4" t="s">
        <v>53</v>
      </c>
    </row>
    <row r="52" spans="1:24" x14ac:dyDescent="0.25">
      <c r="A52" s="3">
        <v>50</v>
      </c>
      <c r="B52" s="4" t="s">
        <v>65</v>
      </c>
      <c r="C52" s="4" t="s">
        <v>26</v>
      </c>
      <c r="D52" s="4" t="s">
        <v>27</v>
      </c>
      <c r="E52" s="4" t="s">
        <v>28</v>
      </c>
      <c r="F52" s="4">
        <v>2017</v>
      </c>
      <c r="G52" s="4">
        <v>91</v>
      </c>
      <c r="H52" s="4" t="s">
        <v>282</v>
      </c>
      <c r="I52" s="4">
        <v>1</v>
      </c>
      <c r="J52" s="4" t="s">
        <v>30</v>
      </c>
      <c r="K52" s="4" t="s">
        <v>67</v>
      </c>
      <c r="L52" s="4" t="s">
        <v>32</v>
      </c>
      <c r="M52" s="4" t="s">
        <v>283</v>
      </c>
      <c r="N52" s="4" t="s">
        <v>284</v>
      </c>
      <c r="O52" s="4" t="s">
        <v>285</v>
      </c>
      <c r="P52" s="4" t="s">
        <v>286</v>
      </c>
      <c r="Q52" s="4" t="s">
        <v>287</v>
      </c>
      <c r="R52" s="4" t="s">
        <v>288</v>
      </c>
      <c r="S52" s="4">
        <v>100</v>
      </c>
      <c r="T52" s="4" t="s">
        <v>289</v>
      </c>
      <c r="U52" s="4" t="s">
        <v>75</v>
      </c>
      <c r="V52" s="4" t="s">
        <v>290</v>
      </c>
      <c r="W52" s="4" t="s">
        <v>42</v>
      </c>
      <c r="X52" s="4" t="s">
        <v>43</v>
      </c>
    </row>
    <row r="53" spans="1:24" x14ac:dyDescent="0.25">
      <c r="A53" s="3">
        <v>51</v>
      </c>
      <c r="B53" s="4" t="s">
        <v>65</v>
      </c>
      <c r="C53" s="4" t="s">
        <v>26</v>
      </c>
      <c r="D53" s="4" t="s">
        <v>27</v>
      </c>
      <c r="E53" s="4" t="s">
        <v>28</v>
      </c>
      <c r="F53" s="4">
        <v>2017</v>
      </c>
      <c r="G53" s="4">
        <v>91</v>
      </c>
      <c r="H53" s="4" t="s">
        <v>282</v>
      </c>
      <c r="I53" s="4">
        <v>2</v>
      </c>
      <c r="J53" s="4" t="s">
        <v>30</v>
      </c>
      <c r="K53" s="4" t="s">
        <v>67</v>
      </c>
      <c r="L53" s="4" t="s">
        <v>32</v>
      </c>
      <c r="M53" s="4" t="s">
        <v>283</v>
      </c>
      <c r="N53" s="4" t="s">
        <v>284</v>
      </c>
      <c r="O53" s="4" t="s">
        <v>285</v>
      </c>
      <c r="P53" s="4" t="s">
        <v>291</v>
      </c>
      <c r="Q53" s="4" t="s">
        <v>292</v>
      </c>
      <c r="R53" s="4" t="s">
        <v>293</v>
      </c>
      <c r="S53" s="4">
        <v>1</v>
      </c>
      <c r="T53" s="4" t="s">
        <v>289</v>
      </c>
      <c r="U53" s="4" t="s">
        <v>75</v>
      </c>
      <c r="V53" s="4" t="s">
        <v>290</v>
      </c>
      <c r="W53" s="4" t="s">
        <v>42</v>
      </c>
      <c r="X53" s="4" t="s">
        <v>43</v>
      </c>
    </row>
    <row r="54" spans="1:24" x14ac:dyDescent="0.25">
      <c r="A54" s="3">
        <v>52</v>
      </c>
      <c r="B54" s="4" t="s">
        <v>65</v>
      </c>
      <c r="C54" s="4" t="s">
        <v>26</v>
      </c>
      <c r="D54" s="4" t="s">
        <v>27</v>
      </c>
      <c r="E54" s="4" t="s">
        <v>28</v>
      </c>
      <c r="F54" s="4">
        <v>2017</v>
      </c>
      <c r="G54" s="4">
        <v>91</v>
      </c>
      <c r="H54" s="4" t="s">
        <v>282</v>
      </c>
      <c r="I54" s="4">
        <v>3</v>
      </c>
      <c r="J54" s="4" t="s">
        <v>30</v>
      </c>
      <c r="K54" s="4" t="s">
        <v>67</v>
      </c>
      <c r="L54" s="4" t="s">
        <v>32</v>
      </c>
      <c r="M54" s="4" t="s">
        <v>283</v>
      </c>
      <c r="N54" s="4" t="s">
        <v>284</v>
      </c>
      <c r="O54" s="4" t="s">
        <v>294</v>
      </c>
      <c r="P54" s="4" t="s">
        <v>295</v>
      </c>
      <c r="Q54" s="4" t="s">
        <v>296</v>
      </c>
      <c r="R54" s="4" t="s">
        <v>296</v>
      </c>
      <c r="S54" s="4">
        <v>1</v>
      </c>
      <c r="T54" s="4" t="s">
        <v>297</v>
      </c>
      <c r="U54" s="4" t="s">
        <v>75</v>
      </c>
      <c r="V54" s="4" t="s">
        <v>298</v>
      </c>
      <c r="W54" s="4" t="s">
        <v>42</v>
      </c>
      <c r="X54" s="4" t="s">
        <v>43</v>
      </c>
    </row>
    <row r="55" spans="1:24" x14ac:dyDescent="0.25">
      <c r="A55" s="3">
        <v>53</v>
      </c>
      <c r="B55" s="4" t="s">
        <v>65</v>
      </c>
      <c r="C55" s="4" t="s">
        <v>26</v>
      </c>
      <c r="D55" s="4" t="s">
        <v>27</v>
      </c>
      <c r="E55" s="4" t="s">
        <v>28</v>
      </c>
      <c r="F55" s="4">
        <v>2017</v>
      </c>
      <c r="G55" s="4">
        <v>91</v>
      </c>
      <c r="H55" s="4" t="s">
        <v>282</v>
      </c>
      <c r="I55" s="4">
        <v>4</v>
      </c>
      <c r="J55" s="4" t="s">
        <v>30</v>
      </c>
      <c r="K55" s="4" t="s">
        <v>67</v>
      </c>
      <c r="L55" s="4" t="s">
        <v>32</v>
      </c>
      <c r="M55" s="4" t="s">
        <v>283</v>
      </c>
      <c r="N55" s="4" t="s">
        <v>284</v>
      </c>
      <c r="O55" s="4" t="s">
        <v>294</v>
      </c>
      <c r="P55" s="4" t="s">
        <v>299</v>
      </c>
      <c r="Q55" s="4" t="s">
        <v>300</v>
      </c>
      <c r="R55" s="4" t="s">
        <v>301</v>
      </c>
      <c r="S55" s="4">
        <v>100</v>
      </c>
      <c r="T55" s="4" t="s">
        <v>297</v>
      </c>
      <c r="U55" s="4" t="s">
        <v>75</v>
      </c>
      <c r="V55" s="4" t="s">
        <v>302</v>
      </c>
      <c r="W55" s="4" t="s">
        <v>42</v>
      </c>
      <c r="X55" s="4" t="s">
        <v>43</v>
      </c>
    </row>
    <row r="56" spans="1:24" x14ac:dyDescent="0.25">
      <c r="A56" s="3">
        <v>54</v>
      </c>
      <c r="B56" s="4" t="s">
        <v>65</v>
      </c>
      <c r="C56" s="4" t="s">
        <v>26</v>
      </c>
      <c r="D56" s="4" t="s">
        <v>27</v>
      </c>
      <c r="E56" s="4" t="s">
        <v>28</v>
      </c>
      <c r="F56" s="4">
        <v>2017</v>
      </c>
      <c r="G56" s="4">
        <v>91</v>
      </c>
      <c r="H56" s="4" t="s">
        <v>282</v>
      </c>
      <c r="I56" s="4">
        <v>5</v>
      </c>
      <c r="J56" s="4" t="s">
        <v>30</v>
      </c>
      <c r="K56" s="4" t="s">
        <v>67</v>
      </c>
      <c r="L56" s="4" t="s">
        <v>32</v>
      </c>
      <c r="M56" s="4" t="s">
        <v>283</v>
      </c>
      <c r="N56" s="4" t="s">
        <v>284</v>
      </c>
      <c r="O56" s="4" t="s">
        <v>303</v>
      </c>
      <c r="P56" s="4" t="s">
        <v>304</v>
      </c>
      <c r="Q56" s="4" t="s">
        <v>305</v>
      </c>
      <c r="R56" s="4" t="s">
        <v>306</v>
      </c>
      <c r="S56" s="4">
        <v>1</v>
      </c>
      <c r="T56" s="4" t="s">
        <v>307</v>
      </c>
      <c r="U56" s="4" t="s">
        <v>75</v>
      </c>
      <c r="V56" s="4" t="s">
        <v>308</v>
      </c>
      <c r="W56" s="4" t="s">
        <v>42</v>
      </c>
      <c r="X56" s="4" t="s">
        <v>43</v>
      </c>
    </row>
    <row r="57" spans="1:24" x14ac:dyDescent="0.25">
      <c r="A57" s="3">
        <v>55</v>
      </c>
      <c r="B57" s="4" t="s">
        <v>65</v>
      </c>
      <c r="C57" s="4" t="s">
        <v>26</v>
      </c>
      <c r="D57" s="4" t="s">
        <v>27</v>
      </c>
      <c r="E57" s="4" t="s">
        <v>28</v>
      </c>
      <c r="F57" s="4">
        <v>2017</v>
      </c>
      <c r="G57" s="4">
        <v>91</v>
      </c>
      <c r="H57" s="4" t="s">
        <v>282</v>
      </c>
      <c r="I57" s="4">
        <v>6</v>
      </c>
      <c r="J57" s="4" t="s">
        <v>30</v>
      </c>
      <c r="K57" s="4" t="s">
        <v>67</v>
      </c>
      <c r="L57" s="4" t="s">
        <v>32</v>
      </c>
      <c r="M57" s="4" t="s">
        <v>283</v>
      </c>
      <c r="N57" s="4" t="s">
        <v>284</v>
      </c>
      <c r="O57" s="4" t="s">
        <v>303</v>
      </c>
      <c r="P57" s="4" t="s">
        <v>309</v>
      </c>
      <c r="Q57" s="4" t="s">
        <v>310</v>
      </c>
      <c r="R57" s="4" t="s">
        <v>311</v>
      </c>
      <c r="S57" s="4">
        <v>100</v>
      </c>
      <c r="T57" s="4" t="s">
        <v>307</v>
      </c>
      <c r="U57" s="4" t="s">
        <v>75</v>
      </c>
      <c r="V57" s="4" t="s">
        <v>308</v>
      </c>
      <c r="W57" s="4" t="s">
        <v>42</v>
      </c>
      <c r="X57" s="4" t="s">
        <v>43</v>
      </c>
    </row>
    <row r="58" spans="1:24" x14ac:dyDescent="0.25">
      <c r="A58" s="3">
        <v>56</v>
      </c>
      <c r="B58" s="4" t="s">
        <v>65</v>
      </c>
      <c r="C58" s="4" t="s">
        <v>26</v>
      </c>
      <c r="D58" s="4" t="s">
        <v>27</v>
      </c>
      <c r="E58" s="4" t="s">
        <v>28</v>
      </c>
      <c r="F58" s="4">
        <v>2017</v>
      </c>
      <c r="G58" s="4">
        <v>91</v>
      </c>
      <c r="H58" s="4" t="s">
        <v>282</v>
      </c>
      <c r="I58" s="4">
        <v>7</v>
      </c>
      <c r="J58" s="4" t="s">
        <v>30</v>
      </c>
      <c r="K58" s="4" t="s">
        <v>67</v>
      </c>
      <c r="L58" s="4" t="s">
        <v>32</v>
      </c>
      <c r="M58" s="4" t="s">
        <v>283</v>
      </c>
      <c r="N58" s="4" t="s">
        <v>284</v>
      </c>
      <c r="O58" s="4" t="s">
        <v>312</v>
      </c>
      <c r="P58" s="4" t="s">
        <v>313</v>
      </c>
      <c r="Q58" s="4" t="s">
        <v>314</v>
      </c>
      <c r="R58" s="4" t="s">
        <v>315</v>
      </c>
      <c r="S58" s="4">
        <v>100</v>
      </c>
      <c r="T58" s="4" t="s">
        <v>307</v>
      </c>
      <c r="U58" s="4" t="s">
        <v>75</v>
      </c>
      <c r="V58" s="4" t="s">
        <v>308</v>
      </c>
      <c r="W58" s="4" t="s">
        <v>42</v>
      </c>
      <c r="X58" s="4" t="s">
        <v>43</v>
      </c>
    </row>
    <row r="59" spans="1:24" x14ac:dyDescent="0.25">
      <c r="A59" s="3">
        <v>57</v>
      </c>
      <c r="B59" s="4" t="s">
        <v>87</v>
      </c>
      <c r="C59" s="4" t="s">
        <v>26</v>
      </c>
      <c r="D59" s="4" t="s">
        <v>27</v>
      </c>
      <c r="E59" s="4" t="s">
        <v>28</v>
      </c>
      <c r="F59" s="4">
        <v>2016</v>
      </c>
      <c r="G59" s="4">
        <v>119</v>
      </c>
      <c r="H59" s="4" t="s">
        <v>282</v>
      </c>
      <c r="I59" s="4">
        <v>1</v>
      </c>
      <c r="J59" s="4" t="s">
        <v>30</v>
      </c>
      <c r="K59" s="4" t="s">
        <v>67</v>
      </c>
      <c r="L59" s="4" t="s">
        <v>32</v>
      </c>
      <c r="M59" s="4" t="s">
        <v>283</v>
      </c>
      <c r="N59" s="4" t="s">
        <v>316</v>
      </c>
      <c r="O59" s="4" t="s">
        <v>317</v>
      </c>
      <c r="P59" s="4" t="s">
        <v>318</v>
      </c>
      <c r="Q59" s="4" t="s">
        <v>91</v>
      </c>
      <c r="R59" s="4" t="s">
        <v>92</v>
      </c>
      <c r="S59" s="4">
        <v>1</v>
      </c>
      <c r="T59" s="4" t="s">
        <v>93</v>
      </c>
      <c r="U59" s="4" t="s">
        <v>94</v>
      </c>
      <c r="V59" s="4" t="s">
        <v>95</v>
      </c>
      <c r="W59" s="4" t="s">
        <v>42</v>
      </c>
      <c r="X59" s="4" t="s">
        <v>43</v>
      </c>
    </row>
    <row r="60" spans="1:24" x14ac:dyDescent="0.25">
      <c r="A60" s="3">
        <v>58</v>
      </c>
      <c r="B60" s="4" t="s">
        <v>87</v>
      </c>
      <c r="C60" s="4" t="s">
        <v>26</v>
      </c>
      <c r="D60" s="4" t="s">
        <v>27</v>
      </c>
      <c r="E60" s="4" t="s">
        <v>28</v>
      </c>
      <c r="F60" s="4">
        <v>2016</v>
      </c>
      <c r="G60" s="4">
        <v>119</v>
      </c>
      <c r="H60" s="4" t="s">
        <v>282</v>
      </c>
      <c r="I60" s="4">
        <v>2</v>
      </c>
      <c r="J60" s="4" t="s">
        <v>30</v>
      </c>
      <c r="K60" s="4" t="s">
        <v>67</v>
      </c>
      <c r="L60" s="4" t="s">
        <v>32</v>
      </c>
      <c r="M60" s="4" t="s">
        <v>283</v>
      </c>
      <c r="N60" s="4" t="s">
        <v>316</v>
      </c>
      <c r="O60" s="4" t="s">
        <v>317</v>
      </c>
      <c r="P60" s="4" t="s">
        <v>319</v>
      </c>
      <c r="Q60" s="4" t="s">
        <v>98</v>
      </c>
      <c r="R60" s="4" t="s">
        <v>320</v>
      </c>
      <c r="S60" s="4">
        <v>1</v>
      </c>
      <c r="T60" s="4" t="s">
        <v>93</v>
      </c>
      <c r="U60" s="4" t="s">
        <v>94</v>
      </c>
      <c r="V60" s="4" t="s">
        <v>100</v>
      </c>
      <c r="W60" s="4" t="s">
        <v>42</v>
      </c>
      <c r="X60" s="4" t="s">
        <v>43</v>
      </c>
    </row>
    <row r="61" spans="1:24" x14ac:dyDescent="0.25">
      <c r="A61" s="3">
        <v>59</v>
      </c>
      <c r="B61" s="4" t="s">
        <v>87</v>
      </c>
      <c r="C61" s="4" t="s">
        <v>26</v>
      </c>
      <c r="D61" s="4" t="s">
        <v>27</v>
      </c>
      <c r="E61" s="4" t="s">
        <v>28</v>
      </c>
      <c r="F61" s="4">
        <v>2016</v>
      </c>
      <c r="G61" s="4">
        <v>119</v>
      </c>
      <c r="H61" s="4" t="s">
        <v>282</v>
      </c>
      <c r="I61" s="4">
        <v>3</v>
      </c>
      <c r="J61" s="4" t="s">
        <v>30</v>
      </c>
      <c r="K61" s="4" t="s">
        <v>67</v>
      </c>
      <c r="L61" s="4" t="s">
        <v>32</v>
      </c>
      <c r="M61" s="4" t="s">
        <v>283</v>
      </c>
      <c r="N61" s="4" t="s">
        <v>316</v>
      </c>
      <c r="O61" s="4" t="s">
        <v>321</v>
      </c>
      <c r="P61" s="4" t="s">
        <v>318</v>
      </c>
      <c r="Q61" s="4" t="s">
        <v>91</v>
      </c>
      <c r="R61" s="4" t="s">
        <v>92</v>
      </c>
      <c r="S61" s="4">
        <v>1</v>
      </c>
      <c r="T61" s="4" t="s">
        <v>93</v>
      </c>
      <c r="U61" s="4" t="s">
        <v>94</v>
      </c>
      <c r="V61" s="4" t="s">
        <v>95</v>
      </c>
      <c r="W61" s="4" t="s">
        <v>42</v>
      </c>
      <c r="X61" s="4" t="s">
        <v>43</v>
      </c>
    </row>
    <row r="62" spans="1:24" x14ac:dyDescent="0.25">
      <c r="A62" s="3">
        <v>60</v>
      </c>
      <c r="B62" s="4" t="s">
        <v>87</v>
      </c>
      <c r="C62" s="4" t="s">
        <v>26</v>
      </c>
      <c r="D62" s="4" t="s">
        <v>27</v>
      </c>
      <c r="E62" s="4" t="s">
        <v>28</v>
      </c>
      <c r="F62" s="4">
        <v>2016</v>
      </c>
      <c r="G62" s="4">
        <v>119</v>
      </c>
      <c r="H62" s="4" t="s">
        <v>282</v>
      </c>
      <c r="I62" s="4">
        <v>4</v>
      </c>
      <c r="J62" s="4" t="s">
        <v>30</v>
      </c>
      <c r="K62" s="4" t="s">
        <v>67</v>
      </c>
      <c r="L62" s="4" t="s">
        <v>32</v>
      </c>
      <c r="M62" s="4" t="s">
        <v>283</v>
      </c>
      <c r="N62" s="4" t="s">
        <v>316</v>
      </c>
      <c r="O62" s="4" t="s">
        <v>321</v>
      </c>
      <c r="P62" s="4" t="s">
        <v>319</v>
      </c>
      <c r="Q62" s="4" t="s">
        <v>98</v>
      </c>
      <c r="R62" s="4" t="s">
        <v>320</v>
      </c>
      <c r="S62" s="4">
        <v>1</v>
      </c>
      <c r="T62" s="4" t="s">
        <v>93</v>
      </c>
      <c r="U62" s="4" t="s">
        <v>94</v>
      </c>
      <c r="V62" s="4" t="s">
        <v>100</v>
      </c>
      <c r="W62" s="4" t="s">
        <v>42</v>
      </c>
      <c r="X62" s="4" t="s">
        <v>43</v>
      </c>
    </row>
    <row r="63" spans="1:24" x14ac:dyDescent="0.25">
      <c r="A63" s="3">
        <v>61</v>
      </c>
      <c r="B63" s="4" t="s">
        <v>87</v>
      </c>
      <c r="C63" s="4" t="s">
        <v>26</v>
      </c>
      <c r="D63" s="4" t="s">
        <v>27</v>
      </c>
      <c r="E63" s="4" t="s">
        <v>28</v>
      </c>
      <c r="F63" s="4">
        <v>2016</v>
      </c>
      <c r="G63" s="4">
        <v>119</v>
      </c>
      <c r="H63" s="4" t="s">
        <v>282</v>
      </c>
      <c r="I63" s="4">
        <v>5</v>
      </c>
      <c r="J63" s="4" t="s">
        <v>30</v>
      </c>
      <c r="K63" s="4" t="s">
        <v>67</v>
      </c>
      <c r="L63" s="4" t="s">
        <v>32</v>
      </c>
      <c r="M63" s="4" t="s">
        <v>283</v>
      </c>
      <c r="N63" s="4" t="s">
        <v>316</v>
      </c>
      <c r="O63" s="4" t="s">
        <v>321</v>
      </c>
      <c r="P63" s="4" t="s">
        <v>322</v>
      </c>
      <c r="Q63" s="4" t="s">
        <v>323</v>
      </c>
      <c r="R63" s="4" t="s">
        <v>324</v>
      </c>
      <c r="S63" s="4">
        <v>1</v>
      </c>
      <c r="T63" s="4" t="s">
        <v>325</v>
      </c>
      <c r="U63" s="4" t="s">
        <v>94</v>
      </c>
      <c r="V63" s="4" t="s">
        <v>95</v>
      </c>
      <c r="W63" s="4" t="s">
        <v>42</v>
      </c>
      <c r="X63" s="4" t="s">
        <v>43</v>
      </c>
    </row>
    <row r="64" spans="1:24" x14ac:dyDescent="0.25">
      <c r="A64" s="3">
        <v>62</v>
      </c>
      <c r="B64" s="4" t="s">
        <v>87</v>
      </c>
      <c r="C64" s="4" t="s">
        <v>26</v>
      </c>
      <c r="D64" s="4" t="s">
        <v>27</v>
      </c>
      <c r="E64" s="4" t="s">
        <v>28</v>
      </c>
      <c r="F64" s="4">
        <v>2016</v>
      </c>
      <c r="G64" s="4">
        <v>119</v>
      </c>
      <c r="H64" s="4" t="s">
        <v>282</v>
      </c>
      <c r="I64" s="4">
        <v>6</v>
      </c>
      <c r="J64" s="4" t="s">
        <v>30</v>
      </c>
      <c r="K64" s="4" t="s">
        <v>67</v>
      </c>
      <c r="L64" s="4" t="s">
        <v>32</v>
      </c>
      <c r="M64" s="4" t="s">
        <v>283</v>
      </c>
      <c r="N64" s="4" t="s">
        <v>316</v>
      </c>
      <c r="O64" s="4" t="s">
        <v>326</v>
      </c>
      <c r="P64" s="4" t="s">
        <v>90</v>
      </c>
      <c r="Q64" s="4" t="s">
        <v>91</v>
      </c>
      <c r="R64" s="4" t="s">
        <v>92</v>
      </c>
      <c r="S64" s="4">
        <v>1</v>
      </c>
      <c r="T64" s="4" t="s">
        <v>93</v>
      </c>
      <c r="U64" s="4" t="s">
        <v>94</v>
      </c>
      <c r="V64" s="4" t="s">
        <v>95</v>
      </c>
      <c r="W64" s="4" t="s">
        <v>42</v>
      </c>
      <c r="X64" s="4" t="s">
        <v>43</v>
      </c>
    </row>
    <row r="65" spans="1:24" x14ac:dyDescent="0.25">
      <c r="A65" s="3">
        <v>63</v>
      </c>
      <c r="B65" s="4" t="s">
        <v>87</v>
      </c>
      <c r="C65" s="4" t="s">
        <v>26</v>
      </c>
      <c r="D65" s="4" t="s">
        <v>27</v>
      </c>
      <c r="E65" s="4" t="s">
        <v>28</v>
      </c>
      <c r="F65" s="4">
        <v>2016</v>
      </c>
      <c r="G65" s="4">
        <v>119</v>
      </c>
      <c r="H65" s="4" t="s">
        <v>282</v>
      </c>
      <c r="I65" s="4">
        <v>7</v>
      </c>
      <c r="J65" s="4" t="s">
        <v>30</v>
      </c>
      <c r="K65" s="4" t="s">
        <v>67</v>
      </c>
      <c r="L65" s="4" t="s">
        <v>32</v>
      </c>
      <c r="M65" s="4" t="s">
        <v>283</v>
      </c>
      <c r="N65" s="4" t="s">
        <v>316</v>
      </c>
      <c r="O65" s="4" t="s">
        <v>326</v>
      </c>
      <c r="P65" s="4" t="s">
        <v>97</v>
      </c>
      <c r="Q65" s="4" t="s">
        <v>98</v>
      </c>
      <c r="R65" s="4" t="s">
        <v>99</v>
      </c>
      <c r="S65" s="4">
        <v>0.8</v>
      </c>
      <c r="T65" s="4" t="s">
        <v>93</v>
      </c>
      <c r="U65" s="4" t="s">
        <v>94</v>
      </c>
      <c r="V65" s="4" t="s">
        <v>100</v>
      </c>
      <c r="W65" s="4" t="s">
        <v>42</v>
      </c>
      <c r="X65" s="4" t="s">
        <v>43</v>
      </c>
    </row>
    <row r="66" spans="1:24" x14ac:dyDescent="0.25">
      <c r="A66" s="3">
        <v>64</v>
      </c>
      <c r="B66" s="4" t="s">
        <v>87</v>
      </c>
      <c r="C66" s="4" t="s">
        <v>26</v>
      </c>
      <c r="D66" s="4" t="s">
        <v>27</v>
      </c>
      <c r="E66" s="4" t="s">
        <v>28</v>
      </c>
      <c r="F66" s="4">
        <v>2016</v>
      </c>
      <c r="G66" s="4">
        <v>119</v>
      </c>
      <c r="H66" s="4" t="s">
        <v>282</v>
      </c>
      <c r="I66" s="4">
        <v>8</v>
      </c>
      <c r="J66" s="4" t="s">
        <v>30</v>
      </c>
      <c r="K66" s="4" t="s">
        <v>67</v>
      </c>
      <c r="L66" s="4" t="s">
        <v>32</v>
      </c>
      <c r="M66" s="4" t="s">
        <v>283</v>
      </c>
      <c r="N66" s="4" t="s">
        <v>316</v>
      </c>
      <c r="O66" s="4" t="s">
        <v>326</v>
      </c>
      <c r="P66" s="4" t="s">
        <v>327</v>
      </c>
      <c r="Q66" s="4" t="s">
        <v>328</v>
      </c>
      <c r="R66" s="4" t="s">
        <v>329</v>
      </c>
      <c r="S66" s="4">
        <v>1</v>
      </c>
      <c r="T66" s="4" t="s">
        <v>330</v>
      </c>
      <c r="U66" s="4" t="s">
        <v>331</v>
      </c>
      <c r="V66" s="4" t="s">
        <v>332</v>
      </c>
      <c r="W66" s="4" t="s">
        <v>42</v>
      </c>
      <c r="X66" s="4" t="s">
        <v>333</v>
      </c>
    </row>
    <row r="67" spans="1:24" x14ac:dyDescent="0.25">
      <c r="A67" s="3">
        <v>65</v>
      </c>
      <c r="B67" s="4" t="s">
        <v>87</v>
      </c>
      <c r="C67" s="4" t="s">
        <v>26</v>
      </c>
      <c r="D67" s="4" t="s">
        <v>27</v>
      </c>
      <c r="E67" s="4" t="s">
        <v>28</v>
      </c>
      <c r="F67" s="4">
        <v>2016</v>
      </c>
      <c r="G67" s="4">
        <v>119</v>
      </c>
      <c r="H67" s="4" t="s">
        <v>282</v>
      </c>
      <c r="I67" s="4">
        <v>9</v>
      </c>
      <c r="J67" s="4" t="s">
        <v>30</v>
      </c>
      <c r="K67" s="4" t="s">
        <v>67</v>
      </c>
      <c r="L67" s="4" t="s">
        <v>32</v>
      </c>
      <c r="M67" s="4" t="s">
        <v>283</v>
      </c>
      <c r="N67" s="4" t="s">
        <v>316</v>
      </c>
      <c r="O67" s="4" t="s">
        <v>334</v>
      </c>
      <c r="P67" s="4" t="s">
        <v>335</v>
      </c>
      <c r="Q67" s="4" t="s">
        <v>336</v>
      </c>
      <c r="R67" s="4" t="s">
        <v>337</v>
      </c>
      <c r="S67" s="4">
        <v>1</v>
      </c>
      <c r="T67" s="4" t="s">
        <v>338</v>
      </c>
      <c r="U67" s="4" t="s">
        <v>339</v>
      </c>
      <c r="V67" s="4" t="s">
        <v>340</v>
      </c>
      <c r="W67" s="4" t="s">
        <v>42</v>
      </c>
      <c r="X67" s="4" t="s">
        <v>43</v>
      </c>
    </row>
    <row r="68" spans="1:24" x14ac:dyDescent="0.25">
      <c r="A68" s="3">
        <v>66</v>
      </c>
      <c r="B68" s="4" t="s">
        <v>87</v>
      </c>
      <c r="C68" s="4" t="s">
        <v>26</v>
      </c>
      <c r="D68" s="4" t="s">
        <v>27</v>
      </c>
      <c r="E68" s="4" t="s">
        <v>28</v>
      </c>
      <c r="F68" s="4">
        <v>2016</v>
      </c>
      <c r="G68" s="4">
        <v>119</v>
      </c>
      <c r="H68" s="4" t="s">
        <v>282</v>
      </c>
      <c r="I68" s="4">
        <v>10</v>
      </c>
      <c r="J68" s="4" t="s">
        <v>30</v>
      </c>
      <c r="K68" s="4" t="s">
        <v>67</v>
      </c>
      <c r="L68" s="4" t="s">
        <v>32</v>
      </c>
      <c r="M68" s="4" t="s">
        <v>283</v>
      </c>
      <c r="N68" s="4" t="s">
        <v>316</v>
      </c>
      <c r="O68" s="4" t="s">
        <v>341</v>
      </c>
      <c r="P68" s="4" t="s">
        <v>342</v>
      </c>
      <c r="Q68" s="4" t="s">
        <v>343</v>
      </c>
      <c r="R68" s="4" t="s">
        <v>344</v>
      </c>
      <c r="S68" s="4">
        <v>8</v>
      </c>
      <c r="T68" s="4" t="s">
        <v>338</v>
      </c>
      <c r="U68" s="4" t="s">
        <v>339</v>
      </c>
      <c r="V68" s="4" t="s">
        <v>340</v>
      </c>
      <c r="W68" s="4" t="s">
        <v>42</v>
      </c>
      <c r="X68" s="4" t="s">
        <v>43</v>
      </c>
    </row>
    <row r="69" spans="1:24" x14ac:dyDescent="0.25">
      <c r="A69" s="3">
        <v>67</v>
      </c>
      <c r="B69" s="4" t="s">
        <v>87</v>
      </c>
      <c r="C69" s="4" t="s">
        <v>26</v>
      </c>
      <c r="D69" s="4" t="s">
        <v>27</v>
      </c>
      <c r="E69" s="4" t="s">
        <v>28</v>
      </c>
      <c r="F69" s="4">
        <v>2016</v>
      </c>
      <c r="G69" s="4">
        <v>119</v>
      </c>
      <c r="H69" s="4" t="s">
        <v>282</v>
      </c>
      <c r="I69" s="4">
        <v>11</v>
      </c>
      <c r="J69" s="4" t="s">
        <v>30</v>
      </c>
      <c r="K69" s="4" t="s">
        <v>67</v>
      </c>
      <c r="L69" s="4" t="s">
        <v>32</v>
      </c>
      <c r="M69" s="4" t="s">
        <v>283</v>
      </c>
      <c r="N69" s="4" t="s">
        <v>316</v>
      </c>
      <c r="O69" s="4" t="s">
        <v>345</v>
      </c>
      <c r="P69" s="4" t="s">
        <v>346</v>
      </c>
      <c r="Q69" s="4" t="s">
        <v>347</v>
      </c>
      <c r="R69" s="4" t="s">
        <v>348</v>
      </c>
      <c r="S69" s="4">
        <v>100</v>
      </c>
      <c r="T69" s="4" t="s">
        <v>307</v>
      </c>
      <c r="U69" s="4" t="s">
        <v>94</v>
      </c>
      <c r="V69" s="4" t="s">
        <v>95</v>
      </c>
      <c r="W69" s="4" t="s">
        <v>42</v>
      </c>
      <c r="X69" s="4" t="s">
        <v>43</v>
      </c>
    </row>
    <row r="70" spans="1:24" x14ac:dyDescent="0.25">
      <c r="A70" s="3">
        <v>68</v>
      </c>
      <c r="B70" s="4" t="s">
        <v>87</v>
      </c>
      <c r="C70" s="4" t="s">
        <v>26</v>
      </c>
      <c r="D70" s="4" t="s">
        <v>27</v>
      </c>
      <c r="E70" s="4" t="s">
        <v>28</v>
      </c>
      <c r="F70" s="4">
        <v>2016</v>
      </c>
      <c r="G70" s="4">
        <v>119</v>
      </c>
      <c r="H70" s="4" t="s">
        <v>282</v>
      </c>
      <c r="I70" s="4">
        <v>12</v>
      </c>
      <c r="J70" s="4" t="s">
        <v>30</v>
      </c>
      <c r="K70" s="4" t="s">
        <v>67</v>
      </c>
      <c r="L70" s="4" t="s">
        <v>32</v>
      </c>
      <c r="M70" s="4" t="s">
        <v>283</v>
      </c>
      <c r="N70" s="4" t="s">
        <v>316</v>
      </c>
      <c r="O70" s="4" t="s">
        <v>349</v>
      </c>
      <c r="P70" s="4" t="s">
        <v>350</v>
      </c>
      <c r="Q70" s="4" t="s">
        <v>351</v>
      </c>
      <c r="R70" s="4" t="s">
        <v>352</v>
      </c>
      <c r="S70" s="4">
        <v>1</v>
      </c>
      <c r="T70" s="4" t="s">
        <v>353</v>
      </c>
      <c r="U70" s="4" t="s">
        <v>354</v>
      </c>
      <c r="V70" s="4" t="s">
        <v>355</v>
      </c>
      <c r="W70" s="4" t="s">
        <v>42</v>
      </c>
      <c r="X70" s="4" t="s">
        <v>43</v>
      </c>
    </row>
    <row r="71" spans="1:24" x14ac:dyDescent="0.25">
      <c r="A71" s="3">
        <v>69</v>
      </c>
      <c r="B71" s="4" t="s">
        <v>87</v>
      </c>
      <c r="C71" s="4" t="s">
        <v>26</v>
      </c>
      <c r="D71" s="4" t="s">
        <v>27</v>
      </c>
      <c r="E71" s="4" t="s">
        <v>28</v>
      </c>
      <c r="F71" s="4">
        <v>2016</v>
      </c>
      <c r="G71" s="4">
        <v>119</v>
      </c>
      <c r="H71" s="4" t="s">
        <v>282</v>
      </c>
      <c r="I71" s="4">
        <v>13</v>
      </c>
      <c r="J71" s="4" t="s">
        <v>30</v>
      </c>
      <c r="K71" s="4" t="s">
        <v>67</v>
      </c>
      <c r="L71" s="4" t="s">
        <v>32</v>
      </c>
      <c r="M71" s="4" t="s">
        <v>283</v>
      </c>
      <c r="N71" s="4" t="s">
        <v>316</v>
      </c>
      <c r="O71" s="4" t="s">
        <v>349</v>
      </c>
      <c r="P71" s="4" t="s">
        <v>356</v>
      </c>
      <c r="Q71" s="4" t="s">
        <v>357</v>
      </c>
      <c r="R71" s="4" t="s">
        <v>358</v>
      </c>
      <c r="S71" s="4">
        <v>1</v>
      </c>
      <c r="T71" s="4" t="s">
        <v>353</v>
      </c>
      <c r="U71" s="4" t="s">
        <v>354</v>
      </c>
      <c r="V71" s="4" t="s">
        <v>355</v>
      </c>
      <c r="W71" s="4" t="s">
        <v>42</v>
      </c>
      <c r="X71" s="4" t="s">
        <v>43</v>
      </c>
    </row>
    <row r="72" spans="1:24" x14ac:dyDescent="0.25">
      <c r="A72" s="3">
        <v>70</v>
      </c>
      <c r="B72" s="4" t="s">
        <v>87</v>
      </c>
      <c r="C72" s="4" t="s">
        <v>26</v>
      </c>
      <c r="D72" s="4" t="s">
        <v>27</v>
      </c>
      <c r="E72" s="4" t="s">
        <v>28</v>
      </c>
      <c r="F72" s="4">
        <v>2016</v>
      </c>
      <c r="G72" s="4">
        <v>119</v>
      </c>
      <c r="H72" s="4" t="s">
        <v>282</v>
      </c>
      <c r="I72" s="4">
        <v>14</v>
      </c>
      <c r="J72" s="4" t="s">
        <v>30</v>
      </c>
      <c r="K72" s="4" t="s">
        <v>67</v>
      </c>
      <c r="L72" s="4" t="s">
        <v>32</v>
      </c>
      <c r="M72" s="4" t="s">
        <v>283</v>
      </c>
      <c r="N72" s="4" t="s">
        <v>316</v>
      </c>
      <c r="O72" s="4" t="s">
        <v>359</v>
      </c>
      <c r="P72" s="4" t="s">
        <v>360</v>
      </c>
      <c r="Q72" s="4" t="s">
        <v>361</v>
      </c>
      <c r="R72" s="4" t="s">
        <v>362</v>
      </c>
      <c r="S72" s="4">
        <v>1</v>
      </c>
      <c r="T72" s="4" t="s">
        <v>363</v>
      </c>
      <c r="U72" s="4" t="s">
        <v>364</v>
      </c>
      <c r="V72" s="4" t="s">
        <v>365</v>
      </c>
      <c r="W72" s="4" t="s">
        <v>42</v>
      </c>
      <c r="X72" s="4" t="s">
        <v>43</v>
      </c>
    </row>
    <row r="73" spans="1:24" x14ac:dyDescent="0.25">
      <c r="A73" s="3">
        <v>71</v>
      </c>
      <c r="B73" s="4" t="s">
        <v>87</v>
      </c>
      <c r="C73" s="4" t="s">
        <v>26</v>
      </c>
      <c r="D73" s="4" t="s">
        <v>27</v>
      </c>
      <c r="E73" s="4" t="s">
        <v>28</v>
      </c>
      <c r="F73" s="4">
        <v>2016</v>
      </c>
      <c r="G73" s="4">
        <v>119</v>
      </c>
      <c r="H73" s="4" t="s">
        <v>282</v>
      </c>
      <c r="I73" s="4">
        <v>15</v>
      </c>
      <c r="J73" s="4" t="s">
        <v>30</v>
      </c>
      <c r="K73" s="4" t="s">
        <v>67</v>
      </c>
      <c r="L73" s="4" t="s">
        <v>32</v>
      </c>
      <c r="M73" s="4" t="s">
        <v>283</v>
      </c>
      <c r="N73" s="4" t="s">
        <v>316</v>
      </c>
      <c r="O73" s="4" t="s">
        <v>359</v>
      </c>
      <c r="P73" s="4" t="s">
        <v>366</v>
      </c>
      <c r="Q73" s="4" t="s">
        <v>367</v>
      </c>
      <c r="R73" s="4" t="s">
        <v>368</v>
      </c>
      <c r="S73" s="4">
        <v>1</v>
      </c>
      <c r="T73" s="4" t="s">
        <v>363</v>
      </c>
      <c r="U73" s="4" t="s">
        <v>369</v>
      </c>
      <c r="V73" s="4" t="s">
        <v>340</v>
      </c>
      <c r="W73" s="4" t="s">
        <v>42</v>
      </c>
      <c r="X73" s="4" t="s">
        <v>43</v>
      </c>
    </row>
    <row r="74" spans="1:24" x14ac:dyDescent="0.25">
      <c r="A74" s="3">
        <v>72</v>
      </c>
      <c r="B74" s="4" t="s">
        <v>87</v>
      </c>
      <c r="C74" s="4" t="s">
        <v>26</v>
      </c>
      <c r="D74" s="4" t="s">
        <v>27</v>
      </c>
      <c r="E74" s="4" t="s">
        <v>28</v>
      </c>
      <c r="F74" s="4">
        <v>2016</v>
      </c>
      <c r="G74" s="4">
        <v>119</v>
      </c>
      <c r="H74" s="4" t="s">
        <v>282</v>
      </c>
      <c r="I74" s="4">
        <v>16</v>
      </c>
      <c r="J74" s="4" t="s">
        <v>30</v>
      </c>
      <c r="K74" s="4" t="s">
        <v>67</v>
      </c>
      <c r="L74" s="4" t="s">
        <v>32</v>
      </c>
      <c r="M74" s="4" t="s">
        <v>283</v>
      </c>
      <c r="N74" s="4" t="s">
        <v>316</v>
      </c>
      <c r="O74" s="4" t="s">
        <v>359</v>
      </c>
      <c r="P74" s="4" t="s">
        <v>370</v>
      </c>
      <c r="Q74" s="4" t="s">
        <v>371</v>
      </c>
      <c r="R74" s="4" t="s">
        <v>372</v>
      </c>
      <c r="S74" s="4">
        <v>1</v>
      </c>
      <c r="T74" s="4" t="s">
        <v>363</v>
      </c>
      <c r="U74" s="4" t="s">
        <v>373</v>
      </c>
      <c r="V74" s="4" t="s">
        <v>332</v>
      </c>
      <c r="W74" s="4" t="s">
        <v>42</v>
      </c>
      <c r="X74" s="4" t="s">
        <v>333</v>
      </c>
    </row>
    <row r="75" spans="1:24" x14ac:dyDescent="0.25">
      <c r="A75" s="3">
        <v>73</v>
      </c>
      <c r="B75" s="4" t="s">
        <v>87</v>
      </c>
      <c r="C75" s="4" t="s">
        <v>26</v>
      </c>
      <c r="D75" s="4" t="s">
        <v>27</v>
      </c>
      <c r="E75" s="4" t="s">
        <v>28</v>
      </c>
      <c r="F75" s="4">
        <v>2016</v>
      </c>
      <c r="G75" s="4">
        <v>119</v>
      </c>
      <c r="H75" s="4" t="s">
        <v>282</v>
      </c>
      <c r="I75" s="4">
        <v>17</v>
      </c>
      <c r="J75" s="4" t="s">
        <v>30</v>
      </c>
      <c r="K75" s="4" t="s">
        <v>67</v>
      </c>
      <c r="L75" s="4" t="s">
        <v>32</v>
      </c>
      <c r="M75" s="4" t="s">
        <v>283</v>
      </c>
      <c r="N75" s="4" t="s">
        <v>316</v>
      </c>
      <c r="O75" s="4" t="s">
        <v>374</v>
      </c>
      <c r="P75" s="4" t="s">
        <v>375</v>
      </c>
      <c r="Q75" s="4" t="s">
        <v>361</v>
      </c>
      <c r="R75" s="4" t="s">
        <v>362</v>
      </c>
      <c r="S75" s="4">
        <v>1</v>
      </c>
      <c r="T75" s="4" t="s">
        <v>363</v>
      </c>
      <c r="U75" s="4" t="s">
        <v>376</v>
      </c>
      <c r="V75" s="4" t="s">
        <v>365</v>
      </c>
      <c r="W75" s="4" t="s">
        <v>42</v>
      </c>
      <c r="X75" s="4" t="s">
        <v>43</v>
      </c>
    </row>
    <row r="76" spans="1:24" x14ac:dyDescent="0.25">
      <c r="A76" s="3">
        <v>74</v>
      </c>
      <c r="B76" s="4" t="s">
        <v>87</v>
      </c>
      <c r="C76" s="4" t="s">
        <v>26</v>
      </c>
      <c r="D76" s="4" t="s">
        <v>27</v>
      </c>
      <c r="E76" s="4" t="s">
        <v>28</v>
      </c>
      <c r="F76" s="4">
        <v>2016</v>
      </c>
      <c r="G76" s="4">
        <v>119</v>
      </c>
      <c r="H76" s="4" t="s">
        <v>282</v>
      </c>
      <c r="I76" s="4">
        <v>18</v>
      </c>
      <c r="J76" s="4" t="s">
        <v>30</v>
      </c>
      <c r="K76" s="4" t="s">
        <v>67</v>
      </c>
      <c r="L76" s="4" t="s">
        <v>32</v>
      </c>
      <c r="M76" s="4" t="s">
        <v>283</v>
      </c>
      <c r="N76" s="4" t="s">
        <v>316</v>
      </c>
      <c r="O76" s="4" t="s">
        <v>374</v>
      </c>
      <c r="P76" s="4" t="s">
        <v>377</v>
      </c>
      <c r="Q76" s="4" t="s">
        <v>367</v>
      </c>
      <c r="R76" s="4" t="s">
        <v>368</v>
      </c>
      <c r="S76" s="4">
        <v>1</v>
      </c>
      <c r="T76" s="4" t="s">
        <v>363</v>
      </c>
      <c r="U76" s="4" t="s">
        <v>369</v>
      </c>
      <c r="V76" s="4" t="s">
        <v>340</v>
      </c>
      <c r="W76" s="4" t="s">
        <v>42</v>
      </c>
      <c r="X76" s="4" t="s">
        <v>43</v>
      </c>
    </row>
    <row r="77" spans="1:24" x14ac:dyDescent="0.25">
      <c r="A77" s="3">
        <v>75</v>
      </c>
      <c r="B77" s="4" t="s">
        <v>87</v>
      </c>
      <c r="C77" s="4" t="s">
        <v>26</v>
      </c>
      <c r="D77" s="4" t="s">
        <v>27</v>
      </c>
      <c r="E77" s="4" t="s">
        <v>28</v>
      </c>
      <c r="F77" s="4">
        <v>2016</v>
      </c>
      <c r="G77" s="4">
        <v>119</v>
      </c>
      <c r="H77" s="4" t="s">
        <v>282</v>
      </c>
      <c r="I77" s="4">
        <v>19</v>
      </c>
      <c r="J77" s="4" t="s">
        <v>30</v>
      </c>
      <c r="K77" s="4" t="s">
        <v>67</v>
      </c>
      <c r="L77" s="4" t="s">
        <v>32</v>
      </c>
      <c r="M77" s="4" t="s">
        <v>283</v>
      </c>
      <c r="N77" s="4" t="s">
        <v>316</v>
      </c>
      <c r="O77" s="4" t="s">
        <v>374</v>
      </c>
      <c r="P77" s="4" t="s">
        <v>378</v>
      </c>
      <c r="Q77" s="4" t="s">
        <v>379</v>
      </c>
      <c r="R77" s="4" t="s">
        <v>380</v>
      </c>
      <c r="S77" s="4">
        <v>1</v>
      </c>
      <c r="T77" s="4" t="s">
        <v>363</v>
      </c>
      <c r="U77" s="4" t="s">
        <v>373</v>
      </c>
      <c r="V77" s="4" t="s">
        <v>332</v>
      </c>
      <c r="W77" s="4" t="s">
        <v>42</v>
      </c>
      <c r="X77" s="4" t="s">
        <v>333</v>
      </c>
    </row>
    <row r="78" spans="1:24" x14ac:dyDescent="0.25">
      <c r="A78" s="3">
        <v>76</v>
      </c>
      <c r="B78" s="4" t="s">
        <v>87</v>
      </c>
      <c r="C78" s="4" t="s">
        <v>26</v>
      </c>
      <c r="D78" s="4" t="s">
        <v>27</v>
      </c>
      <c r="E78" s="4" t="s">
        <v>28</v>
      </c>
      <c r="F78" s="4">
        <v>2016</v>
      </c>
      <c r="G78" s="4">
        <v>119</v>
      </c>
      <c r="H78" s="4" t="s">
        <v>282</v>
      </c>
      <c r="I78" s="4">
        <v>20</v>
      </c>
      <c r="J78" s="4" t="s">
        <v>30</v>
      </c>
      <c r="K78" s="4" t="s">
        <v>67</v>
      </c>
      <c r="L78" s="4" t="s">
        <v>32</v>
      </c>
      <c r="M78" s="4" t="s">
        <v>283</v>
      </c>
      <c r="N78" s="4" t="s">
        <v>316</v>
      </c>
      <c r="O78" s="4" t="s">
        <v>374</v>
      </c>
      <c r="P78" s="4" t="s">
        <v>381</v>
      </c>
      <c r="Q78" s="4" t="s">
        <v>382</v>
      </c>
      <c r="R78" s="4" t="s">
        <v>383</v>
      </c>
      <c r="S78" s="4">
        <v>1</v>
      </c>
      <c r="T78" s="4" t="s">
        <v>384</v>
      </c>
      <c r="U78" s="4" t="s">
        <v>376</v>
      </c>
      <c r="V78" s="4" t="s">
        <v>332</v>
      </c>
      <c r="W78" s="4" t="s">
        <v>42</v>
      </c>
      <c r="X78" s="4" t="s">
        <v>43</v>
      </c>
    </row>
    <row r="79" spans="1:24" x14ac:dyDescent="0.25">
      <c r="A79" s="3">
        <v>77</v>
      </c>
      <c r="B79" s="4" t="s">
        <v>87</v>
      </c>
      <c r="C79" s="4" t="s">
        <v>26</v>
      </c>
      <c r="D79" s="4" t="s">
        <v>27</v>
      </c>
      <c r="E79" s="4" t="s">
        <v>28</v>
      </c>
      <c r="F79" s="4">
        <v>2016</v>
      </c>
      <c r="G79" s="4">
        <v>119</v>
      </c>
      <c r="H79" s="4" t="s">
        <v>282</v>
      </c>
      <c r="I79" s="4">
        <v>21</v>
      </c>
      <c r="J79" s="4" t="s">
        <v>30</v>
      </c>
      <c r="K79" s="4" t="s">
        <v>67</v>
      </c>
      <c r="L79" s="4" t="s">
        <v>32</v>
      </c>
      <c r="M79" s="4" t="s">
        <v>283</v>
      </c>
      <c r="N79" s="4" t="s">
        <v>316</v>
      </c>
      <c r="O79" s="4" t="s">
        <v>385</v>
      </c>
      <c r="P79" s="4" t="s">
        <v>386</v>
      </c>
      <c r="Q79" s="4" t="s">
        <v>387</v>
      </c>
      <c r="R79" s="4" t="s">
        <v>388</v>
      </c>
      <c r="S79" s="4">
        <v>1</v>
      </c>
      <c r="T79" s="4" t="s">
        <v>363</v>
      </c>
      <c r="U79" s="4" t="s">
        <v>376</v>
      </c>
      <c r="V79" s="4" t="s">
        <v>389</v>
      </c>
      <c r="W79" s="4" t="s">
        <v>42</v>
      </c>
      <c r="X79" s="4" t="s">
        <v>43</v>
      </c>
    </row>
    <row r="80" spans="1:24" x14ac:dyDescent="0.25">
      <c r="A80" s="3">
        <v>78</v>
      </c>
      <c r="B80" s="4" t="s">
        <v>87</v>
      </c>
      <c r="C80" s="4" t="s">
        <v>26</v>
      </c>
      <c r="D80" s="4" t="s">
        <v>27</v>
      </c>
      <c r="E80" s="4" t="s">
        <v>28</v>
      </c>
      <c r="F80" s="4">
        <v>2016</v>
      </c>
      <c r="G80" s="4">
        <v>119</v>
      </c>
      <c r="H80" s="4" t="s">
        <v>282</v>
      </c>
      <c r="I80" s="4">
        <v>22</v>
      </c>
      <c r="J80" s="4" t="s">
        <v>30</v>
      </c>
      <c r="K80" s="4" t="s">
        <v>67</v>
      </c>
      <c r="L80" s="4" t="s">
        <v>32</v>
      </c>
      <c r="M80" s="4" t="s">
        <v>283</v>
      </c>
      <c r="N80" s="4" t="s">
        <v>316</v>
      </c>
      <c r="O80" s="4" t="s">
        <v>385</v>
      </c>
      <c r="P80" s="4" t="s">
        <v>390</v>
      </c>
      <c r="Q80" s="4" t="s">
        <v>391</v>
      </c>
      <c r="R80" s="4" t="s">
        <v>392</v>
      </c>
      <c r="S80" s="4">
        <v>1</v>
      </c>
      <c r="T80" s="4" t="s">
        <v>74</v>
      </c>
      <c r="U80" s="4" t="s">
        <v>393</v>
      </c>
      <c r="V80" s="4" t="s">
        <v>373</v>
      </c>
      <c r="W80" s="4" t="s">
        <v>42</v>
      </c>
      <c r="X80" s="4" t="s">
        <v>43</v>
      </c>
    </row>
    <row r="81" spans="1:24" x14ac:dyDescent="0.25">
      <c r="A81" s="3">
        <v>79</v>
      </c>
      <c r="B81" s="4" t="s">
        <v>87</v>
      </c>
      <c r="C81" s="4" t="s">
        <v>26</v>
      </c>
      <c r="D81" s="4" t="s">
        <v>27</v>
      </c>
      <c r="E81" s="4" t="s">
        <v>28</v>
      </c>
      <c r="F81" s="4">
        <v>2016</v>
      </c>
      <c r="G81" s="4">
        <v>119</v>
      </c>
      <c r="H81" s="4" t="s">
        <v>282</v>
      </c>
      <c r="I81" s="4">
        <v>23</v>
      </c>
      <c r="J81" s="4" t="s">
        <v>30</v>
      </c>
      <c r="K81" s="4" t="s">
        <v>67</v>
      </c>
      <c r="L81" s="4" t="s">
        <v>32</v>
      </c>
      <c r="M81" s="4" t="s">
        <v>283</v>
      </c>
      <c r="N81" s="4" t="s">
        <v>316</v>
      </c>
      <c r="O81" s="4" t="s">
        <v>385</v>
      </c>
      <c r="P81" s="4" t="s">
        <v>394</v>
      </c>
      <c r="Q81" s="4" t="s">
        <v>395</v>
      </c>
      <c r="R81" s="4" t="s">
        <v>396</v>
      </c>
      <c r="S81" s="4">
        <v>1</v>
      </c>
      <c r="T81" s="4" t="s">
        <v>363</v>
      </c>
      <c r="U81" s="4" t="s">
        <v>397</v>
      </c>
      <c r="V81" s="4" t="s">
        <v>398</v>
      </c>
      <c r="W81" s="4" t="s">
        <v>42</v>
      </c>
      <c r="X81" s="4" t="s">
        <v>43</v>
      </c>
    </row>
    <row r="82" spans="1:24" x14ac:dyDescent="0.25">
      <c r="A82" s="3">
        <v>80</v>
      </c>
      <c r="B82" s="4" t="s">
        <v>87</v>
      </c>
      <c r="C82" s="4" t="s">
        <v>26</v>
      </c>
      <c r="D82" s="4" t="s">
        <v>27</v>
      </c>
      <c r="E82" s="4" t="s">
        <v>28</v>
      </c>
      <c r="F82" s="4">
        <v>2016</v>
      </c>
      <c r="G82" s="4">
        <v>119</v>
      </c>
      <c r="H82" s="4" t="s">
        <v>282</v>
      </c>
      <c r="I82" s="4">
        <v>24</v>
      </c>
      <c r="J82" s="4" t="s">
        <v>30</v>
      </c>
      <c r="K82" s="4" t="s">
        <v>67</v>
      </c>
      <c r="L82" s="4" t="s">
        <v>32</v>
      </c>
      <c r="M82" s="4" t="s">
        <v>283</v>
      </c>
      <c r="N82" s="4" t="s">
        <v>316</v>
      </c>
      <c r="O82" s="4" t="s">
        <v>385</v>
      </c>
      <c r="P82" s="4" t="s">
        <v>399</v>
      </c>
      <c r="Q82" s="4" t="s">
        <v>361</v>
      </c>
      <c r="R82" s="4" t="s">
        <v>362</v>
      </c>
      <c r="S82" s="4">
        <v>1</v>
      </c>
      <c r="T82" s="4" t="s">
        <v>363</v>
      </c>
      <c r="U82" s="4" t="s">
        <v>397</v>
      </c>
      <c r="V82" s="4" t="s">
        <v>400</v>
      </c>
      <c r="W82" s="4" t="s">
        <v>42</v>
      </c>
      <c r="X82" s="4" t="s">
        <v>43</v>
      </c>
    </row>
    <row r="83" spans="1:24" x14ac:dyDescent="0.25">
      <c r="A83" s="3">
        <v>81</v>
      </c>
      <c r="B83" s="4" t="s">
        <v>87</v>
      </c>
      <c r="C83" s="4" t="s">
        <v>26</v>
      </c>
      <c r="D83" s="4" t="s">
        <v>27</v>
      </c>
      <c r="E83" s="4" t="s">
        <v>28</v>
      </c>
      <c r="F83" s="4">
        <v>2016</v>
      </c>
      <c r="G83" s="4">
        <v>119</v>
      </c>
      <c r="H83" s="4" t="s">
        <v>282</v>
      </c>
      <c r="I83" s="4">
        <v>25</v>
      </c>
      <c r="J83" s="4" t="s">
        <v>30</v>
      </c>
      <c r="K83" s="4" t="s">
        <v>67</v>
      </c>
      <c r="L83" s="4" t="s">
        <v>32</v>
      </c>
      <c r="M83" s="4" t="s">
        <v>283</v>
      </c>
      <c r="N83" s="4" t="s">
        <v>316</v>
      </c>
      <c r="O83" s="4" t="s">
        <v>385</v>
      </c>
      <c r="P83" s="4" t="s">
        <v>401</v>
      </c>
      <c r="Q83" s="4" t="s">
        <v>367</v>
      </c>
      <c r="R83" s="4" t="s">
        <v>368</v>
      </c>
      <c r="S83" s="4">
        <v>1</v>
      </c>
      <c r="T83" s="4" t="s">
        <v>363</v>
      </c>
      <c r="U83" s="4" t="s">
        <v>402</v>
      </c>
      <c r="V83" s="4" t="s">
        <v>403</v>
      </c>
      <c r="W83" s="4" t="s">
        <v>42</v>
      </c>
      <c r="X83" s="4" t="s">
        <v>43</v>
      </c>
    </row>
    <row r="84" spans="1:24" x14ac:dyDescent="0.25">
      <c r="A84" s="3">
        <v>82</v>
      </c>
      <c r="B84" s="4" t="s">
        <v>87</v>
      </c>
      <c r="C84" s="4" t="s">
        <v>26</v>
      </c>
      <c r="D84" s="4" t="s">
        <v>27</v>
      </c>
      <c r="E84" s="4" t="s">
        <v>28</v>
      </c>
      <c r="F84" s="4">
        <v>2016</v>
      </c>
      <c r="G84" s="4">
        <v>119</v>
      </c>
      <c r="H84" s="4" t="s">
        <v>282</v>
      </c>
      <c r="I84" s="4">
        <v>26</v>
      </c>
      <c r="J84" s="4" t="s">
        <v>30</v>
      </c>
      <c r="K84" s="4" t="s">
        <v>67</v>
      </c>
      <c r="L84" s="4" t="s">
        <v>32</v>
      </c>
      <c r="M84" s="4" t="s">
        <v>283</v>
      </c>
      <c r="N84" s="4" t="s">
        <v>316</v>
      </c>
      <c r="O84" s="4" t="s">
        <v>385</v>
      </c>
      <c r="P84" s="4" t="s">
        <v>404</v>
      </c>
      <c r="Q84" s="4" t="s">
        <v>371</v>
      </c>
      <c r="R84" s="4" t="s">
        <v>405</v>
      </c>
      <c r="S84" s="4">
        <v>1</v>
      </c>
      <c r="T84" s="4" t="s">
        <v>363</v>
      </c>
      <c r="U84" s="4" t="s">
        <v>406</v>
      </c>
      <c r="V84" s="4" t="s">
        <v>332</v>
      </c>
      <c r="W84" s="4" t="s">
        <v>42</v>
      </c>
      <c r="X84" s="4" t="s">
        <v>333</v>
      </c>
    </row>
    <row r="85" spans="1:24" x14ac:dyDescent="0.25">
      <c r="A85" s="3">
        <v>83</v>
      </c>
      <c r="B85" s="4" t="s">
        <v>87</v>
      </c>
      <c r="C85" s="4" t="s">
        <v>26</v>
      </c>
      <c r="D85" s="4" t="s">
        <v>27</v>
      </c>
      <c r="E85" s="4" t="s">
        <v>28</v>
      </c>
      <c r="F85" s="4">
        <v>2016</v>
      </c>
      <c r="G85" s="4">
        <v>119</v>
      </c>
      <c r="H85" s="4" t="s">
        <v>282</v>
      </c>
      <c r="I85" s="4">
        <v>27</v>
      </c>
      <c r="J85" s="4" t="s">
        <v>30</v>
      </c>
      <c r="K85" s="4" t="s">
        <v>67</v>
      </c>
      <c r="L85" s="4" t="s">
        <v>32</v>
      </c>
      <c r="M85" s="4" t="s">
        <v>283</v>
      </c>
      <c r="N85" s="4" t="s">
        <v>316</v>
      </c>
      <c r="O85" s="4" t="s">
        <v>407</v>
      </c>
      <c r="P85" s="4" t="s">
        <v>408</v>
      </c>
      <c r="Q85" s="4" t="s">
        <v>409</v>
      </c>
      <c r="R85" s="4" t="s">
        <v>410</v>
      </c>
      <c r="S85" s="4">
        <v>1</v>
      </c>
      <c r="T85" s="4" t="s">
        <v>411</v>
      </c>
      <c r="U85" s="4" t="s">
        <v>412</v>
      </c>
      <c r="V85" s="4" t="s">
        <v>413</v>
      </c>
      <c r="W85" s="4" t="s">
        <v>42</v>
      </c>
      <c r="X85" s="4" t="s">
        <v>43</v>
      </c>
    </row>
    <row r="86" spans="1:24" x14ac:dyDescent="0.25">
      <c r="A86" s="3">
        <v>84</v>
      </c>
      <c r="B86" s="4" t="s">
        <v>87</v>
      </c>
      <c r="C86" s="4" t="s">
        <v>26</v>
      </c>
      <c r="D86" s="4" t="s">
        <v>27</v>
      </c>
      <c r="E86" s="4" t="s">
        <v>28</v>
      </c>
      <c r="F86" s="4">
        <v>2016</v>
      </c>
      <c r="G86" s="4">
        <v>119</v>
      </c>
      <c r="H86" s="4" t="s">
        <v>282</v>
      </c>
      <c r="I86" s="4">
        <v>28</v>
      </c>
      <c r="J86" s="4" t="s">
        <v>30</v>
      </c>
      <c r="K86" s="4" t="s">
        <v>67</v>
      </c>
      <c r="L86" s="4" t="s">
        <v>32</v>
      </c>
      <c r="M86" s="4" t="s">
        <v>283</v>
      </c>
      <c r="N86" s="4" t="s">
        <v>316</v>
      </c>
      <c r="O86" s="4" t="s">
        <v>407</v>
      </c>
      <c r="P86" s="4" t="s">
        <v>414</v>
      </c>
      <c r="Q86" s="4" t="s">
        <v>409</v>
      </c>
      <c r="R86" s="4" t="s">
        <v>415</v>
      </c>
      <c r="S86" s="4">
        <v>0.9</v>
      </c>
      <c r="T86" s="4" t="s">
        <v>411</v>
      </c>
      <c r="U86" s="4" t="s">
        <v>412</v>
      </c>
      <c r="V86" s="4" t="s">
        <v>416</v>
      </c>
      <c r="W86" s="4" t="s">
        <v>42</v>
      </c>
      <c r="X86" s="4" t="s">
        <v>43</v>
      </c>
    </row>
    <row r="87" spans="1:24" x14ac:dyDescent="0.25">
      <c r="A87" s="3">
        <v>85</v>
      </c>
      <c r="B87" s="4" t="s">
        <v>87</v>
      </c>
      <c r="C87" s="4" t="s">
        <v>26</v>
      </c>
      <c r="D87" s="4" t="s">
        <v>27</v>
      </c>
      <c r="E87" s="4" t="s">
        <v>28</v>
      </c>
      <c r="F87" s="4">
        <v>2016</v>
      </c>
      <c r="G87" s="4">
        <v>119</v>
      </c>
      <c r="H87" s="4" t="s">
        <v>282</v>
      </c>
      <c r="I87" s="4">
        <v>29</v>
      </c>
      <c r="J87" s="4" t="s">
        <v>30</v>
      </c>
      <c r="K87" s="4" t="s">
        <v>67</v>
      </c>
      <c r="L87" s="4" t="s">
        <v>32</v>
      </c>
      <c r="M87" s="4" t="s">
        <v>283</v>
      </c>
      <c r="N87" s="4" t="s">
        <v>316</v>
      </c>
      <c r="O87" s="4" t="s">
        <v>417</v>
      </c>
      <c r="P87" s="4" t="s">
        <v>418</v>
      </c>
      <c r="Q87" s="4" t="s">
        <v>419</v>
      </c>
      <c r="R87" s="4" t="s">
        <v>420</v>
      </c>
      <c r="S87" s="4">
        <v>1</v>
      </c>
      <c r="T87" s="4" t="s">
        <v>421</v>
      </c>
      <c r="U87" s="4" t="s">
        <v>412</v>
      </c>
      <c r="V87" s="4" t="s">
        <v>422</v>
      </c>
      <c r="W87" s="4" t="s">
        <v>42</v>
      </c>
      <c r="X87" s="4" t="s">
        <v>43</v>
      </c>
    </row>
    <row r="88" spans="1:24" x14ac:dyDescent="0.25">
      <c r="A88" s="3">
        <v>86</v>
      </c>
      <c r="B88" s="4" t="s">
        <v>87</v>
      </c>
      <c r="C88" s="4" t="s">
        <v>26</v>
      </c>
      <c r="D88" s="4" t="s">
        <v>27</v>
      </c>
      <c r="E88" s="4" t="s">
        <v>28</v>
      </c>
      <c r="F88" s="4">
        <v>2016</v>
      </c>
      <c r="G88" s="4">
        <v>119</v>
      </c>
      <c r="H88" s="4" t="s">
        <v>423</v>
      </c>
      <c r="I88" s="4">
        <v>1</v>
      </c>
      <c r="J88" s="4" t="s">
        <v>30</v>
      </c>
      <c r="K88" s="4" t="s">
        <v>67</v>
      </c>
      <c r="L88" s="4" t="s">
        <v>32</v>
      </c>
      <c r="M88" s="4" t="s">
        <v>424</v>
      </c>
      <c r="N88" s="4" t="s">
        <v>425</v>
      </c>
      <c r="O88" s="4" t="s">
        <v>103</v>
      </c>
      <c r="P88" s="4" t="s">
        <v>104</v>
      </c>
      <c r="Q88" s="4" t="s">
        <v>105</v>
      </c>
      <c r="R88" s="4" t="s">
        <v>106</v>
      </c>
      <c r="S88" s="4">
        <v>1</v>
      </c>
      <c r="T88" s="4" t="s">
        <v>93</v>
      </c>
      <c r="U88" s="4" t="s">
        <v>94</v>
      </c>
      <c r="V88" s="4" t="s">
        <v>95</v>
      </c>
      <c r="W88" s="4" t="s">
        <v>42</v>
      </c>
      <c r="X88" s="4" t="s">
        <v>43</v>
      </c>
    </row>
    <row r="89" spans="1:24" x14ac:dyDescent="0.25">
      <c r="A89" s="3">
        <v>87</v>
      </c>
      <c r="B89" s="4" t="s">
        <v>87</v>
      </c>
      <c r="C89" s="4" t="s">
        <v>26</v>
      </c>
      <c r="D89" s="4" t="s">
        <v>27</v>
      </c>
      <c r="E89" s="4" t="s">
        <v>28</v>
      </c>
      <c r="F89" s="4">
        <v>2016</v>
      </c>
      <c r="G89" s="4">
        <v>119</v>
      </c>
      <c r="H89" s="4" t="s">
        <v>423</v>
      </c>
      <c r="I89" s="4">
        <v>2</v>
      </c>
      <c r="J89" s="4" t="s">
        <v>30</v>
      </c>
      <c r="K89" s="4" t="s">
        <v>67</v>
      </c>
      <c r="L89" s="4" t="s">
        <v>32</v>
      </c>
      <c r="M89" s="4" t="s">
        <v>424</v>
      </c>
      <c r="N89" s="4" t="s">
        <v>425</v>
      </c>
      <c r="O89" s="4" t="s">
        <v>426</v>
      </c>
      <c r="P89" s="4" t="s">
        <v>97</v>
      </c>
      <c r="Q89" s="4" t="s">
        <v>98</v>
      </c>
      <c r="R89" s="4" t="s">
        <v>99</v>
      </c>
      <c r="S89" s="4">
        <v>0.8</v>
      </c>
      <c r="T89" s="4" t="s">
        <v>93</v>
      </c>
      <c r="U89" s="4" t="s">
        <v>94</v>
      </c>
      <c r="V89" s="4" t="s">
        <v>100</v>
      </c>
      <c r="W89" s="4" t="s">
        <v>42</v>
      </c>
      <c r="X89" s="4" t="s">
        <v>43</v>
      </c>
    </row>
    <row r="90" spans="1:24" x14ac:dyDescent="0.25">
      <c r="A90" s="3">
        <v>88</v>
      </c>
      <c r="B90" s="4" t="s">
        <v>87</v>
      </c>
      <c r="C90" s="4" t="s">
        <v>26</v>
      </c>
      <c r="D90" s="4" t="s">
        <v>27</v>
      </c>
      <c r="E90" s="4" t="s">
        <v>28</v>
      </c>
      <c r="F90" s="4">
        <v>2016</v>
      </c>
      <c r="G90" s="4">
        <v>119</v>
      </c>
      <c r="H90" s="4" t="s">
        <v>427</v>
      </c>
      <c r="I90" s="4">
        <v>1</v>
      </c>
      <c r="J90" s="4" t="s">
        <v>30</v>
      </c>
      <c r="K90" s="4" t="s">
        <v>67</v>
      </c>
      <c r="L90" s="4" t="s">
        <v>32</v>
      </c>
      <c r="M90" s="4" t="s">
        <v>424</v>
      </c>
      <c r="N90" s="4" t="s">
        <v>428</v>
      </c>
      <c r="O90" s="4" t="s">
        <v>429</v>
      </c>
      <c r="P90" s="4" t="s">
        <v>90</v>
      </c>
      <c r="Q90" s="4" t="s">
        <v>91</v>
      </c>
      <c r="R90" s="4" t="s">
        <v>92</v>
      </c>
      <c r="S90" s="4">
        <v>1</v>
      </c>
      <c r="T90" s="4" t="s">
        <v>93</v>
      </c>
      <c r="U90" s="4" t="s">
        <v>94</v>
      </c>
      <c r="V90" s="4" t="s">
        <v>95</v>
      </c>
      <c r="W90" s="4" t="s">
        <v>42</v>
      </c>
      <c r="X90" s="4" t="s">
        <v>43</v>
      </c>
    </row>
    <row r="91" spans="1:24" x14ac:dyDescent="0.25">
      <c r="A91" s="3">
        <v>89</v>
      </c>
      <c r="B91" s="4" t="s">
        <v>87</v>
      </c>
      <c r="C91" s="4" t="s">
        <v>26</v>
      </c>
      <c r="D91" s="4" t="s">
        <v>27</v>
      </c>
      <c r="E91" s="4" t="s">
        <v>28</v>
      </c>
      <c r="F91" s="4">
        <v>2016</v>
      </c>
      <c r="G91" s="4">
        <v>119</v>
      </c>
      <c r="H91" s="4" t="s">
        <v>427</v>
      </c>
      <c r="I91" s="4">
        <v>2</v>
      </c>
      <c r="J91" s="4" t="s">
        <v>30</v>
      </c>
      <c r="K91" s="4" t="s">
        <v>67</v>
      </c>
      <c r="L91" s="4" t="s">
        <v>32</v>
      </c>
      <c r="M91" s="4" t="s">
        <v>424</v>
      </c>
      <c r="N91" s="4" t="s">
        <v>428</v>
      </c>
      <c r="O91" s="4" t="s">
        <v>430</v>
      </c>
      <c r="P91" s="4" t="s">
        <v>431</v>
      </c>
      <c r="Q91" s="4" t="s">
        <v>432</v>
      </c>
      <c r="R91" s="4" t="s">
        <v>433</v>
      </c>
      <c r="S91" s="4">
        <v>1</v>
      </c>
      <c r="T91" s="4" t="s">
        <v>93</v>
      </c>
      <c r="U91" s="4" t="s">
        <v>94</v>
      </c>
      <c r="V91" s="4" t="s">
        <v>95</v>
      </c>
      <c r="W91" s="4" t="s">
        <v>42</v>
      </c>
      <c r="X91" s="4" t="s">
        <v>43</v>
      </c>
    </row>
    <row r="92" spans="1:24" x14ac:dyDescent="0.25">
      <c r="A92" s="3">
        <v>90</v>
      </c>
      <c r="B92" s="4" t="s">
        <v>87</v>
      </c>
      <c r="C92" s="4" t="s">
        <v>26</v>
      </c>
      <c r="D92" s="4" t="s">
        <v>27</v>
      </c>
      <c r="E92" s="4" t="s">
        <v>28</v>
      </c>
      <c r="F92" s="4">
        <v>2016</v>
      </c>
      <c r="G92" s="4">
        <v>119</v>
      </c>
      <c r="H92" s="4" t="s">
        <v>427</v>
      </c>
      <c r="I92" s="4">
        <v>3</v>
      </c>
      <c r="J92" s="4" t="s">
        <v>30</v>
      </c>
      <c r="K92" s="4" t="s">
        <v>67</v>
      </c>
      <c r="L92" s="4" t="s">
        <v>32</v>
      </c>
      <c r="M92" s="4" t="s">
        <v>424</v>
      </c>
      <c r="N92" s="4" t="s">
        <v>428</v>
      </c>
      <c r="O92" s="4" t="s">
        <v>426</v>
      </c>
      <c r="P92" s="4" t="s">
        <v>97</v>
      </c>
      <c r="Q92" s="4" t="s">
        <v>98</v>
      </c>
      <c r="R92" s="4" t="s">
        <v>99</v>
      </c>
      <c r="S92" s="4">
        <v>0.8</v>
      </c>
      <c r="T92" s="4" t="s">
        <v>93</v>
      </c>
      <c r="U92" s="4" t="s">
        <v>94</v>
      </c>
      <c r="V92" s="4" t="s">
        <v>100</v>
      </c>
      <c r="W92" s="4" t="s">
        <v>42</v>
      </c>
      <c r="X92" s="4" t="s">
        <v>43</v>
      </c>
    </row>
    <row r="93" spans="1:24" x14ac:dyDescent="0.25">
      <c r="A93" s="3">
        <v>91</v>
      </c>
      <c r="B93" s="4" t="s">
        <v>87</v>
      </c>
      <c r="C93" s="4" t="s">
        <v>26</v>
      </c>
      <c r="D93" s="4" t="s">
        <v>27</v>
      </c>
      <c r="E93" s="4" t="s">
        <v>28</v>
      </c>
      <c r="F93" s="4">
        <v>2016</v>
      </c>
      <c r="G93" s="4">
        <v>119</v>
      </c>
      <c r="H93" s="4" t="s">
        <v>434</v>
      </c>
      <c r="I93" s="4">
        <v>1</v>
      </c>
      <c r="J93" s="4" t="s">
        <v>30</v>
      </c>
      <c r="K93" s="4" t="s">
        <v>67</v>
      </c>
      <c r="L93" s="4" t="s">
        <v>32</v>
      </c>
      <c r="M93" s="4" t="s">
        <v>424</v>
      </c>
      <c r="N93" s="4" t="s">
        <v>435</v>
      </c>
      <c r="O93" s="4" t="s">
        <v>436</v>
      </c>
      <c r="P93" s="4" t="s">
        <v>437</v>
      </c>
      <c r="Q93" s="4" t="s">
        <v>438</v>
      </c>
      <c r="R93" s="4" t="s">
        <v>439</v>
      </c>
      <c r="S93" s="4">
        <v>1</v>
      </c>
      <c r="T93" s="4" t="s">
        <v>440</v>
      </c>
      <c r="U93" s="4" t="s">
        <v>94</v>
      </c>
      <c r="V93" s="4" t="s">
        <v>441</v>
      </c>
      <c r="W93" s="4" t="s">
        <v>42</v>
      </c>
      <c r="X93" s="4" t="s">
        <v>442</v>
      </c>
    </row>
    <row r="94" spans="1:24" x14ac:dyDescent="0.25">
      <c r="A94" s="3">
        <v>92</v>
      </c>
      <c r="B94" s="4" t="s">
        <v>87</v>
      </c>
      <c r="C94" s="4" t="s">
        <v>26</v>
      </c>
      <c r="D94" s="4" t="s">
        <v>27</v>
      </c>
      <c r="E94" s="4" t="s">
        <v>28</v>
      </c>
      <c r="F94" s="4">
        <v>2016</v>
      </c>
      <c r="G94" s="4">
        <v>119</v>
      </c>
      <c r="H94" s="4" t="s">
        <v>434</v>
      </c>
      <c r="I94" s="4">
        <v>2</v>
      </c>
      <c r="J94" s="4" t="s">
        <v>30</v>
      </c>
      <c r="K94" s="4" t="s">
        <v>67</v>
      </c>
      <c r="L94" s="4" t="s">
        <v>32</v>
      </c>
      <c r="M94" s="4" t="s">
        <v>424</v>
      </c>
      <c r="N94" s="4" t="s">
        <v>435</v>
      </c>
      <c r="O94" s="4" t="s">
        <v>436</v>
      </c>
      <c r="P94" s="4" t="s">
        <v>443</v>
      </c>
      <c r="Q94" s="4" t="s">
        <v>444</v>
      </c>
      <c r="R94" s="4" t="s">
        <v>445</v>
      </c>
      <c r="S94" s="4">
        <v>0.6</v>
      </c>
      <c r="T94" s="4" t="s">
        <v>440</v>
      </c>
      <c r="U94" s="4" t="s">
        <v>94</v>
      </c>
      <c r="V94" s="4" t="s">
        <v>441</v>
      </c>
      <c r="W94" s="4" t="s">
        <v>42</v>
      </c>
      <c r="X94" s="4" t="s">
        <v>442</v>
      </c>
    </row>
    <row r="95" spans="1:24" x14ac:dyDescent="0.25">
      <c r="A95" s="3">
        <v>93</v>
      </c>
      <c r="B95" s="4" t="s">
        <v>87</v>
      </c>
      <c r="C95" s="4" t="s">
        <v>26</v>
      </c>
      <c r="D95" s="4" t="s">
        <v>27</v>
      </c>
      <c r="E95" s="4" t="s">
        <v>28</v>
      </c>
      <c r="F95" s="4">
        <v>2016</v>
      </c>
      <c r="G95" s="4">
        <v>119</v>
      </c>
      <c r="H95" s="4" t="s">
        <v>434</v>
      </c>
      <c r="I95" s="4">
        <v>3</v>
      </c>
      <c r="J95" s="4" t="s">
        <v>30</v>
      </c>
      <c r="K95" s="4" t="s">
        <v>67</v>
      </c>
      <c r="L95" s="4" t="s">
        <v>32</v>
      </c>
      <c r="M95" s="4" t="s">
        <v>424</v>
      </c>
      <c r="N95" s="4" t="s">
        <v>435</v>
      </c>
      <c r="O95" s="4" t="s">
        <v>429</v>
      </c>
      <c r="P95" s="4" t="s">
        <v>90</v>
      </c>
      <c r="Q95" s="4" t="s">
        <v>91</v>
      </c>
      <c r="R95" s="4" t="s">
        <v>92</v>
      </c>
      <c r="S95" s="4">
        <v>1</v>
      </c>
      <c r="T95" s="4" t="s">
        <v>93</v>
      </c>
      <c r="U95" s="4" t="s">
        <v>94</v>
      </c>
      <c r="V95" s="4" t="s">
        <v>95</v>
      </c>
      <c r="W95" s="4" t="s">
        <v>42</v>
      </c>
      <c r="X95" s="4" t="s">
        <v>43</v>
      </c>
    </row>
    <row r="96" spans="1:24" x14ac:dyDescent="0.25">
      <c r="A96" s="3">
        <v>94</v>
      </c>
      <c r="B96" s="4" t="s">
        <v>87</v>
      </c>
      <c r="C96" s="4" t="s">
        <v>26</v>
      </c>
      <c r="D96" s="4" t="s">
        <v>27</v>
      </c>
      <c r="E96" s="4" t="s">
        <v>28</v>
      </c>
      <c r="F96" s="4">
        <v>2016</v>
      </c>
      <c r="G96" s="4">
        <v>119</v>
      </c>
      <c r="H96" s="4" t="s">
        <v>434</v>
      </c>
      <c r="I96" s="4">
        <v>4</v>
      </c>
      <c r="J96" s="4" t="s">
        <v>30</v>
      </c>
      <c r="K96" s="4" t="s">
        <v>67</v>
      </c>
      <c r="L96" s="4" t="s">
        <v>32</v>
      </c>
      <c r="M96" s="4" t="s">
        <v>424</v>
      </c>
      <c r="N96" s="4" t="s">
        <v>435</v>
      </c>
      <c r="O96" s="4" t="s">
        <v>89</v>
      </c>
      <c r="P96" s="4" t="s">
        <v>90</v>
      </c>
      <c r="Q96" s="4" t="s">
        <v>91</v>
      </c>
      <c r="R96" s="4" t="s">
        <v>92</v>
      </c>
      <c r="S96" s="4">
        <v>1</v>
      </c>
      <c r="T96" s="4" t="s">
        <v>93</v>
      </c>
      <c r="U96" s="4" t="s">
        <v>94</v>
      </c>
      <c r="V96" s="4" t="s">
        <v>95</v>
      </c>
      <c r="W96" s="4" t="s">
        <v>42</v>
      </c>
      <c r="X96" s="4" t="s">
        <v>43</v>
      </c>
    </row>
    <row r="97" spans="1:24" x14ac:dyDescent="0.25">
      <c r="A97" s="3">
        <v>95</v>
      </c>
      <c r="B97" s="4" t="s">
        <v>87</v>
      </c>
      <c r="C97" s="4" t="s">
        <v>26</v>
      </c>
      <c r="D97" s="4" t="s">
        <v>27</v>
      </c>
      <c r="E97" s="4" t="s">
        <v>28</v>
      </c>
      <c r="F97" s="4">
        <v>2016</v>
      </c>
      <c r="G97" s="4">
        <v>119</v>
      </c>
      <c r="H97" s="4" t="s">
        <v>434</v>
      </c>
      <c r="I97" s="4">
        <v>5</v>
      </c>
      <c r="J97" s="4" t="s">
        <v>30</v>
      </c>
      <c r="K97" s="4" t="s">
        <v>67</v>
      </c>
      <c r="L97" s="4" t="s">
        <v>32</v>
      </c>
      <c r="M97" s="4" t="s">
        <v>424</v>
      </c>
      <c r="N97" s="4" t="s">
        <v>435</v>
      </c>
      <c r="O97" s="4" t="s">
        <v>96</v>
      </c>
      <c r="P97" s="4" t="s">
        <v>97</v>
      </c>
      <c r="Q97" s="4" t="s">
        <v>98</v>
      </c>
      <c r="R97" s="4" t="s">
        <v>99</v>
      </c>
      <c r="S97" s="4">
        <v>0.8</v>
      </c>
      <c r="T97" s="4" t="s">
        <v>93</v>
      </c>
      <c r="U97" s="4" t="s">
        <v>94</v>
      </c>
      <c r="V97" s="4" t="s">
        <v>100</v>
      </c>
      <c r="W97" s="4" t="s">
        <v>42</v>
      </c>
      <c r="X97" s="4" t="s">
        <v>43</v>
      </c>
    </row>
    <row r="98" spans="1:24" x14ac:dyDescent="0.25">
      <c r="A98" s="3">
        <v>96</v>
      </c>
      <c r="B98" s="4" t="s">
        <v>65</v>
      </c>
      <c r="C98" s="4" t="s">
        <v>26</v>
      </c>
      <c r="D98" s="4" t="s">
        <v>27</v>
      </c>
      <c r="E98" s="4" t="s">
        <v>28</v>
      </c>
      <c r="F98" s="4">
        <v>2017</v>
      </c>
      <c r="G98" s="4">
        <v>91</v>
      </c>
      <c r="H98" s="4" t="s">
        <v>434</v>
      </c>
      <c r="I98" s="4">
        <v>1</v>
      </c>
      <c r="J98" s="4" t="s">
        <v>30</v>
      </c>
      <c r="K98" s="4" t="s">
        <v>67</v>
      </c>
      <c r="L98" s="4" t="s">
        <v>32</v>
      </c>
      <c r="M98" s="4" t="s">
        <v>424</v>
      </c>
      <c r="N98" s="4" t="s">
        <v>446</v>
      </c>
      <c r="O98" s="4" t="s">
        <v>447</v>
      </c>
      <c r="P98" s="4" t="s">
        <v>448</v>
      </c>
      <c r="Q98" s="4" t="s">
        <v>449</v>
      </c>
      <c r="R98" s="4" t="s">
        <v>449</v>
      </c>
      <c r="S98" s="4">
        <v>1</v>
      </c>
      <c r="T98" s="4" t="s">
        <v>168</v>
      </c>
      <c r="U98" s="4" t="s">
        <v>75</v>
      </c>
      <c r="V98" s="4" t="s">
        <v>450</v>
      </c>
      <c r="W98" s="4" t="s">
        <v>42</v>
      </c>
      <c r="X98" s="4" t="s">
        <v>43</v>
      </c>
    </row>
    <row r="99" spans="1:24" x14ac:dyDescent="0.25">
      <c r="A99" s="3">
        <v>97</v>
      </c>
      <c r="B99" s="4" t="s">
        <v>65</v>
      </c>
      <c r="C99" s="4" t="s">
        <v>26</v>
      </c>
      <c r="D99" s="4" t="s">
        <v>27</v>
      </c>
      <c r="E99" s="4" t="s">
        <v>28</v>
      </c>
      <c r="F99" s="4">
        <v>2017</v>
      </c>
      <c r="G99" s="4">
        <v>91</v>
      </c>
      <c r="H99" s="4" t="s">
        <v>434</v>
      </c>
      <c r="I99" s="4">
        <v>2</v>
      </c>
      <c r="J99" s="4" t="s">
        <v>30</v>
      </c>
      <c r="K99" s="4" t="s">
        <v>67</v>
      </c>
      <c r="L99" s="4" t="s">
        <v>32</v>
      </c>
      <c r="M99" s="4" t="s">
        <v>424</v>
      </c>
      <c r="N99" s="4" t="s">
        <v>446</v>
      </c>
      <c r="O99" s="4" t="s">
        <v>447</v>
      </c>
      <c r="P99" s="4" t="s">
        <v>451</v>
      </c>
      <c r="Q99" s="4" t="s">
        <v>452</v>
      </c>
      <c r="R99" s="4" t="s">
        <v>453</v>
      </c>
      <c r="S99" s="4">
        <v>100</v>
      </c>
      <c r="T99" s="4" t="s">
        <v>168</v>
      </c>
      <c r="U99" s="4" t="s">
        <v>75</v>
      </c>
      <c r="V99" s="4" t="s">
        <v>454</v>
      </c>
      <c r="W99" s="4" t="s">
        <v>42</v>
      </c>
      <c r="X99" s="4" t="s">
        <v>43</v>
      </c>
    </row>
    <row r="100" spans="1:24" x14ac:dyDescent="0.25">
      <c r="A100" s="3">
        <v>98</v>
      </c>
      <c r="B100" s="4" t="s">
        <v>65</v>
      </c>
      <c r="C100" s="4" t="s">
        <v>26</v>
      </c>
      <c r="D100" s="4" t="s">
        <v>27</v>
      </c>
      <c r="E100" s="4" t="s">
        <v>28</v>
      </c>
      <c r="F100" s="4">
        <v>2017</v>
      </c>
      <c r="G100" s="4">
        <v>91</v>
      </c>
      <c r="H100" s="4" t="s">
        <v>455</v>
      </c>
      <c r="I100" s="4">
        <v>1</v>
      </c>
      <c r="J100" s="4" t="s">
        <v>30</v>
      </c>
      <c r="K100" s="4" t="s">
        <v>67</v>
      </c>
      <c r="L100" s="4" t="s">
        <v>32</v>
      </c>
      <c r="M100" s="4" t="s">
        <v>424</v>
      </c>
      <c r="N100" s="4" t="s">
        <v>456</v>
      </c>
      <c r="O100" s="4" t="s">
        <v>457</v>
      </c>
      <c r="P100" s="4" t="s">
        <v>458</v>
      </c>
      <c r="Q100" s="4" t="s">
        <v>459</v>
      </c>
      <c r="R100" s="4" t="s">
        <v>460</v>
      </c>
      <c r="S100" s="4">
        <v>1</v>
      </c>
      <c r="T100" s="4" t="s">
        <v>168</v>
      </c>
      <c r="U100" s="4" t="s">
        <v>75</v>
      </c>
      <c r="V100" s="4" t="s">
        <v>461</v>
      </c>
      <c r="W100" s="4" t="s">
        <v>42</v>
      </c>
      <c r="X100" s="4" t="s">
        <v>43</v>
      </c>
    </row>
    <row r="101" spans="1:24" x14ac:dyDescent="0.25">
      <c r="A101" s="3">
        <v>99</v>
      </c>
      <c r="B101" s="4" t="s">
        <v>65</v>
      </c>
      <c r="C101" s="4" t="s">
        <v>26</v>
      </c>
      <c r="D101" s="4" t="s">
        <v>27</v>
      </c>
      <c r="E101" s="4" t="s">
        <v>28</v>
      </c>
      <c r="F101" s="4">
        <v>2017</v>
      </c>
      <c r="G101" s="4">
        <v>91</v>
      </c>
      <c r="H101" s="4" t="s">
        <v>455</v>
      </c>
      <c r="I101" s="4">
        <v>2</v>
      </c>
      <c r="J101" s="4" t="s">
        <v>30</v>
      </c>
      <c r="K101" s="4" t="s">
        <v>67</v>
      </c>
      <c r="L101" s="4" t="s">
        <v>32</v>
      </c>
      <c r="M101" s="4" t="s">
        <v>424</v>
      </c>
      <c r="N101" s="4" t="s">
        <v>456</v>
      </c>
      <c r="O101" s="4" t="s">
        <v>462</v>
      </c>
      <c r="P101" s="4" t="s">
        <v>463</v>
      </c>
      <c r="Q101" s="4" t="s">
        <v>459</v>
      </c>
      <c r="R101" s="4" t="s">
        <v>460</v>
      </c>
      <c r="S101" s="4">
        <v>1</v>
      </c>
      <c r="T101" s="4" t="s">
        <v>168</v>
      </c>
      <c r="U101" s="4" t="s">
        <v>75</v>
      </c>
      <c r="V101" s="4" t="s">
        <v>464</v>
      </c>
      <c r="W101" s="4" t="s">
        <v>42</v>
      </c>
      <c r="X101" s="4" t="s">
        <v>333</v>
      </c>
    </row>
    <row r="102" spans="1:24" x14ac:dyDescent="0.25">
      <c r="A102" s="3">
        <v>100</v>
      </c>
      <c r="B102" s="4" t="s">
        <v>65</v>
      </c>
      <c r="C102" s="4" t="s">
        <v>26</v>
      </c>
      <c r="D102" s="4" t="s">
        <v>27</v>
      </c>
      <c r="E102" s="4" t="s">
        <v>28</v>
      </c>
      <c r="F102" s="4">
        <v>2017</v>
      </c>
      <c r="G102" s="4">
        <v>91</v>
      </c>
      <c r="H102" s="4" t="s">
        <v>455</v>
      </c>
      <c r="I102" s="4">
        <v>3</v>
      </c>
      <c r="J102" s="4" t="s">
        <v>30</v>
      </c>
      <c r="K102" s="4" t="s">
        <v>67</v>
      </c>
      <c r="L102" s="4" t="s">
        <v>32</v>
      </c>
      <c r="M102" s="4" t="s">
        <v>424</v>
      </c>
      <c r="N102" s="4" t="s">
        <v>456</v>
      </c>
      <c r="O102" s="4" t="s">
        <v>462</v>
      </c>
      <c r="P102" s="4" t="s">
        <v>465</v>
      </c>
      <c r="Q102" s="4" t="s">
        <v>466</v>
      </c>
      <c r="R102" s="4" t="s">
        <v>467</v>
      </c>
      <c r="S102" s="4">
        <v>1</v>
      </c>
      <c r="T102" s="4" t="s">
        <v>168</v>
      </c>
      <c r="U102" s="4" t="s">
        <v>75</v>
      </c>
      <c r="V102" s="4" t="s">
        <v>461</v>
      </c>
      <c r="W102" s="4" t="s">
        <v>42</v>
      </c>
      <c r="X102" s="4" t="s">
        <v>43</v>
      </c>
    </row>
    <row r="103" spans="1:24" x14ac:dyDescent="0.25">
      <c r="A103" s="3">
        <v>101</v>
      </c>
      <c r="B103" s="4" t="s">
        <v>87</v>
      </c>
      <c r="C103" s="4" t="s">
        <v>26</v>
      </c>
      <c r="D103" s="4" t="s">
        <v>27</v>
      </c>
      <c r="E103" s="4" t="s">
        <v>28</v>
      </c>
      <c r="F103" s="4">
        <v>2016</v>
      </c>
      <c r="G103" s="4">
        <v>119</v>
      </c>
      <c r="H103" s="4" t="s">
        <v>468</v>
      </c>
      <c r="I103" s="4">
        <v>1</v>
      </c>
      <c r="J103" s="4" t="s">
        <v>30</v>
      </c>
      <c r="K103" s="4" t="s">
        <v>67</v>
      </c>
      <c r="L103" s="4" t="s">
        <v>32</v>
      </c>
      <c r="M103" s="4" t="s">
        <v>424</v>
      </c>
      <c r="N103" s="4" t="s">
        <v>469</v>
      </c>
      <c r="O103" s="4" t="s">
        <v>436</v>
      </c>
      <c r="P103" s="4" t="s">
        <v>437</v>
      </c>
      <c r="Q103" s="4" t="s">
        <v>438</v>
      </c>
      <c r="R103" s="4" t="s">
        <v>439</v>
      </c>
      <c r="S103" s="4">
        <v>1</v>
      </c>
      <c r="T103" s="4" t="s">
        <v>440</v>
      </c>
      <c r="U103" s="4" t="s">
        <v>94</v>
      </c>
      <c r="V103" s="4" t="s">
        <v>441</v>
      </c>
      <c r="W103" s="4" t="s">
        <v>42</v>
      </c>
      <c r="X103" s="4" t="s">
        <v>442</v>
      </c>
    </row>
    <row r="104" spans="1:24" x14ac:dyDescent="0.25">
      <c r="A104" s="3">
        <v>102</v>
      </c>
      <c r="B104" s="4" t="s">
        <v>87</v>
      </c>
      <c r="C104" s="4" t="s">
        <v>26</v>
      </c>
      <c r="D104" s="4" t="s">
        <v>27</v>
      </c>
      <c r="E104" s="4" t="s">
        <v>28</v>
      </c>
      <c r="F104" s="4">
        <v>2016</v>
      </c>
      <c r="G104" s="4">
        <v>119</v>
      </c>
      <c r="H104" s="4" t="s">
        <v>468</v>
      </c>
      <c r="I104" s="4">
        <v>2</v>
      </c>
      <c r="J104" s="4" t="s">
        <v>30</v>
      </c>
      <c r="K104" s="4" t="s">
        <v>67</v>
      </c>
      <c r="L104" s="4" t="s">
        <v>32</v>
      </c>
      <c r="M104" s="4" t="s">
        <v>424</v>
      </c>
      <c r="N104" s="4" t="s">
        <v>469</v>
      </c>
      <c r="O104" s="4" t="s">
        <v>436</v>
      </c>
      <c r="P104" s="4" t="s">
        <v>470</v>
      </c>
      <c r="Q104" s="4" t="s">
        <v>471</v>
      </c>
      <c r="R104" s="4" t="s">
        <v>472</v>
      </c>
      <c r="S104" s="4">
        <v>1</v>
      </c>
      <c r="T104" s="4" t="s">
        <v>440</v>
      </c>
      <c r="U104" s="4" t="s">
        <v>94</v>
      </c>
      <c r="V104" s="4" t="s">
        <v>441</v>
      </c>
      <c r="W104" s="4" t="s">
        <v>42</v>
      </c>
      <c r="X104" s="4" t="s">
        <v>442</v>
      </c>
    </row>
    <row r="105" spans="1:24" x14ac:dyDescent="0.25">
      <c r="A105" s="3">
        <v>103</v>
      </c>
      <c r="B105" s="4" t="s">
        <v>87</v>
      </c>
      <c r="C105" s="4" t="s">
        <v>26</v>
      </c>
      <c r="D105" s="4" t="s">
        <v>27</v>
      </c>
      <c r="E105" s="4" t="s">
        <v>28</v>
      </c>
      <c r="F105" s="4">
        <v>2016</v>
      </c>
      <c r="G105" s="4">
        <v>119</v>
      </c>
      <c r="H105" s="4" t="s">
        <v>468</v>
      </c>
      <c r="I105" s="4">
        <v>3</v>
      </c>
      <c r="J105" s="4" t="s">
        <v>30</v>
      </c>
      <c r="K105" s="4" t="s">
        <v>67</v>
      </c>
      <c r="L105" s="4" t="s">
        <v>32</v>
      </c>
      <c r="M105" s="4" t="s">
        <v>424</v>
      </c>
      <c r="N105" s="4" t="s">
        <v>469</v>
      </c>
      <c r="O105" s="4" t="s">
        <v>429</v>
      </c>
      <c r="P105" s="4" t="s">
        <v>90</v>
      </c>
      <c r="Q105" s="4" t="s">
        <v>91</v>
      </c>
      <c r="R105" s="4" t="s">
        <v>92</v>
      </c>
      <c r="S105" s="4">
        <v>1</v>
      </c>
      <c r="T105" s="4" t="s">
        <v>93</v>
      </c>
      <c r="U105" s="4" t="s">
        <v>94</v>
      </c>
      <c r="V105" s="4" t="s">
        <v>95</v>
      </c>
      <c r="W105" s="4" t="s">
        <v>42</v>
      </c>
      <c r="X105" s="4" t="s">
        <v>43</v>
      </c>
    </row>
    <row r="106" spans="1:24" x14ac:dyDescent="0.25">
      <c r="A106" s="3">
        <v>104</v>
      </c>
      <c r="B106" s="4" t="s">
        <v>87</v>
      </c>
      <c r="C106" s="4" t="s">
        <v>26</v>
      </c>
      <c r="D106" s="4" t="s">
        <v>27</v>
      </c>
      <c r="E106" s="4" t="s">
        <v>28</v>
      </c>
      <c r="F106" s="4">
        <v>2016</v>
      </c>
      <c r="G106" s="4">
        <v>119</v>
      </c>
      <c r="H106" s="4" t="s">
        <v>468</v>
      </c>
      <c r="I106" s="4">
        <v>4</v>
      </c>
      <c r="J106" s="4" t="s">
        <v>30</v>
      </c>
      <c r="K106" s="4" t="s">
        <v>67</v>
      </c>
      <c r="L106" s="4" t="s">
        <v>32</v>
      </c>
      <c r="M106" s="4" t="s">
        <v>424</v>
      </c>
      <c r="N106" s="4" t="s">
        <v>469</v>
      </c>
      <c r="O106" s="4" t="s">
        <v>89</v>
      </c>
      <c r="P106" s="4" t="s">
        <v>90</v>
      </c>
      <c r="Q106" s="4" t="s">
        <v>91</v>
      </c>
      <c r="R106" s="4" t="s">
        <v>92</v>
      </c>
      <c r="S106" s="4">
        <v>1</v>
      </c>
      <c r="T106" s="4" t="s">
        <v>93</v>
      </c>
      <c r="U106" s="4" t="s">
        <v>94</v>
      </c>
      <c r="V106" s="4" t="s">
        <v>95</v>
      </c>
      <c r="W106" s="4" t="s">
        <v>42</v>
      </c>
      <c r="X106" s="4" t="s">
        <v>43</v>
      </c>
    </row>
    <row r="107" spans="1:24" x14ac:dyDescent="0.25">
      <c r="A107" s="3">
        <v>105</v>
      </c>
      <c r="B107" s="4" t="s">
        <v>87</v>
      </c>
      <c r="C107" s="4" t="s">
        <v>26</v>
      </c>
      <c r="D107" s="4" t="s">
        <v>27</v>
      </c>
      <c r="E107" s="4" t="s">
        <v>28</v>
      </c>
      <c r="F107" s="4">
        <v>2016</v>
      </c>
      <c r="G107" s="4">
        <v>119</v>
      </c>
      <c r="H107" s="4" t="s">
        <v>468</v>
      </c>
      <c r="I107" s="4">
        <v>5</v>
      </c>
      <c r="J107" s="4" t="s">
        <v>30</v>
      </c>
      <c r="K107" s="4" t="s">
        <v>67</v>
      </c>
      <c r="L107" s="4" t="s">
        <v>32</v>
      </c>
      <c r="M107" s="4" t="s">
        <v>424</v>
      </c>
      <c r="N107" s="4" t="s">
        <v>469</v>
      </c>
      <c r="O107" s="4" t="s">
        <v>96</v>
      </c>
      <c r="P107" s="4" t="s">
        <v>97</v>
      </c>
      <c r="Q107" s="4" t="s">
        <v>98</v>
      </c>
      <c r="R107" s="4" t="s">
        <v>99</v>
      </c>
      <c r="S107" s="4">
        <v>0.8</v>
      </c>
      <c r="T107" s="4" t="s">
        <v>93</v>
      </c>
      <c r="U107" s="4" t="s">
        <v>94</v>
      </c>
      <c r="V107" s="4" t="s">
        <v>100</v>
      </c>
      <c r="W107" s="4" t="s">
        <v>42</v>
      </c>
      <c r="X107" s="4" t="s">
        <v>43</v>
      </c>
    </row>
    <row r="108" spans="1:24" x14ac:dyDescent="0.25">
      <c r="A108" s="3">
        <v>106</v>
      </c>
      <c r="B108" s="4" t="s">
        <v>87</v>
      </c>
      <c r="C108" s="4" t="s">
        <v>26</v>
      </c>
      <c r="D108" s="4" t="s">
        <v>27</v>
      </c>
      <c r="E108" s="4" t="s">
        <v>28</v>
      </c>
      <c r="F108" s="4">
        <v>2016</v>
      </c>
      <c r="G108" s="4">
        <v>119</v>
      </c>
      <c r="H108" s="4" t="s">
        <v>473</v>
      </c>
      <c r="I108" s="4">
        <v>1</v>
      </c>
      <c r="J108" s="4" t="s">
        <v>30</v>
      </c>
      <c r="K108" s="4" t="s">
        <v>67</v>
      </c>
      <c r="L108" s="4" t="s">
        <v>32</v>
      </c>
      <c r="M108" s="4" t="s">
        <v>424</v>
      </c>
      <c r="N108" s="4" t="s">
        <v>474</v>
      </c>
      <c r="O108" s="4" t="s">
        <v>429</v>
      </c>
      <c r="P108" s="4" t="s">
        <v>90</v>
      </c>
      <c r="Q108" s="4" t="s">
        <v>91</v>
      </c>
      <c r="R108" s="4" t="s">
        <v>92</v>
      </c>
      <c r="S108" s="4">
        <v>1</v>
      </c>
      <c r="T108" s="4" t="s">
        <v>93</v>
      </c>
      <c r="U108" s="4" t="s">
        <v>94</v>
      </c>
      <c r="V108" s="4" t="s">
        <v>95</v>
      </c>
      <c r="W108" s="4" t="s">
        <v>42</v>
      </c>
      <c r="X108" s="4" t="s">
        <v>43</v>
      </c>
    </row>
    <row r="109" spans="1:24" x14ac:dyDescent="0.25">
      <c r="A109" s="3">
        <v>107</v>
      </c>
      <c r="B109" s="4" t="s">
        <v>87</v>
      </c>
      <c r="C109" s="4" t="s">
        <v>26</v>
      </c>
      <c r="D109" s="4" t="s">
        <v>27</v>
      </c>
      <c r="E109" s="4" t="s">
        <v>28</v>
      </c>
      <c r="F109" s="4">
        <v>2016</v>
      </c>
      <c r="G109" s="4">
        <v>119</v>
      </c>
      <c r="H109" s="4" t="s">
        <v>473</v>
      </c>
      <c r="I109" s="4">
        <v>2</v>
      </c>
      <c r="J109" s="4" t="s">
        <v>30</v>
      </c>
      <c r="K109" s="4" t="s">
        <v>67</v>
      </c>
      <c r="L109" s="4" t="s">
        <v>32</v>
      </c>
      <c r="M109" s="4" t="s">
        <v>424</v>
      </c>
      <c r="N109" s="4" t="s">
        <v>474</v>
      </c>
      <c r="O109" s="4" t="s">
        <v>436</v>
      </c>
      <c r="P109" s="4" t="s">
        <v>437</v>
      </c>
      <c r="Q109" s="4" t="s">
        <v>438</v>
      </c>
      <c r="R109" s="4" t="s">
        <v>439</v>
      </c>
      <c r="S109" s="4">
        <v>1</v>
      </c>
      <c r="T109" s="4" t="s">
        <v>440</v>
      </c>
      <c r="U109" s="4" t="s">
        <v>94</v>
      </c>
      <c r="V109" s="4" t="s">
        <v>441</v>
      </c>
      <c r="W109" s="4" t="s">
        <v>42</v>
      </c>
      <c r="X109" s="4" t="s">
        <v>43</v>
      </c>
    </row>
    <row r="110" spans="1:24" x14ac:dyDescent="0.25">
      <c r="A110" s="3">
        <v>108</v>
      </c>
      <c r="B110" s="4" t="s">
        <v>87</v>
      </c>
      <c r="C110" s="4" t="s">
        <v>26</v>
      </c>
      <c r="D110" s="4" t="s">
        <v>27</v>
      </c>
      <c r="E110" s="4" t="s">
        <v>28</v>
      </c>
      <c r="F110" s="4">
        <v>2016</v>
      </c>
      <c r="G110" s="4">
        <v>119</v>
      </c>
      <c r="H110" s="4" t="s">
        <v>473</v>
      </c>
      <c r="I110" s="4">
        <v>3</v>
      </c>
      <c r="J110" s="4" t="s">
        <v>30</v>
      </c>
      <c r="K110" s="4" t="s">
        <v>67</v>
      </c>
      <c r="L110" s="4" t="s">
        <v>32</v>
      </c>
      <c r="M110" s="4" t="s">
        <v>424</v>
      </c>
      <c r="N110" s="4" t="s">
        <v>474</v>
      </c>
      <c r="O110" s="4" t="s">
        <v>89</v>
      </c>
      <c r="P110" s="4" t="s">
        <v>90</v>
      </c>
      <c r="Q110" s="4" t="s">
        <v>91</v>
      </c>
      <c r="R110" s="4" t="s">
        <v>92</v>
      </c>
      <c r="S110" s="4">
        <v>1</v>
      </c>
      <c r="T110" s="4" t="s">
        <v>93</v>
      </c>
      <c r="U110" s="4" t="s">
        <v>94</v>
      </c>
      <c r="V110" s="4" t="s">
        <v>95</v>
      </c>
      <c r="W110" s="4" t="s">
        <v>42</v>
      </c>
      <c r="X110" s="4" t="s">
        <v>43</v>
      </c>
    </row>
    <row r="111" spans="1:24" x14ac:dyDescent="0.25">
      <c r="A111" s="3">
        <v>109</v>
      </c>
      <c r="B111" s="4" t="s">
        <v>87</v>
      </c>
      <c r="C111" s="4" t="s">
        <v>26</v>
      </c>
      <c r="D111" s="4" t="s">
        <v>27</v>
      </c>
      <c r="E111" s="4" t="s">
        <v>28</v>
      </c>
      <c r="F111" s="4">
        <v>2016</v>
      </c>
      <c r="G111" s="4">
        <v>119</v>
      </c>
      <c r="H111" s="4" t="s">
        <v>473</v>
      </c>
      <c r="I111" s="4">
        <v>4</v>
      </c>
      <c r="J111" s="4" t="s">
        <v>30</v>
      </c>
      <c r="K111" s="4" t="s">
        <v>67</v>
      </c>
      <c r="L111" s="4" t="s">
        <v>32</v>
      </c>
      <c r="M111" s="4" t="s">
        <v>424</v>
      </c>
      <c r="N111" s="4" t="s">
        <v>474</v>
      </c>
      <c r="O111" s="4" t="s">
        <v>96</v>
      </c>
      <c r="P111" s="4" t="s">
        <v>97</v>
      </c>
      <c r="Q111" s="4" t="s">
        <v>98</v>
      </c>
      <c r="R111" s="4" t="s">
        <v>99</v>
      </c>
      <c r="S111" s="4">
        <v>0.8</v>
      </c>
      <c r="T111" s="4" t="s">
        <v>93</v>
      </c>
      <c r="U111" s="4" t="s">
        <v>94</v>
      </c>
      <c r="V111" s="4" t="s">
        <v>100</v>
      </c>
      <c r="W111" s="4" t="s">
        <v>42</v>
      </c>
      <c r="X111" s="4" t="s">
        <v>43</v>
      </c>
    </row>
    <row r="112" spans="1:24" x14ac:dyDescent="0.25">
      <c r="A112" s="3">
        <v>110</v>
      </c>
      <c r="B112" s="4" t="s">
        <v>65</v>
      </c>
      <c r="C112" s="4" t="s">
        <v>26</v>
      </c>
      <c r="D112" s="4" t="s">
        <v>27</v>
      </c>
      <c r="E112" s="4" t="s">
        <v>28</v>
      </c>
      <c r="F112" s="4">
        <v>2017</v>
      </c>
      <c r="G112" s="4">
        <v>91</v>
      </c>
      <c r="H112" s="4" t="s">
        <v>475</v>
      </c>
      <c r="I112" s="4">
        <v>1</v>
      </c>
      <c r="J112" s="4" t="s">
        <v>30</v>
      </c>
      <c r="K112" s="4" t="s">
        <v>67</v>
      </c>
      <c r="L112" s="4" t="s">
        <v>32</v>
      </c>
      <c r="M112" s="4" t="s">
        <v>424</v>
      </c>
      <c r="N112" s="4" t="s">
        <v>476</v>
      </c>
      <c r="O112" s="4" t="s">
        <v>477</v>
      </c>
      <c r="P112" s="4" t="s">
        <v>478</v>
      </c>
      <c r="Q112" s="4" t="s">
        <v>479</v>
      </c>
      <c r="R112" s="4" t="s">
        <v>480</v>
      </c>
      <c r="S112" s="4">
        <v>4</v>
      </c>
      <c r="T112" s="4" t="s">
        <v>481</v>
      </c>
      <c r="U112" s="4" t="s">
        <v>75</v>
      </c>
      <c r="V112" s="4" t="s">
        <v>482</v>
      </c>
      <c r="W112" s="4" t="s">
        <v>42</v>
      </c>
      <c r="X112" s="4" t="s">
        <v>43</v>
      </c>
    </row>
    <row r="113" spans="1:24" x14ac:dyDescent="0.25">
      <c r="A113" s="3">
        <v>111</v>
      </c>
      <c r="B113" s="4" t="s">
        <v>65</v>
      </c>
      <c r="C113" s="4" t="s">
        <v>26</v>
      </c>
      <c r="D113" s="4" t="s">
        <v>27</v>
      </c>
      <c r="E113" s="4" t="s">
        <v>28</v>
      </c>
      <c r="F113" s="4">
        <v>2017</v>
      </c>
      <c r="G113" s="4">
        <v>91</v>
      </c>
      <c r="H113" s="4" t="s">
        <v>475</v>
      </c>
      <c r="I113" s="4">
        <v>2</v>
      </c>
      <c r="J113" s="4" t="s">
        <v>30</v>
      </c>
      <c r="K113" s="4" t="s">
        <v>67</v>
      </c>
      <c r="L113" s="4" t="s">
        <v>32</v>
      </c>
      <c r="M113" s="4" t="s">
        <v>424</v>
      </c>
      <c r="N113" s="4" t="s">
        <v>476</v>
      </c>
      <c r="O113" s="4" t="s">
        <v>483</v>
      </c>
      <c r="P113" s="4" t="s">
        <v>484</v>
      </c>
      <c r="Q113" s="4" t="s">
        <v>485</v>
      </c>
      <c r="R113" s="4" t="s">
        <v>486</v>
      </c>
      <c r="S113" s="4">
        <v>4</v>
      </c>
      <c r="T113" s="4" t="s">
        <v>481</v>
      </c>
      <c r="U113" s="4" t="s">
        <v>75</v>
      </c>
      <c r="V113" s="4" t="s">
        <v>482</v>
      </c>
      <c r="W113" s="4" t="s">
        <v>42</v>
      </c>
      <c r="X113" s="4" t="s">
        <v>43</v>
      </c>
    </row>
    <row r="114" spans="1:24" x14ac:dyDescent="0.25">
      <c r="A114" s="3">
        <v>112</v>
      </c>
      <c r="B114" s="4" t="s">
        <v>65</v>
      </c>
      <c r="C114" s="4" t="s">
        <v>26</v>
      </c>
      <c r="D114" s="4" t="s">
        <v>27</v>
      </c>
      <c r="E114" s="4" t="s">
        <v>28</v>
      </c>
      <c r="F114" s="4">
        <v>2017</v>
      </c>
      <c r="G114" s="4">
        <v>91</v>
      </c>
      <c r="H114" s="4" t="s">
        <v>487</v>
      </c>
      <c r="I114" s="4">
        <v>1</v>
      </c>
      <c r="J114" s="4" t="s">
        <v>30</v>
      </c>
      <c r="K114" s="4" t="s">
        <v>67</v>
      </c>
      <c r="L114" s="4" t="s">
        <v>32</v>
      </c>
      <c r="M114" s="4" t="s">
        <v>424</v>
      </c>
      <c r="N114" s="4" t="s">
        <v>488</v>
      </c>
      <c r="O114" s="4" t="s">
        <v>489</v>
      </c>
      <c r="P114" s="4" t="s">
        <v>490</v>
      </c>
      <c r="Q114" s="4" t="s">
        <v>491</v>
      </c>
      <c r="R114" s="4" t="s">
        <v>492</v>
      </c>
      <c r="S114" s="4">
        <v>100</v>
      </c>
      <c r="T114" s="4" t="s">
        <v>493</v>
      </c>
      <c r="U114" s="4" t="s">
        <v>75</v>
      </c>
      <c r="V114" s="4" t="s">
        <v>494</v>
      </c>
      <c r="W114" s="4" t="s">
        <v>42</v>
      </c>
      <c r="X114" s="4" t="s">
        <v>43</v>
      </c>
    </row>
    <row r="115" spans="1:24" x14ac:dyDescent="0.25">
      <c r="A115" s="3">
        <v>113</v>
      </c>
      <c r="B115" s="4" t="s">
        <v>87</v>
      </c>
      <c r="C115" s="4" t="s">
        <v>26</v>
      </c>
      <c r="D115" s="4" t="s">
        <v>27</v>
      </c>
      <c r="E115" s="4" t="s">
        <v>28</v>
      </c>
      <c r="F115" s="4">
        <v>2016</v>
      </c>
      <c r="G115" s="4">
        <v>119</v>
      </c>
      <c r="H115" s="4" t="s">
        <v>487</v>
      </c>
      <c r="I115" s="4">
        <v>1</v>
      </c>
      <c r="J115" s="4" t="s">
        <v>30</v>
      </c>
      <c r="K115" s="4" t="s">
        <v>67</v>
      </c>
      <c r="L115" s="4" t="s">
        <v>32</v>
      </c>
      <c r="M115" s="4" t="s">
        <v>424</v>
      </c>
      <c r="N115" s="4" t="s">
        <v>495</v>
      </c>
      <c r="O115" s="4" t="s">
        <v>496</v>
      </c>
      <c r="P115" s="4" t="s">
        <v>90</v>
      </c>
      <c r="Q115" s="4" t="s">
        <v>91</v>
      </c>
      <c r="R115" s="4" t="s">
        <v>92</v>
      </c>
      <c r="S115" s="4">
        <v>1</v>
      </c>
      <c r="T115" s="4" t="s">
        <v>93</v>
      </c>
      <c r="U115" s="4" t="s">
        <v>94</v>
      </c>
      <c r="V115" s="4" t="s">
        <v>95</v>
      </c>
      <c r="W115" s="4" t="s">
        <v>42</v>
      </c>
      <c r="X115" s="4" t="s">
        <v>43</v>
      </c>
    </row>
    <row r="116" spans="1:24" x14ac:dyDescent="0.25">
      <c r="A116" s="3">
        <v>114</v>
      </c>
      <c r="B116" s="4" t="s">
        <v>87</v>
      </c>
      <c r="C116" s="4" t="s">
        <v>26</v>
      </c>
      <c r="D116" s="4" t="s">
        <v>27</v>
      </c>
      <c r="E116" s="4" t="s">
        <v>28</v>
      </c>
      <c r="F116" s="4">
        <v>2016</v>
      </c>
      <c r="G116" s="4">
        <v>119</v>
      </c>
      <c r="H116" s="4" t="s">
        <v>487</v>
      </c>
      <c r="I116" s="4">
        <v>2</v>
      </c>
      <c r="J116" s="4" t="s">
        <v>30</v>
      </c>
      <c r="K116" s="4" t="s">
        <v>67</v>
      </c>
      <c r="L116" s="4" t="s">
        <v>32</v>
      </c>
      <c r="M116" s="4" t="s">
        <v>424</v>
      </c>
      <c r="N116" s="4" t="s">
        <v>495</v>
      </c>
      <c r="O116" s="4" t="s">
        <v>497</v>
      </c>
      <c r="P116" s="4" t="s">
        <v>97</v>
      </c>
      <c r="Q116" s="4" t="s">
        <v>98</v>
      </c>
      <c r="R116" s="4" t="s">
        <v>99</v>
      </c>
      <c r="S116" s="4">
        <v>0.8</v>
      </c>
      <c r="T116" s="4" t="s">
        <v>93</v>
      </c>
      <c r="U116" s="4" t="s">
        <v>94</v>
      </c>
      <c r="V116" s="4" t="s">
        <v>100</v>
      </c>
      <c r="W116" s="4" t="s">
        <v>42</v>
      </c>
      <c r="X116" s="4" t="s">
        <v>43</v>
      </c>
    </row>
    <row r="117" spans="1:24" x14ac:dyDescent="0.25">
      <c r="A117" s="3">
        <v>115</v>
      </c>
      <c r="B117" s="4" t="s">
        <v>87</v>
      </c>
      <c r="C117" s="4" t="s">
        <v>26</v>
      </c>
      <c r="D117" s="4" t="s">
        <v>27</v>
      </c>
      <c r="E117" s="4" t="s">
        <v>28</v>
      </c>
      <c r="F117" s="4">
        <v>2016</v>
      </c>
      <c r="G117" s="4">
        <v>119</v>
      </c>
      <c r="H117" s="4" t="s">
        <v>498</v>
      </c>
      <c r="I117" s="4">
        <v>1</v>
      </c>
      <c r="J117" s="4" t="s">
        <v>30</v>
      </c>
      <c r="K117" s="4" t="s">
        <v>67</v>
      </c>
      <c r="L117" s="4" t="s">
        <v>32</v>
      </c>
      <c r="M117" s="4" t="s">
        <v>424</v>
      </c>
      <c r="N117" s="4" t="s">
        <v>499</v>
      </c>
      <c r="O117" s="4" t="s">
        <v>500</v>
      </c>
      <c r="P117" s="4" t="s">
        <v>501</v>
      </c>
      <c r="Q117" s="4" t="s">
        <v>502</v>
      </c>
      <c r="R117" s="4" t="s">
        <v>503</v>
      </c>
      <c r="S117" s="4">
        <v>1</v>
      </c>
      <c r="T117" s="4" t="s">
        <v>133</v>
      </c>
      <c r="U117" s="4" t="s">
        <v>331</v>
      </c>
      <c r="V117" s="4" t="s">
        <v>504</v>
      </c>
      <c r="W117" s="4" t="s">
        <v>42</v>
      </c>
      <c r="X117" s="4" t="s">
        <v>43</v>
      </c>
    </row>
    <row r="118" spans="1:24" x14ac:dyDescent="0.25">
      <c r="A118" s="3">
        <v>116</v>
      </c>
      <c r="B118" s="4" t="s">
        <v>87</v>
      </c>
      <c r="C118" s="4" t="s">
        <v>26</v>
      </c>
      <c r="D118" s="4" t="s">
        <v>27</v>
      </c>
      <c r="E118" s="4" t="s">
        <v>28</v>
      </c>
      <c r="F118" s="4">
        <v>2016</v>
      </c>
      <c r="G118" s="4">
        <v>119</v>
      </c>
      <c r="H118" s="4" t="s">
        <v>505</v>
      </c>
      <c r="I118" s="4">
        <v>1</v>
      </c>
      <c r="J118" s="4" t="s">
        <v>30</v>
      </c>
      <c r="K118" s="4" t="s">
        <v>67</v>
      </c>
      <c r="L118" s="4" t="s">
        <v>32</v>
      </c>
      <c r="M118" s="4" t="s">
        <v>424</v>
      </c>
      <c r="N118" s="4" t="s">
        <v>506</v>
      </c>
      <c r="O118" s="4" t="s">
        <v>507</v>
      </c>
      <c r="P118" s="4" t="s">
        <v>501</v>
      </c>
      <c r="Q118" s="4" t="s">
        <v>508</v>
      </c>
      <c r="R118" s="4" t="s">
        <v>503</v>
      </c>
      <c r="S118" s="4">
        <v>1</v>
      </c>
      <c r="T118" s="4" t="s">
        <v>133</v>
      </c>
      <c r="U118" s="4" t="s">
        <v>331</v>
      </c>
      <c r="V118" s="4" t="s">
        <v>369</v>
      </c>
      <c r="W118" s="4" t="s">
        <v>42</v>
      </c>
      <c r="X118" s="4" t="s">
        <v>43</v>
      </c>
    </row>
    <row r="119" spans="1:24" x14ac:dyDescent="0.25">
      <c r="A119" s="3">
        <v>117</v>
      </c>
      <c r="B119" s="4" t="s">
        <v>87</v>
      </c>
      <c r="C119" s="4" t="s">
        <v>26</v>
      </c>
      <c r="D119" s="4" t="s">
        <v>27</v>
      </c>
      <c r="E119" s="4" t="s">
        <v>28</v>
      </c>
      <c r="F119" s="4">
        <v>2016</v>
      </c>
      <c r="G119" s="4">
        <v>119</v>
      </c>
      <c r="H119" s="4" t="s">
        <v>509</v>
      </c>
      <c r="I119" s="4">
        <v>1</v>
      </c>
      <c r="J119" s="4" t="s">
        <v>30</v>
      </c>
      <c r="K119" s="4" t="s">
        <v>67</v>
      </c>
      <c r="L119" s="4" t="s">
        <v>32</v>
      </c>
      <c r="M119" s="4" t="s">
        <v>424</v>
      </c>
      <c r="N119" s="4" t="s">
        <v>510</v>
      </c>
      <c r="O119" s="4" t="s">
        <v>511</v>
      </c>
      <c r="P119" s="4" t="s">
        <v>512</v>
      </c>
      <c r="Q119" s="4" t="s">
        <v>513</v>
      </c>
      <c r="R119" s="4" t="s">
        <v>514</v>
      </c>
      <c r="S119" s="4">
        <v>4</v>
      </c>
      <c r="T119" s="4" t="s">
        <v>133</v>
      </c>
      <c r="U119" s="4" t="s">
        <v>331</v>
      </c>
      <c r="V119" s="4" t="s">
        <v>369</v>
      </c>
      <c r="W119" s="4" t="s">
        <v>42</v>
      </c>
      <c r="X119" s="4" t="s">
        <v>43</v>
      </c>
    </row>
    <row r="120" spans="1:24" x14ac:dyDescent="0.25">
      <c r="A120" s="3">
        <v>118</v>
      </c>
      <c r="B120" s="4" t="s">
        <v>87</v>
      </c>
      <c r="C120" s="4" t="s">
        <v>26</v>
      </c>
      <c r="D120" s="4" t="s">
        <v>27</v>
      </c>
      <c r="E120" s="4" t="s">
        <v>28</v>
      </c>
      <c r="F120" s="4">
        <v>2016</v>
      </c>
      <c r="G120" s="4">
        <v>119</v>
      </c>
      <c r="H120" s="4" t="s">
        <v>515</v>
      </c>
      <c r="I120" s="4">
        <v>1</v>
      </c>
      <c r="J120" s="4" t="s">
        <v>30</v>
      </c>
      <c r="K120" s="4" t="s">
        <v>67</v>
      </c>
      <c r="L120" s="4" t="s">
        <v>32</v>
      </c>
      <c r="M120" s="4" t="s">
        <v>424</v>
      </c>
      <c r="N120" s="4" t="s">
        <v>516</v>
      </c>
      <c r="O120" s="4" t="s">
        <v>517</v>
      </c>
      <c r="P120" s="4" t="s">
        <v>518</v>
      </c>
      <c r="Q120" s="4" t="s">
        <v>519</v>
      </c>
      <c r="R120" s="4" t="s">
        <v>520</v>
      </c>
      <c r="S120" s="4">
        <v>1</v>
      </c>
      <c r="T120" s="4" t="s">
        <v>440</v>
      </c>
      <c r="U120" s="4" t="s">
        <v>94</v>
      </c>
      <c r="V120" s="4" t="s">
        <v>521</v>
      </c>
      <c r="W120" s="4" t="s">
        <v>42</v>
      </c>
      <c r="X120" s="4" t="s">
        <v>43</v>
      </c>
    </row>
    <row r="121" spans="1:24" x14ac:dyDescent="0.25">
      <c r="A121" s="3">
        <v>119</v>
      </c>
      <c r="B121" s="4" t="s">
        <v>87</v>
      </c>
      <c r="C121" s="4" t="s">
        <v>26</v>
      </c>
      <c r="D121" s="4" t="s">
        <v>27</v>
      </c>
      <c r="E121" s="4" t="s">
        <v>28</v>
      </c>
      <c r="F121" s="4">
        <v>2016</v>
      </c>
      <c r="G121" s="4">
        <v>119</v>
      </c>
      <c r="H121" s="4" t="s">
        <v>522</v>
      </c>
      <c r="I121" s="4">
        <v>1</v>
      </c>
      <c r="J121" s="4" t="s">
        <v>30</v>
      </c>
      <c r="K121" s="4" t="s">
        <v>67</v>
      </c>
      <c r="L121" s="4" t="s">
        <v>32</v>
      </c>
      <c r="M121" s="4" t="s">
        <v>424</v>
      </c>
      <c r="N121" s="4" t="s">
        <v>523</v>
      </c>
      <c r="O121" s="4" t="s">
        <v>103</v>
      </c>
      <c r="P121" s="4" t="s">
        <v>104</v>
      </c>
      <c r="Q121" s="4" t="s">
        <v>105</v>
      </c>
      <c r="R121" s="4" t="s">
        <v>106</v>
      </c>
      <c r="S121" s="4">
        <v>1</v>
      </c>
      <c r="T121" s="4" t="s">
        <v>93</v>
      </c>
      <c r="U121" s="4" t="s">
        <v>94</v>
      </c>
      <c r="V121" s="4" t="s">
        <v>95</v>
      </c>
      <c r="W121" s="4" t="s">
        <v>42</v>
      </c>
      <c r="X121" s="4" t="s">
        <v>43</v>
      </c>
    </row>
    <row r="122" spans="1:24" x14ac:dyDescent="0.25">
      <c r="A122" s="3">
        <v>120</v>
      </c>
      <c r="B122" s="4" t="s">
        <v>87</v>
      </c>
      <c r="C122" s="4" t="s">
        <v>26</v>
      </c>
      <c r="D122" s="4" t="s">
        <v>27</v>
      </c>
      <c r="E122" s="4" t="s">
        <v>28</v>
      </c>
      <c r="F122" s="4">
        <v>2016</v>
      </c>
      <c r="G122" s="4">
        <v>119</v>
      </c>
      <c r="H122" s="4" t="s">
        <v>524</v>
      </c>
      <c r="I122" s="4">
        <v>1</v>
      </c>
      <c r="J122" s="4" t="s">
        <v>30</v>
      </c>
      <c r="K122" s="4" t="s">
        <v>67</v>
      </c>
      <c r="L122" s="4" t="s">
        <v>32</v>
      </c>
      <c r="M122" s="4" t="s">
        <v>424</v>
      </c>
      <c r="N122" s="4" t="s">
        <v>525</v>
      </c>
      <c r="O122" s="4" t="s">
        <v>496</v>
      </c>
      <c r="P122" s="4" t="s">
        <v>526</v>
      </c>
      <c r="Q122" s="4" t="s">
        <v>527</v>
      </c>
      <c r="R122" s="4" t="s">
        <v>528</v>
      </c>
      <c r="S122" s="4">
        <v>100</v>
      </c>
      <c r="T122" s="4" t="s">
        <v>529</v>
      </c>
      <c r="U122" s="4" t="s">
        <v>94</v>
      </c>
      <c r="V122" s="4" t="s">
        <v>95</v>
      </c>
      <c r="W122" s="4" t="s">
        <v>42</v>
      </c>
      <c r="X122" s="4" t="s">
        <v>43</v>
      </c>
    </row>
    <row r="123" spans="1:24" x14ac:dyDescent="0.25">
      <c r="A123" s="3">
        <v>121</v>
      </c>
      <c r="B123" s="4" t="s">
        <v>87</v>
      </c>
      <c r="C123" s="4" t="s">
        <v>26</v>
      </c>
      <c r="D123" s="4" t="s">
        <v>27</v>
      </c>
      <c r="E123" s="4" t="s">
        <v>28</v>
      </c>
      <c r="F123" s="4">
        <v>2016</v>
      </c>
      <c r="G123" s="4">
        <v>119</v>
      </c>
      <c r="H123" s="4" t="s">
        <v>524</v>
      </c>
      <c r="I123" s="4">
        <v>2</v>
      </c>
      <c r="J123" s="4" t="s">
        <v>30</v>
      </c>
      <c r="K123" s="4" t="s">
        <v>67</v>
      </c>
      <c r="L123" s="4" t="s">
        <v>32</v>
      </c>
      <c r="M123" s="4" t="s">
        <v>424</v>
      </c>
      <c r="N123" s="4" t="s">
        <v>525</v>
      </c>
      <c r="O123" s="4" t="s">
        <v>89</v>
      </c>
      <c r="P123" s="4" t="s">
        <v>530</v>
      </c>
      <c r="Q123" s="4" t="s">
        <v>531</v>
      </c>
      <c r="R123" s="4" t="s">
        <v>99</v>
      </c>
      <c r="S123" s="4">
        <v>100</v>
      </c>
      <c r="T123" s="4" t="s">
        <v>529</v>
      </c>
      <c r="U123" s="4" t="s">
        <v>94</v>
      </c>
      <c r="V123" s="4" t="s">
        <v>532</v>
      </c>
      <c r="W123" s="4" t="s">
        <v>42</v>
      </c>
      <c r="X123" s="4" t="s">
        <v>43</v>
      </c>
    </row>
    <row r="124" spans="1:24" x14ac:dyDescent="0.25">
      <c r="A124" s="3">
        <v>122</v>
      </c>
      <c r="B124" s="4" t="s">
        <v>87</v>
      </c>
      <c r="C124" s="4" t="s">
        <v>26</v>
      </c>
      <c r="D124" s="4" t="s">
        <v>27</v>
      </c>
      <c r="E124" s="4" t="s">
        <v>28</v>
      </c>
      <c r="F124" s="4">
        <v>2016</v>
      </c>
      <c r="G124" s="4">
        <v>119</v>
      </c>
      <c r="H124" s="4" t="s">
        <v>524</v>
      </c>
      <c r="I124" s="4">
        <v>3</v>
      </c>
      <c r="J124" s="4" t="s">
        <v>30</v>
      </c>
      <c r="K124" s="4" t="s">
        <v>67</v>
      </c>
      <c r="L124" s="4" t="s">
        <v>32</v>
      </c>
      <c r="M124" s="4" t="s">
        <v>424</v>
      </c>
      <c r="N124" s="4" t="s">
        <v>525</v>
      </c>
      <c r="O124" s="4" t="s">
        <v>96</v>
      </c>
      <c r="P124" s="4" t="s">
        <v>97</v>
      </c>
      <c r="Q124" s="4" t="s">
        <v>98</v>
      </c>
      <c r="R124" s="4" t="s">
        <v>99</v>
      </c>
      <c r="S124" s="4">
        <v>0.8</v>
      </c>
      <c r="T124" s="4" t="s">
        <v>93</v>
      </c>
      <c r="U124" s="4" t="s">
        <v>94</v>
      </c>
      <c r="V124" s="4" t="s">
        <v>100</v>
      </c>
      <c r="W124" s="4" t="s">
        <v>42</v>
      </c>
      <c r="X124" s="4" t="s">
        <v>43</v>
      </c>
    </row>
    <row r="125" spans="1:24" x14ac:dyDescent="0.25">
      <c r="A125" s="3">
        <v>123</v>
      </c>
      <c r="B125" s="4" t="s">
        <v>87</v>
      </c>
      <c r="C125" s="4" t="s">
        <v>26</v>
      </c>
      <c r="D125" s="4" t="s">
        <v>27</v>
      </c>
      <c r="E125" s="4" t="s">
        <v>28</v>
      </c>
      <c r="F125" s="4">
        <v>2016</v>
      </c>
      <c r="G125" s="4">
        <v>119</v>
      </c>
      <c r="H125" s="4" t="s">
        <v>533</v>
      </c>
      <c r="I125" s="4">
        <v>1</v>
      </c>
      <c r="J125" s="4" t="s">
        <v>30</v>
      </c>
      <c r="K125" s="4" t="s">
        <v>67</v>
      </c>
      <c r="L125" s="4" t="s">
        <v>32</v>
      </c>
      <c r="M125" s="4" t="s">
        <v>424</v>
      </c>
      <c r="N125" s="4" t="s">
        <v>534</v>
      </c>
      <c r="O125" s="4" t="s">
        <v>429</v>
      </c>
      <c r="P125" s="4" t="s">
        <v>535</v>
      </c>
      <c r="Q125" s="4" t="s">
        <v>98</v>
      </c>
      <c r="R125" s="4" t="s">
        <v>99</v>
      </c>
      <c r="S125" s="4">
        <v>100</v>
      </c>
      <c r="T125" s="4" t="s">
        <v>529</v>
      </c>
      <c r="U125" s="4" t="s">
        <v>94</v>
      </c>
      <c r="V125" s="4" t="s">
        <v>532</v>
      </c>
      <c r="W125" s="4" t="s">
        <v>42</v>
      </c>
      <c r="X125" s="4" t="s">
        <v>43</v>
      </c>
    </row>
    <row r="126" spans="1:24" x14ac:dyDescent="0.25">
      <c r="A126" s="3">
        <v>124</v>
      </c>
      <c r="B126" s="4" t="s">
        <v>87</v>
      </c>
      <c r="C126" s="4" t="s">
        <v>26</v>
      </c>
      <c r="D126" s="4" t="s">
        <v>27</v>
      </c>
      <c r="E126" s="4" t="s">
        <v>28</v>
      </c>
      <c r="F126" s="4">
        <v>2016</v>
      </c>
      <c r="G126" s="4">
        <v>119</v>
      </c>
      <c r="H126" s="4" t="s">
        <v>533</v>
      </c>
      <c r="I126" s="4">
        <v>2</v>
      </c>
      <c r="J126" s="4" t="s">
        <v>30</v>
      </c>
      <c r="K126" s="4" t="s">
        <v>67</v>
      </c>
      <c r="L126" s="4" t="s">
        <v>32</v>
      </c>
      <c r="M126" s="4" t="s">
        <v>424</v>
      </c>
      <c r="N126" s="4" t="s">
        <v>534</v>
      </c>
      <c r="O126" s="4" t="s">
        <v>430</v>
      </c>
      <c r="P126" s="4" t="s">
        <v>90</v>
      </c>
      <c r="Q126" s="4" t="s">
        <v>91</v>
      </c>
      <c r="R126" s="4" t="s">
        <v>92</v>
      </c>
      <c r="S126" s="4">
        <v>1</v>
      </c>
      <c r="T126" s="4" t="s">
        <v>93</v>
      </c>
      <c r="U126" s="4" t="s">
        <v>94</v>
      </c>
      <c r="V126" s="4" t="s">
        <v>95</v>
      </c>
      <c r="W126" s="4" t="s">
        <v>42</v>
      </c>
      <c r="X126" s="4" t="s">
        <v>43</v>
      </c>
    </row>
    <row r="127" spans="1:24" x14ac:dyDescent="0.25">
      <c r="A127" s="3">
        <v>125</v>
      </c>
      <c r="B127" s="4" t="s">
        <v>87</v>
      </c>
      <c r="C127" s="4" t="s">
        <v>26</v>
      </c>
      <c r="D127" s="4" t="s">
        <v>27</v>
      </c>
      <c r="E127" s="4" t="s">
        <v>28</v>
      </c>
      <c r="F127" s="4">
        <v>2016</v>
      </c>
      <c r="G127" s="4">
        <v>119</v>
      </c>
      <c r="H127" s="4" t="s">
        <v>533</v>
      </c>
      <c r="I127" s="4">
        <v>3</v>
      </c>
      <c r="J127" s="4" t="s">
        <v>30</v>
      </c>
      <c r="K127" s="4" t="s">
        <v>67</v>
      </c>
      <c r="L127" s="4" t="s">
        <v>32</v>
      </c>
      <c r="M127" s="4" t="s">
        <v>424</v>
      </c>
      <c r="N127" s="4" t="s">
        <v>534</v>
      </c>
      <c r="O127" s="4" t="s">
        <v>426</v>
      </c>
      <c r="P127" s="4" t="s">
        <v>97</v>
      </c>
      <c r="Q127" s="4" t="s">
        <v>98</v>
      </c>
      <c r="R127" s="4" t="s">
        <v>99</v>
      </c>
      <c r="S127" s="4">
        <v>0.8</v>
      </c>
      <c r="T127" s="4" t="s">
        <v>93</v>
      </c>
      <c r="U127" s="4" t="s">
        <v>94</v>
      </c>
      <c r="V127" s="4" t="s">
        <v>100</v>
      </c>
      <c r="W127" s="4" t="s">
        <v>42</v>
      </c>
      <c r="X127" s="4" t="s">
        <v>43</v>
      </c>
    </row>
    <row r="128" spans="1:24" x14ac:dyDescent="0.25">
      <c r="A128" s="3">
        <v>126</v>
      </c>
      <c r="B128" s="4" t="s">
        <v>87</v>
      </c>
      <c r="C128" s="4" t="s">
        <v>26</v>
      </c>
      <c r="D128" s="4" t="s">
        <v>27</v>
      </c>
      <c r="E128" s="4" t="s">
        <v>28</v>
      </c>
      <c r="F128" s="4">
        <v>2016</v>
      </c>
      <c r="G128" s="4">
        <v>119</v>
      </c>
      <c r="H128" s="4" t="s">
        <v>536</v>
      </c>
      <c r="I128" s="4">
        <v>1</v>
      </c>
      <c r="J128" s="4" t="s">
        <v>30</v>
      </c>
      <c r="K128" s="4" t="s">
        <v>67</v>
      </c>
      <c r="L128" s="4" t="s">
        <v>32</v>
      </c>
      <c r="M128" s="4" t="s">
        <v>424</v>
      </c>
      <c r="N128" s="4" t="s">
        <v>537</v>
      </c>
      <c r="O128" s="4" t="s">
        <v>429</v>
      </c>
      <c r="P128" s="4" t="s">
        <v>535</v>
      </c>
      <c r="Q128" s="4" t="s">
        <v>98</v>
      </c>
      <c r="R128" s="4" t="s">
        <v>99</v>
      </c>
      <c r="S128" s="4">
        <v>100</v>
      </c>
      <c r="T128" s="4" t="s">
        <v>529</v>
      </c>
      <c r="U128" s="4" t="s">
        <v>94</v>
      </c>
      <c r="V128" s="4" t="s">
        <v>532</v>
      </c>
      <c r="W128" s="4" t="s">
        <v>42</v>
      </c>
      <c r="X128" s="4" t="s">
        <v>43</v>
      </c>
    </row>
    <row r="129" spans="1:24" x14ac:dyDescent="0.25">
      <c r="A129" s="3">
        <v>127</v>
      </c>
      <c r="B129" s="4" t="s">
        <v>87</v>
      </c>
      <c r="C129" s="4" t="s">
        <v>26</v>
      </c>
      <c r="D129" s="4" t="s">
        <v>27</v>
      </c>
      <c r="E129" s="4" t="s">
        <v>28</v>
      </c>
      <c r="F129" s="4">
        <v>2016</v>
      </c>
      <c r="G129" s="4">
        <v>119</v>
      </c>
      <c r="H129" s="4" t="s">
        <v>536</v>
      </c>
      <c r="I129" s="4">
        <v>2</v>
      </c>
      <c r="J129" s="4" t="s">
        <v>30</v>
      </c>
      <c r="K129" s="4" t="s">
        <v>67</v>
      </c>
      <c r="L129" s="4" t="s">
        <v>32</v>
      </c>
      <c r="M129" s="4" t="s">
        <v>424</v>
      </c>
      <c r="N129" s="4" t="s">
        <v>537</v>
      </c>
      <c r="O129" s="4" t="s">
        <v>430</v>
      </c>
      <c r="P129" s="4" t="s">
        <v>90</v>
      </c>
      <c r="Q129" s="4" t="s">
        <v>91</v>
      </c>
      <c r="R129" s="4" t="s">
        <v>92</v>
      </c>
      <c r="S129" s="4">
        <v>1</v>
      </c>
      <c r="T129" s="4" t="s">
        <v>93</v>
      </c>
      <c r="U129" s="4" t="s">
        <v>94</v>
      </c>
      <c r="V129" s="4" t="s">
        <v>95</v>
      </c>
      <c r="W129" s="4" t="s">
        <v>42</v>
      </c>
      <c r="X129" s="4" t="s">
        <v>43</v>
      </c>
    </row>
    <row r="130" spans="1:24" x14ac:dyDescent="0.25">
      <c r="A130" s="3">
        <v>128</v>
      </c>
      <c r="B130" s="4" t="s">
        <v>87</v>
      </c>
      <c r="C130" s="4" t="s">
        <v>26</v>
      </c>
      <c r="D130" s="4" t="s">
        <v>27</v>
      </c>
      <c r="E130" s="4" t="s">
        <v>28</v>
      </c>
      <c r="F130" s="4">
        <v>2016</v>
      </c>
      <c r="G130" s="4">
        <v>119</v>
      </c>
      <c r="H130" s="4" t="s">
        <v>536</v>
      </c>
      <c r="I130" s="4">
        <v>3</v>
      </c>
      <c r="J130" s="4" t="s">
        <v>30</v>
      </c>
      <c r="K130" s="4" t="s">
        <v>67</v>
      </c>
      <c r="L130" s="4" t="s">
        <v>32</v>
      </c>
      <c r="M130" s="4" t="s">
        <v>424</v>
      </c>
      <c r="N130" s="4" t="s">
        <v>537</v>
      </c>
      <c r="O130" s="4" t="s">
        <v>426</v>
      </c>
      <c r="P130" s="4" t="s">
        <v>97</v>
      </c>
      <c r="Q130" s="4" t="s">
        <v>98</v>
      </c>
      <c r="R130" s="4" t="s">
        <v>99</v>
      </c>
      <c r="S130" s="4">
        <v>0.8</v>
      </c>
      <c r="T130" s="4" t="s">
        <v>93</v>
      </c>
      <c r="U130" s="4" t="s">
        <v>94</v>
      </c>
      <c r="V130" s="4" t="s">
        <v>100</v>
      </c>
      <c r="W130" s="4" t="s">
        <v>42</v>
      </c>
      <c r="X130" s="4" t="s">
        <v>43</v>
      </c>
    </row>
    <row r="131" spans="1:24" x14ac:dyDescent="0.25">
      <c r="A131" s="3">
        <v>129</v>
      </c>
      <c r="B131" s="4" t="s">
        <v>87</v>
      </c>
      <c r="C131" s="4" t="s">
        <v>26</v>
      </c>
      <c r="D131" s="4" t="s">
        <v>27</v>
      </c>
      <c r="E131" s="4" t="s">
        <v>28</v>
      </c>
      <c r="F131" s="4">
        <v>2016</v>
      </c>
      <c r="G131" s="4">
        <v>119</v>
      </c>
      <c r="H131" s="4" t="s">
        <v>538</v>
      </c>
      <c r="I131" s="4">
        <v>4</v>
      </c>
      <c r="J131" s="4" t="s">
        <v>30</v>
      </c>
      <c r="K131" s="4" t="s">
        <v>67</v>
      </c>
      <c r="L131" s="4" t="s">
        <v>32</v>
      </c>
      <c r="M131" s="4" t="s">
        <v>424</v>
      </c>
      <c r="N131" s="4" t="s">
        <v>539</v>
      </c>
      <c r="O131" s="4" t="s">
        <v>540</v>
      </c>
      <c r="P131" s="4" t="s">
        <v>541</v>
      </c>
      <c r="Q131" s="4" t="s">
        <v>542</v>
      </c>
      <c r="R131" s="4" t="s">
        <v>542</v>
      </c>
      <c r="S131" s="4">
        <v>1</v>
      </c>
      <c r="T131" s="4" t="s">
        <v>543</v>
      </c>
      <c r="U131" s="4" t="s">
        <v>94</v>
      </c>
      <c r="V131" s="4" t="s">
        <v>544</v>
      </c>
      <c r="W131" s="4" t="s">
        <v>42</v>
      </c>
      <c r="X131" s="4" t="s">
        <v>43</v>
      </c>
    </row>
    <row r="132" spans="1:24" x14ac:dyDescent="0.25">
      <c r="A132" s="3">
        <v>130</v>
      </c>
      <c r="B132" s="4" t="s">
        <v>87</v>
      </c>
      <c r="C132" s="4" t="s">
        <v>26</v>
      </c>
      <c r="D132" s="4" t="s">
        <v>27</v>
      </c>
      <c r="E132" s="4" t="s">
        <v>28</v>
      </c>
      <c r="F132" s="4">
        <v>2016</v>
      </c>
      <c r="G132" s="4">
        <v>119</v>
      </c>
      <c r="H132" s="4" t="s">
        <v>545</v>
      </c>
      <c r="I132" s="4">
        <v>1</v>
      </c>
      <c r="J132" s="4" t="s">
        <v>30</v>
      </c>
      <c r="K132" s="4" t="s">
        <v>67</v>
      </c>
      <c r="L132" s="4" t="s">
        <v>32</v>
      </c>
      <c r="M132" s="4" t="s">
        <v>424</v>
      </c>
      <c r="N132" s="4" t="s">
        <v>546</v>
      </c>
      <c r="O132" s="4" t="s">
        <v>429</v>
      </c>
      <c r="P132" s="4" t="s">
        <v>547</v>
      </c>
      <c r="Q132" s="4" t="s">
        <v>98</v>
      </c>
      <c r="R132" s="4" t="s">
        <v>528</v>
      </c>
      <c r="S132" s="4">
        <v>100</v>
      </c>
      <c r="T132" s="4" t="s">
        <v>529</v>
      </c>
      <c r="U132" s="4" t="s">
        <v>94</v>
      </c>
      <c r="V132" s="4" t="s">
        <v>95</v>
      </c>
      <c r="W132" s="4" t="s">
        <v>42</v>
      </c>
      <c r="X132" s="4" t="s">
        <v>43</v>
      </c>
    </row>
    <row r="133" spans="1:24" x14ac:dyDescent="0.25">
      <c r="A133" s="3">
        <v>131</v>
      </c>
      <c r="B133" s="4" t="s">
        <v>87</v>
      </c>
      <c r="C133" s="4" t="s">
        <v>26</v>
      </c>
      <c r="D133" s="4" t="s">
        <v>27</v>
      </c>
      <c r="E133" s="4" t="s">
        <v>28</v>
      </c>
      <c r="F133" s="4">
        <v>2016</v>
      </c>
      <c r="G133" s="4">
        <v>119</v>
      </c>
      <c r="H133" s="4" t="s">
        <v>545</v>
      </c>
      <c r="I133" s="4">
        <v>2</v>
      </c>
      <c r="J133" s="4" t="s">
        <v>30</v>
      </c>
      <c r="K133" s="4" t="s">
        <v>67</v>
      </c>
      <c r="L133" s="4" t="s">
        <v>32</v>
      </c>
      <c r="M133" s="4" t="s">
        <v>424</v>
      </c>
      <c r="N133" s="4" t="s">
        <v>546</v>
      </c>
      <c r="O133" s="4" t="s">
        <v>430</v>
      </c>
      <c r="P133" s="4" t="s">
        <v>90</v>
      </c>
      <c r="Q133" s="4" t="s">
        <v>91</v>
      </c>
      <c r="R133" s="4" t="s">
        <v>92</v>
      </c>
      <c r="S133" s="4">
        <v>1</v>
      </c>
      <c r="T133" s="4" t="s">
        <v>93</v>
      </c>
      <c r="U133" s="4" t="s">
        <v>94</v>
      </c>
      <c r="V133" s="4" t="s">
        <v>95</v>
      </c>
      <c r="W133" s="4" t="s">
        <v>42</v>
      </c>
      <c r="X133" s="4" t="s">
        <v>43</v>
      </c>
    </row>
    <row r="134" spans="1:24" x14ac:dyDescent="0.25">
      <c r="A134" s="3">
        <v>132</v>
      </c>
      <c r="B134" s="4" t="s">
        <v>87</v>
      </c>
      <c r="C134" s="4" t="s">
        <v>26</v>
      </c>
      <c r="D134" s="4" t="s">
        <v>27</v>
      </c>
      <c r="E134" s="4" t="s">
        <v>28</v>
      </c>
      <c r="F134" s="4">
        <v>2016</v>
      </c>
      <c r="G134" s="4">
        <v>119</v>
      </c>
      <c r="H134" s="4" t="s">
        <v>545</v>
      </c>
      <c r="I134" s="4">
        <v>3</v>
      </c>
      <c r="J134" s="4" t="s">
        <v>30</v>
      </c>
      <c r="K134" s="4" t="s">
        <v>67</v>
      </c>
      <c r="L134" s="4" t="s">
        <v>32</v>
      </c>
      <c r="M134" s="4" t="s">
        <v>424</v>
      </c>
      <c r="N134" s="4" t="s">
        <v>546</v>
      </c>
      <c r="O134" s="4" t="s">
        <v>426</v>
      </c>
      <c r="P134" s="4" t="s">
        <v>530</v>
      </c>
      <c r="Q134" s="4" t="s">
        <v>91</v>
      </c>
      <c r="R134" s="4" t="s">
        <v>99</v>
      </c>
      <c r="S134" s="4">
        <v>80</v>
      </c>
      <c r="T134" s="4" t="s">
        <v>529</v>
      </c>
      <c r="U134" s="4" t="s">
        <v>94</v>
      </c>
      <c r="V134" s="4" t="s">
        <v>532</v>
      </c>
      <c r="W134" s="4" t="s">
        <v>42</v>
      </c>
      <c r="X134" s="4" t="s">
        <v>43</v>
      </c>
    </row>
    <row r="135" spans="1:24" x14ac:dyDescent="0.25">
      <c r="A135" s="3">
        <v>133</v>
      </c>
      <c r="B135" s="4" t="s">
        <v>87</v>
      </c>
      <c r="C135" s="4" t="s">
        <v>26</v>
      </c>
      <c r="D135" s="4" t="s">
        <v>27</v>
      </c>
      <c r="E135" s="4" t="s">
        <v>28</v>
      </c>
      <c r="F135" s="4">
        <v>2016</v>
      </c>
      <c r="G135" s="4">
        <v>119</v>
      </c>
      <c r="H135" s="4" t="s">
        <v>548</v>
      </c>
      <c r="I135" s="4">
        <v>1</v>
      </c>
      <c r="J135" s="4" t="s">
        <v>30</v>
      </c>
      <c r="K135" s="4" t="s">
        <v>67</v>
      </c>
      <c r="L135" s="4" t="s">
        <v>32</v>
      </c>
      <c r="M135" s="4" t="s">
        <v>424</v>
      </c>
      <c r="N135" s="4" t="s">
        <v>549</v>
      </c>
      <c r="O135" s="4" t="s">
        <v>430</v>
      </c>
      <c r="P135" s="4" t="s">
        <v>547</v>
      </c>
      <c r="Q135" s="4" t="s">
        <v>98</v>
      </c>
      <c r="R135" s="4" t="s">
        <v>528</v>
      </c>
      <c r="S135" s="4">
        <v>100</v>
      </c>
      <c r="T135" s="4" t="s">
        <v>529</v>
      </c>
      <c r="U135" s="4" t="s">
        <v>94</v>
      </c>
      <c r="V135" s="4" t="s">
        <v>95</v>
      </c>
      <c r="W135" s="4" t="s">
        <v>42</v>
      </c>
      <c r="X135" s="4" t="s">
        <v>43</v>
      </c>
    </row>
    <row r="136" spans="1:24" x14ac:dyDescent="0.25">
      <c r="A136" s="3">
        <v>134</v>
      </c>
      <c r="B136" s="4" t="s">
        <v>87</v>
      </c>
      <c r="C136" s="4" t="s">
        <v>26</v>
      </c>
      <c r="D136" s="4" t="s">
        <v>27</v>
      </c>
      <c r="E136" s="4" t="s">
        <v>28</v>
      </c>
      <c r="F136" s="4">
        <v>2016</v>
      </c>
      <c r="G136" s="4">
        <v>119</v>
      </c>
      <c r="H136" s="4" t="s">
        <v>548</v>
      </c>
      <c r="I136" s="4">
        <v>2</v>
      </c>
      <c r="J136" s="4" t="s">
        <v>30</v>
      </c>
      <c r="K136" s="4" t="s">
        <v>67</v>
      </c>
      <c r="L136" s="4" t="s">
        <v>32</v>
      </c>
      <c r="M136" s="4" t="s">
        <v>424</v>
      </c>
      <c r="N136" s="4" t="s">
        <v>549</v>
      </c>
      <c r="O136" s="4" t="s">
        <v>430</v>
      </c>
      <c r="P136" s="4" t="s">
        <v>530</v>
      </c>
      <c r="Q136" s="4" t="s">
        <v>91</v>
      </c>
      <c r="R136" s="4" t="s">
        <v>99</v>
      </c>
      <c r="S136" s="4">
        <v>100</v>
      </c>
      <c r="T136" s="4" t="s">
        <v>529</v>
      </c>
      <c r="U136" s="4" t="s">
        <v>94</v>
      </c>
      <c r="V136" s="4" t="s">
        <v>532</v>
      </c>
      <c r="W136" s="4" t="s">
        <v>42</v>
      </c>
      <c r="X136" s="4" t="s">
        <v>43</v>
      </c>
    </row>
    <row r="137" spans="1:24" x14ac:dyDescent="0.25">
      <c r="A137" s="3">
        <v>135</v>
      </c>
      <c r="B137" s="4" t="s">
        <v>87</v>
      </c>
      <c r="C137" s="4" t="s">
        <v>26</v>
      </c>
      <c r="D137" s="4" t="s">
        <v>27</v>
      </c>
      <c r="E137" s="4" t="s">
        <v>28</v>
      </c>
      <c r="F137" s="4">
        <v>2016</v>
      </c>
      <c r="G137" s="4">
        <v>119</v>
      </c>
      <c r="H137" s="4" t="s">
        <v>550</v>
      </c>
      <c r="I137" s="4">
        <v>1</v>
      </c>
      <c r="J137" s="4" t="s">
        <v>30</v>
      </c>
      <c r="K137" s="4" t="s">
        <v>67</v>
      </c>
      <c r="L137" s="4" t="s">
        <v>32</v>
      </c>
      <c r="M137" s="4" t="s">
        <v>424</v>
      </c>
      <c r="N137" s="4" t="s">
        <v>551</v>
      </c>
      <c r="O137" s="4" t="s">
        <v>429</v>
      </c>
      <c r="P137" s="4" t="s">
        <v>535</v>
      </c>
      <c r="Q137" s="4" t="s">
        <v>98</v>
      </c>
      <c r="R137" s="4" t="s">
        <v>99</v>
      </c>
      <c r="S137" s="4">
        <v>100</v>
      </c>
      <c r="T137" s="4" t="s">
        <v>529</v>
      </c>
      <c r="U137" s="4" t="s">
        <v>94</v>
      </c>
      <c r="V137" s="4" t="s">
        <v>532</v>
      </c>
      <c r="W137" s="4" t="s">
        <v>42</v>
      </c>
      <c r="X137" s="4" t="s">
        <v>43</v>
      </c>
    </row>
    <row r="138" spans="1:24" x14ac:dyDescent="0.25">
      <c r="A138" s="3">
        <v>136</v>
      </c>
      <c r="B138" s="4" t="s">
        <v>87</v>
      </c>
      <c r="C138" s="4" t="s">
        <v>26</v>
      </c>
      <c r="D138" s="4" t="s">
        <v>27</v>
      </c>
      <c r="E138" s="4" t="s">
        <v>28</v>
      </c>
      <c r="F138" s="4">
        <v>2016</v>
      </c>
      <c r="G138" s="4">
        <v>119</v>
      </c>
      <c r="H138" s="4" t="s">
        <v>550</v>
      </c>
      <c r="I138" s="4">
        <v>2</v>
      </c>
      <c r="J138" s="4" t="s">
        <v>30</v>
      </c>
      <c r="K138" s="4" t="s">
        <v>67</v>
      </c>
      <c r="L138" s="4" t="s">
        <v>32</v>
      </c>
      <c r="M138" s="4" t="s">
        <v>424</v>
      </c>
      <c r="N138" s="4" t="s">
        <v>551</v>
      </c>
      <c r="O138" s="4" t="s">
        <v>426</v>
      </c>
      <c r="P138" s="4" t="s">
        <v>97</v>
      </c>
      <c r="Q138" s="4" t="s">
        <v>98</v>
      </c>
      <c r="R138" s="4" t="s">
        <v>99</v>
      </c>
      <c r="S138" s="4">
        <v>0.8</v>
      </c>
      <c r="T138" s="4" t="s">
        <v>93</v>
      </c>
      <c r="U138" s="4" t="s">
        <v>94</v>
      </c>
      <c r="V138" s="4" t="s">
        <v>100</v>
      </c>
      <c r="W138" s="4" t="s">
        <v>42</v>
      </c>
      <c r="X138" s="4" t="s">
        <v>43</v>
      </c>
    </row>
    <row r="139" spans="1:24" x14ac:dyDescent="0.25">
      <c r="A139" s="3">
        <v>137</v>
      </c>
      <c r="B139" s="4" t="s">
        <v>87</v>
      </c>
      <c r="C139" s="4" t="s">
        <v>26</v>
      </c>
      <c r="D139" s="4" t="s">
        <v>27</v>
      </c>
      <c r="E139" s="4" t="s">
        <v>28</v>
      </c>
      <c r="F139" s="4">
        <v>2016</v>
      </c>
      <c r="G139" s="4">
        <v>119</v>
      </c>
      <c r="H139" s="4" t="s">
        <v>552</v>
      </c>
      <c r="I139" s="4">
        <v>1</v>
      </c>
      <c r="J139" s="4" t="s">
        <v>30</v>
      </c>
      <c r="K139" s="4" t="s">
        <v>67</v>
      </c>
      <c r="L139" s="4" t="s">
        <v>32</v>
      </c>
      <c r="M139" s="4" t="s">
        <v>424</v>
      </c>
      <c r="N139" s="4" t="s">
        <v>553</v>
      </c>
      <c r="O139" s="4" t="s">
        <v>496</v>
      </c>
      <c r="P139" s="4" t="s">
        <v>530</v>
      </c>
      <c r="Q139" s="4" t="s">
        <v>98</v>
      </c>
      <c r="R139" s="4" t="s">
        <v>99</v>
      </c>
      <c r="S139" s="4">
        <v>100</v>
      </c>
      <c r="T139" s="4" t="s">
        <v>529</v>
      </c>
      <c r="U139" s="4" t="s">
        <v>94</v>
      </c>
      <c r="V139" s="4" t="s">
        <v>532</v>
      </c>
      <c r="W139" s="4" t="s">
        <v>42</v>
      </c>
      <c r="X139" s="4" t="s">
        <v>43</v>
      </c>
    </row>
    <row r="140" spans="1:24" x14ac:dyDescent="0.25">
      <c r="A140" s="3">
        <v>138</v>
      </c>
      <c r="B140" s="4" t="s">
        <v>87</v>
      </c>
      <c r="C140" s="4" t="s">
        <v>26</v>
      </c>
      <c r="D140" s="4" t="s">
        <v>27</v>
      </c>
      <c r="E140" s="4" t="s">
        <v>28</v>
      </c>
      <c r="F140" s="4">
        <v>2016</v>
      </c>
      <c r="G140" s="4">
        <v>119</v>
      </c>
      <c r="H140" s="4" t="s">
        <v>552</v>
      </c>
      <c r="I140" s="4">
        <v>2</v>
      </c>
      <c r="J140" s="4" t="s">
        <v>30</v>
      </c>
      <c r="K140" s="4" t="s">
        <v>67</v>
      </c>
      <c r="L140" s="4" t="s">
        <v>32</v>
      </c>
      <c r="M140" s="4" t="s">
        <v>424</v>
      </c>
      <c r="N140" s="4" t="s">
        <v>553</v>
      </c>
      <c r="O140" s="4" t="s">
        <v>89</v>
      </c>
      <c r="P140" s="4" t="s">
        <v>547</v>
      </c>
      <c r="Q140" s="4" t="s">
        <v>98</v>
      </c>
      <c r="R140" s="4" t="s">
        <v>528</v>
      </c>
      <c r="S140" s="4">
        <v>100</v>
      </c>
      <c r="T140" s="4" t="s">
        <v>529</v>
      </c>
      <c r="U140" s="4" t="s">
        <v>94</v>
      </c>
      <c r="V140" s="4" t="s">
        <v>95</v>
      </c>
      <c r="W140" s="4" t="s">
        <v>42</v>
      </c>
      <c r="X140" s="4" t="s">
        <v>43</v>
      </c>
    </row>
    <row r="141" spans="1:24" x14ac:dyDescent="0.25">
      <c r="A141" s="3">
        <v>139</v>
      </c>
      <c r="B141" s="4" t="s">
        <v>87</v>
      </c>
      <c r="C141" s="4" t="s">
        <v>26</v>
      </c>
      <c r="D141" s="4" t="s">
        <v>27</v>
      </c>
      <c r="E141" s="4" t="s">
        <v>28</v>
      </c>
      <c r="F141" s="4">
        <v>2016</v>
      </c>
      <c r="G141" s="4">
        <v>119</v>
      </c>
      <c r="H141" s="4" t="s">
        <v>552</v>
      </c>
      <c r="I141" s="4">
        <v>3</v>
      </c>
      <c r="J141" s="4" t="s">
        <v>30</v>
      </c>
      <c r="K141" s="4" t="s">
        <v>67</v>
      </c>
      <c r="L141" s="4" t="s">
        <v>32</v>
      </c>
      <c r="M141" s="4" t="s">
        <v>424</v>
      </c>
      <c r="N141" s="4" t="s">
        <v>553</v>
      </c>
      <c r="O141" s="4" t="s">
        <v>96</v>
      </c>
      <c r="P141" s="4" t="s">
        <v>97</v>
      </c>
      <c r="Q141" s="4" t="s">
        <v>98</v>
      </c>
      <c r="R141" s="4" t="s">
        <v>99</v>
      </c>
      <c r="S141" s="4">
        <v>0.8</v>
      </c>
      <c r="T141" s="4" t="s">
        <v>93</v>
      </c>
      <c r="U141" s="4" t="s">
        <v>94</v>
      </c>
      <c r="V141" s="4" t="s">
        <v>100</v>
      </c>
      <c r="W141" s="4" t="s">
        <v>42</v>
      </c>
      <c r="X141" s="4" t="s">
        <v>43</v>
      </c>
    </row>
    <row r="142" spans="1:24" x14ac:dyDescent="0.25">
      <c r="A142" s="3">
        <v>140</v>
      </c>
      <c r="B142" s="4" t="s">
        <v>87</v>
      </c>
      <c r="C142" s="4" t="s">
        <v>26</v>
      </c>
      <c r="D142" s="4" t="s">
        <v>27</v>
      </c>
      <c r="E142" s="4" t="s">
        <v>28</v>
      </c>
      <c r="F142" s="4">
        <v>2016</v>
      </c>
      <c r="G142" s="4">
        <v>119</v>
      </c>
      <c r="H142" s="4" t="s">
        <v>554</v>
      </c>
      <c r="I142" s="4">
        <v>1</v>
      </c>
      <c r="J142" s="4" t="s">
        <v>30</v>
      </c>
      <c r="K142" s="4" t="s">
        <v>67</v>
      </c>
      <c r="L142" s="4" t="s">
        <v>32</v>
      </c>
      <c r="M142" s="4" t="s">
        <v>424</v>
      </c>
      <c r="N142" s="4" t="s">
        <v>555</v>
      </c>
      <c r="O142" s="4" t="s">
        <v>429</v>
      </c>
      <c r="P142" s="4" t="s">
        <v>90</v>
      </c>
      <c r="Q142" s="4" t="s">
        <v>91</v>
      </c>
      <c r="R142" s="4" t="s">
        <v>92</v>
      </c>
      <c r="S142" s="4">
        <v>1</v>
      </c>
      <c r="T142" s="4" t="s">
        <v>93</v>
      </c>
      <c r="U142" s="4" t="s">
        <v>94</v>
      </c>
      <c r="V142" s="4" t="s">
        <v>95</v>
      </c>
      <c r="W142" s="4" t="s">
        <v>42</v>
      </c>
      <c r="X142" s="4" t="s">
        <v>43</v>
      </c>
    </row>
    <row r="143" spans="1:24" x14ac:dyDescent="0.25">
      <c r="A143" s="3">
        <v>141</v>
      </c>
      <c r="B143" s="4" t="s">
        <v>87</v>
      </c>
      <c r="C143" s="4" t="s">
        <v>26</v>
      </c>
      <c r="D143" s="4" t="s">
        <v>27</v>
      </c>
      <c r="E143" s="4" t="s">
        <v>28</v>
      </c>
      <c r="F143" s="4">
        <v>2016</v>
      </c>
      <c r="G143" s="4">
        <v>119</v>
      </c>
      <c r="H143" s="4" t="s">
        <v>554</v>
      </c>
      <c r="I143" s="4">
        <v>2</v>
      </c>
      <c r="J143" s="4" t="s">
        <v>30</v>
      </c>
      <c r="K143" s="4" t="s">
        <v>67</v>
      </c>
      <c r="L143" s="4" t="s">
        <v>32</v>
      </c>
      <c r="M143" s="4" t="s">
        <v>424</v>
      </c>
      <c r="N143" s="4" t="s">
        <v>555</v>
      </c>
      <c r="O143" s="4" t="s">
        <v>430</v>
      </c>
      <c r="P143" s="4" t="s">
        <v>90</v>
      </c>
      <c r="Q143" s="4" t="s">
        <v>91</v>
      </c>
      <c r="R143" s="4" t="s">
        <v>92</v>
      </c>
      <c r="S143" s="4">
        <v>1</v>
      </c>
      <c r="T143" s="4" t="s">
        <v>93</v>
      </c>
      <c r="U143" s="4" t="s">
        <v>94</v>
      </c>
      <c r="V143" s="4" t="s">
        <v>95</v>
      </c>
      <c r="W143" s="4" t="s">
        <v>42</v>
      </c>
      <c r="X143" s="4" t="s">
        <v>43</v>
      </c>
    </row>
    <row r="144" spans="1:24" x14ac:dyDescent="0.25">
      <c r="A144" s="3">
        <v>142</v>
      </c>
      <c r="B144" s="4" t="s">
        <v>87</v>
      </c>
      <c r="C144" s="4" t="s">
        <v>26</v>
      </c>
      <c r="D144" s="4" t="s">
        <v>27</v>
      </c>
      <c r="E144" s="4" t="s">
        <v>28</v>
      </c>
      <c r="F144" s="4">
        <v>2016</v>
      </c>
      <c r="G144" s="4">
        <v>119</v>
      </c>
      <c r="H144" s="4" t="s">
        <v>554</v>
      </c>
      <c r="I144" s="4">
        <v>3</v>
      </c>
      <c r="J144" s="4" t="s">
        <v>30</v>
      </c>
      <c r="K144" s="4" t="s">
        <v>67</v>
      </c>
      <c r="L144" s="4" t="s">
        <v>32</v>
      </c>
      <c r="M144" s="4" t="s">
        <v>424</v>
      </c>
      <c r="N144" s="4" t="s">
        <v>555</v>
      </c>
      <c r="O144" s="4" t="s">
        <v>426</v>
      </c>
      <c r="P144" s="4" t="s">
        <v>97</v>
      </c>
      <c r="Q144" s="4" t="s">
        <v>98</v>
      </c>
      <c r="R144" s="4" t="s">
        <v>99</v>
      </c>
      <c r="S144" s="4">
        <v>0.8</v>
      </c>
      <c r="T144" s="4" t="s">
        <v>93</v>
      </c>
      <c r="U144" s="4" t="s">
        <v>94</v>
      </c>
      <c r="V144" s="4" t="s">
        <v>100</v>
      </c>
      <c r="W144" s="4" t="s">
        <v>42</v>
      </c>
      <c r="X144" s="4" t="s">
        <v>43</v>
      </c>
    </row>
    <row r="145" spans="1:24" x14ac:dyDescent="0.25">
      <c r="A145" s="3">
        <v>143</v>
      </c>
      <c r="B145" s="4" t="s">
        <v>65</v>
      </c>
      <c r="C145" s="4" t="s">
        <v>26</v>
      </c>
      <c r="D145" s="4" t="s">
        <v>27</v>
      </c>
      <c r="E145" s="4" t="s">
        <v>28</v>
      </c>
      <c r="F145" s="4">
        <v>2017</v>
      </c>
      <c r="G145" s="4">
        <v>91</v>
      </c>
      <c r="H145" s="4" t="s">
        <v>554</v>
      </c>
      <c r="I145" s="4">
        <v>1</v>
      </c>
      <c r="J145" s="4" t="s">
        <v>30</v>
      </c>
      <c r="K145" s="4" t="s">
        <v>67</v>
      </c>
      <c r="L145" s="4" t="s">
        <v>32</v>
      </c>
      <c r="M145" s="4" t="s">
        <v>424</v>
      </c>
      <c r="N145" s="4" t="s">
        <v>556</v>
      </c>
      <c r="O145" s="4" t="s">
        <v>557</v>
      </c>
      <c r="P145" s="4" t="s">
        <v>558</v>
      </c>
      <c r="Q145" s="4" t="s">
        <v>559</v>
      </c>
      <c r="R145" s="4" t="s">
        <v>560</v>
      </c>
      <c r="S145" s="4">
        <v>100</v>
      </c>
      <c r="T145" s="4" t="s">
        <v>561</v>
      </c>
      <c r="U145" s="4" t="s">
        <v>75</v>
      </c>
      <c r="V145" s="4" t="s">
        <v>454</v>
      </c>
      <c r="W145" s="4" t="s">
        <v>42</v>
      </c>
      <c r="X145" s="4" t="s">
        <v>43</v>
      </c>
    </row>
    <row r="146" spans="1:24" x14ac:dyDescent="0.25">
      <c r="A146" s="3">
        <v>144</v>
      </c>
      <c r="B146" s="4" t="s">
        <v>65</v>
      </c>
      <c r="C146" s="4" t="s">
        <v>26</v>
      </c>
      <c r="D146" s="4" t="s">
        <v>27</v>
      </c>
      <c r="E146" s="4" t="s">
        <v>28</v>
      </c>
      <c r="F146" s="4">
        <v>2017</v>
      </c>
      <c r="G146" s="4">
        <v>91</v>
      </c>
      <c r="H146" s="4" t="s">
        <v>554</v>
      </c>
      <c r="I146" s="4">
        <v>2</v>
      </c>
      <c r="J146" s="4" t="s">
        <v>30</v>
      </c>
      <c r="K146" s="4" t="s">
        <v>67</v>
      </c>
      <c r="L146" s="4" t="s">
        <v>32</v>
      </c>
      <c r="M146" s="4" t="s">
        <v>424</v>
      </c>
      <c r="N146" s="4" t="s">
        <v>556</v>
      </c>
      <c r="O146" s="4" t="s">
        <v>557</v>
      </c>
      <c r="P146" s="4" t="s">
        <v>562</v>
      </c>
      <c r="Q146" s="4" t="s">
        <v>563</v>
      </c>
      <c r="R146" s="4" t="s">
        <v>564</v>
      </c>
      <c r="S146" s="4">
        <v>100</v>
      </c>
      <c r="T146" s="4" t="s">
        <v>561</v>
      </c>
      <c r="U146" s="4" t="s">
        <v>75</v>
      </c>
      <c r="V146" s="4" t="s">
        <v>454</v>
      </c>
      <c r="W146" s="4" t="s">
        <v>42</v>
      </c>
      <c r="X146" s="4" t="s">
        <v>43</v>
      </c>
    </row>
    <row r="147" spans="1:24" x14ac:dyDescent="0.25">
      <c r="A147" s="3">
        <v>145</v>
      </c>
      <c r="B147" s="4" t="s">
        <v>65</v>
      </c>
      <c r="C147" s="4" t="s">
        <v>26</v>
      </c>
      <c r="D147" s="4" t="s">
        <v>27</v>
      </c>
      <c r="E147" s="4" t="s">
        <v>28</v>
      </c>
      <c r="F147" s="4">
        <v>2017</v>
      </c>
      <c r="G147" s="4">
        <v>91</v>
      </c>
      <c r="H147" s="4" t="s">
        <v>565</v>
      </c>
      <c r="I147" s="4">
        <v>1</v>
      </c>
      <c r="J147" s="4" t="s">
        <v>30</v>
      </c>
      <c r="K147" s="4" t="s">
        <v>67</v>
      </c>
      <c r="L147" s="4" t="s">
        <v>32</v>
      </c>
      <c r="M147" s="4" t="s">
        <v>424</v>
      </c>
      <c r="N147" s="4" t="s">
        <v>566</v>
      </c>
      <c r="O147" s="4" t="s">
        <v>567</v>
      </c>
      <c r="P147" s="4" t="s">
        <v>568</v>
      </c>
      <c r="Q147" s="4" t="s">
        <v>569</v>
      </c>
      <c r="R147" s="4" t="s">
        <v>570</v>
      </c>
      <c r="S147" s="4">
        <v>100</v>
      </c>
      <c r="T147" s="4" t="s">
        <v>168</v>
      </c>
      <c r="U147" s="4" t="s">
        <v>75</v>
      </c>
      <c r="V147" s="4" t="s">
        <v>571</v>
      </c>
      <c r="W147" s="4" t="s">
        <v>42</v>
      </c>
      <c r="X147" s="4" t="s">
        <v>43</v>
      </c>
    </row>
    <row r="148" spans="1:24" x14ac:dyDescent="0.25">
      <c r="A148" s="3">
        <v>146</v>
      </c>
      <c r="B148" s="4" t="s">
        <v>65</v>
      </c>
      <c r="C148" s="4" t="s">
        <v>26</v>
      </c>
      <c r="D148" s="4" t="s">
        <v>27</v>
      </c>
      <c r="E148" s="4" t="s">
        <v>28</v>
      </c>
      <c r="F148" s="4">
        <v>2017</v>
      </c>
      <c r="G148" s="4">
        <v>91</v>
      </c>
      <c r="H148" s="4" t="s">
        <v>565</v>
      </c>
      <c r="I148" s="4">
        <v>2</v>
      </c>
      <c r="J148" s="4" t="s">
        <v>30</v>
      </c>
      <c r="K148" s="4" t="s">
        <v>67</v>
      </c>
      <c r="L148" s="4" t="s">
        <v>32</v>
      </c>
      <c r="M148" s="4" t="s">
        <v>424</v>
      </c>
      <c r="N148" s="4" t="s">
        <v>566</v>
      </c>
      <c r="O148" s="4" t="s">
        <v>567</v>
      </c>
      <c r="P148" s="4" t="s">
        <v>572</v>
      </c>
      <c r="Q148" s="4" t="s">
        <v>573</v>
      </c>
      <c r="R148" s="4" t="s">
        <v>574</v>
      </c>
      <c r="S148" s="4">
        <v>100</v>
      </c>
      <c r="T148" s="4" t="s">
        <v>168</v>
      </c>
      <c r="U148" s="4" t="s">
        <v>75</v>
      </c>
      <c r="V148" s="4" t="s">
        <v>571</v>
      </c>
      <c r="W148" s="4" t="s">
        <v>42</v>
      </c>
      <c r="X148" s="4" t="s">
        <v>43</v>
      </c>
    </row>
    <row r="149" spans="1:24" x14ac:dyDescent="0.25">
      <c r="A149" s="3">
        <v>147</v>
      </c>
      <c r="B149" s="4" t="s">
        <v>87</v>
      </c>
      <c r="C149" s="4" t="s">
        <v>26</v>
      </c>
      <c r="D149" s="4" t="s">
        <v>27</v>
      </c>
      <c r="E149" s="4" t="s">
        <v>28</v>
      </c>
      <c r="F149" s="4">
        <v>2016</v>
      </c>
      <c r="G149" s="4">
        <v>119</v>
      </c>
      <c r="H149" s="4" t="s">
        <v>565</v>
      </c>
      <c r="I149" s="4">
        <v>1</v>
      </c>
      <c r="J149" s="4" t="s">
        <v>30</v>
      </c>
      <c r="K149" s="4" t="s">
        <v>67</v>
      </c>
      <c r="L149" s="4" t="s">
        <v>32</v>
      </c>
      <c r="M149" s="4" t="s">
        <v>424</v>
      </c>
      <c r="N149" s="4" t="s">
        <v>575</v>
      </c>
      <c r="O149" s="4" t="s">
        <v>496</v>
      </c>
      <c r="P149" s="4" t="s">
        <v>90</v>
      </c>
      <c r="Q149" s="4" t="s">
        <v>91</v>
      </c>
      <c r="R149" s="4" t="s">
        <v>92</v>
      </c>
      <c r="S149" s="4">
        <v>1</v>
      </c>
      <c r="T149" s="4" t="s">
        <v>93</v>
      </c>
      <c r="U149" s="4" t="s">
        <v>94</v>
      </c>
      <c r="V149" s="4" t="s">
        <v>95</v>
      </c>
      <c r="W149" s="4" t="s">
        <v>42</v>
      </c>
      <c r="X149" s="4" t="s">
        <v>43</v>
      </c>
    </row>
    <row r="150" spans="1:24" x14ac:dyDescent="0.25">
      <c r="A150" s="3">
        <v>148</v>
      </c>
      <c r="B150" s="4" t="s">
        <v>87</v>
      </c>
      <c r="C150" s="4" t="s">
        <v>26</v>
      </c>
      <c r="D150" s="4" t="s">
        <v>27</v>
      </c>
      <c r="E150" s="4" t="s">
        <v>28</v>
      </c>
      <c r="F150" s="4">
        <v>2016</v>
      </c>
      <c r="G150" s="4">
        <v>119</v>
      </c>
      <c r="H150" s="4" t="s">
        <v>565</v>
      </c>
      <c r="I150" s="4">
        <v>2</v>
      </c>
      <c r="J150" s="4" t="s">
        <v>30</v>
      </c>
      <c r="K150" s="4" t="s">
        <v>67</v>
      </c>
      <c r="L150" s="4" t="s">
        <v>32</v>
      </c>
      <c r="M150" s="4" t="s">
        <v>424</v>
      </c>
      <c r="N150" s="4" t="s">
        <v>575</v>
      </c>
      <c r="O150" s="4" t="s">
        <v>576</v>
      </c>
      <c r="P150" s="4" t="s">
        <v>97</v>
      </c>
      <c r="Q150" s="4" t="s">
        <v>98</v>
      </c>
      <c r="R150" s="4" t="s">
        <v>99</v>
      </c>
      <c r="S150" s="4">
        <v>0.8</v>
      </c>
      <c r="T150" s="4" t="s">
        <v>93</v>
      </c>
      <c r="U150" s="4" t="s">
        <v>94</v>
      </c>
      <c r="V150" s="4" t="s">
        <v>100</v>
      </c>
      <c r="W150" s="4" t="s">
        <v>42</v>
      </c>
      <c r="X150" s="4" t="s">
        <v>43</v>
      </c>
    </row>
    <row r="151" spans="1:24" x14ac:dyDescent="0.25">
      <c r="A151" s="3">
        <v>149</v>
      </c>
      <c r="B151" s="4" t="s">
        <v>87</v>
      </c>
      <c r="C151" s="4" t="s">
        <v>26</v>
      </c>
      <c r="D151" s="4" t="s">
        <v>27</v>
      </c>
      <c r="E151" s="4" t="s">
        <v>28</v>
      </c>
      <c r="F151" s="4">
        <v>2016</v>
      </c>
      <c r="G151" s="4">
        <v>119</v>
      </c>
      <c r="H151" s="4" t="s">
        <v>577</v>
      </c>
      <c r="I151" s="4">
        <v>1</v>
      </c>
      <c r="J151" s="4" t="s">
        <v>30</v>
      </c>
      <c r="K151" s="4" t="s">
        <v>67</v>
      </c>
      <c r="L151" s="4" t="s">
        <v>32</v>
      </c>
      <c r="M151" s="4" t="s">
        <v>424</v>
      </c>
      <c r="N151" s="4" t="s">
        <v>578</v>
      </c>
      <c r="O151" s="4" t="s">
        <v>429</v>
      </c>
      <c r="P151" s="4" t="s">
        <v>90</v>
      </c>
      <c r="Q151" s="4" t="s">
        <v>91</v>
      </c>
      <c r="R151" s="4" t="s">
        <v>92</v>
      </c>
      <c r="S151" s="4">
        <v>1</v>
      </c>
      <c r="T151" s="4" t="s">
        <v>93</v>
      </c>
      <c r="U151" s="4" t="s">
        <v>94</v>
      </c>
      <c r="V151" s="4" t="s">
        <v>95</v>
      </c>
      <c r="W151" s="4" t="s">
        <v>42</v>
      </c>
      <c r="X151" s="4" t="s">
        <v>43</v>
      </c>
    </row>
    <row r="152" spans="1:24" x14ac:dyDescent="0.25">
      <c r="A152" s="3">
        <v>150</v>
      </c>
      <c r="B152" s="4" t="s">
        <v>87</v>
      </c>
      <c r="C152" s="4" t="s">
        <v>26</v>
      </c>
      <c r="D152" s="4" t="s">
        <v>27</v>
      </c>
      <c r="E152" s="4" t="s">
        <v>28</v>
      </c>
      <c r="F152" s="4">
        <v>2016</v>
      </c>
      <c r="G152" s="4">
        <v>119</v>
      </c>
      <c r="H152" s="4" t="s">
        <v>577</v>
      </c>
      <c r="I152" s="4">
        <v>2</v>
      </c>
      <c r="J152" s="4" t="s">
        <v>30</v>
      </c>
      <c r="K152" s="4" t="s">
        <v>67</v>
      </c>
      <c r="L152" s="4" t="s">
        <v>32</v>
      </c>
      <c r="M152" s="4" t="s">
        <v>424</v>
      </c>
      <c r="N152" s="4" t="s">
        <v>578</v>
      </c>
      <c r="O152" s="4" t="s">
        <v>430</v>
      </c>
      <c r="P152" s="4" t="s">
        <v>90</v>
      </c>
      <c r="Q152" s="4" t="s">
        <v>91</v>
      </c>
      <c r="R152" s="4" t="s">
        <v>92</v>
      </c>
      <c r="S152" s="4">
        <v>1</v>
      </c>
      <c r="T152" s="4" t="s">
        <v>93</v>
      </c>
      <c r="U152" s="4" t="s">
        <v>94</v>
      </c>
      <c r="V152" s="4" t="s">
        <v>95</v>
      </c>
      <c r="W152" s="4" t="s">
        <v>42</v>
      </c>
      <c r="X152" s="4" t="s">
        <v>43</v>
      </c>
    </row>
    <row r="153" spans="1:24" x14ac:dyDescent="0.25">
      <c r="A153" s="3">
        <v>151</v>
      </c>
      <c r="B153" s="4" t="s">
        <v>87</v>
      </c>
      <c r="C153" s="4" t="s">
        <v>26</v>
      </c>
      <c r="D153" s="4" t="s">
        <v>27</v>
      </c>
      <c r="E153" s="4" t="s">
        <v>28</v>
      </c>
      <c r="F153" s="4">
        <v>2016</v>
      </c>
      <c r="G153" s="4">
        <v>119</v>
      </c>
      <c r="H153" s="4" t="s">
        <v>577</v>
      </c>
      <c r="I153" s="4">
        <v>3</v>
      </c>
      <c r="J153" s="4" t="s">
        <v>30</v>
      </c>
      <c r="K153" s="4" t="s">
        <v>67</v>
      </c>
      <c r="L153" s="4" t="s">
        <v>32</v>
      </c>
      <c r="M153" s="4" t="s">
        <v>424</v>
      </c>
      <c r="N153" s="4" t="s">
        <v>578</v>
      </c>
      <c r="O153" s="4" t="s">
        <v>426</v>
      </c>
      <c r="P153" s="4" t="s">
        <v>97</v>
      </c>
      <c r="Q153" s="4" t="s">
        <v>98</v>
      </c>
      <c r="R153" s="4" t="s">
        <v>99</v>
      </c>
      <c r="S153" s="4">
        <v>0.8</v>
      </c>
      <c r="T153" s="4" t="s">
        <v>93</v>
      </c>
      <c r="U153" s="4" t="s">
        <v>94</v>
      </c>
      <c r="V153" s="4" t="s">
        <v>100</v>
      </c>
      <c r="W153" s="4" t="s">
        <v>42</v>
      </c>
      <c r="X153" s="4" t="s">
        <v>43</v>
      </c>
    </row>
    <row r="154" spans="1:24" x14ac:dyDescent="0.25">
      <c r="A154" s="3">
        <v>152</v>
      </c>
      <c r="B154" s="4" t="s">
        <v>65</v>
      </c>
      <c r="C154" s="4" t="s">
        <v>26</v>
      </c>
      <c r="D154" s="4" t="s">
        <v>27</v>
      </c>
      <c r="E154" s="4" t="s">
        <v>28</v>
      </c>
      <c r="F154" s="4">
        <v>2017</v>
      </c>
      <c r="G154" s="4">
        <v>91</v>
      </c>
      <c r="H154" s="4" t="s">
        <v>577</v>
      </c>
      <c r="I154" s="4">
        <v>1</v>
      </c>
      <c r="J154" s="4" t="s">
        <v>30</v>
      </c>
      <c r="K154" s="4" t="s">
        <v>67</v>
      </c>
      <c r="L154" s="4" t="s">
        <v>32</v>
      </c>
      <c r="M154" s="4" t="s">
        <v>424</v>
      </c>
      <c r="N154" s="4" t="s">
        <v>579</v>
      </c>
      <c r="O154" s="4" t="s">
        <v>580</v>
      </c>
      <c r="P154" s="4" t="s">
        <v>581</v>
      </c>
      <c r="Q154" s="4" t="s">
        <v>582</v>
      </c>
      <c r="R154" s="4" t="s">
        <v>583</v>
      </c>
      <c r="S154" s="4">
        <v>1</v>
      </c>
      <c r="T154" s="4" t="s">
        <v>584</v>
      </c>
      <c r="U154" s="4" t="s">
        <v>75</v>
      </c>
      <c r="V154" s="4" t="s">
        <v>454</v>
      </c>
      <c r="W154" s="4" t="s">
        <v>42</v>
      </c>
      <c r="X154" s="4" t="s">
        <v>43</v>
      </c>
    </row>
    <row r="155" spans="1:24" x14ac:dyDescent="0.25">
      <c r="A155" s="3">
        <v>153</v>
      </c>
      <c r="B155" s="4" t="s">
        <v>65</v>
      </c>
      <c r="C155" s="4" t="s">
        <v>26</v>
      </c>
      <c r="D155" s="4" t="s">
        <v>27</v>
      </c>
      <c r="E155" s="4" t="s">
        <v>28</v>
      </c>
      <c r="F155" s="4">
        <v>2017</v>
      </c>
      <c r="G155" s="4">
        <v>91</v>
      </c>
      <c r="H155" s="4" t="s">
        <v>577</v>
      </c>
      <c r="I155" s="4">
        <v>2</v>
      </c>
      <c r="J155" s="4" t="s">
        <v>30</v>
      </c>
      <c r="K155" s="4" t="s">
        <v>67</v>
      </c>
      <c r="L155" s="4" t="s">
        <v>32</v>
      </c>
      <c r="M155" s="4" t="s">
        <v>424</v>
      </c>
      <c r="N155" s="4" t="s">
        <v>579</v>
      </c>
      <c r="O155" s="4" t="s">
        <v>580</v>
      </c>
      <c r="P155" s="4" t="s">
        <v>585</v>
      </c>
      <c r="Q155" s="4" t="s">
        <v>586</v>
      </c>
      <c r="R155" s="4" t="s">
        <v>587</v>
      </c>
      <c r="S155" s="4">
        <v>100</v>
      </c>
      <c r="T155" s="4" t="s">
        <v>584</v>
      </c>
      <c r="U155" s="4" t="s">
        <v>75</v>
      </c>
      <c r="V155" s="4" t="s">
        <v>454</v>
      </c>
      <c r="W155" s="4" t="s">
        <v>42</v>
      </c>
      <c r="X155" s="4" t="s">
        <v>43</v>
      </c>
    </row>
    <row r="156" spans="1:24" x14ac:dyDescent="0.25">
      <c r="A156" s="3">
        <v>154</v>
      </c>
      <c r="B156" s="4" t="s">
        <v>87</v>
      </c>
      <c r="C156" s="4" t="s">
        <v>26</v>
      </c>
      <c r="D156" s="4" t="s">
        <v>27</v>
      </c>
      <c r="E156" s="4" t="s">
        <v>28</v>
      </c>
      <c r="F156" s="4">
        <v>2016</v>
      </c>
      <c r="G156" s="4">
        <v>119</v>
      </c>
      <c r="H156" s="4" t="s">
        <v>588</v>
      </c>
      <c r="I156" s="4">
        <v>1</v>
      </c>
      <c r="J156" s="4" t="s">
        <v>30</v>
      </c>
      <c r="K156" s="4" t="s">
        <v>67</v>
      </c>
      <c r="L156" s="4" t="s">
        <v>32</v>
      </c>
      <c r="M156" s="4" t="s">
        <v>424</v>
      </c>
      <c r="N156" s="4" t="s">
        <v>589</v>
      </c>
      <c r="O156" s="4" t="s">
        <v>430</v>
      </c>
      <c r="P156" s="4" t="s">
        <v>90</v>
      </c>
      <c r="Q156" s="4" t="s">
        <v>91</v>
      </c>
      <c r="R156" s="4" t="s">
        <v>92</v>
      </c>
      <c r="S156" s="4">
        <v>1</v>
      </c>
      <c r="T156" s="4" t="s">
        <v>93</v>
      </c>
      <c r="U156" s="4" t="s">
        <v>94</v>
      </c>
      <c r="V156" s="4" t="s">
        <v>95</v>
      </c>
      <c r="W156" s="4" t="s">
        <v>42</v>
      </c>
      <c r="X156" s="4" t="s">
        <v>43</v>
      </c>
    </row>
    <row r="157" spans="1:24" x14ac:dyDescent="0.25">
      <c r="A157" s="3">
        <v>155</v>
      </c>
      <c r="B157" s="4" t="s">
        <v>87</v>
      </c>
      <c r="C157" s="4" t="s">
        <v>26</v>
      </c>
      <c r="D157" s="4" t="s">
        <v>27</v>
      </c>
      <c r="E157" s="4" t="s">
        <v>28</v>
      </c>
      <c r="F157" s="4">
        <v>2016</v>
      </c>
      <c r="G157" s="4">
        <v>119</v>
      </c>
      <c r="H157" s="4" t="s">
        <v>588</v>
      </c>
      <c r="I157" s="4">
        <v>2</v>
      </c>
      <c r="J157" s="4" t="s">
        <v>30</v>
      </c>
      <c r="K157" s="4" t="s">
        <v>67</v>
      </c>
      <c r="L157" s="4" t="s">
        <v>32</v>
      </c>
      <c r="M157" s="4" t="s">
        <v>424</v>
      </c>
      <c r="N157" s="4" t="s">
        <v>589</v>
      </c>
      <c r="O157" s="4" t="s">
        <v>426</v>
      </c>
      <c r="P157" s="4" t="s">
        <v>97</v>
      </c>
      <c r="Q157" s="4" t="s">
        <v>98</v>
      </c>
      <c r="R157" s="4" t="s">
        <v>99</v>
      </c>
      <c r="S157" s="4">
        <v>0.8</v>
      </c>
      <c r="T157" s="4" t="s">
        <v>93</v>
      </c>
      <c r="U157" s="4" t="s">
        <v>94</v>
      </c>
      <c r="V157" s="4" t="s">
        <v>100</v>
      </c>
      <c r="W157" s="4" t="s">
        <v>42</v>
      </c>
      <c r="X157" s="4" t="s">
        <v>43</v>
      </c>
    </row>
    <row r="158" spans="1:24" x14ac:dyDescent="0.25">
      <c r="A158" s="3">
        <v>156</v>
      </c>
      <c r="B158" s="4" t="s">
        <v>87</v>
      </c>
      <c r="C158" s="4" t="s">
        <v>26</v>
      </c>
      <c r="D158" s="4" t="s">
        <v>27</v>
      </c>
      <c r="E158" s="4" t="s">
        <v>28</v>
      </c>
      <c r="F158" s="4">
        <v>2016</v>
      </c>
      <c r="G158" s="4">
        <v>119</v>
      </c>
      <c r="H158" s="4" t="s">
        <v>588</v>
      </c>
      <c r="I158" s="4">
        <v>3</v>
      </c>
      <c r="J158" s="4" t="s">
        <v>30</v>
      </c>
      <c r="K158" s="4" t="s">
        <v>67</v>
      </c>
      <c r="L158" s="4" t="s">
        <v>32</v>
      </c>
      <c r="M158" s="4" t="s">
        <v>424</v>
      </c>
      <c r="N158" s="4" t="s">
        <v>589</v>
      </c>
      <c r="O158" s="4" t="s">
        <v>496</v>
      </c>
      <c r="P158" s="4" t="s">
        <v>90</v>
      </c>
      <c r="Q158" s="4" t="s">
        <v>91</v>
      </c>
      <c r="R158" s="4" t="s">
        <v>92</v>
      </c>
      <c r="S158" s="4">
        <v>1</v>
      </c>
      <c r="T158" s="4" t="s">
        <v>93</v>
      </c>
      <c r="U158" s="4" t="s">
        <v>94</v>
      </c>
      <c r="V158" s="4" t="s">
        <v>95</v>
      </c>
      <c r="W158" s="4" t="s">
        <v>42</v>
      </c>
      <c r="X158" s="4" t="s">
        <v>43</v>
      </c>
    </row>
    <row r="159" spans="1:24" x14ac:dyDescent="0.25">
      <c r="A159" s="3">
        <v>157</v>
      </c>
      <c r="B159" s="4" t="s">
        <v>87</v>
      </c>
      <c r="C159" s="4" t="s">
        <v>26</v>
      </c>
      <c r="D159" s="4" t="s">
        <v>27</v>
      </c>
      <c r="E159" s="4" t="s">
        <v>28</v>
      </c>
      <c r="F159" s="4">
        <v>2016</v>
      </c>
      <c r="G159" s="4">
        <v>119</v>
      </c>
      <c r="H159" s="4" t="s">
        <v>588</v>
      </c>
      <c r="I159" s="4">
        <v>4</v>
      </c>
      <c r="J159" s="4" t="s">
        <v>30</v>
      </c>
      <c r="K159" s="4" t="s">
        <v>67</v>
      </c>
      <c r="L159" s="4" t="s">
        <v>32</v>
      </c>
      <c r="M159" s="4" t="s">
        <v>424</v>
      </c>
      <c r="N159" s="4" t="s">
        <v>589</v>
      </c>
      <c r="O159" s="4" t="s">
        <v>89</v>
      </c>
      <c r="P159" s="4" t="s">
        <v>90</v>
      </c>
      <c r="Q159" s="4" t="s">
        <v>91</v>
      </c>
      <c r="R159" s="4" t="s">
        <v>92</v>
      </c>
      <c r="S159" s="4">
        <v>1</v>
      </c>
      <c r="T159" s="4" t="s">
        <v>93</v>
      </c>
      <c r="U159" s="4" t="s">
        <v>94</v>
      </c>
      <c r="V159" s="4" t="s">
        <v>95</v>
      </c>
      <c r="W159" s="4" t="s">
        <v>42</v>
      </c>
      <c r="X159" s="4" t="s">
        <v>43</v>
      </c>
    </row>
    <row r="160" spans="1:24" x14ac:dyDescent="0.25">
      <c r="A160" s="3">
        <v>158</v>
      </c>
      <c r="B160" s="4" t="s">
        <v>87</v>
      </c>
      <c r="C160" s="4" t="s">
        <v>26</v>
      </c>
      <c r="D160" s="4" t="s">
        <v>27</v>
      </c>
      <c r="E160" s="4" t="s">
        <v>28</v>
      </c>
      <c r="F160" s="4">
        <v>2016</v>
      </c>
      <c r="G160" s="4">
        <v>119</v>
      </c>
      <c r="H160" s="4" t="s">
        <v>588</v>
      </c>
      <c r="I160" s="4">
        <v>5</v>
      </c>
      <c r="J160" s="4" t="s">
        <v>30</v>
      </c>
      <c r="K160" s="4" t="s">
        <v>67</v>
      </c>
      <c r="L160" s="4" t="s">
        <v>32</v>
      </c>
      <c r="M160" s="4" t="s">
        <v>424</v>
      </c>
      <c r="N160" s="4" t="s">
        <v>589</v>
      </c>
      <c r="O160" s="4" t="s">
        <v>96</v>
      </c>
      <c r="P160" s="4" t="s">
        <v>97</v>
      </c>
      <c r="Q160" s="4" t="s">
        <v>98</v>
      </c>
      <c r="R160" s="4" t="s">
        <v>99</v>
      </c>
      <c r="S160" s="4">
        <v>0.8</v>
      </c>
      <c r="T160" s="4" t="s">
        <v>93</v>
      </c>
      <c r="U160" s="4" t="s">
        <v>94</v>
      </c>
      <c r="V160" s="4" t="s">
        <v>100</v>
      </c>
      <c r="W160" s="4" t="s">
        <v>42</v>
      </c>
      <c r="X160" s="4" t="s">
        <v>43</v>
      </c>
    </row>
    <row r="161" spans="1:24" x14ac:dyDescent="0.25">
      <c r="A161" s="3">
        <v>159</v>
      </c>
      <c r="B161" s="4" t="s">
        <v>87</v>
      </c>
      <c r="C161" s="4" t="s">
        <v>26</v>
      </c>
      <c r="D161" s="4" t="s">
        <v>27</v>
      </c>
      <c r="E161" s="4" t="s">
        <v>28</v>
      </c>
      <c r="F161" s="4">
        <v>2016</v>
      </c>
      <c r="G161" s="4">
        <v>119</v>
      </c>
      <c r="H161" s="4" t="s">
        <v>588</v>
      </c>
      <c r="I161" s="4">
        <v>6</v>
      </c>
      <c r="J161" s="4" t="s">
        <v>30</v>
      </c>
      <c r="K161" s="4" t="s">
        <v>67</v>
      </c>
      <c r="L161" s="4" t="s">
        <v>32</v>
      </c>
      <c r="M161" s="4" t="s">
        <v>424</v>
      </c>
      <c r="N161" s="4" t="s">
        <v>589</v>
      </c>
      <c r="O161" s="4" t="s">
        <v>590</v>
      </c>
      <c r="P161" s="4" t="s">
        <v>90</v>
      </c>
      <c r="Q161" s="4" t="s">
        <v>91</v>
      </c>
      <c r="R161" s="4" t="s">
        <v>92</v>
      </c>
      <c r="S161" s="4">
        <v>1</v>
      </c>
      <c r="T161" s="4" t="s">
        <v>93</v>
      </c>
      <c r="U161" s="4" t="s">
        <v>94</v>
      </c>
      <c r="V161" s="4" t="s">
        <v>95</v>
      </c>
      <c r="W161" s="4" t="s">
        <v>42</v>
      </c>
      <c r="X161" s="4" t="s">
        <v>43</v>
      </c>
    </row>
    <row r="162" spans="1:24" x14ac:dyDescent="0.25">
      <c r="A162" s="3">
        <v>160</v>
      </c>
      <c r="B162" s="4" t="s">
        <v>87</v>
      </c>
      <c r="C162" s="4" t="s">
        <v>26</v>
      </c>
      <c r="D162" s="4" t="s">
        <v>27</v>
      </c>
      <c r="E162" s="4" t="s">
        <v>28</v>
      </c>
      <c r="F162" s="4">
        <v>2016</v>
      </c>
      <c r="G162" s="4">
        <v>119</v>
      </c>
      <c r="H162" s="4" t="s">
        <v>591</v>
      </c>
      <c r="I162" s="4">
        <v>1</v>
      </c>
      <c r="J162" s="4" t="s">
        <v>30</v>
      </c>
      <c r="K162" s="4" t="s">
        <v>67</v>
      </c>
      <c r="L162" s="4" t="s">
        <v>32</v>
      </c>
      <c r="M162" s="4" t="s">
        <v>424</v>
      </c>
      <c r="N162" s="4" t="s">
        <v>592</v>
      </c>
      <c r="O162" s="4" t="s">
        <v>89</v>
      </c>
      <c r="P162" s="4" t="s">
        <v>90</v>
      </c>
      <c r="Q162" s="4" t="s">
        <v>91</v>
      </c>
      <c r="R162" s="4" t="s">
        <v>92</v>
      </c>
      <c r="S162" s="4">
        <v>1</v>
      </c>
      <c r="T162" s="4" t="s">
        <v>93</v>
      </c>
      <c r="U162" s="4" t="s">
        <v>94</v>
      </c>
      <c r="V162" s="4" t="s">
        <v>95</v>
      </c>
      <c r="W162" s="4" t="s">
        <v>42</v>
      </c>
      <c r="X162" s="4" t="s">
        <v>43</v>
      </c>
    </row>
    <row r="163" spans="1:24" x14ac:dyDescent="0.25">
      <c r="A163" s="3">
        <v>161</v>
      </c>
      <c r="B163" s="4" t="s">
        <v>87</v>
      </c>
      <c r="C163" s="4" t="s">
        <v>26</v>
      </c>
      <c r="D163" s="4" t="s">
        <v>27</v>
      </c>
      <c r="E163" s="4" t="s">
        <v>28</v>
      </c>
      <c r="F163" s="4">
        <v>2016</v>
      </c>
      <c r="G163" s="4">
        <v>119</v>
      </c>
      <c r="H163" s="4" t="s">
        <v>591</v>
      </c>
      <c r="I163" s="4">
        <v>2</v>
      </c>
      <c r="J163" s="4" t="s">
        <v>30</v>
      </c>
      <c r="K163" s="4" t="s">
        <v>67</v>
      </c>
      <c r="L163" s="4" t="s">
        <v>32</v>
      </c>
      <c r="M163" s="4" t="s">
        <v>424</v>
      </c>
      <c r="N163" s="4" t="s">
        <v>592</v>
      </c>
      <c r="O163" s="4" t="s">
        <v>96</v>
      </c>
      <c r="P163" s="4" t="s">
        <v>97</v>
      </c>
      <c r="Q163" s="4" t="s">
        <v>98</v>
      </c>
      <c r="R163" s="4" t="s">
        <v>99</v>
      </c>
      <c r="S163" s="4">
        <v>0.8</v>
      </c>
      <c r="T163" s="4" t="s">
        <v>93</v>
      </c>
      <c r="U163" s="4" t="s">
        <v>94</v>
      </c>
      <c r="V163" s="4" t="s">
        <v>100</v>
      </c>
      <c r="W163" s="4" t="s">
        <v>42</v>
      </c>
      <c r="X163" s="4" t="s">
        <v>43</v>
      </c>
    </row>
    <row r="164" spans="1:24" x14ac:dyDescent="0.25">
      <c r="A164" s="3">
        <v>162</v>
      </c>
      <c r="B164" s="4" t="s">
        <v>87</v>
      </c>
      <c r="C164" s="4" t="s">
        <v>26</v>
      </c>
      <c r="D164" s="4" t="s">
        <v>27</v>
      </c>
      <c r="E164" s="4" t="s">
        <v>28</v>
      </c>
      <c r="F164" s="4">
        <v>2016</v>
      </c>
      <c r="G164" s="4">
        <v>119</v>
      </c>
      <c r="H164" s="4" t="s">
        <v>591</v>
      </c>
      <c r="I164" s="4">
        <v>3</v>
      </c>
      <c r="J164" s="4" t="s">
        <v>30</v>
      </c>
      <c r="K164" s="4" t="s">
        <v>67</v>
      </c>
      <c r="L164" s="4" t="s">
        <v>32</v>
      </c>
      <c r="M164" s="4" t="s">
        <v>424</v>
      </c>
      <c r="N164" s="4" t="s">
        <v>592</v>
      </c>
      <c r="O164" s="4" t="s">
        <v>590</v>
      </c>
      <c r="P164" s="4" t="s">
        <v>90</v>
      </c>
      <c r="Q164" s="4" t="s">
        <v>91</v>
      </c>
      <c r="R164" s="4" t="s">
        <v>92</v>
      </c>
      <c r="S164" s="4">
        <v>1</v>
      </c>
      <c r="T164" s="4" t="s">
        <v>93</v>
      </c>
      <c r="U164" s="4" t="s">
        <v>94</v>
      </c>
      <c r="V164" s="4" t="s">
        <v>95</v>
      </c>
      <c r="W164" s="4" t="s">
        <v>42</v>
      </c>
      <c r="X164" s="4" t="s">
        <v>43</v>
      </c>
    </row>
    <row r="165" spans="1:24" x14ac:dyDescent="0.25">
      <c r="A165" s="3">
        <v>163</v>
      </c>
      <c r="B165" s="4" t="s">
        <v>87</v>
      </c>
      <c r="C165" s="4" t="s">
        <v>26</v>
      </c>
      <c r="D165" s="4" t="s">
        <v>27</v>
      </c>
      <c r="E165" s="4" t="s">
        <v>28</v>
      </c>
      <c r="F165" s="4">
        <v>2016</v>
      </c>
      <c r="G165" s="4">
        <v>119</v>
      </c>
      <c r="H165" s="4" t="s">
        <v>593</v>
      </c>
      <c r="I165" s="4">
        <v>1</v>
      </c>
      <c r="J165" s="4" t="s">
        <v>30</v>
      </c>
      <c r="K165" s="4" t="s">
        <v>67</v>
      </c>
      <c r="L165" s="4" t="s">
        <v>32</v>
      </c>
      <c r="M165" s="4" t="s">
        <v>424</v>
      </c>
      <c r="N165" s="4" t="s">
        <v>594</v>
      </c>
      <c r="O165" s="4" t="s">
        <v>496</v>
      </c>
      <c r="P165" s="4" t="s">
        <v>90</v>
      </c>
      <c r="Q165" s="4" t="s">
        <v>91</v>
      </c>
      <c r="R165" s="4" t="s">
        <v>92</v>
      </c>
      <c r="S165" s="4">
        <v>1</v>
      </c>
      <c r="T165" s="4" t="s">
        <v>93</v>
      </c>
      <c r="U165" s="4" t="s">
        <v>94</v>
      </c>
      <c r="V165" s="4" t="s">
        <v>95</v>
      </c>
      <c r="W165" s="4" t="s">
        <v>42</v>
      </c>
      <c r="X165" s="4" t="s">
        <v>43</v>
      </c>
    </row>
    <row r="166" spans="1:24" x14ac:dyDescent="0.25">
      <c r="A166" s="3">
        <v>164</v>
      </c>
      <c r="B166" s="4" t="s">
        <v>87</v>
      </c>
      <c r="C166" s="4" t="s">
        <v>26</v>
      </c>
      <c r="D166" s="4" t="s">
        <v>27</v>
      </c>
      <c r="E166" s="4" t="s">
        <v>28</v>
      </c>
      <c r="F166" s="4">
        <v>2016</v>
      </c>
      <c r="G166" s="4">
        <v>119</v>
      </c>
      <c r="H166" s="4" t="s">
        <v>593</v>
      </c>
      <c r="I166" s="4">
        <v>2</v>
      </c>
      <c r="J166" s="4" t="s">
        <v>30</v>
      </c>
      <c r="K166" s="4" t="s">
        <v>67</v>
      </c>
      <c r="L166" s="4" t="s">
        <v>32</v>
      </c>
      <c r="M166" s="4" t="s">
        <v>424</v>
      </c>
      <c r="N166" s="4" t="s">
        <v>594</v>
      </c>
      <c r="O166" s="4" t="s">
        <v>89</v>
      </c>
      <c r="P166" s="4" t="s">
        <v>90</v>
      </c>
      <c r="Q166" s="4" t="s">
        <v>91</v>
      </c>
      <c r="R166" s="4" t="s">
        <v>92</v>
      </c>
      <c r="S166" s="4">
        <v>1</v>
      </c>
      <c r="T166" s="4" t="s">
        <v>93</v>
      </c>
      <c r="U166" s="4" t="s">
        <v>94</v>
      </c>
      <c r="V166" s="4" t="s">
        <v>95</v>
      </c>
      <c r="W166" s="4" t="s">
        <v>42</v>
      </c>
      <c r="X166" s="4" t="s">
        <v>43</v>
      </c>
    </row>
    <row r="167" spans="1:24" x14ac:dyDescent="0.25">
      <c r="A167" s="3">
        <v>165</v>
      </c>
      <c r="B167" s="4" t="s">
        <v>87</v>
      </c>
      <c r="C167" s="4" t="s">
        <v>26</v>
      </c>
      <c r="D167" s="4" t="s">
        <v>27</v>
      </c>
      <c r="E167" s="4" t="s">
        <v>28</v>
      </c>
      <c r="F167" s="4">
        <v>2016</v>
      </c>
      <c r="G167" s="4">
        <v>119</v>
      </c>
      <c r="H167" s="4" t="s">
        <v>593</v>
      </c>
      <c r="I167" s="4">
        <v>3</v>
      </c>
      <c r="J167" s="4" t="s">
        <v>30</v>
      </c>
      <c r="K167" s="4" t="s">
        <v>67</v>
      </c>
      <c r="L167" s="4" t="s">
        <v>32</v>
      </c>
      <c r="M167" s="4" t="s">
        <v>424</v>
      </c>
      <c r="N167" s="4" t="s">
        <v>594</v>
      </c>
      <c r="O167" s="4" t="s">
        <v>96</v>
      </c>
      <c r="P167" s="4" t="s">
        <v>97</v>
      </c>
      <c r="Q167" s="4" t="s">
        <v>98</v>
      </c>
      <c r="R167" s="4" t="s">
        <v>99</v>
      </c>
      <c r="S167" s="4">
        <v>0.8</v>
      </c>
      <c r="T167" s="4" t="s">
        <v>93</v>
      </c>
      <c r="U167" s="4" t="s">
        <v>94</v>
      </c>
      <c r="V167" s="4" t="s">
        <v>100</v>
      </c>
      <c r="W167" s="4" t="s">
        <v>42</v>
      </c>
      <c r="X167" s="4" t="s">
        <v>43</v>
      </c>
    </row>
    <row r="168" spans="1:24" x14ac:dyDescent="0.25">
      <c r="A168" s="3">
        <v>166</v>
      </c>
      <c r="B168" s="4" t="s">
        <v>87</v>
      </c>
      <c r="C168" s="4" t="s">
        <v>26</v>
      </c>
      <c r="D168" s="4" t="s">
        <v>27</v>
      </c>
      <c r="E168" s="4" t="s">
        <v>28</v>
      </c>
      <c r="F168" s="4">
        <v>2016</v>
      </c>
      <c r="G168" s="4">
        <v>119</v>
      </c>
      <c r="H168" s="4" t="s">
        <v>595</v>
      </c>
      <c r="I168" s="4">
        <v>1</v>
      </c>
      <c r="J168" s="4" t="s">
        <v>30</v>
      </c>
      <c r="K168" s="4" t="s">
        <v>67</v>
      </c>
      <c r="L168" s="4" t="s">
        <v>32</v>
      </c>
      <c r="M168" s="4" t="s">
        <v>424</v>
      </c>
      <c r="N168" s="4" t="s">
        <v>596</v>
      </c>
      <c r="O168" s="4" t="s">
        <v>496</v>
      </c>
      <c r="P168" s="4" t="s">
        <v>90</v>
      </c>
      <c r="Q168" s="4" t="s">
        <v>91</v>
      </c>
      <c r="R168" s="4" t="s">
        <v>92</v>
      </c>
      <c r="S168" s="4">
        <v>1</v>
      </c>
      <c r="T168" s="4" t="s">
        <v>93</v>
      </c>
      <c r="U168" s="4" t="s">
        <v>94</v>
      </c>
      <c r="V168" s="4" t="s">
        <v>95</v>
      </c>
      <c r="W168" s="4" t="s">
        <v>42</v>
      </c>
      <c r="X168" s="4" t="s">
        <v>43</v>
      </c>
    </row>
    <row r="169" spans="1:24" x14ac:dyDescent="0.25">
      <c r="A169" s="3">
        <v>167</v>
      </c>
      <c r="B169" s="4" t="s">
        <v>87</v>
      </c>
      <c r="C169" s="4" t="s">
        <v>26</v>
      </c>
      <c r="D169" s="4" t="s">
        <v>27</v>
      </c>
      <c r="E169" s="4" t="s">
        <v>28</v>
      </c>
      <c r="F169" s="4">
        <v>2016</v>
      </c>
      <c r="G169" s="4">
        <v>119</v>
      </c>
      <c r="H169" s="4" t="s">
        <v>595</v>
      </c>
      <c r="I169" s="4">
        <v>2</v>
      </c>
      <c r="J169" s="4" t="s">
        <v>30</v>
      </c>
      <c r="K169" s="4" t="s">
        <v>67</v>
      </c>
      <c r="L169" s="4" t="s">
        <v>32</v>
      </c>
      <c r="M169" s="4" t="s">
        <v>424</v>
      </c>
      <c r="N169" s="4" t="s">
        <v>596</v>
      </c>
      <c r="O169" s="4" t="s">
        <v>89</v>
      </c>
      <c r="P169" s="4" t="s">
        <v>90</v>
      </c>
      <c r="Q169" s="4" t="s">
        <v>91</v>
      </c>
      <c r="R169" s="4" t="s">
        <v>92</v>
      </c>
      <c r="S169" s="4">
        <v>1</v>
      </c>
      <c r="T169" s="4" t="s">
        <v>93</v>
      </c>
      <c r="U169" s="4" t="s">
        <v>94</v>
      </c>
      <c r="V169" s="4" t="s">
        <v>95</v>
      </c>
      <c r="W169" s="4" t="s">
        <v>42</v>
      </c>
      <c r="X169" s="4" t="s">
        <v>43</v>
      </c>
    </row>
    <row r="170" spans="1:24" x14ac:dyDescent="0.25">
      <c r="A170" s="3">
        <v>168</v>
      </c>
      <c r="B170" s="4" t="s">
        <v>87</v>
      </c>
      <c r="C170" s="4" t="s">
        <v>26</v>
      </c>
      <c r="D170" s="4" t="s">
        <v>27</v>
      </c>
      <c r="E170" s="4" t="s">
        <v>28</v>
      </c>
      <c r="F170" s="4">
        <v>2016</v>
      </c>
      <c r="G170" s="4">
        <v>119</v>
      </c>
      <c r="H170" s="4" t="s">
        <v>595</v>
      </c>
      <c r="I170" s="4">
        <v>3</v>
      </c>
      <c r="J170" s="4" t="s">
        <v>30</v>
      </c>
      <c r="K170" s="4" t="s">
        <v>67</v>
      </c>
      <c r="L170" s="4" t="s">
        <v>32</v>
      </c>
      <c r="M170" s="4" t="s">
        <v>424</v>
      </c>
      <c r="N170" s="4" t="s">
        <v>596</v>
      </c>
      <c r="O170" s="4" t="s">
        <v>96</v>
      </c>
      <c r="P170" s="4" t="s">
        <v>97</v>
      </c>
      <c r="Q170" s="4" t="s">
        <v>98</v>
      </c>
      <c r="R170" s="4" t="s">
        <v>99</v>
      </c>
      <c r="S170" s="4">
        <v>0.8</v>
      </c>
      <c r="T170" s="4" t="s">
        <v>93</v>
      </c>
      <c r="U170" s="4" t="s">
        <v>94</v>
      </c>
      <c r="V170" s="4" t="s">
        <v>100</v>
      </c>
      <c r="W170" s="4" t="s">
        <v>42</v>
      </c>
      <c r="X170" s="4" t="s">
        <v>43</v>
      </c>
    </row>
    <row r="171" spans="1:24" x14ac:dyDescent="0.25">
      <c r="A171" s="3">
        <v>169</v>
      </c>
      <c r="B171" s="4" t="s">
        <v>87</v>
      </c>
      <c r="C171" s="4" t="s">
        <v>26</v>
      </c>
      <c r="D171" s="4" t="s">
        <v>27</v>
      </c>
      <c r="E171" s="4" t="s">
        <v>28</v>
      </c>
      <c r="F171" s="4">
        <v>2016</v>
      </c>
      <c r="G171" s="4">
        <v>119</v>
      </c>
      <c r="H171" s="4" t="s">
        <v>595</v>
      </c>
      <c r="I171" s="4">
        <v>4</v>
      </c>
      <c r="J171" s="4" t="s">
        <v>30</v>
      </c>
      <c r="K171" s="4" t="s">
        <v>67</v>
      </c>
      <c r="L171" s="4" t="s">
        <v>32</v>
      </c>
      <c r="M171" s="4" t="s">
        <v>424</v>
      </c>
      <c r="N171" s="4" t="s">
        <v>596</v>
      </c>
      <c r="O171" s="4" t="s">
        <v>103</v>
      </c>
      <c r="P171" s="4" t="s">
        <v>104</v>
      </c>
      <c r="Q171" s="4" t="s">
        <v>105</v>
      </c>
      <c r="R171" s="4" t="s">
        <v>106</v>
      </c>
      <c r="S171" s="4">
        <v>1</v>
      </c>
      <c r="T171" s="4" t="s">
        <v>93</v>
      </c>
      <c r="U171" s="4" t="s">
        <v>94</v>
      </c>
      <c r="V171" s="4" t="s">
        <v>95</v>
      </c>
      <c r="W171" s="4" t="s">
        <v>42</v>
      </c>
      <c r="X171" s="4" t="s">
        <v>43</v>
      </c>
    </row>
    <row r="172" spans="1:24" x14ac:dyDescent="0.25">
      <c r="A172" s="3">
        <v>170</v>
      </c>
      <c r="B172" s="4" t="s">
        <v>87</v>
      </c>
      <c r="C172" s="4" t="s">
        <v>26</v>
      </c>
      <c r="D172" s="4" t="s">
        <v>27</v>
      </c>
      <c r="E172" s="4" t="s">
        <v>28</v>
      </c>
      <c r="F172" s="4">
        <v>2016</v>
      </c>
      <c r="G172" s="4">
        <v>119</v>
      </c>
      <c r="H172" s="4" t="s">
        <v>597</v>
      </c>
      <c r="I172" s="4">
        <v>1</v>
      </c>
      <c r="J172" s="4" t="s">
        <v>30</v>
      </c>
      <c r="K172" s="4" t="s">
        <v>67</v>
      </c>
      <c r="L172" s="4" t="s">
        <v>32</v>
      </c>
      <c r="M172" s="4" t="s">
        <v>424</v>
      </c>
      <c r="N172" s="4" t="s">
        <v>598</v>
      </c>
      <c r="O172" s="4" t="s">
        <v>496</v>
      </c>
      <c r="P172" s="4" t="s">
        <v>90</v>
      </c>
      <c r="Q172" s="4" t="s">
        <v>91</v>
      </c>
      <c r="R172" s="4" t="s">
        <v>92</v>
      </c>
      <c r="S172" s="4">
        <v>1</v>
      </c>
      <c r="T172" s="4" t="s">
        <v>93</v>
      </c>
      <c r="U172" s="4" t="s">
        <v>94</v>
      </c>
      <c r="V172" s="4" t="s">
        <v>95</v>
      </c>
      <c r="W172" s="4" t="s">
        <v>42</v>
      </c>
      <c r="X172" s="4" t="s">
        <v>43</v>
      </c>
    </row>
    <row r="173" spans="1:24" x14ac:dyDescent="0.25">
      <c r="A173" s="3">
        <v>171</v>
      </c>
      <c r="B173" s="4" t="s">
        <v>87</v>
      </c>
      <c r="C173" s="4" t="s">
        <v>26</v>
      </c>
      <c r="D173" s="4" t="s">
        <v>27</v>
      </c>
      <c r="E173" s="4" t="s">
        <v>28</v>
      </c>
      <c r="F173" s="4">
        <v>2016</v>
      </c>
      <c r="G173" s="4">
        <v>119</v>
      </c>
      <c r="H173" s="4" t="s">
        <v>597</v>
      </c>
      <c r="I173" s="4">
        <v>2</v>
      </c>
      <c r="J173" s="4" t="s">
        <v>30</v>
      </c>
      <c r="K173" s="4" t="s">
        <v>67</v>
      </c>
      <c r="L173" s="4" t="s">
        <v>32</v>
      </c>
      <c r="M173" s="4" t="s">
        <v>424</v>
      </c>
      <c r="N173" s="4" t="s">
        <v>598</v>
      </c>
      <c r="O173" s="4" t="s">
        <v>89</v>
      </c>
      <c r="P173" s="4" t="s">
        <v>90</v>
      </c>
      <c r="Q173" s="4" t="s">
        <v>91</v>
      </c>
      <c r="R173" s="4" t="s">
        <v>92</v>
      </c>
      <c r="S173" s="4">
        <v>1</v>
      </c>
      <c r="T173" s="4" t="s">
        <v>93</v>
      </c>
      <c r="U173" s="4" t="s">
        <v>94</v>
      </c>
      <c r="V173" s="4" t="s">
        <v>95</v>
      </c>
      <c r="W173" s="4" t="s">
        <v>42</v>
      </c>
      <c r="X173" s="4" t="s">
        <v>43</v>
      </c>
    </row>
    <row r="174" spans="1:24" x14ac:dyDescent="0.25">
      <c r="A174" s="3">
        <v>172</v>
      </c>
      <c r="B174" s="4" t="s">
        <v>87</v>
      </c>
      <c r="C174" s="4" t="s">
        <v>26</v>
      </c>
      <c r="D174" s="4" t="s">
        <v>27</v>
      </c>
      <c r="E174" s="4" t="s">
        <v>28</v>
      </c>
      <c r="F174" s="4">
        <v>2016</v>
      </c>
      <c r="G174" s="4">
        <v>119</v>
      </c>
      <c r="H174" s="4" t="s">
        <v>597</v>
      </c>
      <c r="I174" s="4">
        <v>3</v>
      </c>
      <c r="J174" s="4" t="s">
        <v>30</v>
      </c>
      <c r="K174" s="4" t="s">
        <v>67</v>
      </c>
      <c r="L174" s="4" t="s">
        <v>32</v>
      </c>
      <c r="M174" s="4" t="s">
        <v>424</v>
      </c>
      <c r="N174" s="4" t="s">
        <v>598</v>
      </c>
      <c r="O174" s="4" t="s">
        <v>96</v>
      </c>
      <c r="P174" s="4" t="s">
        <v>97</v>
      </c>
      <c r="Q174" s="4" t="s">
        <v>98</v>
      </c>
      <c r="R174" s="4" t="s">
        <v>99</v>
      </c>
      <c r="S174" s="4">
        <v>0.8</v>
      </c>
      <c r="T174" s="4" t="s">
        <v>93</v>
      </c>
      <c r="U174" s="4" t="s">
        <v>94</v>
      </c>
      <c r="V174" s="4" t="s">
        <v>100</v>
      </c>
      <c r="W174" s="4" t="s">
        <v>42</v>
      </c>
      <c r="X174" s="4" t="s">
        <v>43</v>
      </c>
    </row>
    <row r="175" spans="1:24" x14ac:dyDescent="0.25">
      <c r="A175" s="3">
        <v>173</v>
      </c>
      <c r="B175" s="4" t="s">
        <v>87</v>
      </c>
      <c r="C175" s="4" t="s">
        <v>26</v>
      </c>
      <c r="D175" s="4" t="s">
        <v>27</v>
      </c>
      <c r="E175" s="4" t="s">
        <v>28</v>
      </c>
      <c r="F175" s="4">
        <v>2016</v>
      </c>
      <c r="G175" s="4">
        <v>119</v>
      </c>
      <c r="H175" s="4" t="s">
        <v>597</v>
      </c>
      <c r="I175" s="4">
        <v>4</v>
      </c>
      <c r="J175" s="4" t="s">
        <v>30</v>
      </c>
      <c r="K175" s="4" t="s">
        <v>67</v>
      </c>
      <c r="L175" s="4" t="s">
        <v>32</v>
      </c>
      <c r="M175" s="4" t="s">
        <v>424</v>
      </c>
      <c r="N175" s="4" t="s">
        <v>598</v>
      </c>
      <c r="O175" s="4" t="s">
        <v>426</v>
      </c>
      <c r="P175" s="4" t="s">
        <v>97</v>
      </c>
      <c r="Q175" s="4" t="s">
        <v>98</v>
      </c>
      <c r="R175" s="4" t="s">
        <v>99</v>
      </c>
      <c r="S175" s="4">
        <v>0.8</v>
      </c>
      <c r="T175" s="4" t="s">
        <v>93</v>
      </c>
      <c r="U175" s="4" t="s">
        <v>94</v>
      </c>
      <c r="V175" s="4" t="s">
        <v>100</v>
      </c>
      <c r="W175" s="4" t="s">
        <v>42</v>
      </c>
      <c r="X175" s="4" t="s">
        <v>43</v>
      </c>
    </row>
    <row r="176" spans="1:24" x14ac:dyDescent="0.25">
      <c r="A176" s="3">
        <v>174</v>
      </c>
      <c r="B176" s="4" t="s">
        <v>87</v>
      </c>
      <c r="C176" s="4" t="s">
        <v>26</v>
      </c>
      <c r="D176" s="4" t="s">
        <v>27</v>
      </c>
      <c r="E176" s="4" t="s">
        <v>28</v>
      </c>
      <c r="F176" s="4">
        <v>2016</v>
      </c>
      <c r="G176" s="4">
        <v>119</v>
      </c>
      <c r="H176" s="4" t="s">
        <v>599</v>
      </c>
      <c r="I176" s="4">
        <v>1</v>
      </c>
      <c r="J176" s="4" t="s">
        <v>30</v>
      </c>
      <c r="K176" s="4" t="s">
        <v>67</v>
      </c>
      <c r="L176" s="4" t="s">
        <v>32</v>
      </c>
      <c r="M176" s="4" t="s">
        <v>424</v>
      </c>
      <c r="N176" s="4" t="s">
        <v>600</v>
      </c>
      <c r="O176" s="4" t="s">
        <v>89</v>
      </c>
      <c r="P176" s="4" t="s">
        <v>90</v>
      </c>
      <c r="Q176" s="4" t="s">
        <v>91</v>
      </c>
      <c r="R176" s="4" t="s">
        <v>92</v>
      </c>
      <c r="S176" s="4">
        <v>1</v>
      </c>
      <c r="T176" s="4" t="s">
        <v>93</v>
      </c>
      <c r="U176" s="4" t="s">
        <v>94</v>
      </c>
      <c r="V176" s="4" t="s">
        <v>95</v>
      </c>
      <c r="W176" s="4" t="s">
        <v>42</v>
      </c>
      <c r="X176" s="4" t="s">
        <v>43</v>
      </c>
    </row>
    <row r="177" spans="1:24" x14ac:dyDescent="0.25">
      <c r="A177" s="3">
        <v>175</v>
      </c>
      <c r="B177" s="4" t="s">
        <v>87</v>
      </c>
      <c r="C177" s="4" t="s">
        <v>26</v>
      </c>
      <c r="D177" s="4" t="s">
        <v>27</v>
      </c>
      <c r="E177" s="4" t="s">
        <v>28</v>
      </c>
      <c r="F177" s="4">
        <v>2016</v>
      </c>
      <c r="G177" s="4">
        <v>119</v>
      </c>
      <c r="H177" s="4" t="s">
        <v>599</v>
      </c>
      <c r="I177" s="4">
        <v>2</v>
      </c>
      <c r="J177" s="4" t="s">
        <v>30</v>
      </c>
      <c r="K177" s="4" t="s">
        <v>67</v>
      </c>
      <c r="L177" s="4" t="s">
        <v>32</v>
      </c>
      <c r="M177" s="4" t="s">
        <v>424</v>
      </c>
      <c r="N177" s="4" t="s">
        <v>600</v>
      </c>
      <c r="O177" s="4" t="s">
        <v>96</v>
      </c>
      <c r="P177" s="4" t="s">
        <v>97</v>
      </c>
      <c r="Q177" s="4" t="s">
        <v>98</v>
      </c>
      <c r="R177" s="4" t="s">
        <v>99</v>
      </c>
      <c r="S177" s="4">
        <v>0.8</v>
      </c>
      <c r="T177" s="4" t="s">
        <v>93</v>
      </c>
      <c r="U177" s="4" t="s">
        <v>94</v>
      </c>
      <c r="V177" s="4" t="s">
        <v>100</v>
      </c>
      <c r="W177" s="4" t="s">
        <v>42</v>
      </c>
      <c r="X177" s="4" t="s">
        <v>43</v>
      </c>
    </row>
    <row r="178" spans="1:24" x14ac:dyDescent="0.25">
      <c r="A178" s="3">
        <v>176</v>
      </c>
      <c r="B178" s="4" t="s">
        <v>87</v>
      </c>
      <c r="C178" s="4" t="s">
        <v>26</v>
      </c>
      <c r="D178" s="4" t="s">
        <v>27</v>
      </c>
      <c r="E178" s="4" t="s">
        <v>28</v>
      </c>
      <c r="F178" s="4">
        <v>2016</v>
      </c>
      <c r="G178" s="4">
        <v>119</v>
      </c>
      <c r="H178" s="4" t="s">
        <v>599</v>
      </c>
      <c r="I178" s="4">
        <v>3</v>
      </c>
      <c r="J178" s="4" t="s">
        <v>30</v>
      </c>
      <c r="K178" s="4" t="s">
        <v>67</v>
      </c>
      <c r="L178" s="4" t="s">
        <v>32</v>
      </c>
      <c r="M178" s="4" t="s">
        <v>424</v>
      </c>
      <c r="N178" s="4" t="s">
        <v>600</v>
      </c>
      <c r="O178" s="4" t="s">
        <v>103</v>
      </c>
      <c r="P178" s="4" t="s">
        <v>104</v>
      </c>
      <c r="Q178" s="4" t="s">
        <v>105</v>
      </c>
      <c r="R178" s="4" t="s">
        <v>106</v>
      </c>
      <c r="S178" s="4">
        <v>1</v>
      </c>
      <c r="T178" s="4" t="s">
        <v>93</v>
      </c>
      <c r="U178" s="4" t="s">
        <v>94</v>
      </c>
      <c r="V178" s="4" t="s">
        <v>95</v>
      </c>
      <c r="W178" s="4" t="s">
        <v>42</v>
      </c>
      <c r="X178" s="4" t="s">
        <v>43</v>
      </c>
    </row>
    <row r="179" spans="1:24" x14ac:dyDescent="0.25">
      <c r="A179" s="3">
        <v>177</v>
      </c>
      <c r="B179" s="4" t="s">
        <v>87</v>
      </c>
      <c r="C179" s="4" t="s">
        <v>26</v>
      </c>
      <c r="D179" s="4" t="s">
        <v>27</v>
      </c>
      <c r="E179" s="4" t="s">
        <v>28</v>
      </c>
      <c r="F179" s="4">
        <v>2016</v>
      </c>
      <c r="G179" s="4">
        <v>119</v>
      </c>
      <c r="H179" s="4" t="s">
        <v>599</v>
      </c>
      <c r="I179" s="4">
        <v>4</v>
      </c>
      <c r="J179" s="4" t="s">
        <v>30</v>
      </c>
      <c r="K179" s="4" t="s">
        <v>67</v>
      </c>
      <c r="L179" s="4" t="s">
        <v>32</v>
      </c>
      <c r="M179" s="4" t="s">
        <v>424</v>
      </c>
      <c r="N179" s="4" t="s">
        <v>600</v>
      </c>
      <c r="O179" s="4" t="s">
        <v>426</v>
      </c>
      <c r="P179" s="4" t="s">
        <v>97</v>
      </c>
      <c r="Q179" s="4" t="s">
        <v>98</v>
      </c>
      <c r="R179" s="4" t="s">
        <v>99</v>
      </c>
      <c r="S179" s="4">
        <v>0.8</v>
      </c>
      <c r="T179" s="4" t="s">
        <v>93</v>
      </c>
      <c r="U179" s="4" t="s">
        <v>94</v>
      </c>
      <c r="V179" s="4" t="s">
        <v>100</v>
      </c>
      <c r="W179" s="4" t="s">
        <v>42</v>
      </c>
      <c r="X179" s="4" t="s">
        <v>43</v>
      </c>
    </row>
    <row r="180" spans="1:24" x14ac:dyDescent="0.25">
      <c r="A180" s="3">
        <v>178</v>
      </c>
      <c r="B180" s="4" t="s">
        <v>87</v>
      </c>
      <c r="C180" s="4" t="s">
        <v>26</v>
      </c>
      <c r="D180" s="4" t="s">
        <v>27</v>
      </c>
      <c r="E180" s="4" t="s">
        <v>28</v>
      </c>
      <c r="F180" s="4">
        <v>2016</v>
      </c>
      <c r="G180" s="4">
        <v>119</v>
      </c>
      <c r="H180" s="4" t="s">
        <v>601</v>
      </c>
      <c r="I180" s="4">
        <v>1</v>
      </c>
      <c r="J180" s="4" t="s">
        <v>30</v>
      </c>
      <c r="K180" s="4" t="s">
        <v>67</v>
      </c>
      <c r="L180" s="4" t="s">
        <v>32</v>
      </c>
      <c r="M180" s="4" t="s">
        <v>424</v>
      </c>
      <c r="N180" s="4" t="s">
        <v>602</v>
      </c>
      <c r="O180" s="4" t="s">
        <v>603</v>
      </c>
      <c r="P180" s="4" t="s">
        <v>604</v>
      </c>
      <c r="Q180" s="4" t="s">
        <v>605</v>
      </c>
      <c r="R180" s="4" t="s">
        <v>606</v>
      </c>
      <c r="S180" s="4">
        <v>1</v>
      </c>
      <c r="T180" s="4" t="s">
        <v>481</v>
      </c>
      <c r="U180" s="4" t="s">
        <v>94</v>
      </c>
      <c r="V180" s="4" t="s">
        <v>95</v>
      </c>
      <c r="W180" s="4" t="s">
        <v>42</v>
      </c>
      <c r="X180" s="4" t="s">
        <v>442</v>
      </c>
    </row>
    <row r="181" spans="1:24" x14ac:dyDescent="0.25">
      <c r="A181" s="3">
        <v>179</v>
      </c>
      <c r="B181" s="4" t="s">
        <v>87</v>
      </c>
      <c r="C181" s="4" t="s">
        <v>26</v>
      </c>
      <c r="D181" s="4" t="s">
        <v>27</v>
      </c>
      <c r="E181" s="4" t="s">
        <v>28</v>
      </c>
      <c r="F181" s="4">
        <v>2016</v>
      </c>
      <c r="G181" s="4">
        <v>119</v>
      </c>
      <c r="H181" s="4" t="s">
        <v>601</v>
      </c>
      <c r="I181" s="4">
        <v>2</v>
      </c>
      <c r="J181" s="4" t="s">
        <v>30</v>
      </c>
      <c r="K181" s="4" t="s">
        <v>67</v>
      </c>
      <c r="L181" s="4" t="s">
        <v>32</v>
      </c>
      <c r="M181" s="4" t="s">
        <v>424</v>
      </c>
      <c r="N181" s="4" t="s">
        <v>602</v>
      </c>
      <c r="O181" s="4" t="s">
        <v>603</v>
      </c>
      <c r="P181" s="4" t="s">
        <v>607</v>
      </c>
      <c r="Q181" s="4" t="s">
        <v>98</v>
      </c>
      <c r="R181" s="4" t="s">
        <v>99</v>
      </c>
      <c r="S181" s="4">
        <v>0.8</v>
      </c>
      <c r="T181" s="4" t="s">
        <v>481</v>
      </c>
      <c r="U181" s="4" t="s">
        <v>94</v>
      </c>
      <c r="V181" s="4" t="s">
        <v>100</v>
      </c>
      <c r="W181" s="4" t="s">
        <v>42</v>
      </c>
      <c r="X181" s="4" t="s">
        <v>43</v>
      </c>
    </row>
    <row r="182" spans="1:24" x14ac:dyDescent="0.25">
      <c r="A182" s="3">
        <v>180</v>
      </c>
      <c r="B182" s="4" t="s">
        <v>87</v>
      </c>
      <c r="C182" s="4" t="s">
        <v>26</v>
      </c>
      <c r="D182" s="4" t="s">
        <v>27</v>
      </c>
      <c r="E182" s="4" t="s">
        <v>28</v>
      </c>
      <c r="F182" s="4">
        <v>2016</v>
      </c>
      <c r="G182" s="4">
        <v>119</v>
      </c>
      <c r="H182" s="4" t="s">
        <v>608</v>
      </c>
      <c r="I182" s="4">
        <v>1</v>
      </c>
      <c r="J182" s="4" t="s">
        <v>30</v>
      </c>
      <c r="K182" s="4" t="s">
        <v>67</v>
      </c>
      <c r="L182" s="4" t="s">
        <v>32</v>
      </c>
      <c r="M182" s="4" t="s">
        <v>424</v>
      </c>
      <c r="N182" s="4" t="s">
        <v>609</v>
      </c>
      <c r="O182" s="4" t="s">
        <v>89</v>
      </c>
      <c r="P182" s="4" t="s">
        <v>90</v>
      </c>
      <c r="Q182" s="4" t="s">
        <v>91</v>
      </c>
      <c r="R182" s="4" t="s">
        <v>92</v>
      </c>
      <c r="S182" s="4">
        <v>1</v>
      </c>
      <c r="T182" s="4" t="s">
        <v>93</v>
      </c>
      <c r="U182" s="4" t="s">
        <v>94</v>
      </c>
      <c r="V182" s="4" t="s">
        <v>95</v>
      </c>
      <c r="W182" s="4" t="s">
        <v>42</v>
      </c>
      <c r="X182" s="4" t="s">
        <v>43</v>
      </c>
    </row>
    <row r="183" spans="1:24" x14ac:dyDescent="0.25">
      <c r="A183" s="3">
        <v>181</v>
      </c>
      <c r="B183" s="4" t="s">
        <v>87</v>
      </c>
      <c r="C183" s="4" t="s">
        <v>26</v>
      </c>
      <c r="D183" s="4" t="s">
        <v>27</v>
      </c>
      <c r="E183" s="4" t="s">
        <v>28</v>
      </c>
      <c r="F183" s="4">
        <v>2016</v>
      </c>
      <c r="G183" s="4">
        <v>119</v>
      </c>
      <c r="H183" s="4" t="s">
        <v>608</v>
      </c>
      <c r="I183" s="4">
        <v>2</v>
      </c>
      <c r="J183" s="4" t="s">
        <v>30</v>
      </c>
      <c r="K183" s="4" t="s">
        <v>67</v>
      </c>
      <c r="L183" s="4" t="s">
        <v>32</v>
      </c>
      <c r="M183" s="4" t="s">
        <v>424</v>
      </c>
      <c r="N183" s="4" t="s">
        <v>609</v>
      </c>
      <c r="O183" s="4" t="s">
        <v>96</v>
      </c>
      <c r="P183" s="4" t="s">
        <v>97</v>
      </c>
      <c r="Q183" s="4" t="s">
        <v>98</v>
      </c>
      <c r="R183" s="4" t="s">
        <v>99</v>
      </c>
      <c r="S183" s="4">
        <v>0.8</v>
      </c>
      <c r="T183" s="4" t="s">
        <v>93</v>
      </c>
      <c r="U183" s="4" t="s">
        <v>94</v>
      </c>
      <c r="V183" s="4" t="s">
        <v>100</v>
      </c>
      <c r="W183" s="4" t="s">
        <v>42</v>
      </c>
      <c r="X183" s="4" t="s">
        <v>43</v>
      </c>
    </row>
    <row r="184" spans="1:24" x14ac:dyDescent="0.25">
      <c r="A184" s="3">
        <v>182</v>
      </c>
      <c r="B184" s="4" t="s">
        <v>87</v>
      </c>
      <c r="C184" s="4" t="s">
        <v>26</v>
      </c>
      <c r="D184" s="4" t="s">
        <v>27</v>
      </c>
      <c r="E184" s="4" t="s">
        <v>28</v>
      </c>
      <c r="F184" s="4">
        <v>2016</v>
      </c>
      <c r="G184" s="4">
        <v>119</v>
      </c>
      <c r="H184" s="4" t="s">
        <v>610</v>
      </c>
      <c r="I184" s="4">
        <v>1</v>
      </c>
      <c r="J184" s="4" t="s">
        <v>30</v>
      </c>
      <c r="K184" s="4" t="s">
        <v>67</v>
      </c>
      <c r="L184" s="4" t="s">
        <v>32</v>
      </c>
      <c r="M184" s="4" t="s">
        <v>424</v>
      </c>
      <c r="N184" s="4" t="s">
        <v>611</v>
      </c>
      <c r="O184" s="4" t="s">
        <v>429</v>
      </c>
      <c r="P184" s="4" t="s">
        <v>526</v>
      </c>
      <c r="Q184" s="4" t="s">
        <v>612</v>
      </c>
      <c r="R184" s="4" t="s">
        <v>528</v>
      </c>
      <c r="S184" s="4">
        <v>100</v>
      </c>
      <c r="T184" s="4" t="s">
        <v>529</v>
      </c>
      <c r="U184" s="4" t="s">
        <v>94</v>
      </c>
      <c r="V184" s="4" t="s">
        <v>95</v>
      </c>
      <c r="W184" s="4" t="s">
        <v>42</v>
      </c>
      <c r="X184" s="4" t="s">
        <v>43</v>
      </c>
    </row>
    <row r="185" spans="1:24" x14ac:dyDescent="0.25">
      <c r="A185" s="3">
        <v>183</v>
      </c>
      <c r="B185" s="4" t="s">
        <v>87</v>
      </c>
      <c r="C185" s="4" t="s">
        <v>26</v>
      </c>
      <c r="D185" s="4" t="s">
        <v>27</v>
      </c>
      <c r="E185" s="4" t="s">
        <v>28</v>
      </c>
      <c r="F185" s="4">
        <v>2016</v>
      </c>
      <c r="G185" s="4">
        <v>119</v>
      </c>
      <c r="H185" s="4" t="s">
        <v>610</v>
      </c>
      <c r="I185" s="4">
        <v>2</v>
      </c>
      <c r="J185" s="4" t="s">
        <v>30</v>
      </c>
      <c r="K185" s="4" t="s">
        <v>67</v>
      </c>
      <c r="L185" s="4" t="s">
        <v>32</v>
      </c>
      <c r="M185" s="4" t="s">
        <v>424</v>
      </c>
      <c r="N185" s="4" t="s">
        <v>611</v>
      </c>
      <c r="O185" s="4" t="s">
        <v>103</v>
      </c>
      <c r="P185" s="4" t="s">
        <v>613</v>
      </c>
      <c r="Q185" s="4" t="s">
        <v>105</v>
      </c>
      <c r="R185" s="4" t="s">
        <v>614</v>
      </c>
      <c r="S185" s="4">
        <v>100</v>
      </c>
      <c r="T185" s="4" t="s">
        <v>529</v>
      </c>
      <c r="U185" s="4" t="s">
        <v>94</v>
      </c>
      <c r="V185" s="4" t="s">
        <v>615</v>
      </c>
      <c r="W185" s="4" t="s">
        <v>42</v>
      </c>
      <c r="X185" s="4" t="s">
        <v>333</v>
      </c>
    </row>
    <row r="186" spans="1:24" x14ac:dyDescent="0.25">
      <c r="A186" s="3">
        <v>184</v>
      </c>
      <c r="B186" s="4" t="s">
        <v>87</v>
      </c>
      <c r="C186" s="4" t="s">
        <v>26</v>
      </c>
      <c r="D186" s="4" t="s">
        <v>27</v>
      </c>
      <c r="E186" s="4" t="s">
        <v>28</v>
      </c>
      <c r="F186" s="4">
        <v>2016</v>
      </c>
      <c r="G186" s="4">
        <v>119</v>
      </c>
      <c r="H186" s="4" t="s">
        <v>610</v>
      </c>
      <c r="I186" s="4">
        <v>3</v>
      </c>
      <c r="J186" s="4" t="s">
        <v>30</v>
      </c>
      <c r="K186" s="4" t="s">
        <v>67</v>
      </c>
      <c r="L186" s="4" t="s">
        <v>32</v>
      </c>
      <c r="M186" s="4" t="s">
        <v>424</v>
      </c>
      <c r="N186" s="4" t="s">
        <v>611</v>
      </c>
      <c r="O186" s="4" t="s">
        <v>426</v>
      </c>
      <c r="P186" s="4" t="s">
        <v>530</v>
      </c>
      <c r="Q186" s="4" t="s">
        <v>98</v>
      </c>
      <c r="R186" s="4" t="s">
        <v>99</v>
      </c>
      <c r="S186" s="4">
        <v>80</v>
      </c>
      <c r="T186" s="4" t="s">
        <v>529</v>
      </c>
      <c r="U186" s="4" t="s">
        <v>94</v>
      </c>
      <c r="V186" s="4" t="s">
        <v>532</v>
      </c>
      <c r="W186" s="4" t="s">
        <v>42</v>
      </c>
      <c r="X186" s="4" t="s">
        <v>43</v>
      </c>
    </row>
    <row r="187" spans="1:24" x14ac:dyDescent="0.25">
      <c r="A187" s="3">
        <v>185</v>
      </c>
      <c r="B187" s="4" t="s">
        <v>65</v>
      </c>
      <c r="C187" s="4" t="s">
        <v>26</v>
      </c>
      <c r="D187" s="4" t="s">
        <v>27</v>
      </c>
      <c r="E187" s="4" t="s">
        <v>28</v>
      </c>
      <c r="F187" s="4">
        <v>2017</v>
      </c>
      <c r="G187" s="4">
        <v>91</v>
      </c>
      <c r="H187" s="4" t="s">
        <v>610</v>
      </c>
      <c r="I187" s="4">
        <v>1</v>
      </c>
      <c r="J187" s="4" t="s">
        <v>30</v>
      </c>
      <c r="K187" s="4" t="s">
        <v>67</v>
      </c>
      <c r="L187" s="4" t="s">
        <v>32</v>
      </c>
      <c r="M187" s="4" t="s">
        <v>424</v>
      </c>
      <c r="N187" s="4" t="s">
        <v>616</v>
      </c>
      <c r="O187" s="4" t="s">
        <v>617</v>
      </c>
      <c r="P187" s="4" t="s">
        <v>618</v>
      </c>
      <c r="Q187" s="4" t="s">
        <v>619</v>
      </c>
      <c r="R187" s="4" t="s">
        <v>620</v>
      </c>
      <c r="S187" s="4">
        <v>1</v>
      </c>
      <c r="T187" s="4" t="s">
        <v>621</v>
      </c>
      <c r="U187" s="4" t="s">
        <v>75</v>
      </c>
      <c r="V187" s="4" t="s">
        <v>302</v>
      </c>
      <c r="W187" s="4" t="s">
        <v>42</v>
      </c>
      <c r="X187" s="4" t="s">
        <v>43</v>
      </c>
    </row>
    <row r="188" spans="1:24" x14ac:dyDescent="0.25">
      <c r="A188" s="3">
        <v>186</v>
      </c>
      <c r="B188" s="4" t="s">
        <v>65</v>
      </c>
      <c r="C188" s="4" t="s">
        <v>26</v>
      </c>
      <c r="D188" s="4" t="s">
        <v>27</v>
      </c>
      <c r="E188" s="4" t="s">
        <v>28</v>
      </c>
      <c r="F188" s="4">
        <v>2017</v>
      </c>
      <c r="G188" s="4">
        <v>91</v>
      </c>
      <c r="H188" s="4" t="s">
        <v>610</v>
      </c>
      <c r="I188" s="4">
        <v>2</v>
      </c>
      <c r="J188" s="4" t="s">
        <v>30</v>
      </c>
      <c r="K188" s="4" t="s">
        <v>67</v>
      </c>
      <c r="L188" s="4" t="s">
        <v>32</v>
      </c>
      <c r="M188" s="4" t="s">
        <v>424</v>
      </c>
      <c r="N188" s="4" t="s">
        <v>616</v>
      </c>
      <c r="O188" s="4" t="s">
        <v>622</v>
      </c>
      <c r="P188" s="4" t="s">
        <v>623</v>
      </c>
      <c r="Q188" s="4" t="s">
        <v>624</v>
      </c>
      <c r="R188" s="4" t="s">
        <v>625</v>
      </c>
      <c r="S188" s="4">
        <v>2</v>
      </c>
      <c r="T188" s="4" t="s">
        <v>621</v>
      </c>
      <c r="U188" s="4" t="s">
        <v>75</v>
      </c>
      <c r="V188" s="4" t="s">
        <v>302</v>
      </c>
      <c r="W188" s="4" t="s">
        <v>42</v>
      </c>
      <c r="X188" s="4" t="s">
        <v>43</v>
      </c>
    </row>
    <row r="189" spans="1:24" x14ac:dyDescent="0.25">
      <c r="A189" s="3">
        <v>187</v>
      </c>
      <c r="B189" s="4" t="s">
        <v>87</v>
      </c>
      <c r="C189" s="4" t="s">
        <v>26</v>
      </c>
      <c r="D189" s="4" t="s">
        <v>27</v>
      </c>
      <c r="E189" s="4" t="s">
        <v>28</v>
      </c>
      <c r="F189" s="4">
        <v>2016</v>
      </c>
      <c r="G189" s="4">
        <v>119</v>
      </c>
      <c r="H189" s="4" t="s">
        <v>626</v>
      </c>
      <c r="I189" s="4">
        <v>1</v>
      </c>
      <c r="J189" s="4" t="s">
        <v>30</v>
      </c>
      <c r="K189" s="4" t="s">
        <v>67</v>
      </c>
      <c r="L189" s="4" t="s">
        <v>32</v>
      </c>
      <c r="M189" s="4" t="s">
        <v>424</v>
      </c>
      <c r="N189" s="4" t="s">
        <v>627</v>
      </c>
      <c r="O189" s="4" t="s">
        <v>89</v>
      </c>
      <c r="P189" s="4" t="s">
        <v>547</v>
      </c>
      <c r="Q189" s="4" t="s">
        <v>91</v>
      </c>
      <c r="R189" s="4" t="s">
        <v>528</v>
      </c>
      <c r="S189" s="4">
        <v>100</v>
      </c>
      <c r="T189" s="4" t="s">
        <v>529</v>
      </c>
      <c r="U189" s="4" t="s">
        <v>94</v>
      </c>
      <c r="V189" s="4" t="s">
        <v>95</v>
      </c>
      <c r="W189" s="4" t="s">
        <v>42</v>
      </c>
      <c r="X189" s="4" t="s">
        <v>43</v>
      </c>
    </row>
    <row r="190" spans="1:24" x14ac:dyDescent="0.25">
      <c r="A190" s="3">
        <v>188</v>
      </c>
      <c r="B190" s="4" t="s">
        <v>87</v>
      </c>
      <c r="C190" s="4" t="s">
        <v>26</v>
      </c>
      <c r="D190" s="4" t="s">
        <v>27</v>
      </c>
      <c r="E190" s="4" t="s">
        <v>28</v>
      </c>
      <c r="F190" s="4">
        <v>2016</v>
      </c>
      <c r="G190" s="4">
        <v>119</v>
      </c>
      <c r="H190" s="4" t="s">
        <v>626</v>
      </c>
      <c r="I190" s="4">
        <v>2</v>
      </c>
      <c r="J190" s="4" t="s">
        <v>30</v>
      </c>
      <c r="K190" s="4" t="s">
        <v>67</v>
      </c>
      <c r="L190" s="4" t="s">
        <v>32</v>
      </c>
      <c r="M190" s="4" t="s">
        <v>424</v>
      </c>
      <c r="N190" s="4" t="s">
        <v>627</v>
      </c>
      <c r="O190" s="4" t="s">
        <v>96</v>
      </c>
      <c r="P190" s="4" t="s">
        <v>530</v>
      </c>
      <c r="Q190" s="4" t="s">
        <v>98</v>
      </c>
      <c r="R190" s="4" t="s">
        <v>99</v>
      </c>
      <c r="S190" s="4">
        <v>1</v>
      </c>
      <c r="T190" s="4" t="s">
        <v>529</v>
      </c>
      <c r="U190" s="4" t="s">
        <v>94</v>
      </c>
      <c r="V190" s="4" t="s">
        <v>532</v>
      </c>
      <c r="W190" s="4" t="s">
        <v>42</v>
      </c>
      <c r="X190" s="4" t="s">
        <v>43</v>
      </c>
    </row>
    <row r="191" spans="1:24" x14ac:dyDescent="0.25">
      <c r="A191" s="3">
        <v>189</v>
      </c>
      <c r="B191" s="4" t="s">
        <v>87</v>
      </c>
      <c r="C191" s="4" t="s">
        <v>26</v>
      </c>
      <c r="D191" s="4" t="s">
        <v>27</v>
      </c>
      <c r="E191" s="4" t="s">
        <v>28</v>
      </c>
      <c r="F191" s="4">
        <v>2016</v>
      </c>
      <c r="G191" s="4">
        <v>119</v>
      </c>
      <c r="H191" s="4" t="s">
        <v>628</v>
      </c>
      <c r="I191" s="4">
        <v>1</v>
      </c>
      <c r="J191" s="4" t="s">
        <v>30</v>
      </c>
      <c r="K191" s="4" t="s">
        <v>67</v>
      </c>
      <c r="L191" s="4" t="s">
        <v>32</v>
      </c>
      <c r="M191" s="4" t="s">
        <v>424</v>
      </c>
      <c r="N191" s="4" t="s">
        <v>629</v>
      </c>
      <c r="O191" s="4" t="s">
        <v>630</v>
      </c>
      <c r="P191" s="4" t="s">
        <v>631</v>
      </c>
      <c r="Q191" s="4" t="s">
        <v>632</v>
      </c>
      <c r="R191" s="4" t="s">
        <v>633</v>
      </c>
      <c r="S191" s="4">
        <v>100</v>
      </c>
      <c r="T191" s="4" t="s">
        <v>634</v>
      </c>
      <c r="U191" s="4" t="s">
        <v>331</v>
      </c>
      <c r="V191" s="4" t="s">
        <v>441</v>
      </c>
      <c r="W191" s="4" t="s">
        <v>42</v>
      </c>
      <c r="X191" s="4" t="s">
        <v>333</v>
      </c>
    </row>
    <row r="192" spans="1:24" x14ac:dyDescent="0.25">
      <c r="A192" s="3">
        <v>190</v>
      </c>
      <c r="B192" s="4" t="s">
        <v>65</v>
      </c>
      <c r="C192" s="4" t="s">
        <v>26</v>
      </c>
      <c r="D192" s="4" t="s">
        <v>27</v>
      </c>
      <c r="E192" s="4" t="s">
        <v>28</v>
      </c>
      <c r="F192" s="4">
        <v>2017</v>
      </c>
      <c r="G192" s="4">
        <v>91</v>
      </c>
      <c r="H192" s="4" t="s">
        <v>635</v>
      </c>
      <c r="I192" s="4">
        <v>1</v>
      </c>
      <c r="J192" s="4" t="s">
        <v>30</v>
      </c>
      <c r="K192" s="4" t="s">
        <v>67</v>
      </c>
      <c r="L192" s="4" t="s">
        <v>32</v>
      </c>
      <c r="M192" s="4" t="s">
        <v>424</v>
      </c>
      <c r="N192" s="4" t="s">
        <v>636</v>
      </c>
      <c r="O192" s="4" t="s">
        <v>637</v>
      </c>
      <c r="P192" s="4" t="s">
        <v>638</v>
      </c>
      <c r="Q192" s="4" t="s">
        <v>639</v>
      </c>
      <c r="R192" s="4" t="s">
        <v>640</v>
      </c>
      <c r="S192" s="4">
        <v>1</v>
      </c>
      <c r="T192" s="4" t="s">
        <v>584</v>
      </c>
      <c r="U192" s="4" t="s">
        <v>75</v>
      </c>
      <c r="V192" s="4" t="s">
        <v>641</v>
      </c>
      <c r="W192" s="4" t="s">
        <v>42</v>
      </c>
      <c r="X192" s="4" t="s">
        <v>43</v>
      </c>
    </row>
    <row r="193" spans="1:24" x14ac:dyDescent="0.25">
      <c r="A193" s="3">
        <v>191</v>
      </c>
      <c r="B193" s="4" t="s">
        <v>65</v>
      </c>
      <c r="C193" s="4" t="s">
        <v>26</v>
      </c>
      <c r="D193" s="4" t="s">
        <v>27</v>
      </c>
      <c r="E193" s="4" t="s">
        <v>28</v>
      </c>
      <c r="F193" s="4">
        <v>2017</v>
      </c>
      <c r="G193" s="4">
        <v>91</v>
      </c>
      <c r="H193" s="4" t="s">
        <v>635</v>
      </c>
      <c r="I193" s="4">
        <v>2</v>
      </c>
      <c r="J193" s="4" t="s">
        <v>30</v>
      </c>
      <c r="K193" s="4" t="s">
        <v>67</v>
      </c>
      <c r="L193" s="4" t="s">
        <v>32</v>
      </c>
      <c r="M193" s="4" t="s">
        <v>424</v>
      </c>
      <c r="N193" s="4" t="s">
        <v>636</v>
      </c>
      <c r="O193" s="4" t="s">
        <v>637</v>
      </c>
      <c r="P193" s="4" t="s">
        <v>642</v>
      </c>
      <c r="Q193" s="4" t="s">
        <v>639</v>
      </c>
      <c r="R193" s="4" t="s">
        <v>587</v>
      </c>
      <c r="S193" s="4">
        <v>100</v>
      </c>
      <c r="T193" s="4" t="s">
        <v>584</v>
      </c>
      <c r="U193" s="4" t="s">
        <v>75</v>
      </c>
      <c r="V193" s="4" t="s">
        <v>643</v>
      </c>
      <c r="W193" s="4" t="s">
        <v>42</v>
      </c>
      <c r="X193" s="4" t="s">
        <v>43</v>
      </c>
    </row>
    <row r="194" spans="1:24" x14ac:dyDescent="0.25">
      <c r="A194" s="3">
        <v>192</v>
      </c>
      <c r="B194" s="4" t="s">
        <v>65</v>
      </c>
      <c r="C194" s="4" t="s">
        <v>26</v>
      </c>
      <c r="D194" s="4" t="s">
        <v>27</v>
      </c>
      <c r="E194" s="4" t="s">
        <v>28</v>
      </c>
      <c r="F194" s="4">
        <v>2017</v>
      </c>
      <c r="G194" s="4">
        <v>91</v>
      </c>
      <c r="H194" s="4" t="s">
        <v>644</v>
      </c>
      <c r="I194" s="4">
        <v>1</v>
      </c>
      <c r="J194" s="4" t="s">
        <v>30</v>
      </c>
      <c r="K194" s="4" t="s">
        <v>67</v>
      </c>
      <c r="L194" s="4" t="s">
        <v>32</v>
      </c>
      <c r="M194" s="4" t="s">
        <v>424</v>
      </c>
      <c r="N194" s="4" t="s">
        <v>645</v>
      </c>
      <c r="O194" s="4" t="s">
        <v>646</v>
      </c>
      <c r="P194" s="4" t="s">
        <v>647</v>
      </c>
      <c r="Q194" s="4" t="s">
        <v>648</v>
      </c>
      <c r="R194" s="4" t="s">
        <v>649</v>
      </c>
      <c r="S194" s="4">
        <v>1</v>
      </c>
      <c r="T194" s="4" t="s">
        <v>650</v>
      </c>
      <c r="U194" s="4" t="s">
        <v>75</v>
      </c>
      <c r="V194" s="4" t="s">
        <v>482</v>
      </c>
      <c r="W194" s="4" t="s">
        <v>42</v>
      </c>
      <c r="X194" s="4" t="s">
        <v>43</v>
      </c>
    </row>
    <row r="195" spans="1:24" x14ac:dyDescent="0.25">
      <c r="A195" s="3">
        <v>193</v>
      </c>
      <c r="B195" s="4" t="s">
        <v>65</v>
      </c>
      <c r="C195" s="4" t="s">
        <v>26</v>
      </c>
      <c r="D195" s="4" t="s">
        <v>27</v>
      </c>
      <c r="E195" s="4" t="s">
        <v>28</v>
      </c>
      <c r="F195" s="4">
        <v>2017</v>
      </c>
      <c r="G195" s="4">
        <v>91</v>
      </c>
      <c r="H195" s="4" t="s">
        <v>644</v>
      </c>
      <c r="I195" s="4">
        <v>2</v>
      </c>
      <c r="J195" s="4" t="s">
        <v>30</v>
      </c>
      <c r="K195" s="4" t="s">
        <v>67</v>
      </c>
      <c r="L195" s="4" t="s">
        <v>32</v>
      </c>
      <c r="M195" s="4" t="s">
        <v>424</v>
      </c>
      <c r="N195" s="4" t="s">
        <v>645</v>
      </c>
      <c r="O195" s="4" t="s">
        <v>651</v>
      </c>
      <c r="P195" s="4" t="s">
        <v>652</v>
      </c>
      <c r="Q195" s="4" t="s">
        <v>653</v>
      </c>
      <c r="R195" s="4" t="s">
        <v>654</v>
      </c>
      <c r="S195" s="4">
        <v>1</v>
      </c>
      <c r="T195" s="4" t="s">
        <v>655</v>
      </c>
      <c r="U195" s="4" t="s">
        <v>75</v>
      </c>
      <c r="V195" s="4" t="s">
        <v>656</v>
      </c>
      <c r="W195" s="4" t="s">
        <v>42</v>
      </c>
      <c r="X195" s="4" t="s">
        <v>442</v>
      </c>
    </row>
    <row r="196" spans="1:24" x14ac:dyDescent="0.25">
      <c r="A196" s="3">
        <v>194</v>
      </c>
      <c r="B196" s="4" t="s">
        <v>65</v>
      </c>
      <c r="C196" s="4" t="s">
        <v>26</v>
      </c>
      <c r="D196" s="4" t="s">
        <v>27</v>
      </c>
      <c r="E196" s="4" t="s">
        <v>28</v>
      </c>
      <c r="F196" s="4">
        <v>2017</v>
      </c>
      <c r="G196" s="4">
        <v>91</v>
      </c>
      <c r="H196" s="4" t="s">
        <v>657</v>
      </c>
      <c r="I196" s="4">
        <v>1</v>
      </c>
      <c r="J196" s="4" t="s">
        <v>30</v>
      </c>
      <c r="K196" s="4" t="s">
        <v>67</v>
      </c>
      <c r="L196" s="4" t="s">
        <v>32</v>
      </c>
      <c r="M196" s="4" t="s">
        <v>424</v>
      </c>
      <c r="N196" s="4" t="s">
        <v>658</v>
      </c>
      <c r="O196" s="4" t="s">
        <v>659</v>
      </c>
      <c r="P196" s="4" t="s">
        <v>660</v>
      </c>
      <c r="Q196" s="4" t="s">
        <v>661</v>
      </c>
      <c r="R196" s="4" t="s">
        <v>662</v>
      </c>
      <c r="S196" s="4">
        <v>1</v>
      </c>
      <c r="T196" s="4" t="s">
        <v>363</v>
      </c>
      <c r="U196" s="4" t="s">
        <v>75</v>
      </c>
      <c r="V196" s="4" t="s">
        <v>76</v>
      </c>
      <c r="W196" s="4" t="s">
        <v>42</v>
      </c>
      <c r="X196" s="4" t="s">
        <v>43</v>
      </c>
    </row>
    <row r="197" spans="1:24" x14ac:dyDescent="0.25">
      <c r="A197" s="3">
        <v>195</v>
      </c>
      <c r="B197" s="4" t="s">
        <v>65</v>
      </c>
      <c r="C197" s="4" t="s">
        <v>26</v>
      </c>
      <c r="D197" s="4" t="s">
        <v>27</v>
      </c>
      <c r="E197" s="4" t="s">
        <v>28</v>
      </c>
      <c r="F197" s="4">
        <v>2017</v>
      </c>
      <c r="G197" s="4">
        <v>91</v>
      </c>
      <c r="H197" s="4" t="s">
        <v>657</v>
      </c>
      <c r="I197" s="4">
        <v>2</v>
      </c>
      <c r="J197" s="4" t="s">
        <v>30</v>
      </c>
      <c r="K197" s="4" t="s">
        <v>67</v>
      </c>
      <c r="L197" s="4" t="s">
        <v>32</v>
      </c>
      <c r="M197" s="4" t="s">
        <v>424</v>
      </c>
      <c r="N197" s="4" t="s">
        <v>658</v>
      </c>
      <c r="O197" s="4" t="s">
        <v>659</v>
      </c>
      <c r="P197" s="4" t="s">
        <v>663</v>
      </c>
      <c r="Q197" s="4" t="s">
        <v>664</v>
      </c>
      <c r="R197" s="4" t="s">
        <v>665</v>
      </c>
      <c r="S197" s="4">
        <v>100</v>
      </c>
      <c r="T197" s="4" t="s">
        <v>363</v>
      </c>
      <c r="U197" s="4" t="s">
        <v>75</v>
      </c>
      <c r="V197" s="4" t="s">
        <v>666</v>
      </c>
      <c r="W197" s="4" t="s">
        <v>42</v>
      </c>
      <c r="X197" s="4" t="s">
        <v>442</v>
      </c>
    </row>
    <row r="198" spans="1:24" x14ac:dyDescent="0.25">
      <c r="A198" s="3">
        <v>196</v>
      </c>
      <c r="B198" s="4" t="s">
        <v>87</v>
      </c>
      <c r="C198" s="4" t="s">
        <v>26</v>
      </c>
      <c r="D198" s="4" t="s">
        <v>27</v>
      </c>
      <c r="E198" s="4" t="s">
        <v>28</v>
      </c>
      <c r="F198" s="4">
        <v>2016</v>
      </c>
      <c r="G198" s="4">
        <v>119</v>
      </c>
      <c r="H198" s="4" t="s">
        <v>667</v>
      </c>
      <c r="I198" s="4">
        <v>1</v>
      </c>
      <c r="J198" s="4" t="s">
        <v>30</v>
      </c>
      <c r="K198" s="4" t="s">
        <v>67</v>
      </c>
      <c r="L198" s="4" t="s">
        <v>32</v>
      </c>
      <c r="M198" s="4" t="s">
        <v>424</v>
      </c>
      <c r="N198" s="4" t="s">
        <v>668</v>
      </c>
      <c r="O198" s="4" t="s">
        <v>89</v>
      </c>
      <c r="P198" s="4" t="s">
        <v>547</v>
      </c>
      <c r="Q198" s="4" t="s">
        <v>91</v>
      </c>
      <c r="R198" s="4" t="s">
        <v>528</v>
      </c>
      <c r="S198" s="4">
        <v>100</v>
      </c>
      <c r="T198" s="4" t="s">
        <v>529</v>
      </c>
      <c r="U198" s="4" t="s">
        <v>94</v>
      </c>
      <c r="V198" s="4" t="s">
        <v>95</v>
      </c>
      <c r="W198" s="4" t="s">
        <v>42</v>
      </c>
      <c r="X198" s="4" t="s">
        <v>43</v>
      </c>
    </row>
    <row r="199" spans="1:24" x14ac:dyDescent="0.25">
      <c r="A199" s="3">
        <v>197</v>
      </c>
      <c r="B199" s="4" t="s">
        <v>87</v>
      </c>
      <c r="C199" s="4" t="s">
        <v>26</v>
      </c>
      <c r="D199" s="4" t="s">
        <v>27</v>
      </c>
      <c r="E199" s="4" t="s">
        <v>28</v>
      </c>
      <c r="F199" s="4">
        <v>2016</v>
      </c>
      <c r="G199" s="4">
        <v>119</v>
      </c>
      <c r="H199" s="4" t="s">
        <v>667</v>
      </c>
      <c r="I199" s="4">
        <v>2</v>
      </c>
      <c r="J199" s="4" t="s">
        <v>30</v>
      </c>
      <c r="K199" s="4" t="s">
        <v>67</v>
      </c>
      <c r="L199" s="4" t="s">
        <v>32</v>
      </c>
      <c r="M199" s="4" t="s">
        <v>424</v>
      </c>
      <c r="N199" s="4" t="s">
        <v>668</v>
      </c>
      <c r="O199" s="4" t="s">
        <v>96</v>
      </c>
      <c r="P199" s="4" t="s">
        <v>530</v>
      </c>
      <c r="Q199" s="4" t="s">
        <v>98</v>
      </c>
      <c r="R199" s="4" t="s">
        <v>99</v>
      </c>
      <c r="S199" s="4">
        <v>80</v>
      </c>
      <c r="T199" s="4" t="s">
        <v>529</v>
      </c>
      <c r="U199" s="4" t="s">
        <v>94</v>
      </c>
      <c r="V199" s="4" t="s">
        <v>532</v>
      </c>
      <c r="W199" s="4" t="s">
        <v>42</v>
      </c>
      <c r="X199" s="4" t="s">
        <v>43</v>
      </c>
    </row>
    <row r="200" spans="1:24" x14ac:dyDescent="0.25">
      <c r="A200" s="3">
        <v>198</v>
      </c>
      <c r="B200" s="4" t="s">
        <v>87</v>
      </c>
      <c r="C200" s="4" t="s">
        <v>26</v>
      </c>
      <c r="D200" s="4" t="s">
        <v>27</v>
      </c>
      <c r="E200" s="4" t="s">
        <v>28</v>
      </c>
      <c r="F200" s="4">
        <v>2016</v>
      </c>
      <c r="G200" s="4">
        <v>119</v>
      </c>
      <c r="H200" s="4" t="s">
        <v>669</v>
      </c>
      <c r="I200" s="4">
        <v>1</v>
      </c>
      <c r="J200" s="4" t="s">
        <v>30</v>
      </c>
      <c r="K200" s="4" t="s">
        <v>67</v>
      </c>
      <c r="L200" s="4" t="s">
        <v>32</v>
      </c>
      <c r="M200" s="4" t="s">
        <v>424</v>
      </c>
      <c r="N200" s="4" t="s">
        <v>670</v>
      </c>
      <c r="O200" s="4" t="s">
        <v>429</v>
      </c>
      <c r="P200" s="4" t="s">
        <v>671</v>
      </c>
      <c r="Q200" s="4" t="s">
        <v>91</v>
      </c>
      <c r="R200" s="4" t="s">
        <v>528</v>
      </c>
      <c r="S200" s="4">
        <v>100</v>
      </c>
      <c r="T200" s="4" t="s">
        <v>529</v>
      </c>
      <c r="U200" s="4" t="s">
        <v>94</v>
      </c>
      <c r="V200" s="4" t="s">
        <v>532</v>
      </c>
      <c r="W200" s="4" t="s">
        <v>42</v>
      </c>
      <c r="X200" s="4" t="s">
        <v>43</v>
      </c>
    </row>
    <row r="201" spans="1:24" x14ac:dyDescent="0.25">
      <c r="A201" s="3">
        <v>199</v>
      </c>
      <c r="B201" s="4" t="s">
        <v>87</v>
      </c>
      <c r="C201" s="4" t="s">
        <v>26</v>
      </c>
      <c r="D201" s="4" t="s">
        <v>27</v>
      </c>
      <c r="E201" s="4" t="s">
        <v>28</v>
      </c>
      <c r="F201" s="4">
        <v>2016</v>
      </c>
      <c r="G201" s="4">
        <v>119</v>
      </c>
      <c r="H201" s="4" t="s">
        <v>669</v>
      </c>
      <c r="I201" s="4">
        <v>2</v>
      </c>
      <c r="J201" s="4" t="s">
        <v>30</v>
      </c>
      <c r="K201" s="4" t="s">
        <v>67</v>
      </c>
      <c r="L201" s="4" t="s">
        <v>32</v>
      </c>
      <c r="M201" s="4" t="s">
        <v>424</v>
      </c>
      <c r="N201" s="4" t="s">
        <v>670</v>
      </c>
      <c r="O201" s="4" t="s">
        <v>426</v>
      </c>
      <c r="P201" s="4" t="s">
        <v>535</v>
      </c>
      <c r="Q201" s="4" t="s">
        <v>98</v>
      </c>
      <c r="R201" s="4" t="s">
        <v>99</v>
      </c>
      <c r="S201" s="4">
        <v>80</v>
      </c>
      <c r="T201" s="4" t="s">
        <v>529</v>
      </c>
      <c r="U201" s="4" t="s">
        <v>94</v>
      </c>
      <c r="V201" s="4" t="s">
        <v>532</v>
      </c>
      <c r="W201" s="4" t="s">
        <v>42</v>
      </c>
      <c r="X201" s="4" t="s">
        <v>43</v>
      </c>
    </row>
    <row r="202" spans="1:24" x14ac:dyDescent="0.25">
      <c r="A202" s="3">
        <v>200</v>
      </c>
      <c r="B202" s="4" t="s">
        <v>87</v>
      </c>
      <c r="C202" s="4" t="s">
        <v>26</v>
      </c>
      <c r="D202" s="4" t="s">
        <v>27</v>
      </c>
      <c r="E202" s="4" t="s">
        <v>28</v>
      </c>
      <c r="F202" s="4">
        <v>2016</v>
      </c>
      <c r="G202" s="4">
        <v>119</v>
      </c>
      <c r="H202" s="4" t="s">
        <v>669</v>
      </c>
      <c r="I202" s="4">
        <v>3</v>
      </c>
      <c r="J202" s="4" t="s">
        <v>30</v>
      </c>
      <c r="K202" s="4" t="s">
        <v>67</v>
      </c>
      <c r="L202" s="4" t="s">
        <v>32</v>
      </c>
      <c r="M202" s="4" t="s">
        <v>424</v>
      </c>
      <c r="N202" s="4" t="s">
        <v>670</v>
      </c>
      <c r="O202" s="4" t="s">
        <v>89</v>
      </c>
      <c r="P202" s="4" t="s">
        <v>90</v>
      </c>
      <c r="Q202" s="4" t="s">
        <v>91</v>
      </c>
      <c r="R202" s="4" t="s">
        <v>92</v>
      </c>
      <c r="S202" s="4">
        <v>1</v>
      </c>
      <c r="T202" s="4" t="s">
        <v>93</v>
      </c>
      <c r="U202" s="4" t="s">
        <v>94</v>
      </c>
      <c r="V202" s="4" t="s">
        <v>95</v>
      </c>
      <c r="W202" s="4" t="s">
        <v>42</v>
      </c>
      <c r="X202" s="4" t="s">
        <v>43</v>
      </c>
    </row>
    <row r="203" spans="1:24" x14ac:dyDescent="0.25">
      <c r="A203" s="3">
        <v>201</v>
      </c>
      <c r="B203" s="4" t="s">
        <v>87</v>
      </c>
      <c r="C203" s="4" t="s">
        <v>26</v>
      </c>
      <c r="D203" s="4" t="s">
        <v>27</v>
      </c>
      <c r="E203" s="4" t="s">
        <v>28</v>
      </c>
      <c r="F203" s="4">
        <v>2016</v>
      </c>
      <c r="G203" s="4">
        <v>119</v>
      </c>
      <c r="H203" s="4" t="s">
        <v>669</v>
      </c>
      <c r="I203" s="4">
        <v>4</v>
      </c>
      <c r="J203" s="4" t="s">
        <v>30</v>
      </c>
      <c r="K203" s="4" t="s">
        <v>67</v>
      </c>
      <c r="L203" s="4" t="s">
        <v>32</v>
      </c>
      <c r="M203" s="4" t="s">
        <v>424</v>
      </c>
      <c r="N203" s="4" t="s">
        <v>670</v>
      </c>
      <c r="O203" s="4" t="s">
        <v>96</v>
      </c>
      <c r="P203" s="4" t="s">
        <v>97</v>
      </c>
      <c r="Q203" s="4" t="s">
        <v>98</v>
      </c>
      <c r="R203" s="4" t="s">
        <v>99</v>
      </c>
      <c r="S203" s="4">
        <v>0.8</v>
      </c>
      <c r="T203" s="4" t="s">
        <v>93</v>
      </c>
      <c r="U203" s="4" t="s">
        <v>94</v>
      </c>
      <c r="V203" s="4" t="s">
        <v>100</v>
      </c>
      <c r="W203" s="4" t="s">
        <v>42</v>
      </c>
      <c r="X203" s="4" t="s">
        <v>43</v>
      </c>
    </row>
    <row r="204" spans="1:24" x14ac:dyDescent="0.25">
      <c r="A204" s="3">
        <v>202</v>
      </c>
      <c r="B204" s="4" t="s">
        <v>65</v>
      </c>
      <c r="C204" s="4" t="s">
        <v>26</v>
      </c>
      <c r="D204" s="4" t="s">
        <v>27</v>
      </c>
      <c r="E204" s="4" t="s">
        <v>28</v>
      </c>
      <c r="F204" s="4">
        <v>2017</v>
      </c>
      <c r="G204" s="4">
        <v>91</v>
      </c>
      <c r="H204" s="4" t="s">
        <v>669</v>
      </c>
      <c r="I204" s="4">
        <v>1</v>
      </c>
      <c r="J204" s="4" t="s">
        <v>30</v>
      </c>
      <c r="K204" s="4" t="s">
        <v>67</v>
      </c>
      <c r="L204" s="4" t="s">
        <v>32</v>
      </c>
      <c r="M204" s="4" t="s">
        <v>424</v>
      </c>
      <c r="N204" s="4" t="s">
        <v>672</v>
      </c>
      <c r="O204" s="4" t="s">
        <v>673</v>
      </c>
      <c r="P204" s="4" t="s">
        <v>674</v>
      </c>
      <c r="Q204" s="4" t="s">
        <v>675</v>
      </c>
      <c r="R204" s="4" t="s">
        <v>676</v>
      </c>
      <c r="S204" s="4">
        <v>100</v>
      </c>
      <c r="T204" s="4" t="s">
        <v>677</v>
      </c>
      <c r="U204" s="4" t="s">
        <v>75</v>
      </c>
      <c r="V204" s="4" t="s">
        <v>678</v>
      </c>
      <c r="W204" s="4" t="s">
        <v>42</v>
      </c>
      <c r="X204" s="4" t="s">
        <v>43</v>
      </c>
    </row>
    <row r="205" spans="1:24" x14ac:dyDescent="0.25">
      <c r="A205" s="3">
        <v>203</v>
      </c>
      <c r="B205" s="4" t="s">
        <v>65</v>
      </c>
      <c r="C205" s="4" t="s">
        <v>26</v>
      </c>
      <c r="D205" s="4" t="s">
        <v>27</v>
      </c>
      <c r="E205" s="4" t="s">
        <v>28</v>
      </c>
      <c r="F205" s="4">
        <v>2017</v>
      </c>
      <c r="G205" s="4">
        <v>91</v>
      </c>
      <c r="H205" s="4" t="s">
        <v>679</v>
      </c>
      <c r="I205" s="4">
        <v>1</v>
      </c>
      <c r="J205" s="4" t="s">
        <v>30</v>
      </c>
      <c r="K205" s="4" t="s">
        <v>67</v>
      </c>
      <c r="L205" s="4" t="s">
        <v>32</v>
      </c>
      <c r="M205" s="4" t="s">
        <v>424</v>
      </c>
      <c r="N205" s="4" t="s">
        <v>680</v>
      </c>
      <c r="O205" s="4" t="s">
        <v>681</v>
      </c>
      <c r="P205" s="4" t="s">
        <v>682</v>
      </c>
      <c r="Q205" s="4" t="s">
        <v>683</v>
      </c>
      <c r="R205" s="4" t="s">
        <v>684</v>
      </c>
      <c r="S205" s="4">
        <v>100</v>
      </c>
      <c r="T205" s="4" t="s">
        <v>677</v>
      </c>
      <c r="U205" s="4" t="s">
        <v>75</v>
      </c>
      <c r="V205" s="4" t="s">
        <v>76</v>
      </c>
      <c r="W205" s="4" t="s">
        <v>42</v>
      </c>
      <c r="X205" s="4" t="s">
        <v>442</v>
      </c>
    </row>
    <row r="206" spans="1:24" x14ac:dyDescent="0.25">
      <c r="A206" s="3">
        <v>204</v>
      </c>
      <c r="B206" s="4" t="s">
        <v>87</v>
      </c>
      <c r="C206" s="4" t="s">
        <v>26</v>
      </c>
      <c r="D206" s="4" t="s">
        <v>27</v>
      </c>
      <c r="E206" s="4" t="s">
        <v>28</v>
      </c>
      <c r="F206" s="4">
        <v>2016</v>
      </c>
      <c r="G206" s="4">
        <v>119</v>
      </c>
      <c r="H206" s="4" t="s">
        <v>679</v>
      </c>
      <c r="I206" s="4">
        <v>1</v>
      </c>
      <c r="J206" s="4" t="s">
        <v>30</v>
      </c>
      <c r="K206" s="4" t="s">
        <v>67</v>
      </c>
      <c r="L206" s="4" t="s">
        <v>32</v>
      </c>
      <c r="M206" s="4" t="s">
        <v>424</v>
      </c>
      <c r="N206" s="4" t="s">
        <v>685</v>
      </c>
      <c r="O206" s="4" t="s">
        <v>686</v>
      </c>
      <c r="P206" s="4" t="s">
        <v>687</v>
      </c>
      <c r="Q206" s="4" t="s">
        <v>688</v>
      </c>
      <c r="R206" s="4" t="s">
        <v>689</v>
      </c>
      <c r="S206" s="4">
        <v>100</v>
      </c>
      <c r="T206" s="4" t="s">
        <v>634</v>
      </c>
      <c r="U206" s="4" t="s">
        <v>331</v>
      </c>
      <c r="V206" s="4" t="s">
        <v>532</v>
      </c>
      <c r="W206" s="4" t="s">
        <v>42</v>
      </c>
      <c r="X206" s="4" t="s">
        <v>43</v>
      </c>
    </row>
    <row r="207" spans="1:24" x14ac:dyDescent="0.25">
      <c r="A207" s="3">
        <v>205</v>
      </c>
      <c r="B207" s="4" t="s">
        <v>87</v>
      </c>
      <c r="C207" s="4" t="s">
        <v>26</v>
      </c>
      <c r="D207" s="4" t="s">
        <v>27</v>
      </c>
      <c r="E207" s="4" t="s">
        <v>28</v>
      </c>
      <c r="F207" s="4">
        <v>2016</v>
      </c>
      <c r="G207" s="4">
        <v>119</v>
      </c>
      <c r="H207" s="4" t="s">
        <v>690</v>
      </c>
      <c r="I207" s="4">
        <v>1</v>
      </c>
      <c r="J207" s="4" t="s">
        <v>30</v>
      </c>
      <c r="K207" s="4" t="s">
        <v>67</v>
      </c>
      <c r="L207" s="4" t="s">
        <v>32</v>
      </c>
      <c r="M207" s="4" t="s">
        <v>424</v>
      </c>
      <c r="N207" s="4" t="s">
        <v>691</v>
      </c>
      <c r="O207" s="4" t="s">
        <v>429</v>
      </c>
      <c r="P207" s="4" t="s">
        <v>692</v>
      </c>
      <c r="Q207" s="4" t="s">
        <v>688</v>
      </c>
      <c r="R207" s="4" t="s">
        <v>693</v>
      </c>
      <c r="S207" s="4">
        <v>100</v>
      </c>
      <c r="T207" s="4" t="s">
        <v>634</v>
      </c>
      <c r="U207" s="4" t="s">
        <v>94</v>
      </c>
      <c r="V207" s="4" t="s">
        <v>532</v>
      </c>
      <c r="W207" s="4" t="s">
        <v>42</v>
      </c>
      <c r="X207" s="4" t="s">
        <v>333</v>
      </c>
    </row>
    <row r="208" spans="1:24" x14ac:dyDescent="0.25">
      <c r="A208" s="3">
        <v>206</v>
      </c>
      <c r="B208" s="4" t="s">
        <v>87</v>
      </c>
      <c r="C208" s="4" t="s">
        <v>26</v>
      </c>
      <c r="D208" s="4" t="s">
        <v>27</v>
      </c>
      <c r="E208" s="4" t="s">
        <v>28</v>
      </c>
      <c r="F208" s="4">
        <v>2016</v>
      </c>
      <c r="G208" s="4">
        <v>119</v>
      </c>
      <c r="H208" s="4" t="s">
        <v>690</v>
      </c>
      <c r="I208" s="4">
        <v>2</v>
      </c>
      <c r="J208" s="4" t="s">
        <v>30</v>
      </c>
      <c r="K208" s="4" t="s">
        <v>67</v>
      </c>
      <c r="L208" s="4" t="s">
        <v>32</v>
      </c>
      <c r="M208" s="4" t="s">
        <v>424</v>
      </c>
      <c r="N208" s="4" t="s">
        <v>691</v>
      </c>
      <c r="O208" s="4" t="s">
        <v>426</v>
      </c>
      <c r="P208" s="4" t="s">
        <v>694</v>
      </c>
      <c r="Q208" s="4" t="s">
        <v>695</v>
      </c>
      <c r="R208" s="4" t="s">
        <v>696</v>
      </c>
      <c r="S208" s="4">
        <v>100</v>
      </c>
      <c r="T208" s="4" t="s">
        <v>634</v>
      </c>
      <c r="U208" s="4" t="s">
        <v>94</v>
      </c>
      <c r="V208" s="4" t="s">
        <v>532</v>
      </c>
      <c r="W208" s="4" t="s">
        <v>42</v>
      </c>
      <c r="X208" s="4" t="s">
        <v>43</v>
      </c>
    </row>
    <row r="209" spans="1:24" x14ac:dyDescent="0.25">
      <c r="A209" s="3">
        <v>207</v>
      </c>
      <c r="B209" s="4" t="s">
        <v>87</v>
      </c>
      <c r="C209" s="4" t="s">
        <v>26</v>
      </c>
      <c r="D209" s="4" t="s">
        <v>27</v>
      </c>
      <c r="E209" s="4" t="s">
        <v>28</v>
      </c>
      <c r="F209" s="4">
        <v>2016</v>
      </c>
      <c r="G209" s="4">
        <v>119</v>
      </c>
      <c r="H209" s="4" t="s">
        <v>690</v>
      </c>
      <c r="I209" s="4">
        <v>3</v>
      </c>
      <c r="J209" s="4" t="s">
        <v>30</v>
      </c>
      <c r="K209" s="4" t="s">
        <v>67</v>
      </c>
      <c r="L209" s="4" t="s">
        <v>32</v>
      </c>
      <c r="M209" s="4" t="s">
        <v>424</v>
      </c>
      <c r="N209" s="4" t="s">
        <v>691</v>
      </c>
      <c r="O209" s="4" t="s">
        <v>89</v>
      </c>
      <c r="P209" s="4" t="s">
        <v>90</v>
      </c>
      <c r="Q209" s="4" t="s">
        <v>91</v>
      </c>
      <c r="R209" s="4" t="s">
        <v>92</v>
      </c>
      <c r="S209" s="4">
        <v>1</v>
      </c>
      <c r="T209" s="4" t="s">
        <v>93</v>
      </c>
      <c r="U209" s="4" t="s">
        <v>94</v>
      </c>
      <c r="V209" s="4" t="s">
        <v>95</v>
      </c>
      <c r="W209" s="4" t="s">
        <v>42</v>
      </c>
      <c r="X209" s="4" t="s">
        <v>43</v>
      </c>
    </row>
    <row r="210" spans="1:24" x14ac:dyDescent="0.25">
      <c r="A210" s="3">
        <v>208</v>
      </c>
      <c r="B210" s="4" t="s">
        <v>87</v>
      </c>
      <c r="C210" s="4" t="s">
        <v>26</v>
      </c>
      <c r="D210" s="4" t="s">
        <v>27</v>
      </c>
      <c r="E210" s="4" t="s">
        <v>28</v>
      </c>
      <c r="F210" s="4">
        <v>2016</v>
      </c>
      <c r="G210" s="4">
        <v>119</v>
      </c>
      <c r="H210" s="4" t="s">
        <v>690</v>
      </c>
      <c r="I210" s="4">
        <v>4</v>
      </c>
      <c r="J210" s="4" t="s">
        <v>30</v>
      </c>
      <c r="K210" s="4" t="s">
        <v>67</v>
      </c>
      <c r="L210" s="4" t="s">
        <v>32</v>
      </c>
      <c r="M210" s="4" t="s">
        <v>424</v>
      </c>
      <c r="N210" s="4" t="s">
        <v>691</v>
      </c>
      <c r="O210" s="4" t="s">
        <v>103</v>
      </c>
      <c r="P210" s="4" t="s">
        <v>104</v>
      </c>
      <c r="Q210" s="4" t="s">
        <v>105</v>
      </c>
      <c r="R210" s="4" t="s">
        <v>106</v>
      </c>
      <c r="S210" s="4">
        <v>1</v>
      </c>
      <c r="T210" s="4" t="s">
        <v>93</v>
      </c>
      <c r="U210" s="4" t="s">
        <v>94</v>
      </c>
      <c r="V210" s="4" t="s">
        <v>95</v>
      </c>
      <c r="W210" s="4" t="s">
        <v>42</v>
      </c>
      <c r="X210" s="4" t="s">
        <v>333</v>
      </c>
    </row>
    <row r="211" spans="1:24" x14ac:dyDescent="0.25">
      <c r="A211" s="3">
        <v>209</v>
      </c>
      <c r="B211" s="4" t="s">
        <v>87</v>
      </c>
      <c r="C211" s="4" t="s">
        <v>26</v>
      </c>
      <c r="D211" s="4" t="s">
        <v>27</v>
      </c>
      <c r="E211" s="4" t="s">
        <v>28</v>
      </c>
      <c r="F211" s="4">
        <v>2016</v>
      </c>
      <c r="G211" s="4">
        <v>119</v>
      </c>
      <c r="H211" s="4" t="s">
        <v>690</v>
      </c>
      <c r="I211" s="4">
        <v>5</v>
      </c>
      <c r="J211" s="4" t="s">
        <v>30</v>
      </c>
      <c r="K211" s="4" t="s">
        <v>67</v>
      </c>
      <c r="L211" s="4" t="s">
        <v>32</v>
      </c>
      <c r="M211" s="4" t="s">
        <v>424</v>
      </c>
      <c r="N211" s="4" t="s">
        <v>691</v>
      </c>
      <c r="O211" s="4" t="s">
        <v>697</v>
      </c>
      <c r="P211" s="4" t="s">
        <v>698</v>
      </c>
      <c r="Q211" s="4" t="s">
        <v>695</v>
      </c>
      <c r="R211" s="4" t="s">
        <v>699</v>
      </c>
      <c r="S211" s="4">
        <v>1</v>
      </c>
      <c r="T211" s="4" t="s">
        <v>133</v>
      </c>
      <c r="U211" s="4" t="s">
        <v>331</v>
      </c>
      <c r="V211" s="4" t="s">
        <v>700</v>
      </c>
      <c r="W211" s="4" t="s">
        <v>42</v>
      </c>
      <c r="X211" s="4" t="s">
        <v>333</v>
      </c>
    </row>
    <row r="212" spans="1:24" x14ac:dyDescent="0.25">
      <c r="A212" s="3">
        <v>210</v>
      </c>
      <c r="B212" s="4" t="s">
        <v>87</v>
      </c>
      <c r="C212" s="4" t="s">
        <v>26</v>
      </c>
      <c r="D212" s="4" t="s">
        <v>27</v>
      </c>
      <c r="E212" s="4" t="s">
        <v>28</v>
      </c>
      <c r="F212" s="4">
        <v>2016</v>
      </c>
      <c r="G212" s="4">
        <v>119</v>
      </c>
      <c r="H212" s="4" t="s">
        <v>701</v>
      </c>
      <c r="I212" s="4">
        <v>1</v>
      </c>
      <c r="J212" s="4" t="s">
        <v>30</v>
      </c>
      <c r="K212" s="4" t="s">
        <v>67</v>
      </c>
      <c r="L212" s="4" t="s">
        <v>32</v>
      </c>
      <c r="M212" s="4" t="s">
        <v>424</v>
      </c>
      <c r="N212" s="4" t="s">
        <v>702</v>
      </c>
      <c r="O212" s="4" t="s">
        <v>703</v>
      </c>
      <c r="P212" s="4" t="s">
        <v>704</v>
      </c>
      <c r="Q212" s="4" t="s">
        <v>705</v>
      </c>
      <c r="R212" s="4" t="s">
        <v>706</v>
      </c>
      <c r="S212" s="4">
        <v>1</v>
      </c>
      <c r="T212" s="4" t="s">
        <v>440</v>
      </c>
      <c r="U212" s="4" t="s">
        <v>94</v>
      </c>
      <c r="V212" s="4" t="s">
        <v>521</v>
      </c>
      <c r="W212" s="4" t="s">
        <v>42</v>
      </c>
      <c r="X212" s="4" t="s">
        <v>43</v>
      </c>
    </row>
    <row r="213" spans="1:24" x14ac:dyDescent="0.25">
      <c r="A213" s="3">
        <v>211</v>
      </c>
      <c r="B213" s="4" t="s">
        <v>87</v>
      </c>
      <c r="C213" s="4" t="s">
        <v>26</v>
      </c>
      <c r="D213" s="4" t="s">
        <v>27</v>
      </c>
      <c r="E213" s="4" t="s">
        <v>28</v>
      </c>
      <c r="F213" s="4">
        <v>2016</v>
      </c>
      <c r="G213" s="4">
        <v>119</v>
      </c>
      <c r="H213" s="4" t="s">
        <v>701</v>
      </c>
      <c r="I213" s="4">
        <v>2</v>
      </c>
      <c r="J213" s="4" t="s">
        <v>30</v>
      </c>
      <c r="K213" s="4" t="s">
        <v>67</v>
      </c>
      <c r="L213" s="4" t="s">
        <v>32</v>
      </c>
      <c r="M213" s="4" t="s">
        <v>424</v>
      </c>
      <c r="N213" s="4" t="s">
        <v>702</v>
      </c>
      <c r="O213" s="4" t="s">
        <v>703</v>
      </c>
      <c r="P213" s="4" t="s">
        <v>707</v>
      </c>
      <c r="Q213" s="4" t="s">
        <v>708</v>
      </c>
      <c r="R213" s="4" t="s">
        <v>709</v>
      </c>
      <c r="S213" s="4">
        <v>4100</v>
      </c>
      <c r="T213" s="4" t="s">
        <v>440</v>
      </c>
      <c r="U213" s="4" t="s">
        <v>95</v>
      </c>
      <c r="V213" s="4" t="s">
        <v>710</v>
      </c>
      <c r="W213" s="4" t="s">
        <v>42</v>
      </c>
      <c r="X213" s="4" t="s">
        <v>43</v>
      </c>
    </row>
    <row r="214" spans="1:24" x14ac:dyDescent="0.25">
      <c r="A214" s="3">
        <v>212</v>
      </c>
      <c r="B214" s="4" t="s">
        <v>65</v>
      </c>
      <c r="C214" s="4" t="s">
        <v>26</v>
      </c>
      <c r="D214" s="4" t="s">
        <v>27</v>
      </c>
      <c r="E214" s="4" t="s">
        <v>28</v>
      </c>
      <c r="F214" s="4">
        <v>2017</v>
      </c>
      <c r="G214" s="4">
        <v>91</v>
      </c>
      <c r="H214" s="4" t="s">
        <v>701</v>
      </c>
      <c r="I214" s="4">
        <v>1</v>
      </c>
      <c r="J214" s="4" t="s">
        <v>30</v>
      </c>
      <c r="K214" s="4" t="s">
        <v>67</v>
      </c>
      <c r="L214" s="4" t="s">
        <v>32</v>
      </c>
      <c r="M214" s="4" t="s">
        <v>424</v>
      </c>
      <c r="N214" s="4" t="s">
        <v>711</v>
      </c>
      <c r="O214" s="4" t="s">
        <v>712</v>
      </c>
      <c r="P214" s="4" t="s">
        <v>713</v>
      </c>
      <c r="Q214" s="4" t="s">
        <v>714</v>
      </c>
      <c r="R214" s="4" t="s">
        <v>715</v>
      </c>
      <c r="S214" s="4">
        <v>100</v>
      </c>
      <c r="T214" s="4" t="s">
        <v>74</v>
      </c>
      <c r="U214" s="4" t="s">
        <v>75</v>
      </c>
      <c r="V214" s="4" t="s">
        <v>76</v>
      </c>
      <c r="W214" s="4" t="s">
        <v>42</v>
      </c>
      <c r="X214" s="4" t="s">
        <v>43</v>
      </c>
    </row>
    <row r="215" spans="1:24" x14ac:dyDescent="0.25">
      <c r="A215" s="3">
        <v>213</v>
      </c>
      <c r="B215" s="4" t="s">
        <v>65</v>
      </c>
      <c r="C215" s="4" t="s">
        <v>26</v>
      </c>
      <c r="D215" s="4" t="s">
        <v>27</v>
      </c>
      <c r="E215" s="4" t="s">
        <v>28</v>
      </c>
      <c r="F215" s="4">
        <v>2017</v>
      </c>
      <c r="G215" s="4">
        <v>91</v>
      </c>
      <c r="H215" s="4" t="s">
        <v>701</v>
      </c>
      <c r="I215" s="4">
        <v>2</v>
      </c>
      <c r="J215" s="4" t="s">
        <v>30</v>
      </c>
      <c r="K215" s="4" t="s">
        <v>67</v>
      </c>
      <c r="L215" s="4" t="s">
        <v>32</v>
      </c>
      <c r="M215" s="4" t="s">
        <v>424</v>
      </c>
      <c r="N215" s="4" t="s">
        <v>711</v>
      </c>
      <c r="O215" s="4" t="s">
        <v>712</v>
      </c>
      <c r="P215" s="4" t="s">
        <v>716</v>
      </c>
      <c r="Q215" s="4" t="s">
        <v>717</v>
      </c>
      <c r="R215" s="4" t="s">
        <v>718</v>
      </c>
      <c r="S215" s="4">
        <v>100</v>
      </c>
      <c r="T215" s="4" t="s">
        <v>74</v>
      </c>
      <c r="U215" s="4" t="s">
        <v>75</v>
      </c>
      <c r="V215" s="4" t="s">
        <v>76</v>
      </c>
      <c r="W215" s="4" t="s">
        <v>42</v>
      </c>
      <c r="X215" s="4" t="s">
        <v>43</v>
      </c>
    </row>
    <row r="216" spans="1:24" x14ac:dyDescent="0.25">
      <c r="A216" s="3">
        <v>214</v>
      </c>
      <c r="B216" s="4" t="s">
        <v>65</v>
      </c>
      <c r="C216" s="4" t="s">
        <v>26</v>
      </c>
      <c r="D216" s="4" t="s">
        <v>27</v>
      </c>
      <c r="E216" s="4" t="s">
        <v>28</v>
      </c>
      <c r="F216" s="4">
        <v>2017</v>
      </c>
      <c r="G216" s="4">
        <v>91</v>
      </c>
      <c r="H216" s="4" t="s">
        <v>701</v>
      </c>
      <c r="I216" s="4">
        <v>3</v>
      </c>
      <c r="J216" s="4" t="s">
        <v>30</v>
      </c>
      <c r="K216" s="4" t="s">
        <v>67</v>
      </c>
      <c r="L216" s="4" t="s">
        <v>32</v>
      </c>
      <c r="M216" s="4" t="s">
        <v>424</v>
      </c>
      <c r="N216" s="4" t="s">
        <v>711</v>
      </c>
      <c r="O216" s="4" t="s">
        <v>712</v>
      </c>
      <c r="P216" s="4" t="s">
        <v>719</v>
      </c>
      <c r="Q216" s="4" t="s">
        <v>78</v>
      </c>
      <c r="R216" s="4" t="s">
        <v>79</v>
      </c>
      <c r="S216" s="4">
        <v>100</v>
      </c>
      <c r="T216" s="4" t="s">
        <v>74</v>
      </c>
      <c r="U216" s="4" t="s">
        <v>75</v>
      </c>
      <c r="V216" s="4" t="s">
        <v>76</v>
      </c>
      <c r="W216" s="4" t="s">
        <v>42</v>
      </c>
      <c r="X216" s="4" t="s">
        <v>43</v>
      </c>
    </row>
    <row r="217" spans="1:24" x14ac:dyDescent="0.25">
      <c r="A217" s="3">
        <v>215</v>
      </c>
      <c r="B217" s="4" t="s">
        <v>65</v>
      </c>
      <c r="C217" s="4" t="s">
        <v>26</v>
      </c>
      <c r="D217" s="4" t="s">
        <v>27</v>
      </c>
      <c r="E217" s="4" t="s">
        <v>28</v>
      </c>
      <c r="F217" s="4">
        <v>2017</v>
      </c>
      <c r="G217" s="4">
        <v>91</v>
      </c>
      <c r="H217" s="4" t="s">
        <v>701</v>
      </c>
      <c r="I217" s="4">
        <v>4</v>
      </c>
      <c r="J217" s="4" t="s">
        <v>30</v>
      </c>
      <c r="K217" s="4" t="s">
        <v>67</v>
      </c>
      <c r="L217" s="4" t="s">
        <v>32</v>
      </c>
      <c r="M217" s="4" t="s">
        <v>424</v>
      </c>
      <c r="N217" s="4" t="s">
        <v>711</v>
      </c>
      <c r="O217" s="4" t="s">
        <v>712</v>
      </c>
      <c r="P217" s="4" t="s">
        <v>720</v>
      </c>
      <c r="Q217" s="4" t="s">
        <v>81</v>
      </c>
      <c r="R217" s="4" t="s">
        <v>82</v>
      </c>
      <c r="S217" s="4">
        <v>1</v>
      </c>
      <c r="T217" s="4" t="s">
        <v>74</v>
      </c>
      <c r="U217" s="4" t="s">
        <v>75</v>
      </c>
      <c r="V217" s="4" t="s">
        <v>76</v>
      </c>
      <c r="W217" s="4" t="s">
        <v>42</v>
      </c>
      <c r="X217" s="4" t="s">
        <v>43</v>
      </c>
    </row>
    <row r="218" spans="1:24" x14ac:dyDescent="0.25">
      <c r="A218" s="3">
        <v>216</v>
      </c>
      <c r="B218" s="4" t="s">
        <v>65</v>
      </c>
      <c r="C218" s="4" t="s">
        <v>26</v>
      </c>
      <c r="D218" s="4" t="s">
        <v>27</v>
      </c>
      <c r="E218" s="4" t="s">
        <v>28</v>
      </c>
      <c r="F218" s="4">
        <v>2017</v>
      </c>
      <c r="G218" s="4">
        <v>91</v>
      </c>
      <c r="H218" s="4" t="s">
        <v>701</v>
      </c>
      <c r="I218" s="4">
        <v>5</v>
      </c>
      <c r="J218" s="4" t="s">
        <v>30</v>
      </c>
      <c r="K218" s="4" t="s">
        <v>67</v>
      </c>
      <c r="L218" s="4" t="s">
        <v>32</v>
      </c>
      <c r="M218" s="4" t="s">
        <v>424</v>
      </c>
      <c r="N218" s="4" t="s">
        <v>711</v>
      </c>
      <c r="O218" s="4" t="s">
        <v>712</v>
      </c>
      <c r="P218" s="4" t="s">
        <v>83</v>
      </c>
      <c r="Q218" s="4" t="s">
        <v>84</v>
      </c>
      <c r="R218" s="4" t="s">
        <v>84</v>
      </c>
      <c r="S218" s="4">
        <v>1</v>
      </c>
      <c r="T218" s="4" t="s">
        <v>74</v>
      </c>
      <c r="U218" s="4" t="s">
        <v>75</v>
      </c>
      <c r="V218" s="4" t="s">
        <v>76</v>
      </c>
      <c r="W218" s="4" t="s">
        <v>42</v>
      </c>
      <c r="X218" s="4" t="s">
        <v>43</v>
      </c>
    </row>
    <row r="219" spans="1:24" x14ac:dyDescent="0.25">
      <c r="A219" s="3">
        <v>217</v>
      </c>
      <c r="B219" s="4" t="s">
        <v>65</v>
      </c>
      <c r="C219" s="4" t="s">
        <v>26</v>
      </c>
      <c r="D219" s="4" t="s">
        <v>27</v>
      </c>
      <c r="E219" s="4" t="s">
        <v>28</v>
      </c>
      <c r="F219" s="4">
        <v>2017</v>
      </c>
      <c r="G219" s="4">
        <v>91</v>
      </c>
      <c r="H219" s="4" t="s">
        <v>701</v>
      </c>
      <c r="I219" s="4">
        <v>6</v>
      </c>
      <c r="J219" s="4" t="s">
        <v>30</v>
      </c>
      <c r="K219" s="4" t="s">
        <v>67</v>
      </c>
      <c r="L219" s="4" t="s">
        <v>32</v>
      </c>
      <c r="M219" s="4" t="s">
        <v>424</v>
      </c>
      <c r="N219" s="4" t="s">
        <v>711</v>
      </c>
      <c r="O219" s="4" t="s">
        <v>712</v>
      </c>
      <c r="P219" s="4" t="s">
        <v>85</v>
      </c>
      <c r="Q219" s="4" t="s">
        <v>86</v>
      </c>
      <c r="R219" s="4" t="s">
        <v>73</v>
      </c>
      <c r="S219" s="4">
        <v>100</v>
      </c>
      <c r="T219" s="4" t="s">
        <v>74</v>
      </c>
      <c r="U219" s="4" t="s">
        <v>75</v>
      </c>
      <c r="V219" s="4" t="s">
        <v>76</v>
      </c>
      <c r="W219" s="4" t="s">
        <v>42</v>
      </c>
      <c r="X219" s="4" t="s">
        <v>43</v>
      </c>
    </row>
    <row r="220" spans="1:24" x14ac:dyDescent="0.25">
      <c r="A220" s="3">
        <v>218</v>
      </c>
      <c r="B220" s="4" t="s">
        <v>65</v>
      </c>
      <c r="C220" s="4" t="s">
        <v>26</v>
      </c>
      <c r="D220" s="4" t="s">
        <v>27</v>
      </c>
      <c r="E220" s="4" t="s">
        <v>28</v>
      </c>
      <c r="F220" s="4">
        <v>2017</v>
      </c>
      <c r="G220" s="4">
        <v>91</v>
      </c>
      <c r="H220" s="4" t="s">
        <v>701</v>
      </c>
      <c r="I220" s="4">
        <v>7</v>
      </c>
      <c r="J220" s="4" t="s">
        <v>30</v>
      </c>
      <c r="K220" s="4" t="s">
        <v>67</v>
      </c>
      <c r="L220" s="4" t="s">
        <v>32</v>
      </c>
      <c r="M220" s="4" t="s">
        <v>424</v>
      </c>
      <c r="N220" s="4" t="s">
        <v>711</v>
      </c>
      <c r="O220" s="4" t="s">
        <v>712</v>
      </c>
      <c r="P220" s="4" t="s">
        <v>721</v>
      </c>
      <c r="Q220" s="4" t="s">
        <v>722</v>
      </c>
      <c r="R220" s="4" t="s">
        <v>723</v>
      </c>
      <c r="S220" s="4">
        <v>1</v>
      </c>
      <c r="T220" s="4" t="s">
        <v>74</v>
      </c>
      <c r="U220" s="4" t="s">
        <v>75</v>
      </c>
      <c r="V220" s="4" t="s">
        <v>76</v>
      </c>
      <c r="W220" s="4" t="s">
        <v>42</v>
      </c>
      <c r="X220" s="4" t="s">
        <v>43</v>
      </c>
    </row>
    <row r="221" spans="1:24" x14ac:dyDescent="0.25">
      <c r="A221" s="3">
        <v>219</v>
      </c>
      <c r="B221" s="4" t="s">
        <v>87</v>
      </c>
      <c r="C221" s="4" t="s">
        <v>26</v>
      </c>
      <c r="D221" s="4" t="s">
        <v>27</v>
      </c>
      <c r="E221" s="4" t="s">
        <v>28</v>
      </c>
      <c r="F221" s="4">
        <v>2016</v>
      </c>
      <c r="G221" s="4">
        <v>119</v>
      </c>
      <c r="H221" s="4" t="s">
        <v>724</v>
      </c>
      <c r="I221" s="4">
        <v>1</v>
      </c>
      <c r="J221" s="4" t="s">
        <v>30</v>
      </c>
      <c r="K221" s="4" t="s">
        <v>67</v>
      </c>
      <c r="L221" s="4" t="s">
        <v>32</v>
      </c>
      <c r="M221" s="4" t="s">
        <v>424</v>
      </c>
      <c r="N221" s="4" t="s">
        <v>725</v>
      </c>
      <c r="O221" s="4" t="s">
        <v>726</v>
      </c>
      <c r="P221" s="4" t="s">
        <v>727</v>
      </c>
      <c r="Q221" s="4" t="s">
        <v>728</v>
      </c>
      <c r="R221" s="4" t="s">
        <v>729</v>
      </c>
      <c r="S221" s="4">
        <v>4100</v>
      </c>
      <c r="T221" s="4" t="s">
        <v>440</v>
      </c>
      <c r="U221" s="4" t="s">
        <v>730</v>
      </c>
      <c r="V221" s="4" t="s">
        <v>398</v>
      </c>
      <c r="W221" s="4" t="s">
        <v>42</v>
      </c>
      <c r="X221" s="4" t="s">
        <v>43</v>
      </c>
    </row>
    <row r="222" spans="1:24" x14ac:dyDescent="0.25">
      <c r="A222" s="3">
        <v>220</v>
      </c>
      <c r="B222" s="4" t="s">
        <v>87</v>
      </c>
      <c r="C222" s="4" t="s">
        <v>26</v>
      </c>
      <c r="D222" s="4" t="s">
        <v>27</v>
      </c>
      <c r="E222" s="4" t="s">
        <v>28</v>
      </c>
      <c r="F222" s="4">
        <v>2016</v>
      </c>
      <c r="G222" s="4">
        <v>119</v>
      </c>
      <c r="H222" s="4" t="s">
        <v>724</v>
      </c>
      <c r="I222" s="4">
        <v>2</v>
      </c>
      <c r="J222" s="4" t="s">
        <v>30</v>
      </c>
      <c r="K222" s="4" t="s">
        <v>67</v>
      </c>
      <c r="L222" s="4" t="s">
        <v>32</v>
      </c>
      <c r="M222" s="4" t="s">
        <v>424</v>
      </c>
      <c r="N222" s="4" t="s">
        <v>725</v>
      </c>
      <c r="O222" s="4" t="s">
        <v>726</v>
      </c>
      <c r="P222" s="4" t="s">
        <v>731</v>
      </c>
      <c r="Q222" s="4" t="s">
        <v>708</v>
      </c>
      <c r="R222" s="4" t="s">
        <v>732</v>
      </c>
      <c r="S222" s="4">
        <v>4100</v>
      </c>
      <c r="T222" s="4" t="s">
        <v>440</v>
      </c>
      <c r="U222" s="4" t="s">
        <v>95</v>
      </c>
      <c r="V222" s="4" t="s">
        <v>710</v>
      </c>
      <c r="W222" s="4" t="s">
        <v>42</v>
      </c>
      <c r="X222" s="4" t="s">
        <v>43</v>
      </c>
    </row>
    <row r="223" spans="1:24" x14ac:dyDescent="0.25">
      <c r="A223" s="3">
        <v>221</v>
      </c>
      <c r="B223" s="4" t="s">
        <v>87</v>
      </c>
      <c r="C223" s="4" t="s">
        <v>26</v>
      </c>
      <c r="D223" s="4" t="s">
        <v>27</v>
      </c>
      <c r="E223" s="4" t="s">
        <v>28</v>
      </c>
      <c r="F223" s="4">
        <v>2016</v>
      </c>
      <c r="G223" s="4">
        <v>119</v>
      </c>
      <c r="H223" s="4" t="s">
        <v>733</v>
      </c>
      <c r="I223" s="4">
        <v>1</v>
      </c>
      <c r="J223" s="4" t="s">
        <v>30</v>
      </c>
      <c r="K223" s="4" t="s">
        <v>67</v>
      </c>
      <c r="L223" s="4" t="s">
        <v>32</v>
      </c>
      <c r="M223" s="4" t="s">
        <v>424</v>
      </c>
      <c r="N223" s="4" t="s">
        <v>734</v>
      </c>
      <c r="O223" s="4" t="s">
        <v>430</v>
      </c>
      <c r="P223" s="4" t="s">
        <v>535</v>
      </c>
      <c r="Q223" s="4" t="s">
        <v>98</v>
      </c>
      <c r="R223" s="4" t="s">
        <v>99</v>
      </c>
      <c r="S223" s="4">
        <v>100</v>
      </c>
      <c r="T223" s="4" t="s">
        <v>529</v>
      </c>
      <c r="U223" s="4" t="s">
        <v>94</v>
      </c>
      <c r="V223" s="4" t="s">
        <v>532</v>
      </c>
      <c r="W223" s="4" t="s">
        <v>42</v>
      </c>
      <c r="X223" s="4" t="s">
        <v>43</v>
      </c>
    </row>
    <row r="224" spans="1:24" x14ac:dyDescent="0.25">
      <c r="A224" s="3">
        <v>222</v>
      </c>
      <c r="B224" s="4" t="s">
        <v>87</v>
      </c>
      <c r="C224" s="4" t="s">
        <v>26</v>
      </c>
      <c r="D224" s="4" t="s">
        <v>27</v>
      </c>
      <c r="E224" s="4" t="s">
        <v>28</v>
      </c>
      <c r="F224" s="4">
        <v>2016</v>
      </c>
      <c r="G224" s="4">
        <v>119</v>
      </c>
      <c r="H224" s="4" t="s">
        <v>733</v>
      </c>
      <c r="I224" s="4">
        <v>2</v>
      </c>
      <c r="J224" s="4" t="s">
        <v>30</v>
      </c>
      <c r="K224" s="4" t="s">
        <v>67</v>
      </c>
      <c r="L224" s="4" t="s">
        <v>32</v>
      </c>
      <c r="M224" s="4" t="s">
        <v>424</v>
      </c>
      <c r="N224" s="4" t="s">
        <v>734</v>
      </c>
      <c r="O224" s="4" t="s">
        <v>496</v>
      </c>
      <c r="P224" s="4" t="s">
        <v>671</v>
      </c>
      <c r="Q224" s="4" t="s">
        <v>98</v>
      </c>
      <c r="R224" s="4" t="s">
        <v>528</v>
      </c>
      <c r="S224" s="4">
        <v>100</v>
      </c>
      <c r="T224" s="4" t="s">
        <v>529</v>
      </c>
      <c r="U224" s="4" t="s">
        <v>94</v>
      </c>
      <c r="V224" s="4" t="s">
        <v>532</v>
      </c>
      <c r="W224" s="4" t="s">
        <v>42</v>
      </c>
      <c r="X224" s="4" t="s">
        <v>43</v>
      </c>
    </row>
    <row r="225" spans="1:24" x14ac:dyDescent="0.25">
      <c r="A225" s="3">
        <v>223</v>
      </c>
      <c r="B225" s="4" t="s">
        <v>87</v>
      </c>
      <c r="C225" s="4" t="s">
        <v>26</v>
      </c>
      <c r="D225" s="4" t="s">
        <v>27</v>
      </c>
      <c r="E225" s="4" t="s">
        <v>28</v>
      </c>
      <c r="F225" s="4">
        <v>2016</v>
      </c>
      <c r="G225" s="4">
        <v>119</v>
      </c>
      <c r="H225" s="4" t="s">
        <v>735</v>
      </c>
      <c r="I225" s="4">
        <v>1</v>
      </c>
      <c r="J225" s="4" t="s">
        <v>30</v>
      </c>
      <c r="K225" s="4" t="s">
        <v>67</v>
      </c>
      <c r="L225" s="4" t="s">
        <v>32</v>
      </c>
      <c r="M225" s="4" t="s">
        <v>424</v>
      </c>
      <c r="N225" s="4" t="s">
        <v>736</v>
      </c>
      <c r="O225" s="4" t="s">
        <v>429</v>
      </c>
      <c r="P225" s="4" t="s">
        <v>535</v>
      </c>
      <c r="Q225" s="4" t="s">
        <v>91</v>
      </c>
      <c r="R225" s="4" t="s">
        <v>99</v>
      </c>
      <c r="S225" s="4">
        <v>100</v>
      </c>
      <c r="T225" s="4" t="s">
        <v>529</v>
      </c>
      <c r="U225" s="4" t="s">
        <v>94</v>
      </c>
      <c r="V225" s="4" t="s">
        <v>532</v>
      </c>
      <c r="W225" s="4" t="s">
        <v>42</v>
      </c>
      <c r="X225" s="4" t="s">
        <v>43</v>
      </c>
    </row>
    <row r="226" spans="1:24" x14ac:dyDescent="0.25">
      <c r="A226" s="3">
        <v>224</v>
      </c>
      <c r="B226" s="4" t="s">
        <v>87</v>
      </c>
      <c r="C226" s="4" t="s">
        <v>26</v>
      </c>
      <c r="D226" s="4" t="s">
        <v>27</v>
      </c>
      <c r="E226" s="4" t="s">
        <v>28</v>
      </c>
      <c r="F226" s="4">
        <v>2016</v>
      </c>
      <c r="G226" s="4">
        <v>119</v>
      </c>
      <c r="H226" s="4" t="s">
        <v>735</v>
      </c>
      <c r="I226" s="4">
        <v>2</v>
      </c>
      <c r="J226" s="4" t="s">
        <v>30</v>
      </c>
      <c r="K226" s="4" t="s">
        <v>67</v>
      </c>
      <c r="L226" s="4" t="s">
        <v>32</v>
      </c>
      <c r="M226" s="4" t="s">
        <v>424</v>
      </c>
      <c r="N226" s="4" t="s">
        <v>736</v>
      </c>
      <c r="O226" s="4" t="s">
        <v>426</v>
      </c>
      <c r="P226" s="4" t="s">
        <v>97</v>
      </c>
      <c r="Q226" s="4" t="s">
        <v>98</v>
      </c>
      <c r="R226" s="4" t="s">
        <v>99</v>
      </c>
      <c r="S226" s="4">
        <v>0.8</v>
      </c>
      <c r="T226" s="4" t="s">
        <v>93</v>
      </c>
      <c r="U226" s="4" t="s">
        <v>94</v>
      </c>
      <c r="V226" s="4" t="s">
        <v>100</v>
      </c>
      <c r="W226" s="4" t="s">
        <v>42</v>
      </c>
      <c r="X226" s="4" t="s">
        <v>43</v>
      </c>
    </row>
    <row r="227" spans="1:24" x14ac:dyDescent="0.25">
      <c r="A227" s="3">
        <v>225</v>
      </c>
      <c r="B227" s="4" t="s">
        <v>87</v>
      </c>
      <c r="C227" s="4" t="s">
        <v>26</v>
      </c>
      <c r="D227" s="4" t="s">
        <v>27</v>
      </c>
      <c r="E227" s="4" t="s">
        <v>28</v>
      </c>
      <c r="F227" s="4">
        <v>2016</v>
      </c>
      <c r="G227" s="4">
        <v>119</v>
      </c>
      <c r="H227" s="4" t="s">
        <v>737</v>
      </c>
      <c r="I227" s="4">
        <v>1</v>
      </c>
      <c r="J227" s="4" t="s">
        <v>30</v>
      </c>
      <c r="K227" s="4" t="s">
        <v>67</v>
      </c>
      <c r="L227" s="4" t="s">
        <v>32</v>
      </c>
      <c r="M227" s="4" t="s">
        <v>424</v>
      </c>
      <c r="N227" s="4" t="s">
        <v>738</v>
      </c>
      <c r="O227" s="4" t="s">
        <v>429</v>
      </c>
      <c r="P227" s="4" t="s">
        <v>535</v>
      </c>
      <c r="Q227" s="4" t="s">
        <v>98</v>
      </c>
      <c r="R227" s="4" t="s">
        <v>99</v>
      </c>
      <c r="S227" s="4">
        <v>100</v>
      </c>
      <c r="T227" s="4" t="s">
        <v>529</v>
      </c>
      <c r="U227" s="4" t="s">
        <v>94</v>
      </c>
      <c r="V227" s="4" t="s">
        <v>532</v>
      </c>
      <c r="W227" s="4" t="s">
        <v>42</v>
      </c>
      <c r="X227" s="4" t="s">
        <v>43</v>
      </c>
    </row>
    <row r="228" spans="1:24" x14ac:dyDescent="0.25">
      <c r="A228" s="3">
        <v>226</v>
      </c>
      <c r="B228" s="4" t="s">
        <v>87</v>
      </c>
      <c r="C228" s="4" t="s">
        <v>26</v>
      </c>
      <c r="D228" s="4" t="s">
        <v>27</v>
      </c>
      <c r="E228" s="4" t="s">
        <v>28</v>
      </c>
      <c r="F228" s="4">
        <v>2016</v>
      </c>
      <c r="G228" s="4">
        <v>119</v>
      </c>
      <c r="H228" s="4" t="s">
        <v>737</v>
      </c>
      <c r="I228" s="4">
        <v>2</v>
      </c>
      <c r="J228" s="4" t="s">
        <v>30</v>
      </c>
      <c r="K228" s="4" t="s">
        <v>67</v>
      </c>
      <c r="L228" s="4" t="s">
        <v>32</v>
      </c>
      <c r="M228" s="4" t="s">
        <v>424</v>
      </c>
      <c r="N228" s="4" t="s">
        <v>738</v>
      </c>
      <c r="O228" s="4" t="s">
        <v>426</v>
      </c>
      <c r="P228" s="4" t="s">
        <v>97</v>
      </c>
      <c r="Q228" s="4" t="s">
        <v>98</v>
      </c>
      <c r="R228" s="4" t="s">
        <v>99</v>
      </c>
      <c r="S228" s="4">
        <v>0.8</v>
      </c>
      <c r="T228" s="4" t="s">
        <v>93</v>
      </c>
      <c r="U228" s="4" t="s">
        <v>94</v>
      </c>
      <c r="V228" s="4" t="s">
        <v>100</v>
      </c>
      <c r="W228" s="4" t="s">
        <v>42</v>
      </c>
      <c r="X228" s="4" t="s">
        <v>43</v>
      </c>
    </row>
    <row r="229" spans="1:24" x14ac:dyDescent="0.25">
      <c r="A229" s="3">
        <v>227</v>
      </c>
      <c r="B229" s="4" t="s">
        <v>87</v>
      </c>
      <c r="C229" s="4" t="s">
        <v>26</v>
      </c>
      <c r="D229" s="4" t="s">
        <v>27</v>
      </c>
      <c r="E229" s="4" t="s">
        <v>28</v>
      </c>
      <c r="F229" s="4">
        <v>2016</v>
      </c>
      <c r="G229" s="4">
        <v>119</v>
      </c>
      <c r="H229" s="4" t="s">
        <v>739</v>
      </c>
      <c r="I229" s="4">
        <v>1</v>
      </c>
      <c r="J229" s="4" t="s">
        <v>30</v>
      </c>
      <c r="K229" s="4" t="s">
        <v>67</v>
      </c>
      <c r="L229" s="4" t="s">
        <v>32</v>
      </c>
      <c r="M229" s="4" t="s">
        <v>424</v>
      </c>
      <c r="N229" s="4" t="s">
        <v>740</v>
      </c>
      <c r="O229" s="4" t="s">
        <v>429</v>
      </c>
      <c r="P229" s="4" t="s">
        <v>535</v>
      </c>
      <c r="Q229" s="4" t="s">
        <v>98</v>
      </c>
      <c r="R229" s="4" t="s">
        <v>99</v>
      </c>
      <c r="S229" s="4">
        <v>100</v>
      </c>
      <c r="T229" s="4" t="s">
        <v>529</v>
      </c>
      <c r="U229" s="4" t="s">
        <v>94</v>
      </c>
      <c r="V229" s="4" t="s">
        <v>532</v>
      </c>
      <c r="W229" s="4" t="s">
        <v>42</v>
      </c>
      <c r="X229" s="4" t="s">
        <v>43</v>
      </c>
    </row>
    <row r="230" spans="1:24" x14ac:dyDescent="0.25">
      <c r="A230" s="3">
        <v>228</v>
      </c>
      <c r="B230" s="4" t="s">
        <v>87</v>
      </c>
      <c r="C230" s="4" t="s">
        <v>26</v>
      </c>
      <c r="D230" s="4" t="s">
        <v>27</v>
      </c>
      <c r="E230" s="4" t="s">
        <v>28</v>
      </c>
      <c r="F230" s="4">
        <v>2016</v>
      </c>
      <c r="G230" s="4">
        <v>119</v>
      </c>
      <c r="H230" s="4" t="s">
        <v>739</v>
      </c>
      <c r="I230" s="4">
        <v>2</v>
      </c>
      <c r="J230" s="4" t="s">
        <v>30</v>
      </c>
      <c r="K230" s="4" t="s">
        <v>67</v>
      </c>
      <c r="L230" s="4" t="s">
        <v>32</v>
      </c>
      <c r="M230" s="4" t="s">
        <v>424</v>
      </c>
      <c r="N230" s="4" t="s">
        <v>740</v>
      </c>
      <c r="O230" s="4" t="s">
        <v>426</v>
      </c>
      <c r="P230" s="4" t="s">
        <v>97</v>
      </c>
      <c r="Q230" s="4" t="s">
        <v>98</v>
      </c>
      <c r="R230" s="4" t="s">
        <v>99</v>
      </c>
      <c r="S230" s="4">
        <v>0.8</v>
      </c>
      <c r="T230" s="4" t="s">
        <v>93</v>
      </c>
      <c r="U230" s="4" t="s">
        <v>94</v>
      </c>
      <c r="V230" s="4" t="s">
        <v>100</v>
      </c>
      <c r="W230" s="4" t="s">
        <v>42</v>
      </c>
      <c r="X230" s="4" t="s">
        <v>43</v>
      </c>
    </row>
    <row r="231" spans="1:24" x14ac:dyDescent="0.25">
      <c r="A231" s="3">
        <v>229</v>
      </c>
      <c r="B231" s="4" t="s">
        <v>87</v>
      </c>
      <c r="C231" s="4" t="s">
        <v>26</v>
      </c>
      <c r="D231" s="4" t="s">
        <v>27</v>
      </c>
      <c r="E231" s="4" t="s">
        <v>28</v>
      </c>
      <c r="F231" s="4">
        <v>2016</v>
      </c>
      <c r="G231" s="4">
        <v>119</v>
      </c>
      <c r="H231" s="4" t="s">
        <v>741</v>
      </c>
      <c r="I231" s="4">
        <v>1</v>
      </c>
      <c r="J231" s="4" t="s">
        <v>30</v>
      </c>
      <c r="K231" s="4" t="s">
        <v>67</v>
      </c>
      <c r="L231" s="4" t="s">
        <v>32</v>
      </c>
      <c r="M231" s="4" t="s">
        <v>424</v>
      </c>
      <c r="N231" s="4" t="s">
        <v>742</v>
      </c>
      <c r="O231" s="4" t="s">
        <v>743</v>
      </c>
      <c r="P231" s="4" t="s">
        <v>744</v>
      </c>
      <c r="Q231" s="4" t="s">
        <v>98</v>
      </c>
      <c r="R231" s="4" t="s">
        <v>99</v>
      </c>
      <c r="S231" s="4">
        <v>100</v>
      </c>
      <c r="T231" s="4" t="s">
        <v>529</v>
      </c>
      <c r="U231" s="4" t="s">
        <v>94</v>
      </c>
      <c r="V231" s="4" t="s">
        <v>532</v>
      </c>
      <c r="W231" s="4" t="s">
        <v>42</v>
      </c>
      <c r="X231" s="4" t="s">
        <v>43</v>
      </c>
    </row>
    <row r="232" spans="1:24" x14ac:dyDescent="0.25">
      <c r="A232" s="3">
        <v>230</v>
      </c>
      <c r="B232" s="4" t="s">
        <v>87</v>
      </c>
      <c r="C232" s="4" t="s">
        <v>26</v>
      </c>
      <c r="D232" s="4" t="s">
        <v>27</v>
      </c>
      <c r="E232" s="4" t="s">
        <v>28</v>
      </c>
      <c r="F232" s="4">
        <v>2016</v>
      </c>
      <c r="G232" s="4">
        <v>119</v>
      </c>
      <c r="H232" s="4" t="s">
        <v>741</v>
      </c>
      <c r="I232" s="4">
        <v>2</v>
      </c>
      <c r="J232" s="4" t="s">
        <v>30</v>
      </c>
      <c r="K232" s="4" t="s">
        <v>67</v>
      </c>
      <c r="L232" s="4" t="s">
        <v>32</v>
      </c>
      <c r="M232" s="4" t="s">
        <v>424</v>
      </c>
      <c r="N232" s="4" t="s">
        <v>742</v>
      </c>
      <c r="O232" s="4" t="s">
        <v>426</v>
      </c>
      <c r="P232" s="4" t="s">
        <v>97</v>
      </c>
      <c r="Q232" s="4" t="s">
        <v>98</v>
      </c>
      <c r="R232" s="4" t="s">
        <v>99</v>
      </c>
      <c r="S232" s="4">
        <v>0.8</v>
      </c>
      <c r="T232" s="4" t="s">
        <v>93</v>
      </c>
      <c r="U232" s="4" t="s">
        <v>94</v>
      </c>
      <c r="V232" s="4" t="s">
        <v>100</v>
      </c>
      <c r="W232" s="4" t="s">
        <v>42</v>
      </c>
      <c r="X232" s="4" t="s">
        <v>43</v>
      </c>
    </row>
    <row r="233" spans="1:24" x14ac:dyDescent="0.25">
      <c r="A233" s="3">
        <v>231</v>
      </c>
      <c r="B233" s="4" t="s">
        <v>87</v>
      </c>
      <c r="C233" s="4" t="s">
        <v>26</v>
      </c>
      <c r="D233" s="4" t="s">
        <v>27</v>
      </c>
      <c r="E233" s="4" t="s">
        <v>28</v>
      </c>
      <c r="F233" s="4">
        <v>2016</v>
      </c>
      <c r="G233" s="4">
        <v>119</v>
      </c>
      <c r="H233" s="4" t="s">
        <v>745</v>
      </c>
      <c r="I233" s="4">
        <v>1</v>
      </c>
      <c r="J233" s="4" t="s">
        <v>30</v>
      </c>
      <c r="K233" s="4" t="s">
        <v>67</v>
      </c>
      <c r="L233" s="4" t="s">
        <v>32</v>
      </c>
      <c r="M233" s="4" t="s">
        <v>424</v>
      </c>
      <c r="N233" s="4" t="s">
        <v>746</v>
      </c>
      <c r="O233" s="4" t="s">
        <v>429</v>
      </c>
      <c r="P233" s="4" t="s">
        <v>535</v>
      </c>
      <c r="Q233" s="4" t="s">
        <v>98</v>
      </c>
      <c r="R233" s="4" t="s">
        <v>99</v>
      </c>
      <c r="S233" s="4">
        <v>100</v>
      </c>
      <c r="T233" s="4" t="s">
        <v>529</v>
      </c>
      <c r="U233" s="4" t="s">
        <v>94</v>
      </c>
      <c r="V233" s="4" t="s">
        <v>532</v>
      </c>
      <c r="W233" s="4" t="s">
        <v>42</v>
      </c>
      <c r="X233" s="4" t="s">
        <v>43</v>
      </c>
    </row>
    <row r="234" spans="1:24" x14ac:dyDescent="0.25">
      <c r="A234" s="3">
        <v>232</v>
      </c>
      <c r="B234" s="4" t="s">
        <v>87</v>
      </c>
      <c r="C234" s="4" t="s">
        <v>26</v>
      </c>
      <c r="D234" s="4" t="s">
        <v>27</v>
      </c>
      <c r="E234" s="4" t="s">
        <v>28</v>
      </c>
      <c r="F234" s="4">
        <v>2016</v>
      </c>
      <c r="G234" s="4">
        <v>119</v>
      </c>
      <c r="H234" s="4" t="s">
        <v>745</v>
      </c>
      <c r="I234" s="4">
        <v>2</v>
      </c>
      <c r="J234" s="4" t="s">
        <v>30</v>
      </c>
      <c r="K234" s="4" t="s">
        <v>67</v>
      </c>
      <c r="L234" s="4" t="s">
        <v>32</v>
      </c>
      <c r="M234" s="4" t="s">
        <v>424</v>
      </c>
      <c r="N234" s="4" t="s">
        <v>746</v>
      </c>
      <c r="O234" s="4" t="s">
        <v>426</v>
      </c>
      <c r="P234" s="4" t="s">
        <v>97</v>
      </c>
      <c r="Q234" s="4" t="s">
        <v>98</v>
      </c>
      <c r="R234" s="4" t="s">
        <v>99</v>
      </c>
      <c r="S234" s="4">
        <v>0.8</v>
      </c>
      <c r="T234" s="4" t="s">
        <v>93</v>
      </c>
      <c r="U234" s="4" t="s">
        <v>94</v>
      </c>
      <c r="V234" s="4" t="s">
        <v>100</v>
      </c>
      <c r="W234" s="4" t="s">
        <v>42</v>
      </c>
      <c r="X234" s="4" t="s">
        <v>43</v>
      </c>
    </row>
    <row r="235" spans="1:24" x14ac:dyDescent="0.25">
      <c r="A235" s="3">
        <v>233</v>
      </c>
      <c r="B235" s="4" t="s">
        <v>87</v>
      </c>
      <c r="C235" s="4" t="s">
        <v>26</v>
      </c>
      <c r="D235" s="4" t="s">
        <v>27</v>
      </c>
      <c r="E235" s="4" t="s">
        <v>28</v>
      </c>
      <c r="F235" s="4">
        <v>2016</v>
      </c>
      <c r="G235" s="4">
        <v>119</v>
      </c>
      <c r="H235" s="4" t="s">
        <v>747</v>
      </c>
      <c r="I235" s="4">
        <v>1</v>
      </c>
      <c r="J235" s="4" t="s">
        <v>30</v>
      </c>
      <c r="K235" s="4" t="s">
        <v>67</v>
      </c>
      <c r="L235" s="4" t="s">
        <v>32</v>
      </c>
      <c r="M235" s="4" t="s">
        <v>424</v>
      </c>
      <c r="N235" s="4" t="s">
        <v>748</v>
      </c>
      <c r="O235" s="4" t="s">
        <v>89</v>
      </c>
      <c r="P235" s="4" t="s">
        <v>547</v>
      </c>
      <c r="Q235" s="4" t="s">
        <v>98</v>
      </c>
      <c r="R235" s="4" t="s">
        <v>528</v>
      </c>
      <c r="S235" s="4">
        <v>100</v>
      </c>
      <c r="T235" s="4" t="s">
        <v>749</v>
      </c>
      <c r="U235" s="4" t="s">
        <v>94</v>
      </c>
      <c r="V235" s="4" t="s">
        <v>95</v>
      </c>
      <c r="W235" s="4" t="s">
        <v>42</v>
      </c>
      <c r="X235" s="4" t="s">
        <v>43</v>
      </c>
    </row>
    <row r="236" spans="1:24" x14ac:dyDescent="0.25">
      <c r="A236" s="3">
        <v>234</v>
      </c>
      <c r="B236" s="4" t="s">
        <v>87</v>
      </c>
      <c r="C236" s="4" t="s">
        <v>26</v>
      </c>
      <c r="D236" s="4" t="s">
        <v>27</v>
      </c>
      <c r="E236" s="4" t="s">
        <v>28</v>
      </c>
      <c r="F236" s="4">
        <v>2016</v>
      </c>
      <c r="G236" s="4">
        <v>119</v>
      </c>
      <c r="H236" s="4" t="s">
        <v>747</v>
      </c>
      <c r="I236" s="4">
        <v>2</v>
      </c>
      <c r="J236" s="4" t="s">
        <v>30</v>
      </c>
      <c r="K236" s="4" t="s">
        <v>67</v>
      </c>
      <c r="L236" s="4" t="s">
        <v>32</v>
      </c>
      <c r="M236" s="4" t="s">
        <v>424</v>
      </c>
      <c r="N236" s="4" t="s">
        <v>748</v>
      </c>
      <c r="O236" s="4" t="s">
        <v>96</v>
      </c>
      <c r="P236" s="4" t="s">
        <v>530</v>
      </c>
      <c r="Q236" s="4" t="s">
        <v>91</v>
      </c>
      <c r="R236" s="4" t="s">
        <v>99</v>
      </c>
      <c r="S236" s="4">
        <v>80</v>
      </c>
      <c r="T236" s="4" t="s">
        <v>529</v>
      </c>
      <c r="U236" s="4" t="s">
        <v>94</v>
      </c>
      <c r="V236" s="4" t="s">
        <v>532</v>
      </c>
      <c r="W236" s="4" t="s">
        <v>42</v>
      </c>
      <c r="X236" s="4" t="s">
        <v>43</v>
      </c>
    </row>
    <row r="237" spans="1:24" x14ac:dyDescent="0.25">
      <c r="A237" s="3">
        <v>235</v>
      </c>
      <c r="B237" s="4" t="s">
        <v>87</v>
      </c>
      <c r="C237" s="4" t="s">
        <v>26</v>
      </c>
      <c r="D237" s="4" t="s">
        <v>27</v>
      </c>
      <c r="E237" s="4" t="s">
        <v>28</v>
      </c>
      <c r="F237" s="4">
        <v>2016</v>
      </c>
      <c r="G237" s="4">
        <v>119</v>
      </c>
      <c r="H237" s="4" t="s">
        <v>750</v>
      </c>
      <c r="I237" s="4">
        <v>1</v>
      </c>
      <c r="J237" s="4" t="s">
        <v>30</v>
      </c>
      <c r="K237" s="4" t="s">
        <v>67</v>
      </c>
      <c r="L237" s="4" t="s">
        <v>32</v>
      </c>
      <c r="M237" s="4" t="s">
        <v>424</v>
      </c>
      <c r="N237" s="4" t="s">
        <v>751</v>
      </c>
      <c r="O237" s="4" t="s">
        <v>89</v>
      </c>
      <c r="P237" s="4" t="s">
        <v>547</v>
      </c>
      <c r="Q237" s="4" t="s">
        <v>98</v>
      </c>
      <c r="R237" s="4" t="s">
        <v>528</v>
      </c>
      <c r="S237" s="4">
        <v>100</v>
      </c>
      <c r="T237" s="4" t="s">
        <v>749</v>
      </c>
      <c r="U237" s="4" t="s">
        <v>94</v>
      </c>
      <c r="V237" s="4" t="s">
        <v>95</v>
      </c>
      <c r="W237" s="4" t="s">
        <v>42</v>
      </c>
      <c r="X237" s="4" t="s">
        <v>43</v>
      </c>
    </row>
    <row r="238" spans="1:24" x14ac:dyDescent="0.25">
      <c r="A238" s="3">
        <v>236</v>
      </c>
      <c r="B238" s="4" t="s">
        <v>87</v>
      </c>
      <c r="C238" s="4" t="s">
        <v>26</v>
      </c>
      <c r="D238" s="4" t="s">
        <v>27</v>
      </c>
      <c r="E238" s="4" t="s">
        <v>28</v>
      </c>
      <c r="F238" s="4">
        <v>2016</v>
      </c>
      <c r="G238" s="4">
        <v>119</v>
      </c>
      <c r="H238" s="4" t="s">
        <v>750</v>
      </c>
      <c r="I238" s="4">
        <v>2</v>
      </c>
      <c r="J238" s="4" t="s">
        <v>30</v>
      </c>
      <c r="K238" s="4" t="s">
        <v>67</v>
      </c>
      <c r="L238" s="4" t="s">
        <v>32</v>
      </c>
      <c r="M238" s="4" t="s">
        <v>424</v>
      </c>
      <c r="N238" s="4" t="s">
        <v>751</v>
      </c>
      <c r="O238" s="4" t="s">
        <v>96</v>
      </c>
      <c r="P238" s="4" t="s">
        <v>530</v>
      </c>
      <c r="Q238" s="4" t="s">
        <v>91</v>
      </c>
      <c r="R238" s="4" t="s">
        <v>99</v>
      </c>
      <c r="S238" s="4">
        <v>80</v>
      </c>
      <c r="T238" s="4" t="s">
        <v>529</v>
      </c>
      <c r="U238" s="4" t="s">
        <v>94</v>
      </c>
      <c r="V238" s="4" t="s">
        <v>532</v>
      </c>
      <c r="W238" s="4" t="s">
        <v>42</v>
      </c>
      <c r="X238" s="4" t="s">
        <v>43</v>
      </c>
    </row>
    <row r="239" spans="1:24" x14ac:dyDescent="0.25">
      <c r="A239" s="3">
        <v>237</v>
      </c>
      <c r="B239" s="4" t="s">
        <v>87</v>
      </c>
      <c r="C239" s="4" t="s">
        <v>26</v>
      </c>
      <c r="D239" s="4" t="s">
        <v>27</v>
      </c>
      <c r="E239" s="4" t="s">
        <v>28</v>
      </c>
      <c r="F239" s="4">
        <v>2016</v>
      </c>
      <c r="G239" s="4">
        <v>119</v>
      </c>
      <c r="H239" s="4" t="s">
        <v>752</v>
      </c>
      <c r="I239" s="4">
        <v>1</v>
      </c>
      <c r="J239" s="4" t="s">
        <v>30</v>
      </c>
      <c r="K239" s="4" t="s">
        <v>67</v>
      </c>
      <c r="L239" s="4" t="s">
        <v>32</v>
      </c>
      <c r="M239" s="4" t="s">
        <v>424</v>
      </c>
      <c r="N239" s="4" t="s">
        <v>753</v>
      </c>
      <c r="O239" s="4" t="s">
        <v>590</v>
      </c>
      <c r="P239" s="4" t="s">
        <v>547</v>
      </c>
      <c r="Q239" s="4" t="s">
        <v>98</v>
      </c>
      <c r="R239" s="4" t="s">
        <v>528</v>
      </c>
      <c r="S239" s="4">
        <v>100</v>
      </c>
      <c r="T239" s="4" t="s">
        <v>529</v>
      </c>
      <c r="U239" s="4" t="s">
        <v>94</v>
      </c>
      <c r="V239" s="4" t="s">
        <v>95</v>
      </c>
      <c r="W239" s="4" t="s">
        <v>42</v>
      </c>
      <c r="X239" s="4" t="s">
        <v>43</v>
      </c>
    </row>
    <row r="240" spans="1:24" x14ac:dyDescent="0.25">
      <c r="A240" s="3">
        <v>238</v>
      </c>
      <c r="B240" s="4" t="s">
        <v>87</v>
      </c>
      <c r="C240" s="4" t="s">
        <v>26</v>
      </c>
      <c r="D240" s="4" t="s">
        <v>27</v>
      </c>
      <c r="E240" s="4" t="s">
        <v>28</v>
      </c>
      <c r="F240" s="4">
        <v>2016</v>
      </c>
      <c r="G240" s="4">
        <v>119</v>
      </c>
      <c r="H240" s="4" t="s">
        <v>752</v>
      </c>
      <c r="I240" s="4">
        <v>2</v>
      </c>
      <c r="J240" s="4" t="s">
        <v>30</v>
      </c>
      <c r="K240" s="4" t="s">
        <v>67</v>
      </c>
      <c r="L240" s="4" t="s">
        <v>32</v>
      </c>
      <c r="M240" s="4" t="s">
        <v>424</v>
      </c>
      <c r="N240" s="4" t="s">
        <v>753</v>
      </c>
      <c r="O240" s="4" t="s">
        <v>89</v>
      </c>
      <c r="P240" s="4" t="s">
        <v>90</v>
      </c>
      <c r="Q240" s="4" t="s">
        <v>91</v>
      </c>
      <c r="R240" s="4" t="s">
        <v>92</v>
      </c>
      <c r="S240" s="4">
        <v>1</v>
      </c>
      <c r="T240" s="4" t="s">
        <v>93</v>
      </c>
      <c r="U240" s="4" t="s">
        <v>94</v>
      </c>
      <c r="V240" s="4" t="s">
        <v>95</v>
      </c>
      <c r="W240" s="4" t="s">
        <v>42</v>
      </c>
      <c r="X240" s="4" t="s">
        <v>43</v>
      </c>
    </row>
    <row r="241" spans="1:24" x14ac:dyDescent="0.25">
      <c r="A241" s="3">
        <v>239</v>
      </c>
      <c r="B241" s="4" t="s">
        <v>87</v>
      </c>
      <c r="C241" s="4" t="s">
        <v>26</v>
      </c>
      <c r="D241" s="4" t="s">
        <v>27</v>
      </c>
      <c r="E241" s="4" t="s">
        <v>28</v>
      </c>
      <c r="F241" s="4">
        <v>2016</v>
      </c>
      <c r="G241" s="4">
        <v>119</v>
      </c>
      <c r="H241" s="4" t="s">
        <v>752</v>
      </c>
      <c r="I241" s="4">
        <v>3</v>
      </c>
      <c r="J241" s="4" t="s">
        <v>30</v>
      </c>
      <c r="K241" s="4" t="s">
        <v>67</v>
      </c>
      <c r="L241" s="4" t="s">
        <v>32</v>
      </c>
      <c r="M241" s="4" t="s">
        <v>424</v>
      </c>
      <c r="N241" s="4" t="s">
        <v>753</v>
      </c>
      <c r="O241" s="4" t="s">
        <v>96</v>
      </c>
      <c r="P241" s="4" t="s">
        <v>530</v>
      </c>
      <c r="Q241" s="4" t="s">
        <v>91</v>
      </c>
      <c r="R241" s="4" t="s">
        <v>99</v>
      </c>
      <c r="S241" s="4">
        <v>80</v>
      </c>
      <c r="T241" s="4" t="s">
        <v>529</v>
      </c>
      <c r="U241" s="4" t="s">
        <v>94</v>
      </c>
      <c r="V241" s="4" t="s">
        <v>532</v>
      </c>
      <c r="W241" s="4" t="s">
        <v>42</v>
      </c>
      <c r="X241" s="4" t="s">
        <v>43</v>
      </c>
    </row>
    <row r="242" spans="1:24" x14ac:dyDescent="0.25">
      <c r="A242" s="3">
        <v>240</v>
      </c>
      <c r="B242" s="4" t="s">
        <v>87</v>
      </c>
      <c r="C242" s="4" t="s">
        <v>26</v>
      </c>
      <c r="D242" s="4" t="s">
        <v>27</v>
      </c>
      <c r="E242" s="4" t="s">
        <v>28</v>
      </c>
      <c r="F242" s="4">
        <v>2016</v>
      </c>
      <c r="G242" s="4">
        <v>119</v>
      </c>
      <c r="H242" s="4" t="s">
        <v>754</v>
      </c>
      <c r="I242" s="4">
        <v>1</v>
      </c>
      <c r="J242" s="4" t="s">
        <v>30</v>
      </c>
      <c r="K242" s="4" t="s">
        <v>67</v>
      </c>
      <c r="L242" s="4" t="s">
        <v>32</v>
      </c>
      <c r="M242" s="4" t="s">
        <v>424</v>
      </c>
      <c r="N242" s="4" t="s">
        <v>755</v>
      </c>
      <c r="O242" s="4" t="s">
        <v>590</v>
      </c>
      <c r="P242" s="4" t="s">
        <v>547</v>
      </c>
      <c r="Q242" s="4" t="s">
        <v>98</v>
      </c>
      <c r="R242" s="4" t="s">
        <v>528</v>
      </c>
      <c r="S242" s="4">
        <v>100</v>
      </c>
      <c r="T242" s="4" t="s">
        <v>529</v>
      </c>
      <c r="U242" s="4" t="s">
        <v>94</v>
      </c>
      <c r="V242" s="4" t="s">
        <v>95</v>
      </c>
      <c r="W242" s="4" t="s">
        <v>42</v>
      </c>
      <c r="X242" s="4" t="s">
        <v>43</v>
      </c>
    </row>
    <row r="243" spans="1:24" x14ac:dyDescent="0.25">
      <c r="A243" s="3">
        <v>241</v>
      </c>
      <c r="B243" s="4" t="s">
        <v>87</v>
      </c>
      <c r="C243" s="4" t="s">
        <v>26</v>
      </c>
      <c r="D243" s="4" t="s">
        <v>27</v>
      </c>
      <c r="E243" s="4" t="s">
        <v>28</v>
      </c>
      <c r="F243" s="4">
        <v>2016</v>
      </c>
      <c r="G243" s="4">
        <v>119</v>
      </c>
      <c r="H243" s="4" t="s">
        <v>754</v>
      </c>
      <c r="I243" s="4">
        <v>2</v>
      </c>
      <c r="J243" s="4" t="s">
        <v>30</v>
      </c>
      <c r="K243" s="4" t="s">
        <v>67</v>
      </c>
      <c r="L243" s="4" t="s">
        <v>32</v>
      </c>
      <c r="M243" s="4" t="s">
        <v>424</v>
      </c>
      <c r="N243" s="4" t="s">
        <v>755</v>
      </c>
      <c r="O243" s="4" t="s">
        <v>89</v>
      </c>
      <c r="P243" s="4" t="s">
        <v>90</v>
      </c>
      <c r="Q243" s="4" t="s">
        <v>91</v>
      </c>
      <c r="R243" s="4" t="s">
        <v>92</v>
      </c>
      <c r="S243" s="4">
        <v>1</v>
      </c>
      <c r="T243" s="4" t="s">
        <v>93</v>
      </c>
      <c r="U243" s="4" t="s">
        <v>94</v>
      </c>
      <c r="V243" s="4" t="s">
        <v>95</v>
      </c>
      <c r="W243" s="4" t="s">
        <v>42</v>
      </c>
      <c r="X243" s="4" t="s">
        <v>43</v>
      </c>
    </row>
    <row r="244" spans="1:24" x14ac:dyDescent="0.25">
      <c r="A244" s="3">
        <v>242</v>
      </c>
      <c r="B244" s="4" t="s">
        <v>87</v>
      </c>
      <c r="C244" s="4" t="s">
        <v>26</v>
      </c>
      <c r="D244" s="4" t="s">
        <v>27</v>
      </c>
      <c r="E244" s="4" t="s">
        <v>28</v>
      </c>
      <c r="F244" s="4">
        <v>2016</v>
      </c>
      <c r="G244" s="4">
        <v>119</v>
      </c>
      <c r="H244" s="4" t="s">
        <v>754</v>
      </c>
      <c r="I244" s="4">
        <v>3</v>
      </c>
      <c r="J244" s="4" t="s">
        <v>30</v>
      </c>
      <c r="K244" s="4" t="s">
        <v>67</v>
      </c>
      <c r="L244" s="4" t="s">
        <v>32</v>
      </c>
      <c r="M244" s="4" t="s">
        <v>424</v>
      </c>
      <c r="N244" s="4" t="s">
        <v>755</v>
      </c>
      <c r="O244" s="4" t="s">
        <v>96</v>
      </c>
      <c r="P244" s="4" t="s">
        <v>530</v>
      </c>
      <c r="Q244" s="4" t="s">
        <v>91</v>
      </c>
      <c r="R244" s="4" t="s">
        <v>99</v>
      </c>
      <c r="S244" s="4">
        <v>80</v>
      </c>
      <c r="T244" s="4" t="s">
        <v>529</v>
      </c>
      <c r="U244" s="4" t="s">
        <v>94</v>
      </c>
      <c r="V244" s="4" t="s">
        <v>532</v>
      </c>
      <c r="W244" s="4" t="s">
        <v>42</v>
      </c>
      <c r="X244" s="4" t="s">
        <v>43</v>
      </c>
    </row>
    <row r="245" spans="1:24" x14ac:dyDescent="0.25">
      <c r="A245" s="3">
        <v>243</v>
      </c>
      <c r="B245" s="4" t="s">
        <v>87</v>
      </c>
      <c r="C245" s="4" t="s">
        <v>26</v>
      </c>
      <c r="D245" s="4" t="s">
        <v>27</v>
      </c>
      <c r="E245" s="4" t="s">
        <v>28</v>
      </c>
      <c r="F245" s="4">
        <v>2016</v>
      </c>
      <c r="G245" s="4">
        <v>119</v>
      </c>
      <c r="H245" s="4" t="s">
        <v>756</v>
      </c>
      <c r="I245" s="4">
        <v>1</v>
      </c>
      <c r="J245" s="4" t="s">
        <v>30</v>
      </c>
      <c r="K245" s="4" t="s">
        <v>67</v>
      </c>
      <c r="L245" s="4" t="s">
        <v>32</v>
      </c>
      <c r="M245" s="4" t="s">
        <v>424</v>
      </c>
      <c r="N245" s="4" t="s">
        <v>757</v>
      </c>
      <c r="O245" s="4" t="s">
        <v>590</v>
      </c>
      <c r="P245" s="4" t="s">
        <v>547</v>
      </c>
      <c r="Q245" s="4" t="s">
        <v>98</v>
      </c>
      <c r="R245" s="4" t="s">
        <v>528</v>
      </c>
      <c r="S245" s="4">
        <v>100</v>
      </c>
      <c r="T245" s="4" t="s">
        <v>529</v>
      </c>
      <c r="U245" s="4" t="s">
        <v>94</v>
      </c>
      <c r="V245" s="4" t="s">
        <v>95</v>
      </c>
      <c r="W245" s="4" t="s">
        <v>42</v>
      </c>
      <c r="X245" s="4" t="s">
        <v>43</v>
      </c>
    </row>
    <row r="246" spans="1:24" x14ac:dyDescent="0.25">
      <c r="A246" s="3">
        <v>244</v>
      </c>
      <c r="B246" s="4" t="s">
        <v>87</v>
      </c>
      <c r="C246" s="4" t="s">
        <v>26</v>
      </c>
      <c r="D246" s="4" t="s">
        <v>27</v>
      </c>
      <c r="E246" s="4" t="s">
        <v>28</v>
      </c>
      <c r="F246" s="4">
        <v>2016</v>
      </c>
      <c r="G246" s="4">
        <v>119</v>
      </c>
      <c r="H246" s="4" t="s">
        <v>756</v>
      </c>
      <c r="I246" s="4">
        <v>2</v>
      </c>
      <c r="J246" s="4" t="s">
        <v>30</v>
      </c>
      <c r="K246" s="4" t="s">
        <v>67</v>
      </c>
      <c r="L246" s="4" t="s">
        <v>32</v>
      </c>
      <c r="M246" s="4" t="s">
        <v>424</v>
      </c>
      <c r="N246" s="4" t="s">
        <v>757</v>
      </c>
      <c r="O246" s="4" t="s">
        <v>758</v>
      </c>
      <c r="P246" s="4" t="s">
        <v>90</v>
      </c>
      <c r="Q246" s="4" t="s">
        <v>91</v>
      </c>
      <c r="R246" s="4" t="s">
        <v>92</v>
      </c>
      <c r="S246" s="4">
        <v>1</v>
      </c>
      <c r="T246" s="4" t="s">
        <v>93</v>
      </c>
      <c r="U246" s="4" t="s">
        <v>94</v>
      </c>
      <c r="V246" s="4" t="s">
        <v>95</v>
      </c>
      <c r="W246" s="4" t="s">
        <v>42</v>
      </c>
      <c r="X246" s="4" t="s">
        <v>43</v>
      </c>
    </row>
    <row r="247" spans="1:24" x14ac:dyDescent="0.25">
      <c r="A247" s="3">
        <v>245</v>
      </c>
      <c r="B247" s="4" t="s">
        <v>87</v>
      </c>
      <c r="C247" s="4" t="s">
        <v>26</v>
      </c>
      <c r="D247" s="4" t="s">
        <v>27</v>
      </c>
      <c r="E247" s="4" t="s">
        <v>28</v>
      </c>
      <c r="F247" s="4">
        <v>2016</v>
      </c>
      <c r="G247" s="4">
        <v>119</v>
      </c>
      <c r="H247" s="4" t="s">
        <v>756</v>
      </c>
      <c r="I247" s="4">
        <v>3</v>
      </c>
      <c r="J247" s="4" t="s">
        <v>30</v>
      </c>
      <c r="K247" s="4" t="s">
        <v>67</v>
      </c>
      <c r="L247" s="4" t="s">
        <v>32</v>
      </c>
      <c r="M247" s="4" t="s">
        <v>424</v>
      </c>
      <c r="N247" s="4" t="s">
        <v>757</v>
      </c>
      <c r="O247" s="4" t="s">
        <v>759</v>
      </c>
      <c r="P247" s="4" t="s">
        <v>530</v>
      </c>
      <c r="Q247" s="4" t="s">
        <v>91</v>
      </c>
      <c r="R247" s="4" t="s">
        <v>99</v>
      </c>
      <c r="S247" s="4">
        <v>80</v>
      </c>
      <c r="T247" s="4" t="s">
        <v>529</v>
      </c>
      <c r="U247" s="4" t="s">
        <v>94</v>
      </c>
      <c r="V247" s="4" t="s">
        <v>532</v>
      </c>
      <c r="W247" s="4" t="s">
        <v>42</v>
      </c>
      <c r="X247" s="4" t="s">
        <v>43</v>
      </c>
    </row>
    <row r="248" spans="1:24" x14ac:dyDescent="0.25">
      <c r="A248" s="3">
        <v>246</v>
      </c>
      <c r="B248" s="4" t="s">
        <v>87</v>
      </c>
      <c r="C248" s="4" t="s">
        <v>26</v>
      </c>
      <c r="D248" s="4" t="s">
        <v>27</v>
      </c>
      <c r="E248" s="4" t="s">
        <v>28</v>
      </c>
      <c r="F248" s="4">
        <v>2016</v>
      </c>
      <c r="G248" s="4">
        <v>119</v>
      </c>
      <c r="H248" s="4" t="s">
        <v>756</v>
      </c>
      <c r="I248" s="4">
        <v>4</v>
      </c>
      <c r="J248" s="4" t="s">
        <v>30</v>
      </c>
      <c r="K248" s="4" t="s">
        <v>67</v>
      </c>
      <c r="L248" s="4" t="s">
        <v>32</v>
      </c>
      <c r="M248" s="4" t="s">
        <v>424</v>
      </c>
      <c r="N248" s="4" t="s">
        <v>757</v>
      </c>
      <c r="O248" s="4" t="s">
        <v>603</v>
      </c>
      <c r="P248" s="4" t="s">
        <v>760</v>
      </c>
      <c r="Q248" s="4" t="s">
        <v>605</v>
      </c>
      <c r="R248" s="4" t="s">
        <v>606</v>
      </c>
      <c r="S248" s="4">
        <v>1</v>
      </c>
      <c r="T248" s="4" t="s">
        <v>481</v>
      </c>
      <c r="U248" s="4" t="s">
        <v>94</v>
      </c>
      <c r="V248" s="4" t="s">
        <v>95</v>
      </c>
      <c r="W248" s="4" t="s">
        <v>42</v>
      </c>
      <c r="X248" s="4" t="s">
        <v>43</v>
      </c>
    </row>
    <row r="249" spans="1:24" x14ac:dyDescent="0.25">
      <c r="A249" s="3">
        <v>247</v>
      </c>
      <c r="B249" s="4" t="s">
        <v>87</v>
      </c>
      <c r="C249" s="4" t="s">
        <v>26</v>
      </c>
      <c r="D249" s="4" t="s">
        <v>27</v>
      </c>
      <c r="E249" s="4" t="s">
        <v>28</v>
      </c>
      <c r="F249" s="4">
        <v>2016</v>
      </c>
      <c r="G249" s="4">
        <v>119</v>
      </c>
      <c r="H249" s="4" t="s">
        <v>756</v>
      </c>
      <c r="I249" s="4">
        <v>5</v>
      </c>
      <c r="J249" s="4" t="s">
        <v>30</v>
      </c>
      <c r="K249" s="4" t="s">
        <v>67</v>
      </c>
      <c r="L249" s="4" t="s">
        <v>32</v>
      </c>
      <c r="M249" s="4" t="s">
        <v>424</v>
      </c>
      <c r="N249" s="4" t="s">
        <v>757</v>
      </c>
      <c r="O249" s="4" t="s">
        <v>603</v>
      </c>
      <c r="P249" s="4" t="s">
        <v>607</v>
      </c>
      <c r="Q249" s="4" t="s">
        <v>98</v>
      </c>
      <c r="R249" s="4" t="s">
        <v>99</v>
      </c>
      <c r="S249" s="4">
        <v>0.8</v>
      </c>
      <c r="T249" s="4" t="s">
        <v>481</v>
      </c>
      <c r="U249" s="4" t="s">
        <v>94</v>
      </c>
      <c r="V249" s="4" t="s">
        <v>100</v>
      </c>
      <c r="W249" s="4" t="s">
        <v>42</v>
      </c>
      <c r="X249" s="4" t="s">
        <v>43</v>
      </c>
    </row>
    <row r="250" spans="1:24" x14ac:dyDescent="0.25">
      <c r="A250" s="3">
        <v>248</v>
      </c>
      <c r="B250" s="4" t="s">
        <v>87</v>
      </c>
      <c r="C250" s="4" t="s">
        <v>26</v>
      </c>
      <c r="D250" s="4" t="s">
        <v>27</v>
      </c>
      <c r="E250" s="4" t="s">
        <v>28</v>
      </c>
      <c r="F250" s="4">
        <v>2016</v>
      </c>
      <c r="G250" s="4">
        <v>119</v>
      </c>
      <c r="H250" s="4" t="s">
        <v>761</v>
      </c>
      <c r="I250" s="4">
        <v>1</v>
      </c>
      <c r="J250" s="4" t="s">
        <v>30</v>
      </c>
      <c r="K250" s="4" t="s">
        <v>67</v>
      </c>
      <c r="L250" s="4" t="s">
        <v>32</v>
      </c>
      <c r="M250" s="4" t="s">
        <v>424</v>
      </c>
      <c r="N250" s="4" t="s">
        <v>762</v>
      </c>
      <c r="O250" s="4" t="s">
        <v>89</v>
      </c>
      <c r="P250" s="4" t="s">
        <v>547</v>
      </c>
      <c r="Q250" s="4" t="s">
        <v>98</v>
      </c>
      <c r="R250" s="4" t="s">
        <v>528</v>
      </c>
      <c r="S250" s="4">
        <v>100</v>
      </c>
      <c r="T250" s="4" t="s">
        <v>529</v>
      </c>
      <c r="U250" s="4" t="s">
        <v>94</v>
      </c>
      <c r="V250" s="4" t="s">
        <v>95</v>
      </c>
      <c r="W250" s="4" t="s">
        <v>42</v>
      </c>
      <c r="X250" s="4" t="s">
        <v>43</v>
      </c>
    </row>
    <row r="251" spans="1:24" x14ac:dyDescent="0.25">
      <c r="A251" s="3">
        <v>249</v>
      </c>
      <c r="B251" s="4" t="s">
        <v>87</v>
      </c>
      <c r="C251" s="4" t="s">
        <v>26</v>
      </c>
      <c r="D251" s="4" t="s">
        <v>27</v>
      </c>
      <c r="E251" s="4" t="s">
        <v>28</v>
      </c>
      <c r="F251" s="4">
        <v>2016</v>
      </c>
      <c r="G251" s="4">
        <v>119</v>
      </c>
      <c r="H251" s="4" t="s">
        <v>761</v>
      </c>
      <c r="I251" s="4">
        <v>2</v>
      </c>
      <c r="J251" s="4" t="s">
        <v>30</v>
      </c>
      <c r="K251" s="4" t="s">
        <v>67</v>
      </c>
      <c r="L251" s="4" t="s">
        <v>32</v>
      </c>
      <c r="M251" s="4" t="s">
        <v>424</v>
      </c>
      <c r="N251" s="4" t="s">
        <v>762</v>
      </c>
      <c r="O251" s="4" t="s">
        <v>96</v>
      </c>
      <c r="P251" s="4" t="s">
        <v>530</v>
      </c>
      <c r="Q251" s="4" t="s">
        <v>91</v>
      </c>
      <c r="R251" s="4" t="s">
        <v>99</v>
      </c>
      <c r="S251" s="4">
        <v>80</v>
      </c>
      <c r="T251" s="4" t="s">
        <v>529</v>
      </c>
      <c r="U251" s="4" t="s">
        <v>94</v>
      </c>
      <c r="V251" s="4" t="s">
        <v>532</v>
      </c>
      <c r="W251" s="4" t="s">
        <v>42</v>
      </c>
      <c r="X251" s="4" t="s">
        <v>43</v>
      </c>
    </row>
    <row r="252" spans="1:24" x14ac:dyDescent="0.25">
      <c r="A252" s="3">
        <v>250</v>
      </c>
      <c r="B252" s="4" t="s">
        <v>87</v>
      </c>
      <c r="C252" s="4" t="s">
        <v>26</v>
      </c>
      <c r="D252" s="4" t="s">
        <v>27</v>
      </c>
      <c r="E252" s="4" t="s">
        <v>28</v>
      </c>
      <c r="F252" s="4">
        <v>2016</v>
      </c>
      <c r="G252" s="4">
        <v>119</v>
      </c>
      <c r="H252" s="4" t="s">
        <v>763</v>
      </c>
      <c r="I252" s="4">
        <v>1</v>
      </c>
      <c r="J252" s="4" t="s">
        <v>30</v>
      </c>
      <c r="K252" s="4" t="s">
        <v>67</v>
      </c>
      <c r="L252" s="4" t="s">
        <v>32</v>
      </c>
      <c r="M252" s="4" t="s">
        <v>424</v>
      </c>
      <c r="N252" s="4" t="s">
        <v>764</v>
      </c>
      <c r="O252" s="4" t="s">
        <v>765</v>
      </c>
      <c r="P252" s="4" t="s">
        <v>766</v>
      </c>
      <c r="Q252" s="4" t="s">
        <v>387</v>
      </c>
      <c r="R252" s="4" t="s">
        <v>388</v>
      </c>
      <c r="S252" s="4">
        <v>1</v>
      </c>
      <c r="T252" s="4" t="s">
        <v>363</v>
      </c>
      <c r="U252" s="4" t="s">
        <v>376</v>
      </c>
      <c r="V252" s="4" t="s">
        <v>389</v>
      </c>
      <c r="W252" s="4" t="s">
        <v>42</v>
      </c>
      <c r="X252" s="4" t="s">
        <v>442</v>
      </c>
    </row>
    <row r="253" spans="1:24" x14ac:dyDescent="0.25">
      <c r="A253" s="3">
        <v>251</v>
      </c>
      <c r="B253" s="4" t="s">
        <v>87</v>
      </c>
      <c r="C253" s="4" t="s">
        <v>26</v>
      </c>
      <c r="D253" s="4" t="s">
        <v>27</v>
      </c>
      <c r="E253" s="4" t="s">
        <v>28</v>
      </c>
      <c r="F253" s="4">
        <v>2016</v>
      </c>
      <c r="G253" s="4">
        <v>119</v>
      </c>
      <c r="H253" s="4" t="s">
        <v>763</v>
      </c>
      <c r="I253" s="4">
        <v>2</v>
      </c>
      <c r="J253" s="4" t="s">
        <v>30</v>
      </c>
      <c r="K253" s="4" t="s">
        <v>67</v>
      </c>
      <c r="L253" s="4" t="s">
        <v>32</v>
      </c>
      <c r="M253" s="4" t="s">
        <v>424</v>
      </c>
      <c r="N253" s="4" t="s">
        <v>764</v>
      </c>
      <c r="O253" s="4" t="s">
        <v>765</v>
      </c>
      <c r="P253" s="4" t="s">
        <v>767</v>
      </c>
      <c r="Q253" s="4" t="s">
        <v>768</v>
      </c>
      <c r="R253" s="4" t="s">
        <v>392</v>
      </c>
      <c r="S253" s="4">
        <v>1</v>
      </c>
      <c r="T253" s="4" t="s">
        <v>74</v>
      </c>
      <c r="U253" s="4" t="s">
        <v>393</v>
      </c>
      <c r="V253" s="4" t="s">
        <v>373</v>
      </c>
      <c r="W253" s="4" t="s">
        <v>42</v>
      </c>
      <c r="X253" s="4" t="s">
        <v>442</v>
      </c>
    </row>
    <row r="254" spans="1:24" x14ac:dyDescent="0.25">
      <c r="A254" s="3">
        <v>252</v>
      </c>
      <c r="B254" s="4" t="s">
        <v>87</v>
      </c>
      <c r="C254" s="4" t="s">
        <v>26</v>
      </c>
      <c r="D254" s="4" t="s">
        <v>27</v>
      </c>
      <c r="E254" s="4" t="s">
        <v>28</v>
      </c>
      <c r="F254" s="4">
        <v>2016</v>
      </c>
      <c r="G254" s="4">
        <v>119</v>
      </c>
      <c r="H254" s="4" t="s">
        <v>763</v>
      </c>
      <c r="I254" s="4">
        <v>3</v>
      </c>
      <c r="J254" s="4" t="s">
        <v>30</v>
      </c>
      <c r="K254" s="4" t="s">
        <v>67</v>
      </c>
      <c r="L254" s="4" t="s">
        <v>32</v>
      </c>
      <c r="M254" s="4" t="s">
        <v>424</v>
      </c>
      <c r="N254" s="4" t="s">
        <v>764</v>
      </c>
      <c r="O254" s="4" t="s">
        <v>765</v>
      </c>
      <c r="P254" s="4" t="s">
        <v>394</v>
      </c>
      <c r="Q254" s="4" t="s">
        <v>769</v>
      </c>
      <c r="R254" s="4" t="s">
        <v>396</v>
      </c>
      <c r="S254" s="4">
        <v>1</v>
      </c>
      <c r="T254" s="4" t="s">
        <v>363</v>
      </c>
      <c r="U254" s="4" t="s">
        <v>397</v>
      </c>
      <c r="V254" s="4" t="s">
        <v>398</v>
      </c>
      <c r="W254" s="4" t="s">
        <v>42</v>
      </c>
      <c r="X254" s="4" t="s">
        <v>442</v>
      </c>
    </row>
    <row r="255" spans="1:24" x14ac:dyDescent="0.25">
      <c r="A255" s="3">
        <v>253</v>
      </c>
      <c r="B255" s="4" t="s">
        <v>87</v>
      </c>
      <c r="C255" s="4" t="s">
        <v>26</v>
      </c>
      <c r="D255" s="4" t="s">
        <v>27</v>
      </c>
      <c r="E255" s="4" t="s">
        <v>28</v>
      </c>
      <c r="F255" s="4">
        <v>2016</v>
      </c>
      <c r="G255" s="4">
        <v>119</v>
      </c>
      <c r="H255" s="4" t="s">
        <v>763</v>
      </c>
      <c r="I255" s="4">
        <v>4</v>
      </c>
      <c r="J255" s="4" t="s">
        <v>30</v>
      </c>
      <c r="K255" s="4" t="s">
        <v>67</v>
      </c>
      <c r="L255" s="4" t="s">
        <v>32</v>
      </c>
      <c r="M255" s="4" t="s">
        <v>424</v>
      </c>
      <c r="N255" s="4" t="s">
        <v>764</v>
      </c>
      <c r="O255" s="4" t="s">
        <v>770</v>
      </c>
      <c r="P255" s="4" t="s">
        <v>771</v>
      </c>
      <c r="Q255" s="4" t="s">
        <v>772</v>
      </c>
      <c r="R255" s="4" t="s">
        <v>773</v>
      </c>
      <c r="S255" s="4">
        <v>1</v>
      </c>
      <c r="T255" s="4" t="s">
        <v>363</v>
      </c>
      <c r="U255" s="4" t="s">
        <v>376</v>
      </c>
      <c r="V255" s="4" t="s">
        <v>774</v>
      </c>
      <c r="W255" s="4" t="s">
        <v>42</v>
      </c>
      <c r="X255" s="4" t="s">
        <v>442</v>
      </c>
    </row>
    <row r="256" spans="1:24" x14ac:dyDescent="0.25">
      <c r="A256" s="3">
        <v>254</v>
      </c>
      <c r="B256" s="4" t="s">
        <v>87</v>
      </c>
      <c r="C256" s="4" t="s">
        <v>26</v>
      </c>
      <c r="D256" s="4" t="s">
        <v>27</v>
      </c>
      <c r="E256" s="4" t="s">
        <v>28</v>
      </c>
      <c r="F256" s="4">
        <v>2016</v>
      </c>
      <c r="G256" s="4">
        <v>119</v>
      </c>
      <c r="H256" s="4" t="s">
        <v>763</v>
      </c>
      <c r="I256" s="4">
        <v>5</v>
      </c>
      <c r="J256" s="4" t="s">
        <v>30</v>
      </c>
      <c r="K256" s="4" t="s">
        <v>67</v>
      </c>
      <c r="L256" s="4" t="s">
        <v>32</v>
      </c>
      <c r="M256" s="4" t="s">
        <v>424</v>
      </c>
      <c r="N256" s="4" t="s">
        <v>764</v>
      </c>
      <c r="O256" s="4" t="s">
        <v>775</v>
      </c>
      <c r="P256" s="4" t="s">
        <v>776</v>
      </c>
      <c r="Q256" s="4" t="s">
        <v>777</v>
      </c>
      <c r="R256" s="4" t="s">
        <v>778</v>
      </c>
      <c r="S256" s="4">
        <v>6</v>
      </c>
      <c r="T256" s="4" t="s">
        <v>363</v>
      </c>
      <c r="U256" s="4" t="s">
        <v>376</v>
      </c>
      <c r="V256" s="4" t="s">
        <v>365</v>
      </c>
      <c r="W256" s="4" t="s">
        <v>42</v>
      </c>
      <c r="X256" s="4" t="s">
        <v>43</v>
      </c>
    </row>
    <row r="257" spans="1:24" x14ac:dyDescent="0.25">
      <c r="A257" s="3">
        <v>255</v>
      </c>
      <c r="B257" s="4" t="s">
        <v>87</v>
      </c>
      <c r="C257" s="4" t="s">
        <v>26</v>
      </c>
      <c r="D257" s="4" t="s">
        <v>27</v>
      </c>
      <c r="E257" s="4" t="s">
        <v>28</v>
      </c>
      <c r="F257" s="4">
        <v>2016</v>
      </c>
      <c r="G257" s="4">
        <v>119</v>
      </c>
      <c r="H257" s="4" t="s">
        <v>779</v>
      </c>
      <c r="I257" s="4">
        <v>1</v>
      </c>
      <c r="J257" s="4" t="s">
        <v>30</v>
      </c>
      <c r="K257" s="4" t="s">
        <v>67</v>
      </c>
      <c r="L257" s="4" t="s">
        <v>32</v>
      </c>
      <c r="M257" s="4" t="s">
        <v>424</v>
      </c>
      <c r="N257" s="4" t="s">
        <v>780</v>
      </c>
      <c r="O257" s="4" t="s">
        <v>765</v>
      </c>
      <c r="P257" s="4" t="s">
        <v>766</v>
      </c>
      <c r="Q257" s="4" t="s">
        <v>387</v>
      </c>
      <c r="R257" s="4" t="s">
        <v>388</v>
      </c>
      <c r="S257" s="4">
        <v>1</v>
      </c>
      <c r="T257" s="4" t="s">
        <v>363</v>
      </c>
      <c r="U257" s="4" t="s">
        <v>376</v>
      </c>
      <c r="V257" s="4" t="s">
        <v>389</v>
      </c>
      <c r="W257" s="4" t="s">
        <v>42</v>
      </c>
      <c r="X257" s="4" t="s">
        <v>43</v>
      </c>
    </row>
    <row r="258" spans="1:24" x14ac:dyDescent="0.25">
      <c r="A258" s="3">
        <v>256</v>
      </c>
      <c r="B258" s="4" t="s">
        <v>87</v>
      </c>
      <c r="C258" s="4" t="s">
        <v>26</v>
      </c>
      <c r="D258" s="4" t="s">
        <v>27</v>
      </c>
      <c r="E258" s="4" t="s">
        <v>28</v>
      </c>
      <c r="F258" s="4">
        <v>2016</v>
      </c>
      <c r="G258" s="4">
        <v>119</v>
      </c>
      <c r="H258" s="4" t="s">
        <v>779</v>
      </c>
      <c r="I258" s="4">
        <v>2</v>
      </c>
      <c r="J258" s="4" t="s">
        <v>30</v>
      </c>
      <c r="K258" s="4" t="s">
        <v>67</v>
      </c>
      <c r="L258" s="4" t="s">
        <v>32</v>
      </c>
      <c r="M258" s="4" t="s">
        <v>424</v>
      </c>
      <c r="N258" s="4" t="s">
        <v>780</v>
      </c>
      <c r="O258" s="4" t="s">
        <v>765</v>
      </c>
      <c r="P258" s="4" t="s">
        <v>767</v>
      </c>
      <c r="Q258" s="4" t="s">
        <v>768</v>
      </c>
      <c r="R258" s="4" t="s">
        <v>392</v>
      </c>
      <c r="S258" s="4">
        <v>1</v>
      </c>
      <c r="T258" s="4" t="s">
        <v>74</v>
      </c>
      <c r="U258" s="4" t="s">
        <v>393</v>
      </c>
      <c r="V258" s="4" t="s">
        <v>373</v>
      </c>
      <c r="W258" s="4" t="s">
        <v>42</v>
      </c>
      <c r="X258" s="4" t="s">
        <v>43</v>
      </c>
    </row>
    <row r="259" spans="1:24" x14ac:dyDescent="0.25">
      <c r="A259" s="3">
        <v>257</v>
      </c>
      <c r="B259" s="4" t="s">
        <v>87</v>
      </c>
      <c r="C259" s="4" t="s">
        <v>26</v>
      </c>
      <c r="D259" s="4" t="s">
        <v>27</v>
      </c>
      <c r="E259" s="4" t="s">
        <v>28</v>
      </c>
      <c r="F259" s="4">
        <v>2016</v>
      </c>
      <c r="G259" s="4">
        <v>119</v>
      </c>
      <c r="H259" s="4" t="s">
        <v>779</v>
      </c>
      <c r="I259" s="4">
        <v>3</v>
      </c>
      <c r="J259" s="4" t="s">
        <v>30</v>
      </c>
      <c r="K259" s="4" t="s">
        <v>67</v>
      </c>
      <c r="L259" s="4" t="s">
        <v>32</v>
      </c>
      <c r="M259" s="4" t="s">
        <v>424</v>
      </c>
      <c r="N259" s="4" t="s">
        <v>780</v>
      </c>
      <c r="O259" s="4" t="s">
        <v>765</v>
      </c>
      <c r="P259" s="4" t="s">
        <v>394</v>
      </c>
      <c r="Q259" s="4" t="s">
        <v>781</v>
      </c>
      <c r="R259" s="4" t="s">
        <v>396</v>
      </c>
      <c r="S259" s="4">
        <v>1</v>
      </c>
      <c r="T259" s="4" t="s">
        <v>363</v>
      </c>
      <c r="U259" s="4" t="s">
        <v>397</v>
      </c>
      <c r="V259" s="4" t="s">
        <v>398</v>
      </c>
      <c r="W259" s="4" t="s">
        <v>42</v>
      </c>
      <c r="X259" s="4" t="s">
        <v>43</v>
      </c>
    </row>
    <row r="260" spans="1:24" x14ac:dyDescent="0.25">
      <c r="A260" s="3">
        <v>258</v>
      </c>
      <c r="B260" s="4" t="s">
        <v>87</v>
      </c>
      <c r="C260" s="4" t="s">
        <v>26</v>
      </c>
      <c r="D260" s="4" t="s">
        <v>27</v>
      </c>
      <c r="E260" s="4" t="s">
        <v>28</v>
      </c>
      <c r="F260" s="4">
        <v>2016</v>
      </c>
      <c r="G260" s="4">
        <v>119</v>
      </c>
      <c r="H260" s="4" t="s">
        <v>779</v>
      </c>
      <c r="I260" s="4">
        <v>4</v>
      </c>
      <c r="J260" s="4" t="s">
        <v>30</v>
      </c>
      <c r="K260" s="4" t="s">
        <v>67</v>
      </c>
      <c r="L260" s="4" t="s">
        <v>32</v>
      </c>
      <c r="M260" s="4" t="s">
        <v>424</v>
      </c>
      <c r="N260" s="4" t="s">
        <v>780</v>
      </c>
      <c r="O260" s="4" t="s">
        <v>770</v>
      </c>
      <c r="P260" s="4" t="s">
        <v>771</v>
      </c>
      <c r="Q260" s="4" t="s">
        <v>782</v>
      </c>
      <c r="R260" s="4" t="s">
        <v>773</v>
      </c>
      <c r="S260" s="4">
        <v>1</v>
      </c>
      <c r="T260" s="4" t="s">
        <v>363</v>
      </c>
      <c r="U260" s="4" t="s">
        <v>376</v>
      </c>
      <c r="V260" s="4" t="s">
        <v>774</v>
      </c>
      <c r="W260" s="4" t="s">
        <v>42</v>
      </c>
      <c r="X260" s="4" t="s">
        <v>43</v>
      </c>
    </row>
    <row r="261" spans="1:24" x14ac:dyDescent="0.25">
      <c r="A261" s="3">
        <v>259</v>
      </c>
      <c r="B261" s="4" t="s">
        <v>87</v>
      </c>
      <c r="C261" s="4" t="s">
        <v>26</v>
      </c>
      <c r="D261" s="4" t="s">
        <v>27</v>
      </c>
      <c r="E261" s="4" t="s">
        <v>28</v>
      </c>
      <c r="F261" s="4">
        <v>2016</v>
      </c>
      <c r="G261" s="4">
        <v>119</v>
      </c>
      <c r="H261" s="4" t="s">
        <v>779</v>
      </c>
      <c r="I261" s="4">
        <v>5</v>
      </c>
      <c r="J261" s="4" t="s">
        <v>30</v>
      </c>
      <c r="K261" s="4" t="s">
        <v>67</v>
      </c>
      <c r="L261" s="4" t="s">
        <v>32</v>
      </c>
      <c r="M261" s="4" t="s">
        <v>424</v>
      </c>
      <c r="N261" s="4" t="s">
        <v>780</v>
      </c>
      <c r="O261" s="4" t="s">
        <v>775</v>
      </c>
      <c r="P261" s="4" t="s">
        <v>776</v>
      </c>
      <c r="Q261" s="4" t="s">
        <v>777</v>
      </c>
      <c r="R261" s="4" t="s">
        <v>778</v>
      </c>
      <c r="S261" s="4">
        <v>6</v>
      </c>
      <c r="T261" s="4" t="s">
        <v>363</v>
      </c>
      <c r="U261" s="4" t="s">
        <v>376</v>
      </c>
      <c r="V261" s="4" t="s">
        <v>365</v>
      </c>
      <c r="W261" s="4" t="s">
        <v>42</v>
      </c>
      <c r="X261" s="4" t="s">
        <v>43</v>
      </c>
    </row>
    <row r="262" spans="1:24" x14ac:dyDescent="0.25">
      <c r="A262" s="3">
        <v>260</v>
      </c>
      <c r="B262" s="4" t="s">
        <v>87</v>
      </c>
      <c r="C262" s="4" t="s">
        <v>26</v>
      </c>
      <c r="D262" s="4" t="s">
        <v>27</v>
      </c>
      <c r="E262" s="4" t="s">
        <v>28</v>
      </c>
      <c r="F262" s="4">
        <v>2016</v>
      </c>
      <c r="G262" s="4">
        <v>119</v>
      </c>
      <c r="H262" s="4" t="s">
        <v>783</v>
      </c>
      <c r="I262" s="4">
        <v>1</v>
      </c>
      <c r="J262" s="4" t="s">
        <v>30</v>
      </c>
      <c r="K262" s="4" t="s">
        <v>67</v>
      </c>
      <c r="L262" s="4" t="s">
        <v>32</v>
      </c>
      <c r="M262" s="4" t="s">
        <v>424</v>
      </c>
      <c r="N262" s="4" t="s">
        <v>784</v>
      </c>
      <c r="O262" s="4" t="s">
        <v>765</v>
      </c>
      <c r="P262" s="4" t="s">
        <v>766</v>
      </c>
      <c r="Q262" s="4" t="s">
        <v>387</v>
      </c>
      <c r="R262" s="4" t="s">
        <v>388</v>
      </c>
      <c r="S262" s="4">
        <v>1</v>
      </c>
      <c r="T262" s="4" t="s">
        <v>363</v>
      </c>
      <c r="U262" s="4" t="s">
        <v>376</v>
      </c>
      <c r="V262" s="4" t="s">
        <v>389</v>
      </c>
      <c r="W262" s="4" t="s">
        <v>42</v>
      </c>
      <c r="X262" s="4" t="s">
        <v>442</v>
      </c>
    </row>
    <row r="263" spans="1:24" x14ac:dyDescent="0.25">
      <c r="A263" s="3">
        <v>261</v>
      </c>
      <c r="B263" s="4" t="s">
        <v>87</v>
      </c>
      <c r="C263" s="4" t="s">
        <v>26</v>
      </c>
      <c r="D263" s="4" t="s">
        <v>27</v>
      </c>
      <c r="E263" s="4" t="s">
        <v>28</v>
      </c>
      <c r="F263" s="4">
        <v>2016</v>
      </c>
      <c r="G263" s="4">
        <v>119</v>
      </c>
      <c r="H263" s="4" t="s">
        <v>783</v>
      </c>
      <c r="I263" s="4">
        <v>2</v>
      </c>
      <c r="J263" s="4" t="s">
        <v>30</v>
      </c>
      <c r="K263" s="4" t="s">
        <v>67</v>
      </c>
      <c r="L263" s="4" t="s">
        <v>32</v>
      </c>
      <c r="M263" s="4" t="s">
        <v>424</v>
      </c>
      <c r="N263" s="4" t="s">
        <v>784</v>
      </c>
      <c r="O263" s="4" t="s">
        <v>765</v>
      </c>
      <c r="P263" s="4" t="s">
        <v>767</v>
      </c>
      <c r="Q263" s="4" t="s">
        <v>768</v>
      </c>
      <c r="R263" s="4" t="s">
        <v>392</v>
      </c>
      <c r="S263" s="4">
        <v>1</v>
      </c>
      <c r="T263" s="4" t="s">
        <v>74</v>
      </c>
      <c r="U263" s="4" t="s">
        <v>393</v>
      </c>
      <c r="V263" s="4" t="s">
        <v>373</v>
      </c>
      <c r="W263" s="4" t="s">
        <v>42</v>
      </c>
      <c r="X263" s="4" t="s">
        <v>442</v>
      </c>
    </row>
    <row r="264" spans="1:24" x14ac:dyDescent="0.25">
      <c r="A264" s="3">
        <v>262</v>
      </c>
      <c r="B264" s="4" t="s">
        <v>87</v>
      </c>
      <c r="C264" s="4" t="s">
        <v>26</v>
      </c>
      <c r="D264" s="4" t="s">
        <v>27</v>
      </c>
      <c r="E264" s="4" t="s">
        <v>28</v>
      </c>
      <c r="F264" s="4">
        <v>2016</v>
      </c>
      <c r="G264" s="4">
        <v>119</v>
      </c>
      <c r="H264" s="4" t="s">
        <v>783</v>
      </c>
      <c r="I264" s="4">
        <v>3</v>
      </c>
      <c r="J264" s="4" t="s">
        <v>30</v>
      </c>
      <c r="K264" s="4" t="s">
        <v>67</v>
      </c>
      <c r="L264" s="4" t="s">
        <v>32</v>
      </c>
      <c r="M264" s="4" t="s">
        <v>424</v>
      </c>
      <c r="N264" s="4" t="s">
        <v>784</v>
      </c>
      <c r="O264" s="4" t="s">
        <v>765</v>
      </c>
      <c r="P264" s="4" t="s">
        <v>394</v>
      </c>
      <c r="Q264" s="4" t="s">
        <v>781</v>
      </c>
      <c r="R264" s="4" t="s">
        <v>396</v>
      </c>
      <c r="S264" s="4">
        <v>1</v>
      </c>
      <c r="T264" s="4" t="s">
        <v>363</v>
      </c>
      <c r="U264" s="4" t="s">
        <v>397</v>
      </c>
      <c r="V264" s="4" t="s">
        <v>398</v>
      </c>
      <c r="W264" s="4" t="s">
        <v>42</v>
      </c>
      <c r="X264" s="4" t="s">
        <v>442</v>
      </c>
    </row>
    <row r="265" spans="1:24" x14ac:dyDescent="0.25">
      <c r="A265" s="3">
        <v>263</v>
      </c>
      <c r="B265" s="4" t="s">
        <v>87</v>
      </c>
      <c r="C265" s="4" t="s">
        <v>26</v>
      </c>
      <c r="D265" s="4" t="s">
        <v>27</v>
      </c>
      <c r="E265" s="4" t="s">
        <v>28</v>
      </c>
      <c r="F265" s="4">
        <v>2016</v>
      </c>
      <c r="G265" s="4">
        <v>119</v>
      </c>
      <c r="H265" s="4" t="s">
        <v>783</v>
      </c>
      <c r="I265" s="4">
        <v>4</v>
      </c>
      <c r="J265" s="4" t="s">
        <v>30</v>
      </c>
      <c r="K265" s="4" t="s">
        <v>67</v>
      </c>
      <c r="L265" s="4" t="s">
        <v>32</v>
      </c>
      <c r="M265" s="4" t="s">
        <v>424</v>
      </c>
      <c r="N265" s="4" t="s">
        <v>784</v>
      </c>
      <c r="O265" s="4" t="s">
        <v>770</v>
      </c>
      <c r="P265" s="4" t="s">
        <v>771</v>
      </c>
      <c r="Q265" s="4" t="s">
        <v>772</v>
      </c>
      <c r="R265" s="4" t="s">
        <v>773</v>
      </c>
      <c r="S265" s="4">
        <v>1</v>
      </c>
      <c r="T265" s="4" t="s">
        <v>363</v>
      </c>
      <c r="U265" s="4" t="s">
        <v>376</v>
      </c>
      <c r="V265" s="4" t="s">
        <v>774</v>
      </c>
      <c r="W265" s="4" t="s">
        <v>42</v>
      </c>
      <c r="X265" s="4" t="s">
        <v>442</v>
      </c>
    </row>
    <row r="266" spans="1:24" x14ac:dyDescent="0.25">
      <c r="A266" s="3">
        <v>264</v>
      </c>
      <c r="B266" s="4" t="s">
        <v>87</v>
      </c>
      <c r="C266" s="4" t="s">
        <v>26</v>
      </c>
      <c r="D266" s="4" t="s">
        <v>27</v>
      </c>
      <c r="E266" s="4" t="s">
        <v>28</v>
      </c>
      <c r="F266" s="4">
        <v>2016</v>
      </c>
      <c r="G266" s="4">
        <v>119</v>
      </c>
      <c r="H266" s="4" t="s">
        <v>783</v>
      </c>
      <c r="I266" s="4">
        <v>5</v>
      </c>
      <c r="J266" s="4" t="s">
        <v>30</v>
      </c>
      <c r="K266" s="4" t="s">
        <v>67</v>
      </c>
      <c r="L266" s="4" t="s">
        <v>32</v>
      </c>
      <c r="M266" s="4" t="s">
        <v>424</v>
      </c>
      <c r="N266" s="4" t="s">
        <v>784</v>
      </c>
      <c r="O266" s="4" t="s">
        <v>775</v>
      </c>
      <c r="P266" s="4" t="s">
        <v>776</v>
      </c>
      <c r="Q266" s="4" t="s">
        <v>777</v>
      </c>
      <c r="R266" s="4" t="s">
        <v>778</v>
      </c>
      <c r="S266" s="4">
        <v>6</v>
      </c>
      <c r="T266" s="4" t="s">
        <v>363</v>
      </c>
      <c r="U266" s="4" t="s">
        <v>376</v>
      </c>
      <c r="V266" s="4" t="s">
        <v>365</v>
      </c>
      <c r="W266" s="4" t="s">
        <v>42</v>
      </c>
      <c r="X266" s="4" t="s">
        <v>442</v>
      </c>
    </row>
    <row r="267" spans="1:24" x14ac:dyDescent="0.25">
      <c r="A267" s="3">
        <v>265</v>
      </c>
      <c r="B267" s="4" t="s">
        <v>87</v>
      </c>
      <c r="C267" s="4" t="s">
        <v>26</v>
      </c>
      <c r="D267" s="4" t="s">
        <v>27</v>
      </c>
      <c r="E267" s="4" t="s">
        <v>28</v>
      </c>
      <c r="F267" s="4">
        <v>2016</v>
      </c>
      <c r="G267" s="4">
        <v>119</v>
      </c>
      <c r="H267" s="4" t="s">
        <v>785</v>
      </c>
      <c r="I267" s="4">
        <v>1</v>
      </c>
      <c r="J267" s="4" t="s">
        <v>30</v>
      </c>
      <c r="K267" s="4" t="s">
        <v>67</v>
      </c>
      <c r="L267" s="4" t="s">
        <v>32</v>
      </c>
      <c r="M267" s="4" t="s">
        <v>424</v>
      </c>
      <c r="N267" s="4" t="s">
        <v>786</v>
      </c>
      <c r="O267" s="4" t="s">
        <v>429</v>
      </c>
      <c r="P267" s="4" t="s">
        <v>547</v>
      </c>
      <c r="Q267" s="4" t="s">
        <v>91</v>
      </c>
      <c r="R267" s="4" t="s">
        <v>528</v>
      </c>
      <c r="S267" s="4">
        <v>100</v>
      </c>
      <c r="T267" s="4" t="s">
        <v>529</v>
      </c>
      <c r="U267" s="4" t="s">
        <v>94</v>
      </c>
      <c r="V267" s="4" t="s">
        <v>95</v>
      </c>
      <c r="W267" s="4" t="s">
        <v>42</v>
      </c>
      <c r="X267" s="4" t="s">
        <v>43</v>
      </c>
    </row>
    <row r="268" spans="1:24" x14ac:dyDescent="0.25">
      <c r="A268" s="3">
        <v>266</v>
      </c>
      <c r="B268" s="4" t="s">
        <v>87</v>
      </c>
      <c r="C268" s="4" t="s">
        <v>26</v>
      </c>
      <c r="D268" s="4" t="s">
        <v>27</v>
      </c>
      <c r="E268" s="4" t="s">
        <v>28</v>
      </c>
      <c r="F268" s="4">
        <v>2016</v>
      </c>
      <c r="G268" s="4">
        <v>119</v>
      </c>
      <c r="H268" s="4" t="s">
        <v>785</v>
      </c>
      <c r="I268" s="4">
        <v>2</v>
      </c>
      <c r="J268" s="4" t="s">
        <v>30</v>
      </c>
      <c r="K268" s="4" t="s">
        <v>67</v>
      </c>
      <c r="L268" s="4" t="s">
        <v>32</v>
      </c>
      <c r="M268" s="4" t="s">
        <v>424</v>
      </c>
      <c r="N268" s="4" t="s">
        <v>786</v>
      </c>
      <c r="O268" s="4" t="s">
        <v>426</v>
      </c>
      <c r="P268" s="4" t="s">
        <v>530</v>
      </c>
      <c r="Q268" s="4" t="s">
        <v>91</v>
      </c>
      <c r="R268" s="4" t="s">
        <v>99</v>
      </c>
      <c r="S268" s="4">
        <v>80</v>
      </c>
      <c r="T268" s="4" t="s">
        <v>749</v>
      </c>
      <c r="U268" s="4" t="s">
        <v>94</v>
      </c>
      <c r="V268" s="4" t="s">
        <v>532</v>
      </c>
      <c r="W268" s="4" t="s">
        <v>42</v>
      </c>
      <c r="X268" s="4" t="s">
        <v>43</v>
      </c>
    </row>
    <row r="269" spans="1:24" x14ac:dyDescent="0.25">
      <c r="A269" s="3">
        <v>267</v>
      </c>
      <c r="B269" s="4" t="s">
        <v>87</v>
      </c>
      <c r="C269" s="4" t="s">
        <v>26</v>
      </c>
      <c r="D269" s="4" t="s">
        <v>27</v>
      </c>
      <c r="E269" s="4" t="s">
        <v>28</v>
      </c>
      <c r="F269" s="4">
        <v>2016</v>
      </c>
      <c r="G269" s="4">
        <v>119</v>
      </c>
      <c r="H269" s="4" t="s">
        <v>785</v>
      </c>
      <c r="I269" s="4">
        <v>3</v>
      </c>
      <c r="J269" s="4" t="s">
        <v>30</v>
      </c>
      <c r="K269" s="4" t="s">
        <v>67</v>
      </c>
      <c r="L269" s="4" t="s">
        <v>32</v>
      </c>
      <c r="M269" s="4" t="s">
        <v>424</v>
      </c>
      <c r="N269" s="4" t="s">
        <v>786</v>
      </c>
      <c r="O269" s="4" t="s">
        <v>89</v>
      </c>
      <c r="P269" s="4" t="s">
        <v>90</v>
      </c>
      <c r="Q269" s="4" t="s">
        <v>91</v>
      </c>
      <c r="R269" s="4" t="s">
        <v>92</v>
      </c>
      <c r="S269" s="4">
        <v>1</v>
      </c>
      <c r="T269" s="4" t="s">
        <v>93</v>
      </c>
      <c r="U269" s="4" t="s">
        <v>94</v>
      </c>
      <c r="V269" s="4" t="s">
        <v>95</v>
      </c>
      <c r="W269" s="4" t="s">
        <v>42</v>
      </c>
      <c r="X269" s="4" t="s">
        <v>43</v>
      </c>
    </row>
    <row r="270" spans="1:24" x14ac:dyDescent="0.25">
      <c r="A270" s="3">
        <v>268</v>
      </c>
      <c r="B270" s="4" t="s">
        <v>87</v>
      </c>
      <c r="C270" s="4" t="s">
        <v>26</v>
      </c>
      <c r="D270" s="4" t="s">
        <v>27</v>
      </c>
      <c r="E270" s="4" t="s">
        <v>28</v>
      </c>
      <c r="F270" s="4">
        <v>2016</v>
      </c>
      <c r="G270" s="4">
        <v>119</v>
      </c>
      <c r="H270" s="4" t="s">
        <v>785</v>
      </c>
      <c r="I270" s="4">
        <v>4</v>
      </c>
      <c r="J270" s="4" t="s">
        <v>30</v>
      </c>
      <c r="K270" s="4" t="s">
        <v>67</v>
      </c>
      <c r="L270" s="4" t="s">
        <v>32</v>
      </c>
      <c r="M270" s="4" t="s">
        <v>424</v>
      </c>
      <c r="N270" s="4" t="s">
        <v>786</v>
      </c>
      <c r="O270" s="4" t="s">
        <v>96</v>
      </c>
      <c r="P270" s="4" t="s">
        <v>97</v>
      </c>
      <c r="Q270" s="4" t="s">
        <v>98</v>
      </c>
      <c r="R270" s="4" t="s">
        <v>99</v>
      </c>
      <c r="S270" s="4">
        <v>0.8</v>
      </c>
      <c r="T270" s="4" t="s">
        <v>93</v>
      </c>
      <c r="U270" s="4" t="s">
        <v>94</v>
      </c>
      <c r="V270" s="4" t="s">
        <v>100</v>
      </c>
      <c r="W270" s="4" t="s">
        <v>42</v>
      </c>
      <c r="X270" s="4" t="s">
        <v>43</v>
      </c>
    </row>
    <row r="271" spans="1:24" x14ac:dyDescent="0.25">
      <c r="A271" s="3">
        <v>269</v>
      </c>
      <c r="B271" s="4" t="s">
        <v>87</v>
      </c>
      <c r="C271" s="4" t="s">
        <v>26</v>
      </c>
      <c r="D271" s="4" t="s">
        <v>27</v>
      </c>
      <c r="E271" s="4" t="s">
        <v>28</v>
      </c>
      <c r="F271" s="4">
        <v>2016</v>
      </c>
      <c r="G271" s="4">
        <v>119</v>
      </c>
      <c r="H271" s="4" t="s">
        <v>787</v>
      </c>
      <c r="I271" s="4">
        <v>1</v>
      </c>
      <c r="J271" s="4" t="s">
        <v>30</v>
      </c>
      <c r="K271" s="4" t="s">
        <v>67</v>
      </c>
      <c r="L271" s="4" t="s">
        <v>32</v>
      </c>
      <c r="M271" s="4" t="s">
        <v>424</v>
      </c>
      <c r="N271" s="4" t="s">
        <v>788</v>
      </c>
      <c r="O271" s="4" t="s">
        <v>758</v>
      </c>
      <c r="P271" s="4" t="s">
        <v>535</v>
      </c>
      <c r="Q271" s="4" t="s">
        <v>98</v>
      </c>
      <c r="R271" s="4" t="s">
        <v>99</v>
      </c>
      <c r="S271" s="4">
        <v>100</v>
      </c>
      <c r="T271" s="4" t="s">
        <v>749</v>
      </c>
      <c r="U271" s="4" t="s">
        <v>94</v>
      </c>
      <c r="V271" s="4" t="s">
        <v>532</v>
      </c>
      <c r="W271" s="4" t="s">
        <v>42</v>
      </c>
      <c r="X271" s="4" t="s">
        <v>43</v>
      </c>
    </row>
    <row r="272" spans="1:24" x14ac:dyDescent="0.25">
      <c r="A272" s="3">
        <v>270</v>
      </c>
      <c r="B272" s="4" t="s">
        <v>87</v>
      </c>
      <c r="C272" s="4" t="s">
        <v>26</v>
      </c>
      <c r="D272" s="4" t="s">
        <v>27</v>
      </c>
      <c r="E272" s="4" t="s">
        <v>28</v>
      </c>
      <c r="F272" s="4">
        <v>2016</v>
      </c>
      <c r="G272" s="4">
        <v>119</v>
      </c>
      <c r="H272" s="4" t="s">
        <v>787</v>
      </c>
      <c r="I272" s="4">
        <v>2</v>
      </c>
      <c r="J272" s="4" t="s">
        <v>30</v>
      </c>
      <c r="K272" s="4" t="s">
        <v>67</v>
      </c>
      <c r="L272" s="4" t="s">
        <v>32</v>
      </c>
      <c r="M272" s="4" t="s">
        <v>424</v>
      </c>
      <c r="N272" s="4" t="s">
        <v>788</v>
      </c>
      <c r="O272" s="4" t="s">
        <v>759</v>
      </c>
      <c r="P272" s="4" t="s">
        <v>97</v>
      </c>
      <c r="Q272" s="4" t="s">
        <v>98</v>
      </c>
      <c r="R272" s="4" t="s">
        <v>99</v>
      </c>
      <c r="S272" s="4">
        <v>0.8</v>
      </c>
      <c r="T272" s="4" t="s">
        <v>93</v>
      </c>
      <c r="U272" s="4" t="s">
        <v>94</v>
      </c>
      <c r="V272" s="4" t="s">
        <v>100</v>
      </c>
      <c r="W272" s="4" t="s">
        <v>42</v>
      </c>
      <c r="X272" s="4" t="s">
        <v>43</v>
      </c>
    </row>
    <row r="273" spans="1:24" x14ac:dyDescent="0.25">
      <c r="A273" s="3">
        <v>271</v>
      </c>
      <c r="B273" s="4" t="s">
        <v>87</v>
      </c>
      <c r="C273" s="4" t="s">
        <v>26</v>
      </c>
      <c r="D273" s="4" t="s">
        <v>27</v>
      </c>
      <c r="E273" s="4" t="s">
        <v>28</v>
      </c>
      <c r="F273" s="4">
        <v>2016</v>
      </c>
      <c r="G273" s="4">
        <v>119</v>
      </c>
      <c r="H273" s="4" t="s">
        <v>787</v>
      </c>
      <c r="I273" s="4">
        <v>3</v>
      </c>
      <c r="J273" s="4" t="s">
        <v>30</v>
      </c>
      <c r="K273" s="4" t="s">
        <v>67</v>
      </c>
      <c r="L273" s="4" t="s">
        <v>32</v>
      </c>
      <c r="M273" s="4" t="s">
        <v>424</v>
      </c>
      <c r="N273" s="4" t="s">
        <v>788</v>
      </c>
      <c r="O273" s="4" t="s">
        <v>789</v>
      </c>
      <c r="P273" s="4" t="s">
        <v>790</v>
      </c>
      <c r="Q273" s="4" t="s">
        <v>791</v>
      </c>
      <c r="R273" s="4" t="s">
        <v>792</v>
      </c>
      <c r="S273" s="4">
        <v>1</v>
      </c>
      <c r="T273" s="4" t="s">
        <v>384</v>
      </c>
      <c r="U273" s="4" t="s">
        <v>376</v>
      </c>
      <c r="V273" s="4" t="s">
        <v>793</v>
      </c>
      <c r="W273" s="4" t="s">
        <v>42</v>
      </c>
      <c r="X273" s="4" t="s">
        <v>43</v>
      </c>
    </row>
    <row r="274" spans="1:24" x14ac:dyDescent="0.25">
      <c r="A274" s="3">
        <v>272</v>
      </c>
      <c r="B274" s="4" t="s">
        <v>65</v>
      </c>
      <c r="C274" s="4" t="s">
        <v>26</v>
      </c>
      <c r="D274" s="4" t="s">
        <v>27</v>
      </c>
      <c r="E274" s="4" t="s">
        <v>28</v>
      </c>
      <c r="F274" s="4">
        <v>2017</v>
      </c>
      <c r="G274" s="4">
        <v>91</v>
      </c>
      <c r="H274" s="4" t="s">
        <v>794</v>
      </c>
      <c r="I274" s="4">
        <v>1</v>
      </c>
      <c r="J274" s="4" t="s">
        <v>30</v>
      </c>
      <c r="K274" s="4" t="s">
        <v>67</v>
      </c>
      <c r="L274" s="4" t="s">
        <v>32</v>
      </c>
      <c r="M274" s="4" t="s">
        <v>424</v>
      </c>
      <c r="N274" s="4" t="s">
        <v>795</v>
      </c>
      <c r="O274" s="4" t="s">
        <v>796</v>
      </c>
      <c r="P274" s="4" t="s">
        <v>797</v>
      </c>
      <c r="Q274" s="4" t="s">
        <v>798</v>
      </c>
      <c r="R274" s="4" t="s">
        <v>799</v>
      </c>
      <c r="S274" s="4">
        <v>100</v>
      </c>
      <c r="T274" s="4" t="s">
        <v>168</v>
      </c>
      <c r="U274" s="4" t="s">
        <v>75</v>
      </c>
      <c r="V274" s="4" t="s">
        <v>454</v>
      </c>
      <c r="W274" s="4" t="s">
        <v>42</v>
      </c>
      <c r="X274" s="4" t="s">
        <v>43</v>
      </c>
    </row>
    <row r="275" spans="1:24" x14ac:dyDescent="0.25">
      <c r="A275" s="3">
        <v>273</v>
      </c>
      <c r="B275" s="4" t="s">
        <v>65</v>
      </c>
      <c r="C275" s="4" t="s">
        <v>26</v>
      </c>
      <c r="D275" s="4" t="s">
        <v>27</v>
      </c>
      <c r="E275" s="4" t="s">
        <v>28</v>
      </c>
      <c r="F275" s="4">
        <v>2017</v>
      </c>
      <c r="G275" s="4">
        <v>91</v>
      </c>
      <c r="H275" s="4" t="s">
        <v>800</v>
      </c>
      <c r="I275" s="4">
        <v>1</v>
      </c>
      <c r="J275" s="4" t="s">
        <v>30</v>
      </c>
      <c r="K275" s="4" t="s">
        <v>67</v>
      </c>
      <c r="L275" s="4" t="s">
        <v>32</v>
      </c>
      <c r="M275" s="4" t="s">
        <v>424</v>
      </c>
      <c r="N275" s="4" t="s">
        <v>801</v>
      </c>
      <c r="O275" s="4" t="s">
        <v>802</v>
      </c>
      <c r="P275" s="4" t="s">
        <v>803</v>
      </c>
      <c r="Q275" s="4" t="s">
        <v>804</v>
      </c>
      <c r="R275" s="4" t="s">
        <v>805</v>
      </c>
      <c r="S275" s="4">
        <v>100</v>
      </c>
      <c r="T275" s="4" t="s">
        <v>168</v>
      </c>
      <c r="U275" s="4" t="s">
        <v>75</v>
      </c>
      <c r="V275" s="4" t="s">
        <v>76</v>
      </c>
      <c r="W275" s="4" t="s">
        <v>42</v>
      </c>
      <c r="X275" s="4" t="s">
        <v>442</v>
      </c>
    </row>
    <row r="276" spans="1:24" x14ac:dyDescent="0.25">
      <c r="A276" s="3">
        <v>274</v>
      </c>
      <c r="B276" s="4" t="s">
        <v>65</v>
      </c>
      <c r="C276" s="4" t="s">
        <v>26</v>
      </c>
      <c r="D276" s="4" t="s">
        <v>27</v>
      </c>
      <c r="E276" s="4" t="s">
        <v>28</v>
      </c>
      <c r="F276" s="4">
        <v>2017</v>
      </c>
      <c r="G276" s="4">
        <v>91</v>
      </c>
      <c r="H276" s="4" t="s">
        <v>800</v>
      </c>
      <c r="I276" s="4">
        <v>2</v>
      </c>
      <c r="J276" s="4" t="s">
        <v>30</v>
      </c>
      <c r="K276" s="4" t="s">
        <v>67</v>
      </c>
      <c r="L276" s="4" t="s">
        <v>32</v>
      </c>
      <c r="M276" s="4" t="s">
        <v>424</v>
      </c>
      <c r="N276" s="4" t="s">
        <v>801</v>
      </c>
      <c r="O276" s="4" t="s">
        <v>802</v>
      </c>
      <c r="P276" s="4" t="s">
        <v>806</v>
      </c>
      <c r="Q276" s="4" t="s">
        <v>807</v>
      </c>
      <c r="R276" s="4" t="s">
        <v>808</v>
      </c>
      <c r="S276" s="4">
        <v>100</v>
      </c>
      <c r="T276" s="4" t="s">
        <v>168</v>
      </c>
      <c r="U276" s="4" t="s">
        <v>75</v>
      </c>
      <c r="V276" s="4" t="s">
        <v>76</v>
      </c>
      <c r="W276" s="4" t="s">
        <v>42</v>
      </c>
      <c r="X276" s="4" t="s">
        <v>43</v>
      </c>
    </row>
    <row r="277" spans="1:24" x14ac:dyDescent="0.25">
      <c r="A277" s="3">
        <v>275</v>
      </c>
      <c r="B277" s="4" t="s">
        <v>65</v>
      </c>
      <c r="C277" s="4" t="s">
        <v>26</v>
      </c>
      <c r="D277" s="4" t="s">
        <v>27</v>
      </c>
      <c r="E277" s="4" t="s">
        <v>28</v>
      </c>
      <c r="F277" s="4">
        <v>2017</v>
      </c>
      <c r="G277" s="4">
        <v>91</v>
      </c>
      <c r="H277" s="4" t="s">
        <v>800</v>
      </c>
      <c r="I277" s="4">
        <v>3</v>
      </c>
      <c r="J277" s="4" t="s">
        <v>30</v>
      </c>
      <c r="K277" s="4" t="s">
        <v>67</v>
      </c>
      <c r="L277" s="4" t="s">
        <v>32</v>
      </c>
      <c r="M277" s="4" t="s">
        <v>424</v>
      </c>
      <c r="N277" s="4" t="s">
        <v>801</v>
      </c>
      <c r="O277" s="4" t="s">
        <v>809</v>
      </c>
      <c r="P277" s="4" t="s">
        <v>581</v>
      </c>
      <c r="Q277" s="4" t="s">
        <v>582</v>
      </c>
      <c r="R277" s="4" t="s">
        <v>583</v>
      </c>
      <c r="S277" s="4">
        <v>1</v>
      </c>
      <c r="T277" s="4" t="s">
        <v>168</v>
      </c>
      <c r="U277" s="4" t="s">
        <v>75</v>
      </c>
      <c r="V277" s="4" t="s">
        <v>454</v>
      </c>
      <c r="W277" s="4" t="s">
        <v>42</v>
      </c>
      <c r="X277" s="4" t="s">
        <v>43</v>
      </c>
    </row>
    <row r="278" spans="1:24" x14ac:dyDescent="0.25">
      <c r="A278" s="3">
        <v>276</v>
      </c>
      <c r="B278" s="4" t="s">
        <v>65</v>
      </c>
      <c r="C278" s="4" t="s">
        <v>26</v>
      </c>
      <c r="D278" s="4" t="s">
        <v>27</v>
      </c>
      <c r="E278" s="4" t="s">
        <v>28</v>
      </c>
      <c r="F278" s="4">
        <v>2017</v>
      </c>
      <c r="G278" s="4">
        <v>91</v>
      </c>
      <c r="H278" s="4" t="s">
        <v>800</v>
      </c>
      <c r="I278" s="4">
        <v>4</v>
      </c>
      <c r="J278" s="4" t="s">
        <v>30</v>
      </c>
      <c r="K278" s="4" t="s">
        <v>67</v>
      </c>
      <c r="L278" s="4" t="s">
        <v>32</v>
      </c>
      <c r="M278" s="4" t="s">
        <v>424</v>
      </c>
      <c r="N278" s="4" t="s">
        <v>801</v>
      </c>
      <c r="O278" s="4" t="s">
        <v>809</v>
      </c>
      <c r="P278" s="4" t="s">
        <v>810</v>
      </c>
      <c r="Q278" s="4" t="s">
        <v>586</v>
      </c>
      <c r="R278" s="4" t="s">
        <v>811</v>
      </c>
      <c r="S278" s="4">
        <v>100</v>
      </c>
      <c r="T278" s="4" t="s">
        <v>168</v>
      </c>
      <c r="U278" s="4" t="s">
        <v>75</v>
      </c>
      <c r="V278" s="4" t="s">
        <v>454</v>
      </c>
      <c r="W278" s="4" t="s">
        <v>42</v>
      </c>
      <c r="X278" s="4" t="s">
        <v>43</v>
      </c>
    </row>
    <row r="279" spans="1:24" x14ac:dyDescent="0.25">
      <c r="A279" s="3">
        <v>277</v>
      </c>
      <c r="B279" s="4" t="s">
        <v>65</v>
      </c>
      <c r="C279" s="4" t="s">
        <v>26</v>
      </c>
      <c r="D279" s="4" t="s">
        <v>27</v>
      </c>
      <c r="E279" s="4" t="s">
        <v>28</v>
      </c>
      <c r="F279" s="4">
        <v>2017</v>
      </c>
      <c r="G279" s="4">
        <v>91</v>
      </c>
      <c r="H279" s="4" t="s">
        <v>812</v>
      </c>
      <c r="I279" s="4">
        <v>1</v>
      </c>
      <c r="J279" s="4" t="s">
        <v>30</v>
      </c>
      <c r="K279" s="4" t="s">
        <v>67</v>
      </c>
      <c r="L279" s="4" t="s">
        <v>32</v>
      </c>
      <c r="M279" s="4" t="s">
        <v>424</v>
      </c>
      <c r="N279" s="4" t="s">
        <v>813</v>
      </c>
      <c r="O279" s="4" t="s">
        <v>814</v>
      </c>
      <c r="P279" s="4" t="s">
        <v>815</v>
      </c>
      <c r="Q279" s="4" t="s">
        <v>816</v>
      </c>
      <c r="R279" s="4" t="s">
        <v>817</v>
      </c>
      <c r="S279" s="4">
        <v>100</v>
      </c>
      <c r="T279" s="4" t="s">
        <v>168</v>
      </c>
      <c r="U279" s="4" t="s">
        <v>75</v>
      </c>
      <c r="V279" s="4" t="s">
        <v>450</v>
      </c>
      <c r="W279" s="4" t="s">
        <v>42</v>
      </c>
      <c r="X279" s="4" t="s">
        <v>442</v>
      </c>
    </row>
    <row r="280" spans="1:24" x14ac:dyDescent="0.25">
      <c r="A280" s="3">
        <v>278</v>
      </c>
      <c r="B280" s="4" t="s">
        <v>65</v>
      </c>
      <c r="C280" s="4" t="s">
        <v>26</v>
      </c>
      <c r="D280" s="4" t="s">
        <v>27</v>
      </c>
      <c r="E280" s="4" t="s">
        <v>28</v>
      </c>
      <c r="F280" s="4">
        <v>2017</v>
      </c>
      <c r="G280" s="4">
        <v>91</v>
      </c>
      <c r="H280" s="4" t="s">
        <v>818</v>
      </c>
      <c r="I280" s="4">
        <v>1</v>
      </c>
      <c r="J280" s="4" t="s">
        <v>30</v>
      </c>
      <c r="K280" s="4" t="s">
        <v>67</v>
      </c>
      <c r="L280" s="4" t="s">
        <v>32</v>
      </c>
      <c r="M280" s="4" t="s">
        <v>424</v>
      </c>
      <c r="N280" s="4" t="s">
        <v>819</v>
      </c>
      <c r="O280" s="4" t="s">
        <v>820</v>
      </c>
      <c r="P280" s="4" t="s">
        <v>821</v>
      </c>
      <c r="Q280" s="4" t="s">
        <v>807</v>
      </c>
      <c r="R280" s="4" t="s">
        <v>808</v>
      </c>
      <c r="S280" s="4">
        <v>100</v>
      </c>
      <c r="T280" s="4" t="s">
        <v>168</v>
      </c>
      <c r="U280" s="4" t="s">
        <v>75</v>
      </c>
      <c r="V280" s="4" t="s">
        <v>450</v>
      </c>
      <c r="W280" s="4" t="s">
        <v>42</v>
      </c>
      <c r="X280" s="4" t="s">
        <v>43</v>
      </c>
    </row>
    <row r="281" spans="1:24" x14ac:dyDescent="0.25">
      <c r="A281" s="3">
        <v>279</v>
      </c>
      <c r="B281" s="4" t="s">
        <v>65</v>
      </c>
      <c r="C281" s="4" t="s">
        <v>26</v>
      </c>
      <c r="D281" s="4" t="s">
        <v>27</v>
      </c>
      <c r="E281" s="4" t="s">
        <v>28</v>
      </c>
      <c r="F281" s="4">
        <v>2017</v>
      </c>
      <c r="G281" s="4">
        <v>91</v>
      </c>
      <c r="H281" s="4" t="s">
        <v>818</v>
      </c>
      <c r="I281" s="4">
        <v>2</v>
      </c>
      <c r="J281" s="4" t="s">
        <v>30</v>
      </c>
      <c r="K281" s="4" t="s">
        <v>67</v>
      </c>
      <c r="L281" s="4" t="s">
        <v>32</v>
      </c>
      <c r="M281" s="4" t="s">
        <v>424</v>
      </c>
      <c r="N281" s="4" t="s">
        <v>819</v>
      </c>
      <c r="O281" s="4" t="s">
        <v>820</v>
      </c>
      <c r="P281" s="4" t="s">
        <v>822</v>
      </c>
      <c r="Q281" s="4" t="s">
        <v>823</v>
      </c>
      <c r="R281" s="4" t="s">
        <v>824</v>
      </c>
      <c r="S281" s="4">
        <v>100</v>
      </c>
      <c r="T281" s="4" t="s">
        <v>168</v>
      </c>
      <c r="U281" s="4" t="s">
        <v>75</v>
      </c>
      <c r="V281" s="4" t="s">
        <v>450</v>
      </c>
      <c r="W281" s="4" t="s">
        <v>42</v>
      </c>
      <c r="X281" s="4" t="s">
        <v>43</v>
      </c>
    </row>
    <row r="282" spans="1:24" x14ac:dyDescent="0.25">
      <c r="A282" s="3">
        <v>280</v>
      </c>
      <c r="B282" s="4" t="s">
        <v>65</v>
      </c>
      <c r="C282" s="4" t="s">
        <v>26</v>
      </c>
      <c r="D282" s="4" t="s">
        <v>27</v>
      </c>
      <c r="E282" s="4" t="s">
        <v>28</v>
      </c>
      <c r="F282" s="4">
        <v>2017</v>
      </c>
      <c r="G282" s="4">
        <v>91</v>
      </c>
      <c r="H282" s="4" t="s">
        <v>818</v>
      </c>
      <c r="I282" s="4">
        <v>3</v>
      </c>
      <c r="J282" s="4" t="s">
        <v>30</v>
      </c>
      <c r="K282" s="4" t="s">
        <v>67</v>
      </c>
      <c r="L282" s="4" t="s">
        <v>32</v>
      </c>
      <c r="M282" s="4" t="s">
        <v>424</v>
      </c>
      <c r="N282" s="4" t="s">
        <v>819</v>
      </c>
      <c r="O282" s="4" t="s">
        <v>820</v>
      </c>
      <c r="P282" s="4" t="s">
        <v>825</v>
      </c>
      <c r="Q282" s="4" t="s">
        <v>826</v>
      </c>
      <c r="R282" s="4" t="s">
        <v>827</v>
      </c>
      <c r="S282" s="4">
        <v>100</v>
      </c>
      <c r="T282" s="4" t="s">
        <v>168</v>
      </c>
      <c r="U282" s="4" t="s">
        <v>75</v>
      </c>
      <c r="V282" s="4" t="s">
        <v>641</v>
      </c>
      <c r="W282" s="4" t="s">
        <v>42</v>
      </c>
      <c r="X282" s="4" t="s">
        <v>43</v>
      </c>
    </row>
    <row r="283" spans="1:24" x14ac:dyDescent="0.25">
      <c r="A283" s="3">
        <v>281</v>
      </c>
      <c r="B283" s="4" t="s">
        <v>87</v>
      </c>
      <c r="C283" s="4" t="s">
        <v>26</v>
      </c>
      <c r="D283" s="4" t="s">
        <v>27</v>
      </c>
      <c r="E283" s="4" t="s">
        <v>28</v>
      </c>
      <c r="F283" s="4">
        <v>2016</v>
      </c>
      <c r="G283" s="4">
        <v>119</v>
      </c>
      <c r="H283" s="4" t="s">
        <v>828</v>
      </c>
      <c r="I283" s="4">
        <v>1</v>
      </c>
      <c r="J283" s="4" t="s">
        <v>30</v>
      </c>
      <c r="K283" s="4" t="s">
        <v>67</v>
      </c>
      <c r="L283" s="4" t="s">
        <v>32</v>
      </c>
      <c r="M283" s="4" t="s">
        <v>424</v>
      </c>
      <c r="N283" s="4" t="s">
        <v>829</v>
      </c>
      <c r="O283" s="4" t="s">
        <v>758</v>
      </c>
      <c r="P283" s="4" t="s">
        <v>547</v>
      </c>
      <c r="Q283" s="4" t="s">
        <v>98</v>
      </c>
      <c r="R283" s="4" t="s">
        <v>528</v>
      </c>
      <c r="S283" s="4">
        <v>100</v>
      </c>
      <c r="T283" s="4" t="s">
        <v>529</v>
      </c>
      <c r="U283" s="4" t="s">
        <v>94</v>
      </c>
      <c r="V283" s="4" t="s">
        <v>95</v>
      </c>
      <c r="W283" s="4" t="s">
        <v>42</v>
      </c>
      <c r="X283" s="4" t="s">
        <v>43</v>
      </c>
    </row>
    <row r="284" spans="1:24" x14ac:dyDescent="0.25">
      <c r="A284" s="3">
        <v>282</v>
      </c>
      <c r="B284" s="4" t="s">
        <v>87</v>
      </c>
      <c r="C284" s="4" t="s">
        <v>26</v>
      </c>
      <c r="D284" s="4" t="s">
        <v>27</v>
      </c>
      <c r="E284" s="4" t="s">
        <v>28</v>
      </c>
      <c r="F284" s="4">
        <v>2016</v>
      </c>
      <c r="G284" s="4">
        <v>119</v>
      </c>
      <c r="H284" s="4" t="s">
        <v>828</v>
      </c>
      <c r="I284" s="4">
        <v>2</v>
      </c>
      <c r="J284" s="4" t="s">
        <v>30</v>
      </c>
      <c r="K284" s="4" t="s">
        <v>67</v>
      </c>
      <c r="L284" s="4" t="s">
        <v>32</v>
      </c>
      <c r="M284" s="4" t="s">
        <v>424</v>
      </c>
      <c r="N284" s="4" t="s">
        <v>829</v>
      </c>
      <c r="O284" s="4" t="s">
        <v>759</v>
      </c>
      <c r="P284" s="4" t="s">
        <v>530</v>
      </c>
      <c r="Q284" s="4" t="s">
        <v>91</v>
      </c>
      <c r="R284" s="4" t="s">
        <v>99</v>
      </c>
      <c r="S284" s="4">
        <v>80</v>
      </c>
      <c r="T284" s="4" t="s">
        <v>749</v>
      </c>
      <c r="U284" s="4" t="s">
        <v>94</v>
      </c>
      <c r="V284" s="4" t="s">
        <v>532</v>
      </c>
      <c r="W284" s="4" t="s">
        <v>42</v>
      </c>
      <c r="X284" s="4" t="s">
        <v>43</v>
      </c>
    </row>
    <row r="285" spans="1:24" x14ac:dyDescent="0.25">
      <c r="A285" s="3">
        <v>283</v>
      </c>
      <c r="B285" s="4" t="s">
        <v>87</v>
      </c>
      <c r="C285" s="4" t="s">
        <v>26</v>
      </c>
      <c r="D285" s="4" t="s">
        <v>27</v>
      </c>
      <c r="E285" s="4" t="s">
        <v>28</v>
      </c>
      <c r="F285" s="4">
        <v>2016</v>
      </c>
      <c r="G285" s="4">
        <v>119</v>
      </c>
      <c r="H285" s="4" t="s">
        <v>828</v>
      </c>
      <c r="I285" s="4">
        <v>3</v>
      </c>
      <c r="J285" s="4" t="s">
        <v>30</v>
      </c>
      <c r="K285" s="4" t="s">
        <v>67</v>
      </c>
      <c r="L285" s="4" t="s">
        <v>32</v>
      </c>
      <c r="M285" s="4" t="s">
        <v>424</v>
      </c>
      <c r="N285" s="4" t="s">
        <v>829</v>
      </c>
      <c r="O285" s="4" t="s">
        <v>830</v>
      </c>
      <c r="P285" s="4" t="s">
        <v>831</v>
      </c>
      <c r="Q285" s="4" t="s">
        <v>695</v>
      </c>
      <c r="R285" s="4" t="s">
        <v>696</v>
      </c>
      <c r="S285" s="4">
        <v>100</v>
      </c>
      <c r="T285" s="4" t="s">
        <v>634</v>
      </c>
      <c r="U285" s="4" t="s">
        <v>331</v>
      </c>
      <c r="V285" s="4" t="s">
        <v>532</v>
      </c>
      <c r="W285" s="4" t="s">
        <v>42</v>
      </c>
      <c r="X285" s="4" t="s">
        <v>43</v>
      </c>
    </row>
    <row r="286" spans="1:24" x14ac:dyDescent="0.25">
      <c r="A286" s="3">
        <v>284</v>
      </c>
      <c r="B286" s="4" t="s">
        <v>87</v>
      </c>
      <c r="C286" s="4" t="s">
        <v>26</v>
      </c>
      <c r="D286" s="4" t="s">
        <v>27</v>
      </c>
      <c r="E286" s="4" t="s">
        <v>28</v>
      </c>
      <c r="F286" s="4">
        <v>2016</v>
      </c>
      <c r="G286" s="4">
        <v>119</v>
      </c>
      <c r="H286" s="4" t="s">
        <v>832</v>
      </c>
      <c r="I286" s="4">
        <v>1</v>
      </c>
      <c r="J286" s="4" t="s">
        <v>30</v>
      </c>
      <c r="K286" s="4" t="s">
        <v>67</v>
      </c>
      <c r="L286" s="4" t="s">
        <v>32</v>
      </c>
      <c r="M286" s="4" t="s">
        <v>424</v>
      </c>
      <c r="N286" s="4" t="s">
        <v>833</v>
      </c>
      <c r="O286" s="4" t="s">
        <v>834</v>
      </c>
      <c r="P286" s="4" t="s">
        <v>835</v>
      </c>
      <c r="Q286" s="4" t="s">
        <v>836</v>
      </c>
      <c r="R286" s="4" t="s">
        <v>837</v>
      </c>
      <c r="S286" s="4">
        <v>100</v>
      </c>
      <c r="T286" s="4" t="s">
        <v>634</v>
      </c>
      <c r="U286" s="4" t="s">
        <v>331</v>
      </c>
      <c r="V286" s="4" t="s">
        <v>95</v>
      </c>
      <c r="W286" s="4" t="s">
        <v>42</v>
      </c>
      <c r="X286" s="4" t="s">
        <v>43</v>
      </c>
    </row>
    <row r="287" spans="1:24" x14ac:dyDescent="0.25">
      <c r="A287" s="3">
        <v>285</v>
      </c>
      <c r="B287" s="4" t="s">
        <v>87</v>
      </c>
      <c r="C287" s="4" t="s">
        <v>26</v>
      </c>
      <c r="D287" s="4" t="s">
        <v>27</v>
      </c>
      <c r="E287" s="4" t="s">
        <v>28</v>
      </c>
      <c r="F287" s="4">
        <v>2016</v>
      </c>
      <c r="G287" s="4">
        <v>119</v>
      </c>
      <c r="H287" s="4" t="s">
        <v>838</v>
      </c>
      <c r="I287" s="4">
        <v>1</v>
      </c>
      <c r="J287" s="4" t="s">
        <v>30</v>
      </c>
      <c r="K287" s="4" t="s">
        <v>67</v>
      </c>
      <c r="L287" s="4" t="s">
        <v>32</v>
      </c>
      <c r="M287" s="4" t="s">
        <v>424</v>
      </c>
      <c r="N287" s="4" t="s">
        <v>839</v>
      </c>
      <c r="O287" s="4" t="s">
        <v>840</v>
      </c>
      <c r="P287" s="4" t="s">
        <v>841</v>
      </c>
      <c r="Q287" s="4" t="s">
        <v>842</v>
      </c>
      <c r="R287" s="4" t="s">
        <v>843</v>
      </c>
      <c r="S287" s="4">
        <v>1</v>
      </c>
      <c r="T287" s="4" t="s">
        <v>133</v>
      </c>
      <c r="U287" s="4" t="s">
        <v>331</v>
      </c>
      <c r="V287" s="4" t="s">
        <v>95</v>
      </c>
      <c r="W287" s="4" t="s">
        <v>42</v>
      </c>
      <c r="X287" s="4" t="s">
        <v>43</v>
      </c>
    </row>
    <row r="288" spans="1:24" x14ac:dyDescent="0.25">
      <c r="A288" s="3">
        <v>286</v>
      </c>
      <c r="B288" s="4" t="s">
        <v>87</v>
      </c>
      <c r="C288" s="4" t="s">
        <v>26</v>
      </c>
      <c r="D288" s="4" t="s">
        <v>27</v>
      </c>
      <c r="E288" s="4" t="s">
        <v>28</v>
      </c>
      <c r="F288" s="4">
        <v>2016</v>
      </c>
      <c r="G288" s="4">
        <v>119</v>
      </c>
      <c r="H288" s="4" t="s">
        <v>838</v>
      </c>
      <c r="I288" s="4">
        <v>2</v>
      </c>
      <c r="J288" s="4" t="s">
        <v>30</v>
      </c>
      <c r="K288" s="4" t="s">
        <v>67</v>
      </c>
      <c r="L288" s="4" t="s">
        <v>32</v>
      </c>
      <c r="M288" s="4" t="s">
        <v>424</v>
      </c>
      <c r="N288" s="4" t="s">
        <v>839</v>
      </c>
      <c r="O288" s="4" t="s">
        <v>840</v>
      </c>
      <c r="P288" s="4" t="s">
        <v>844</v>
      </c>
      <c r="Q288" s="4" t="s">
        <v>845</v>
      </c>
      <c r="R288" s="4" t="s">
        <v>846</v>
      </c>
      <c r="S288" s="4">
        <v>1</v>
      </c>
      <c r="T288" s="4" t="s">
        <v>133</v>
      </c>
      <c r="U288" s="4" t="s">
        <v>331</v>
      </c>
      <c r="V288" s="4" t="s">
        <v>95</v>
      </c>
      <c r="W288" s="4" t="s">
        <v>42</v>
      </c>
      <c r="X288" s="4" t="s">
        <v>43</v>
      </c>
    </row>
    <row r="289" spans="1:24" x14ac:dyDescent="0.25">
      <c r="A289" s="3">
        <v>287</v>
      </c>
      <c r="B289" s="4" t="s">
        <v>87</v>
      </c>
      <c r="C289" s="4" t="s">
        <v>26</v>
      </c>
      <c r="D289" s="4" t="s">
        <v>27</v>
      </c>
      <c r="E289" s="4" t="s">
        <v>28</v>
      </c>
      <c r="F289" s="4">
        <v>2016</v>
      </c>
      <c r="G289" s="4">
        <v>119</v>
      </c>
      <c r="H289" s="4" t="s">
        <v>847</v>
      </c>
      <c r="I289" s="4">
        <v>1</v>
      </c>
      <c r="J289" s="4" t="s">
        <v>30</v>
      </c>
      <c r="K289" s="4" t="s">
        <v>67</v>
      </c>
      <c r="L289" s="4" t="s">
        <v>32</v>
      </c>
      <c r="M289" s="4" t="s">
        <v>424</v>
      </c>
      <c r="N289" s="4" t="s">
        <v>848</v>
      </c>
      <c r="O289" s="4" t="s">
        <v>849</v>
      </c>
      <c r="P289" s="4" t="s">
        <v>850</v>
      </c>
      <c r="Q289" s="4" t="s">
        <v>851</v>
      </c>
      <c r="R289" s="4" t="s">
        <v>852</v>
      </c>
      <c r="S289" s="4">
        <v>1</v>
      </c>
      <c r="T289" s="4" t="s">
        <v>133</v>
      </c>
      <c r="U289" s="4" t="s">
        <v>331</v>
      </c>
      <c r="V289" s="4" t="s">
        <v>504</v>
      </c>
      <c r="W289" s="4" t="s">
        <v>42</v>
      </c>
      <c r="X289" s="4" t="s">
        <v>43</v>
      </c>
    </row>
    <row r="290" spans="1:24" x14ac:dyDescent="0.25">
      <c r="A290" s="3">
        <v>288</v>
      </c>
      <c r="B290" s="4" t="s">
        <v>65</v>
      </c>
      <c r="C290" s="4" t="s">
        <v>26</v>
      </c>
      <c r="D290" s="4" t="s">
        <v>27</v>
      </c>
      <c r="E290" s="4" t="s">
        <v>28</v>
      </c>
      <c r="F290" s="4">
        <v>2017</v>
      </c>
      <c r="G290" s="4">
        <v>91</v>
      </c>
      <c r="H290" s="4" t="s">
        <v>853</v>
      </c>
      <c r="I290" s="4">
        <v>1</v>
      </c>
      <c r="J290" s="4" t="s">
        <v>30</v>
      </c>
      <c r="K290" s="4" t="s">
        <v>67</v>
      </c>
      <c r="L290" s="4" t="s">
        <v>32</v>
      </c>
      <c r="M290" s="4" t="s">
        <v>424</v>
      </c>
      <c r="N290" s="4" t="s">
        <v>854</v>
      </c>
      <c r="O290" s="4" t="s">
        <v>855</v>
      </c>
      <c r="P290" s="4" t="s">
        <v>581</v>
      </c>
      <c r="Q290" s="4" t="s">
        <v>583</v>
      </c>
      <c r="R290" s="4" t="s">
        <v>583</v>
      </c>
      <c r="S290" s="4">
        <v>1</v>
      </c>
      <c r="T290" s="4" t="s">
        <v>168</v>
      </c>
      <c r="U290" s="4" t="s">
        <v>75</v>
      </c>
      <c r="V290" s="4" t="s">
        <v>454</v>
      </c>
      <c r="W290" s="4" t="s">
        <v>42</v>
      </c>
      <c r="X290" s="4" t="s">
        <v>43</v>
      </c>
    </row>
    <row r="291" spans="1:24" x14ac:dyDescent="0.25">
      <c r="A291" s="3">
        <v>289</v>
      </c>
      <c r="B291" s="4" t="s">
        <v>65</v>
      </c>
      <c r="C291" s="4" t="s">
        <v>26</v>
      </c>
      <c r="D291" s="4" t="s">
        <v>27</v>
      </c>
      <c r="E291" s="4" t="s">
        <v>28</v>
      </c>
      <c r="F291" s="4">
        <v>2017</v>
      </c>
      <c r="G291" s="4">
        <v>91</v>
      </c>
      <c r="H291" s="4" t="s">
        <v>853</v>
      </c>
      <c r="I291" s="4">
        <v>2</v>
      </c>
      <c r="J291" s="4" t="s">
        <v>30</v>
      </c>
      <c r="K291" s="4" t="s">
        <v>67</v>
      </c>
      <c r="L291" s="4" t="s">
        <v>32</v>
      </c>
      <c r="M291" s="4" t="s">
        <v>424</v>
      </c>
      <c r="N291" s="4" t="s">
        <v>854</v>
      </c>
      <c r="O291" s="4" t="s">
        <v>855</v>
      </c>
      <c r="P291" s="4" t="s">
        <v>856</v>
      </c>
      <c r="Q291" s="4" t="s">
        <v>586</v>
      </c>
      <c r="R291" s="4" t="s">
        <v>811</v>
      </c>
      <c r="S291" s="4">
        <v>100</v>
      </c>
      <c r="T291" s="4" t="s">
        <v>168</v>
      </c>
      <c r="U291" s="4" t="s">
        <v>75</v>
      </c>
      <c r="V291" s="4" t="s">
        <v>454</v>
      </c>
      <c r="W291" s="4" t="s">
        <v>42</v>
      </c>
      <c r="X291" s="4" t="s">
        <v>43</v>
      </c>
    </row>
    <row r="292" spans="1:24" x14ac:dyDescent="0.25">
      <c r="A292" s="3">
        <v>290</v>
      </c>
      <c r="B292" s="4" t="s">
        <v>87</v>
      </c>
      <c r="C292" s="4" t="s">
        <v>26</v>
      </c>
      <c r="D292" s="4" t="s">
        <v>27</v>
      </c>
      <c r="E292" s="4" t="s">
        <v>28</v>
      </c>
      <c r="F292" s="4">
        <v>2016</v>
      </c>
      <c r="G292" s="4">
        <v>119</v>
      </c>
      <c r="H292" s="4" t="s">
        <v>857</v>
      </c>
      <c r="I292" s="4">
        <v>1</v>
      </c>
      <c r="J292" s="4" t="s">
        <v>30</v>
      </c>
      <c r="K292" s="4" t="s">
        <v>67</v>
      </c>
      <c r="L292" s="4" t="s">
        <v>32</v>
      </c>
      <c r="M292" s="4" t="s">
        <v>424</v>
      </c>
      <c r="N292" s="4" t="s">
        <v>858</v>
      </c>
      <c r="O292" s="4" t="s">
        <v>429</v>
      </c>
      <c r="P292" s="4" t="s">
        <v>859</v>
      </c>
      <c r="Q292" s="4" t="s">
        <v>98</v>
      </c>
      <c r="R292" s="4" t="s">
        <v>860</v>
      </c>
      <c r="S292" s="4">
        <v>100</v>
      </c>
      <c r="T292" s="4" t="s">
        <v>861</v>
      </c>
      <c r="U292" s="4" t="s">
        <v>94</v>
      </c>
      <c r="V292" s="4" t="s">
        <v>532</v>
      </c>
      <c r="W292" s="4" t="s">
        <v>42</v>
      </c>
      <c r="X292" s="4" t="s">
        <v>43</v>
      </c>
    </row>
    <row r="293" spans="1:24" x14ac:dyDescent="0.25">
      <c r="A293" s="3">
        <v>291</v>
      </c>
      <c r="B293" s="4" t="s">
        <v>87</v>
      </c>
      <c r="C293" s="4" t="s">
        <v>26</v>
      </c>
      <c r="D293" s="4" t="s">
        <v>27</v>
      </c>
      <c r="E293" s="4" t="s">
        <v>28</v>
      </c>
      <c r="F293" s="4">
        <v>2016</v>
      </c>
      <c r="G293" s="4">
        <v>119</v>
      </c>
      <c r="H293" s="4" t="s">
        <v>857</v>
      </c>
      <c r="I293" s="4">
        <v>2</v>
      </c>
      <c r="J293" s="4" t="s">
        <v>30</v>
      </c>
      <c r="K293" s="4" t="s">
        <v>67</v>
      </c>
      <c r="L293" s="4" t="s">
        <v>32</v>
      </c>
      <c r="M293" s="4" t="s">
        <v>424</v>
      </c>
      <c r="N293" s="4" t="s">
        <v>858</v>
      </c>
      <c r="O293" s="4" t="s">
        <v>576</v>
      </c>
      <c r="P293" s="4" t="s">
        <v>97</v>
      </c>
      <c r="Q293" s="4" t="s">
        <v>98</v>
      </c>
      <c r="R293" s="4" t="s">
        <v>99</v>
      </c>
      <c r="S293" s="4">
        <v>0.8</v>
      </c>
      <c r="T293" s="4" t="s">
        <v>93</v>
      </c>
      <c r="U293" s="4" t="s">
        <v>94</v>
      </c>
      <c r="V293" s="4" t="s">
        <v>100</v>
      </c>
      <c r="W293" s="4" t="s">
        <v>42</v>
      </c>
      <c r="X293" s="4" t="s">
        <v>43</v>
      </c>
    </row>
    <row r="294" spans="1:24" x14ac:dyDescent="0.25">
      <c r="A294" s="3">
        <v>292</v>
      </c>
      <c r="B294" s="4" t="s">
        <v>87</v>
      </c>
      <c r="C294" s="4" t="s">
        <v>26</v>
      </c>
      <c r="D294" s="4" t="s">
        <v>27</v>
      </c>
      <c r="E294" s="4" t="s">
        <v>28</v>
      </c>
      <c r="F294" s="4">
        <v>2016</v>
      </c>
      <c r="G294" s="4">
        <v>119</v>
      </c>
      <c r="H294" s="4" t="s">
        <v>857</v>
      </c>
      <c r="I294" s="4">
        <v>3</v>
      </c>
      <c r="J294" s="4" t="s">
        <v>30</v>
      </c>
      <c r="K294" s="4" t="s">
        <v>67</v>
      </c>
      <c r="L294" s="4" t="s">
        <v>32</v>
      </c>
      <c r="M294" s="4" t="s">
        <v>424</v>
      </c>
      <c r="N294" s="4" t="s">
        <v>858</v>
      </c>
      <c r="O294" s="4" t="s">
        <v>862</v>
      </c>
      <c r="P294" s="4" t="s">
        <v>863</v>
      </c>
      <c r="Q294" s="4" t="s">
        <v>864</v>
      </c>
      <c r="R294" s="4" t="s">
        <v>865</v>
      </c>
      <c r="S294" s="4">
        <v>1</v>
      </c>
      <c r="T294" s="4" t="s">
        <v>866</v>
      </c>
      <c r="U294" s="4" t="s">
        <v>354</v>
      </c>
      <c r="V294" s="4" t="s">
        <v>355</v>
      </c>
      <c r="W294" s="4" t="s">
        <v>42</v>
      </c>
      <c r="X294" s="4" t="s">
        <v>43</v>
      </c>
    </row>
    <row r="295" spans="1:24" x14ac:dyDescent="0.25">
      <c r="A295" s="3">
        <v>293</v>
      </c>
      <c r="B295" s="4" t="s">
        <v>87</v>
      </c>
      <c r="C295" s="4" t="s">
        <v>26</v>
      </c>
      <c r="D295" s="4" t="s">
        <v>27</v>
      </c>
      <c r="E295" s="4" t="s">
        <v>28</v>
      </c>
      <c r="F295" s="4">
        <v>2016</v>
      </c>
      <c r="G295" s="4">
        <v>119</v>
      </c>
      <c r="H295" s="4" t="s">
        <v>857</v>
      </c>
      <c r="I295" s="4">
        <v>4</v>
      </c>
      <c r="J295" s="4" t="s">
        <v>30</v>
      </c>
      <c r="K295" s="4" t="s">
        <v>67</v>
      </c>
      <c r="L295" s="4" t="s">
        <v>32</v>
      </c>
      <c r="M295" s="4" t="s">
        <v>424</v>
      </c>
      <c r="N295" s="4" t="s">
        <v>858</v>
      </c>
      <c r="O295" s="4" t="s">
        <v>862</v>
      </c>
      <c r="P295" s="4" t="s">
        <v>867</v>
      </c>
      <c r="Q295" s="4" t="s">
        <v>868</v>
      </c>
      <c r="R295" s="4" t="s">
        <v>869</v>
      </c>
      <c r="S295" s="4">
        <v>1</v>
      </c>
      <c r="T295" s="4" t="s">
        <v>870</v>
      </c>
      <c r="U295" s="4" t="s">
        <v>354</v>
      </c>
      <c r="V295" s="4" t="s">
        <v>355</v>
      </c>
      <c r="W295" s="4" t="s">
        <v>42</v>
      </c>
      <c r="X295" s="4" t="s">
        <v>43</v>
      </c>
    </row>
    <row r="296" spans="1:24" x14ac:dyDescent="0.25">
      <c r="A296" s="3">
        <v>294</v>
      </c>
      <c r="B296" s="4" t="s">
        <v>87</v>
      </c>
      <c r="C296" s="4" t="s">
        <v>26</v>
      </c>
      <c r="D296" s="4" t="s">
        <v>27</v>
      </c>
      <c r="E296" s="4" t="s">
        <v>28</v>
      </c>
      <c r="F296" s="4">
        <v>2016</v>
      </c>
      <c r="G296" s="4">
        <v>119</v>
      </c>
      <c r="H296" s="4" t="s">
        <v>871</v>
      </c>
      <c r="I296" s="4">
        <v>1</v>
      </c>
      <c r="J296" s="4" t="s">
        <v>30</v>
      </c>
      <c r="K296" s="4" t="s">
        <v>67</v>
      </c>
      <c r="L296" s="4" t="s">
        <v>32</v>
      </c>
      <c r="M296" s="4" t="s">
        <v>424</v>
      </c>
      <c r="N296" s="4" t="s">
        <v>872</v>
      </c>
      <c r="O296" s="4" t="s">
        <v>873</v>
      </c>
      <c r="P296" s="4" t="s">
        <v>874</v>
      </c>
      <c r="Q296" s="4" t="s">
        <v>868</v>
      </c>
      <c r="R296" s="4" t="s">
        <v>860</v>
      </c>
      <c r="S296" s="4">
        <v>100</v>
      </c>
      <c r="T296" s="4" t="s">
        <v>861</v>
      </c>
      <c r="U296" s="4" t="s">
        <v>354</v>
      </c>
      <c r="V296" s="4" t="s">
        <v>875</v>
      </c>
      <c r="W296" s="4" t="s">
        <v>42</v>
      </c>
      <c r="X296" s="4" t="s">
        <v>442</v>
      </c>
    </row>
    <row r="297" spans="1:24" x14ac:dyDescent="0.25">
      <c r="A297" s="3">
        <v>295</v>
      </c>
      <c r="B297" s="4" t="s">
        <v>87</v>
      </c>
      <c r="C297" s="4" t="s">
        <v>26</v>
      </c>
      <c r="D297" s="4" t="s">
        <v>27</v>
      </c>
      <c r="E297" s="4" t="s">
        <v>28</v>
      </c>
      <c r="F297" s="4">
        <v>2016</v>
      </c>
      <c r="G297" s="4">
        <v>119</v>
      </c>
      <c r="H297" s="4" t="s">
        <v>871</v>
      </c>
      <c r="I297" s="4">
        <v>2</v>
      </c>
      <c r="J297" s="4" t="s">
        <v>30</v>
      </c>
      <c r="K297" s="4" t="s">
        <v>67</v>
      </c>
      <c r="L297" s="4" t="s">
        <v>32</v>
      </c>
      <c r="M297" s="4" t="s">
        <v>424</v>
      </c>
      <c r="N297" s="4" t="s">
        <v>872</v>
      </c>
      <c r="O297" s="4" t="s">
        <v>873</v>
      </c>
      <c r="P297" s="4" t="s">
        <v>867</v>
      </c>
      <c r="Q297" s="4" t="s">
        <v>714</v>
      </c>
      <c r="R297" s="4" t="s">
        <v>876</v>
      </c>
      <c r="S297" s="4">
        <v>100</v>
      </c>
      <c r="T297" s="4" t="s">
        <v>861</v>
      </c>
      <c r="U297" s="4" t="s">
        <v>354</v>
      </c>
      <c r="V297" s="4" t="s">
        <v>532</v>
      </c>
      <c r="W297" s="4" t="s">
        <v>42</v>
      </c>
      <c r="X297" s="4" t="s">
        <v>43</v>
      </c>
    </row>
    <row r="298" spans="1:24" x14ac:dyDescent="0.25">
      <c r="A298" s="3">
        <v>296</v>
      </c>
      <c r="B298" s="4" t="s">
        <v>87</v>
      </c>
      <c r="C298" s="4" t="s">
        <v>26</v>
      </c>
      <c r="D298" s="4" t="s">
        <v>27</v>
      </c>
      <c r="E298" s="4" t="s">
        <v>28</v>
      </c>
      <c r="F298" s="4">
        <v>2016</v>
      </c>
      <c r="G298" s="4">
        <v>119</v>
      </c>
      <c r="H298" s="4" t="s">
        <v>871</v>
      </c>
      <c r="I298" s="4">
        <v>3</v>
      </c>
      <c r="J298" s="4" t="s">
        <v>30</v>
      </c>
      <c r="K298" s="4" t="s">
        <v>67</v>
      </c>
      <c r="L298" s="4" t="s">
        <v>32</v>
      </c>
      <c r="M298" s="4" t="s">
        <v>424</v>
      </c>
      <c r="N298" s="4" t="s">
        <v>872</v>
      </c>
      <c r="O298" s="4" t="s">
        <v>429</v>
      </c>
      <c r="P298" s="4" t="s">
        <v>90</v>
      </c>
      <c r="Q298" s="4" t="s">
        <v>91</v>
      </c>
      <c r="R298" s="4" t="s">
        <v>92</v>
      </c>
      <c r="S298" s="4">
        <v>1</v>
      </c>
      <c r="T298" s="4" t="s">
        <v>93</v>
      </c>
      <c r="U298" s="4" t="s">
        <v>94</v>
      </c>
      <c r="V298" s="4" t="s">
        <v>95</v>
      </c>
      <c r="W298" s="4" t="s">
        <v>42</v>
      </c>
      <c r="X298" s="4" t="s">
        <v>43</v>
      </c>
    </row>
    <row r="299" spans="1:24" x14ac:dyDescent="0.25">
      <c r="A299" s="3">
        <v>297</v>
      </c>
      <c r="B299" s="4" t="s">
        <v>87</v>
      </c>
      <c r="C299" s="4" t="s">
        <v>26</v>
      </c>
      <c r="D299" s="4" t="s">
        <v>27</v>
      </c>
      <c r="E299" s="4" t="s">
        <v>28</v>
      </c>
      <c r="F299" s="4">
        <v>2016</v>
      </c>
      <c r="G299" s="4">
        <v>119</v>
      </c>
      <c r="H299" s="4" t="s">
        <v>871</v>
      </c>
      <c r="I299" s="4">
        <v>4</v>
      </c>
      <c r="J299" s="4" t="s">
        <v>30</v>
      </c>
      <c r="K299" s="4" t="s">
        <v>67</v>
      </c>
      <c r="L299" s="4" t="s">
        <v>32</v>
      </c>
      <c r="M299" s="4" t="s">
        <v>424</v>
      </c>
      <c r="N299" s="4" t="s">
        <v>872</v>
      </c>
      <c r="O299" s="4" t="s">
        <v>576</v>
      </c>
      <c r="P299" s="4" t="s">
        <v>97</v>
      </c>
      <c r="Q299" s="4" t="s">
        <v>98</v>
      </c>
      <c r="R299" s="4" t="s">
        <v>99</v>
      </c>
      <c r="S299" s="4">
        <v>0.8</v>
      </c>
      <c r="T299" s="4" t="s">
        <v>93</v>
      </c>
      <c r="U299" s="4" t="s">
        <v>94</v>
      </c>
      <c r="V299" s="4" t="s">
        <v>100</v>
      </c>
      <c r="W299" s="4" t="s">
        <v>42</v>
      </c>
      <c r="X299" s="4" t="s">
        <v>43</v>
      </c>
    </row>
    <row r="300" spans="1:24" x14ac:dyDescent="0.25">
      <c r="A300" s="3">
        <v>298</v>
      </c>
      <c r="B300" s="4" t="s">
        <v>87</v>
      </c>
      <c r="C300" s="4" t="s">
        <v>26</v>
      </c>
      <c r="D300" s="4" t="s">
        <v>27</v>
      </c>
      <c r="E300" s="4" t="s">
        <v>28</v>
      </c>
      <c r="F300" s="4">
        <v>2016</v>
      </c>
      <c r="G300" s="4">
        <v>119</v>
      </c>
      <c r="H300" s="4" t="s">
        <v>877</v>
      </c>
      <c r="I300" s="4">
        <v>1</v>
      </c>
      <c r="J300" s="4" t="s">
        <v>30</v>
      </c>
      <c r="K300" s="4" t="s">
        <v>67</v>
      </c>
      <c r="L300" s="4" t="s">
        <v>32</v>
      </c>
      <c r="M300" s="4" t="s">
        <v>424</v>
      </c>
      <c r="N300" s="4" t="s">
        <v>878</v>
      </c>
      <c r="O300" s="4" t="s">
        <v>496</v>
      </c>
      <c r="P300" s="4" t="s">
        <v>879</v>
      </c>
      <c r="Q300" s="4" t="s">
        <v>98</v>
      </c>
      <c r="R300" s="4" t="s">
        <v>99</v>
      </c>
      <c r="S300" s="4">
        <v>100</v>
      </c>
      <c r="T300" s="4" t="s">
        <v>749</v>
      </c>
      <c r="U300" s="4" t="s">
        <v>94</v>
      </c>
      <c r="V300" s="4" t="s">
        <v>532</v>
      </c>
      <c r="W300" s="4" t="s">
        <v>42</v>
      </c>
      <c r="X300" s="4" t="s">
        <v>43</v>
      </c>
    </row>
    <row r="301" spans="1:24" x14ac:dyDescent="0.25">
      <c r="A301" s="3">
        <v>299</v>
      </c>
      <c r="B301" s="4" t="s">
        <v>87</v>
      </c>
      <c r="C301" s="4" t="s">
        <v>26</v>
      </c>
      <c r="D301" s="4" t="s">
        <v>27</v>
      </c>
      <c r="E301" s="4" t="s">
        <v>28</v>
      </c>
      <c r="F301" s="4">
        <v>2016</v>
      </c>
      <c r="G301" s="4">
        <v>119</v>
      </c>
      <c r="H301" s="4" t="s">
        <v>877</v>
      </c>
      <c r="I301" s="4">
        <v>2</v>
      </c>
      <c r="J301" s="4" t="s">
        <v>30</v>
      </c>
      <c r="K301" s="4" t="s">
        <v>67</v>
      </c>
      <c r="L301" s="4" t="s">
        <v>32</v>
      </c>
      <c r="M301" s="4" t="s">
        <v>424</v>
      </c>
      <c r="N301" s="4" t="s">
        <v>878</v>
      </c>
      <c r="O301" s="4" t="s">
        <v>576</v>
      </c>
      <c r="P301" s="4" t="s">
        <v>97</v>
      </c>
      <c r="Q301" s="4" t="s">
        <v>98</v>
      </c>
      <c r="R301" s="4" t="s">
        <v>99</v>
      </c>
      <c r="S301" s="4">
        <v>0.8</v>
      </c>
      <c r="T301" s="4" t="s">
        <v>93</v>
      </c>
      <c r="U301" s="4" t="s">
        <v>94</v>
      </c>
      <c r="V301" s="4" t="s">
        <v>100</v>
      </c>
      <c r="W301" s="4" t="s">
        <v>42</v>
      </c>
      <c r="X301" s="4" t="s">
        <v>43</v>
      </c>
    </row>
    <row r="302" spans="1:24" x14ac:dyDescent="0.25">
      <c r="A302" s="3">
        <v>300</v>
      </c>
      <c r="B302" s="4" t="s">
        <v>87</v>
      </c>
      <c r="C302" s="4" t="s">
        <v>26</v>
      </c>
      <c r="D302" s="4" t="s">
        <v>27</v>
      </c>
      <c r="E302" s="4" t="s">
        <v>28</v>
      </c>
      <c r="F302" s="4">
        <v>2016</v>
      </c>
      <c r="G302" s="4">
        <v>119</v>
      </c>
      <c r="H302" s="4" t="s">
        <v>880</v>
      </c>
      <c r="I302" s="4">
        <v>1</v>
      </c>
      <c r="J302" s="4" t="s">
        <v>30</v>
      </c>
      <c r="K302" s="4" t="s">
        <v>67</v>
      </c>
      <c r="L302" s="4" t="s">
        <v>32</v>
      </c>
      <c r="M302" s="4" t="s">
        <v>424</v>
      </c>
      <c r="N302" s="4" t="s">
        <v>881</v>
      </c>
      <c r="O302" s="4" t="s">
        <v>743</v>
      </c>
      <c r="P302" s="4" t="s">
        <v>879</v>
      </c>
      <c r="Q302" s="4" t="s">
        <v>98</v>
      </c>
      <c r="R302" s="4" t="s">
        <v>99</v>
      </c>
      <c r="S302" s="4">
        <v>100</v>
      </c>
      <c r="T302" s="4" t="s">
        <v>749</v>
      </c>
      <c r="U302" s="4" t="s">
        <v>94</v>
      </c>
      <c r="V302" s="4" t="s">
        <v>532</v>
      </c>
      <c r="W302" s="4" t="s">
        <v>42</v>
      </c>
      <c r="X302" s="4" t="s">
        <v>43</v>
      </c>
    </row>
    <row r="303" spans="1:24" x14ac:dyDescent="0.25">
      <c r="A303" s="3">
        <v>301</v>
      </c>
      <c r="B303" s="4" t="s">
        <v>87</v>
      </c>
      <c r="C303" s="4" t="s">
        <v>26</v>
      </c>
      <c r="D303" s="4" t="s">
        <v>27</v>
      </c>
      <c r="E303" s="4" t="s">
        <v>28</v>
      </c>
      <c r="F303" s="4">
        <v>2016</v>
      </c>
      <c r="G303" s="4">
        <v>119</v>
      </c>
      <c r="H303" s="4" t="s">
        <v>880</v>
      </c>
      <c r="I303" s="4">
        <v>2</v>
      </c>
      <c r="J303" s="4" t="s">
        <v>30</v>
      </c>
      <c r="K303" s="4" t="s">
        <v>67</v>
      </c>
      <c r="L303" s="4" t="s">
        <v>32</v>
      </c>
      <c r="M303" s="4" t="s">
        <v>424</v>
      </c>
      <c r="N303" s="4" t="s">
        <v>881</v>
      </c>
      <c r="O303" s="4" t="s">
        <v>576</v>
      </c>
      <c r="P303" s="4" t="s">
        <v>97</v>
      </c>
      <c r="Q303" s="4" t="s">
        <v>98</v>
      </c>
      <c r="R303" s="4" t="s">
        <v>99</v>
      </c>
      <c r="S303" s="4">
        <v>0.8</v>
      </c>
      <c r="T303" s="4" t="s">
        <v>93</v>
      </c>
      <c r="U303" s="4" t="s">
        <v>94</v>
      </c>
      <c r="V303" s="4" t="s">
        <v>100</v>
      </c>
      <c r="W303" s="4" t="s">
        <v>42</v>
      </c>
      <c r="X303" s="4" t="s">
        <v>43</v>
      </c>
    </row>
    <row r="304" spans="1:24" x14ac:dyDescent="0.25">
      <c r="A304" s="3">
        <v>302</v>
      </c>
      <c r="B304" s="4" t="s">
        <v>87</v>
      </c>
      <c r="C304" s="4" t="s">
        <v>26</v>
      </c>
      <c r="D304" s="4" t="s">
        <v>27</v>
      </c>
      <c r="E304" s="4" t="s">
        <v>28</v>
      </c>
      <c r="F304" s="4">
        <v>2016</v>
      </c>
      <c r="G304" s="4">
        <v>119</v>
      </c>
      <c r="H304" s="4" t="s">
        <v>882</v>
      </c>
      <c r="I304" s="4">
        <v>1</v>
      </c>
      <c r="J304" s="4" t="s">
        <v>30</v>
      </c>
      <c r="K304" s="4" t="s">
        <v>67</v>
      </c>
      <c r="L304" s="4" t="s">
        <v>32</v>
      </c>
      <c r="M304" s="4" t="s">
        <v>424</v>
      </c>
      <c r="N304" s="4" t="s">
        <v>883</v>
      </c>
      <c r="O304" s="4" t="s">
        <v>884</v>
      </c>
      <c r="P304" s="4" t="s">
        <v>885</v>
      </c>
      <c r="Q304" s="4" t="s">
        <v>714</v>
      </c>
      <c r="R304" s="4" t="s">
        <v>886</v>
      </c>
      <c r="S304" s="4">
        <v>100</v>
      </c>
      <c r="T304" s="4" t="s">
        <v>861</v>
      </c>
      <c r="U304" s="4" t="s">
        <v>354</v>
      </c>
      <c r="V304" s="4" t="s">
        <v>532</v>
      </c>
      <c r="W304" s="4" t="s">
        <v>42</v>
      </c>
      <c r="X304" s="4" t="s">
        <v>43</v>
      </c>
    </row>
    <row r="305" spans="1:24" x14ac:dyDescent="0.25">
      <c r="A305" s="3">
        <v>303</v>
      </c>
      <c r="B305" s="4" t="s">
        <v>87</v>
      </c>
      <c r="C305" s="4" t="s">
        <v>26</v>
      </c>
      <c r="D305" s="4" t="s">
        <v>27</v>
      </c>
      <c r="E305" s="4" t="s">
        <v>28</v>
      </c>
      <c r="F305" s="4">
        <v>2016</v>
      </c>
      <c r="G305" s="4">
        <v>119</v>
      </c>
      <c r="H305" s="4" t="s">
        <v>887</v>
      </c>
      <c r="I305" s="4">
        <v>1</v>
      </c>
      <c r="J305" s="4" t="s">
        <v>30</v>
      </c>
      <c r="K305" s="4" t="s">
        <v>67</v>
      </c>
      <c r="L305" s="4" t="s">
        <v>32</v>
      </c>
      <c r="M305" s="4" t="s">
        <v>424</v>
      </c>
      <c r="N305" s="4" t="s">
        <v>888</v>
      </c>
      <c r="O305" s="4" t="s">
        <v>889</v>
      </c>
      <c r="P305" s="4" t="s">
        <v>890</v>
      </c>
      <c r="Q305" s="4" t="s">
        <v>891</v>
      </c>
      <c r="R305" s="4" t="s">
        <v>892</v>
      </c>
      <c r="S305" s="4">
        <v>100</v>
      </c>
      <c r="T305" s="4" t="s">
        <v>893</v>
      </c>
      <c r="U305" s="4" t="s">
        <v>354</v>
      </c>
      <c r="V305" s="4" t="s">
        <v>875</v>
      </c>
      <c r="W305" s="4" t="s">
        <v>42</v>
      </c>
      <c r="X305" s="4" t="s">
        <v>43</v>
      </c>
    </row>
    <row r="306" spans="1:24" x14ac:dyDescent="0.25">
      <c r="A306" s="3">
        <v>304</v>
      </c>
      <c r="B306" s="4" t="s">
        <v>87</v>
      </c>
      <c r="C306" s="4" t="s">
        <v>26</v>
      </c>
      <c r="D306" s="4" t="s">
        <v>27</v>
      </c>
      <c r="E306" s="4" t="s">
        <v>28</v>
      </c>
      <c r="F306" s="4">
        <v>2016</v>
      </c>
      <c r="G306" s="4">
        <v>119</v>
      </c>
      <c r="H306" s="4" t="s">
        <v>894</v>
      </c>
      <c r="I306" s="4">
        <v>1</v>
      </c>
      <c r="J306" s="4" t="s">
        <v>30</v>
      </c>
      <c r="K306" s="4" t="s">
        <v>67</v>
      </c>
      <c r="L306" s="4" t="s">
        <v>32</v>
      </c>
      <c r="M306" s="4" t="s">
        <v>424</v>
      </c>
      <c r="N306" s="4" t="s">
        <v>895</v>
      </c>
      <c r="O306" s="4" t="s">
        <v>496</v>
      </c>
      <c r="P306" s="4" t="s">
        <v>90</v>
      </c>
      <c r="Q306" s="4" t="s">
        <v>91</v>
      </c>
      <c r="R306" s="4" t="s">
        <v>92</v>
      </c>
      <c r="S306" s="4">
        <v>1</v>
      </c>
      <c r="T306" s="4" t="s">
        <v>93</v>
      </c>
      <c r="U306" s="4" t="s">
        <v>94</v>
      </c>
      <c r="V306" s="4" t="s">
        <v>95</v>
      </c>
      <c r="W306" s="4" t="s">
        <v>42</v>
      </c>
      <c r="X306" s="4" t="s">
        <v>43</v>
      </c>
    </row>
    <row r="307" spans="1:24" x14ac:dyDescent="0.25">
      <c r="A307" s="3">
        <v>305</v>
      </c>
      <c r="B307" s="4" t="s">
        <v>87</v>
      </c>
      <c r="C307" s="4" t="s">
        <v>26</v>
      </c>
      <c r="D307" s="4" t="s">
        <v>27</v>
      </c>
      <c r="E307" s="4" t="s">
        <v>28</v>
      </c>
      <c r="F307" s="4">
        <v>2016</v>
      </c>
      <c r="G307" s="4">
        <v>119</v>
      </c>
      <c r="H307" s="4" t="s">
        <v>894</v>
      </c>
      <c r="I307" s="4">
        <v>2</v>
      </c>
      <c r="J307" s="4" t="s">
        <v>30</v>
      </c>
      <c r="K307" s="4" t="s">
        <v>67</v>
      </c>
      <c r="L307" s="4" t="s">
        <v>32</v>
      </c>
      <c r="M307" s="4" t="s">
        <v>424</v>
      </c>
      <c r="N307" s="4" t="s">
        <v>895</v>
      </c>
      <c r="O307" s="4" t="s">
        <v>576</v>
      </c>
      <c r="P307" s="4" t="s">
        <v>97</v>
      </c>
      <c r="Q307" s="4" t="s">
        <v>98</v>
      </c>
      <c r="R307" s="4" t="s">
        <v>99</v>
      </c>
      <c r="S307" s="4">
        <v>0.8</v>
      </c>
      <c r="T307" s="4" t="s">
        <v>93</v>
      </c>
      <c r="U307" s="4" t="s">
        <v>94</v>
      </c>
      <c r="V307" s="4" t="s">
        <v>100</v>
      </c>
      <c r="W307" s="4" t="s">
        <v>42</v>
      </c>
      <c r="X307" s="4" t="s">
        <v>43</v>
      </c>
    </row>
    <row r="308" spans="1:24" x14ac:dyDescent="0.25">
      <c r="A308" s="3">
        <v>306</v>
      </c>
      <c r="B308" s="4" t="s">
        <v>65</v>
      </c>
      <c r="C308" s="4" t="s">
        <v>26</v>
      </c>
      <c r="D308" s="4" t="s">
        <v>27</v>
      </c>
      <c r="E308" s="4" t="s">
        <v>28</v>
      </c>
      <c r="F308" s="4">
        <v>2017</v>
      </c>
      <c r="G308" s="4">
        <v>91</v>
      </c>
      <c r="H308" s="4" t="s">
        <v>896</v>
      </c>
      <c r="I308" s="4">
        <v>1</v>
      </c>
      <c r="J308" s="4" t="s">
        <v>30</v>
      </c>
      <c r="K308" s="4" t="s">
        <v>67</v>
      </c>
      <c r="L308" s="4" t="s">
        <v>32</v>
      </c>
      <c r="M308" s="4" t="s">
        <v>424</v>
      </c>
      <c r="N308" s="4" t="s">
        <v>897</v>
      </c>
      <c r="O308" s="4" t="s">
        <v>898</v>
      </c>
      <c r="P308" s="4" t="s">
        <v>581</v>
      </c>
      <c r="Q308" s="4" t="s">
        <v>583</v>
      </c>
      <c r="R308" s="4" t="s">
        <v>583</v>
      </c>
      <c r="S308" s="4">
        <v>1</v>
      </c>
      <c r="T308" s="4" t="s">
        <v>584</v>
      </c>
      <c r="U308" s="4" t="s">
        <v>75</v>
      </c>
      <c r="V308" s="4" t="s">
        <v>454</v>
      </c>
      <c r="W308" s="4" t="s">
        <v>42</v>
      </c>
      <c r="X308" s="4" t="s">
        <v>43</v>
      </c>
    </row>
    <row r="309" spans="1:24" x14ac:dyDescent="0.25">
      <c r="A309" s="3">
        <v>307</v>
      </c>
      <c r="B309" s="4" t="s">
        <v>65</v>
      </c>
      <c r="C309" s="4" t="s">
        <v>26</v>
      </c>
      <c r="D309" s="4" t="s">
        <v>27</v>
      </c>
      <c r="E309" s="4" t="s">
        <v>28</v>
      </c>
      <c r="F309" s="4">
        <v>2017</v>
      </c>
      <c r="G309" s="4">
        <v>91</v>
      </c>
      <c r="H309" s="4" t="s">
        <v>896</v>
      </c>
      <c r="I309" s="4">
        <v>2</v>
      </c>
      <c r="J309" s="4" t="s">
        <v>30</v>
      </c>
      <c r="K309" s="4" t="s">
        <v>67</v>
      </c>
      <c r="L309" s="4" t="s">
        <v>32</v>
      </c>
      <c r="M309" s="4" t="s">
        <v>424</v>
      </c>
      <c r="N309" s="4" t="s">
        <v>897</v>
      </c>
      <c r="O309" s="4" t="s">
        <v>899</v>
      </c>
      <c r="P309" s="4" t="s">
        <v>900</v>
      </c>
      <c r="Q309" s="4" t="s">
        <v>586</v>
      </c>
      <c r="R309" s="4" t="s">
        <v>811</v>
      </c>
      <c r="S309" s="4">
        <v>1</v>
      </c>
      <c r="T309" s="4" t="s">
        <v>584</v>
      </c>
      <c r="U309" s="4" t="s">
        <v>75</v>
      </c>
      <c r="V309" s="4" t="s">
        <v>901</v>
      </c>
      <c r="W309" s="4" t="s">
        <v>42</v>
      </c>
      <c r="X309" s="4" t="s">
        <v>43</v>
      </c>
    </row>
    <row r="310" spans="1:24" x14ac:dyDescent="0.25">
      <c r="A310" s="3">
        <v>308</v>
      </c>
      <c r="B310" s="4" t="s">
        <v>65</v>
      </c>
      <c r="C310" s="4" t="s">
        <v>26</v>
      </c>
      <c r="D310" s="4" t="s">
        <v>27</v>
      </c>
      <c r="E310" s="4" t="s">
        <v>28</v>
      </c>
      <c r="F310" s="4">
        <v>2017</v>
      </c>
      <c r="G310" s="4">
        <v>91</v>
      </c>
      <c r="H310" s="4" t="s">
        <v>896</v>
      </c>
      <c r="I310" s="4">
        <v>3</v>
      </c>
      <c r="J310" s="4" t="s">
        <v>30</v>
      </c>
      <c r="K310" s="4" t="s">
        <v>67</v>
      </c>
      <c r="L310" s="4" t="s">
        <v>32</v>
      </c>
      <c r="M310" s="4" t="s">
        <v>424</v>
      </c>
      <c r="N310" s="4" t="s">
        <v>897</v>
      </c>
      <c r="O310" s="4" t="s">
        <v>902</v>
      </c>
      <c r="P310" s="4" t="s">
        <v>903</v>
      </c>
      <c r="Q310" s="4" t="s">
        <v>479</v>
      </c>
      <c r="R310" s="4" t="s">
        <v>480</v>
      </c>
      <c r="S310" s="4">
        <v>4</v>
      </c>
      <c r="T310" s="4" t="s">
        <v>481</v>
      </c>
      <c r="U310" s="4" t="s">
        <v>75</v>
      </c>
      <c r="V310" s="4" t="s">
        <v>482</v>
      </c>
      <c r="W310" s="4" t="s">
        <v>42</v>
      </c>
      <c r="X310" s="4" t="s">
        <v>43</v>
      </c>
    </row>
    <row r="311" spans="1:24" x14ac:dyDescent="0.25">
      <c r="A311" s="3">
        <v>309</v>
      </c>
      <c r="B311" s="4" t="s">
        <v>65</v>
      </c>
      <c r="C311" s="4" t="s">
        <v>26</v>
      </c>
      <c r="D311" s="4" t="s">
        <v>27</v>
      </c>
      <c r="E311" s="4" t="s">
        <v>28</v>
      </c>
      <c r="F311" s="4">
        <v>2017</v>
      </c>
      <c r="G311" s="4">
        <v>91</v>
      </c>
      <c r="H311" s="4" t="s">
        <v>896</v>
      </c>
      <c r="I311" s="4">
        <v>4</v>
      </c>
      <c r="J311" s="4" t="s">
        <v>30</v>
      </c>
      <c r="K311" s="4" t="s">
        <v>67</v>
      </c>
      <c r="L311" s="4" t="s">
        <v>32</v>
      </c>
      <c r="M311" s="4" t="s">
        <v>424</v>
      </c>
      <c r="N311" s="4" t="s">
        <v>897</v>
      </c>
      <c r="O311" s="4" t="s">
        <v>477</v>
      </c>
      <c r="P311" s="4" t="s">
        <v>904</v>
      </c>
      <c r="Q311" s="4" t="s">
        <v>485</v>
      </c>
      <c r="R311" s="4" t="s">
        <v>905</v>
      </c>
      <c r="S311" s="4">
        <v>4</v>
      </c>
      <c r="T311" s="4" t="s">
        <v>481</v>
      </c>
      <c r="U311" s="4" t="s">
        <v>75</v>
      </c>
      <c r="V311" s="4" t="s">
        <v>482</v>
      </c>
      <c r="W311" s="4" t="s">
        <v>42</v>
      </c>
      <c r="X311" s="4" t="s">
        <v>43</v>
      </c>
    </row>
    <row r="312" spans="1:24" x14ac:dyDescent="0.25">
      <c r="A312" s="3">
        <v>310</v>
      </c>
      <c r="B312" s="4" t="s">
        <v>25</v>
      </c>
      <c r="C312" s="4" t="s">
        <v>26</v>
      </c>
      <c r="D312" s="4" t="s">
        <v>27</v>
      </c>
      <c r="E312" s="4" t="s">
        <v>28</v>
      </c>
      <c r="F312" s="4">
        <v>2014</v>
      </c>
      <c r="G312" s="4">
        <v>811</v>
      </c>
      <c r="H312" s="4" t="s">
        <v>906</v>
      </c>
      <c r="I312" s="4">
        <v>1</v>
      </c>
      <c r="J312" s="4" t="s">
        <v>30</v>
      </c>
      <c r="K312" s="4" t="s">
        <v>31</v>
      </c>
      <c r="L312" s="4" t="s">
        <v>32</v>
      </c>
      <c r="M312" s="4" t="s">
        <v>33</v>
      </c>
      <c r="N312" s="4" t="s">
        <v>907</v>
      </c>
      <c r="O312" s="4" t="s">
        <v>908</v>
      </c>
      <c r="P312" s="4" t="s">
        <v>909</v>
      </c>
      <c r="Q312" s="4" t="s">
        <v>48</v>
      </c>
      <c r="R312" s="4" t="s">
        <v>910</v>
      </c>
      <c r="S312" s="4">
        <v>1</v>
      </c>
      <c r="T312" s="4" t="s">
        <v>50</v>
      </c>
      <c r="U312" s="4" t="s">
        <v>51</v>
      </c>
      <c r="V312" s="4" t="s">
        <v>62</v>
      </c>
      <c r="W312" s="4" t="s">
        <v>42</v>
      </c>
      <c r="X312" s="4" t="s">
        <v>53</v>
      </c>
    </row>
    <row r="313" spans="1:24" x14ac:dyDescent="0.25">
      <c r="A313" s="3">
        <v>311</v>
      </c>
      <c r="B313" s="4" t="s">
        <v>25</v>
      </c>
      <c r="C313" s="4" t="s">
        <v>26</v>
      </c>
      <c r="D313" s="4" t="s">
        <v>27</v>
      </c>
      <c r="E313" s="4" t="s">
        <v>28</v>
      </c>
      <c r="F313" s="4">
        <v>2014</v>
      </c>
      <c r="G313" s="4">
        <v>811</v>
      </c>
      <c r="H313" s="4" t="s">
        <v>906</v>
      </c>
      <c r="I313" s="4">
        <v>2</v>
      </c>
      <c r="J313" s="4" t="s">
        <v>30</v>
      </c>
      <c r="K313" s="4" t="s">
        <v>31</v>
      </c>
      <c r="L313" s="4" t="s">
        <v>32</v>
      </c>
      <c r="M313" s="4" t="s">
        <v>33</v>
      </c>
      <c r="N313" s="4" t="s">
        <v>907</v>
      </c>
      <c r="O313" s="4" t="s">
        <v>908</v>
      </c>
      <c r="P313" s="4" t="s">
        <v>911</v>
      </c>
      <c r="Q313" s="4" t="s">
        <v>912</v>
      </c>
      <c r="R313" s="4" t="s">
        <v>913</v>
      </c>
      <c r="S313" s="4">
        <v>1</v>
      </c>
      <c r="T313" s="4" t="s">
        <v>50</v>
      </c>
      <c r="U313" s="4" t="s">
        <v>51</v>
      </c>
      <c r="V313" s="4" t="s">
        <v>139</v>
      </c>
      <c r="W313" s="4" t="s">
        <v>42</v>
      </c>
      <c r="X313" s="4" t="s">
        <v>53</v>
      </c>
    </row>
    <row r="314" spans="1:24" x14ac:dyDescent="0.25">
      <c r="A314" s="3">
        <v>312</v>
      </c>
      <c r="B314" s="4" t="s">
        <v>25</v>
      </c>
      <c r="C314" s="4" t="s">
        <v>26</v>
      </c>
      <c r="D314" s="4" t="s">
        <v>27</v>
      </c>
      <c r="E314" s="4" t="s">
        <v>28</v>
      </c>
      <c r="F314" s="4">
        <v>2014</v>
      </c>
      <c r="G314" s="4">
        <v>811</v>
      </c>
      <c r="H314" s="4" t="s">
        <v>906</v>
      </c>
      <c r="I314" s="4">
        <v>3</v>
      </c>
      <c r="J314" s="4" t="s">
        <v>30</v>
      </c>
      <c r="K314" s="4" t="s">
        <v>31</v>
      </c>
      <c r="L314" s="4" t="s">
        <v>32</v>
      </c>
      <c r="M314" s="4" t="s">
        <v>33</v>
      </c>
      <c r="N314" s="4" t="s">
        <v>907</v>
      </c>
      <c r="O314" s="4" t="s">
        <v>908</v>
      </c>
      <c r="P314" s="4" t="s">
        <v>58</v>
      </c>
      <c r="Q314" s="4" t="s">
        <v>280</v>
      </c>
      <c r="R314" s="4" t="s">
        <v>60</v>
      </c>
      <c r="S314" s="4">
        <v>1</v>
      </c>
      <c r="T314" s="4" t="s">
        <v>281</v>
      </c>
      <c r="U314" s="4" t="s">
        <v>51</v>
      </c>
      <c r="V314" s="4" t="s">
        <v>62</v>
      </c>
      <c r="W314" s="4" t="s">
        <v>42</v>
      </c>
      <c r="X314" s="4" t="s">
        <v>53</v>
      </c>
    </row>
    <row r="315" spans="1:24" x14ac:dyDescent="0.25">
      <c r="A315" s="3">
        <v>313</v>
      </c>
      <c r="B315" s="4" t="s">
        <v>25</v>
      </c>
      <c r="C315" s="4" t="s">
        <v>26</v>
      </c>
      <c r="D315" s="4" t="s">
        <v>27</v>
      </c>
      <c r="E315" s="4" t="s">
        <v>28</v>
      </c>
      <c r="F315" s="4">
        <v>2014</v>
      </c>
      <c r="G315" s="4">
        <v>811</v>
      </c>
      <c r="H315" s="4" t="s">
        <v>906</v>
      </c>
      <c r="I315" s="4">
        <v>4</v>
      </c>
      <c r="J315" s="4" t="s">
        <v>30</v>
      </c>
      <c r="K315" s="4" t="s">
        <v>31</v>
      </c>
      <c r="L315" s="4" t="s">
        <v>32</v>
      </c>
      <c r="M315" s="4" t="s">
        <v>33</v>
      </c>
      <c r="N315" s="4" t="s">
        <v>907</v>
      </c>
      <c r="O315" s="4" t="s">
        <v>908</v>
      </c>
      <c r="P315" s="4" t="s">
        <v>63</v>
      </c>
      <c r="Q315" s="4" t="s">
        <v>48</v>
      </c>
      <c r="R315" s="4" t="s">
        <v>64</v>
      </c>
      <c r="S315" s="4">
        <v>1</v>
      </c>
      <c r="T315" s="4" t="s">
        <v>50</v>
      </c>
      <c r="U315" s="4" t="s">
        <v>51</v>
      </c>
      <c r="V315" s="4" t="s">
        <v>62</v>
      </c>
      <c r="W315" s="4" t="s">
        <v>42</v>
      </c>
      <c r="X315" s="4" t="s">
        <v>53</v>
      </c>
    </row>
    <row r="316" spans="1:24" x14ac:dyDescent="0.25">
      <c r="A316" s="3">
        <v>314</v>
      </c>
      <c r="B316" s="4" t="s">
        <v>25</v>
      </c>
      <c r="C316" s="4" t="s">
        <v>26</v>
      </c>
      <c r="D316" s="4" t="s">
        <v>27</v>
      </c>
      <c r="E316" s="4" t="s">
        <v>28</v>
      </c>
      <c r="F316" s="4">
        <v>2014</v>
      </c>
      <c r="G316" s="4">
        <v>816</v>
      </c>
      <c r="H316" s="4" t="s">
        <v>914</v>
      </c>
      <c r="I316" s="4">
        <v>1</v>
      </c>
      <c r="J316" s="4" t="s">
        <v>30</v>
      </c>
      <c r="K316" s="4" t="s">
        <v>67</v>
      </c>
      <c r="L316" s="4" t="s">
        <v>32</v>
      </c>
      <c r="M316" s="4" t="s">
        <v>33</v>
      </c>
      <c r="N316" s="4" t="s">
        <v>915</v>
      </c>
      <c r="O316" s="4" t="s">
        <v>916</v>
      </c>
      <c r="P316" s="4" t="s">
        <v>917</v>
      </c>
      <c r="Q316" s="4" t="s">
        <v>918</v>
      </c>
      <c r="R316" s="4" t="s">
        <v>919</v>
      </c>
      <c r="S316" s="4">
        <v>1</v>
      </c>
      <c r="T316" s="4" t="s">
        <v>920</v>
      </c>
      <c r="U316" s="4" t="s">
        <v>921</v>
      </c>
      <c r="V316" s="4" t="s">
        <v>156</v>
      </c>
      <c r="W316" s="4" t="s">
        <v>42</v>
      </c>
      <c r="X316" s="4" t="s">
        <v>53</v>
      </c>
    </row>
    <row r="317" spans="1:24" x14ac:dyDescent="0.25">
      <c r="A317" s="3">
        <v>315</v>
      </c>
      <c r="B317" s="4" t="s">
        <v>25</v>
      </c>
      <c r="C317" s="4" t="s">
        <v>26</v>
      </c>
      <c r="D317" s="4" t="s">
        <v>27</v>
      </c>
      <c r="E317" s="4" t="s">
        <v>28</v>
      </c>
      <c r="F317" s="4">
        <v>2014</v>
      </c>
      <c r="G317" s="4">
        <v>816</v>
      </c>
      <c r="H317" s="4" t="s">
        <v>914</v>
      </c>
      <c r="I317" s="4">
        <v>2</v>
      </c>
      <c r="J317" s="4" t="s">
        <v>30</v>
      </c>
      <c r="K317" s="4" t="s">
        <v>67</v>
      </c>
      <c r="L317" s="4" t="s">
        <v>32</v>
      </c>
      <c r="M317" s="4" t="s">
        <v>33</v>
      </c>
      <c r="N317" s="4" t="s">
        <v>915</v>
      </c>
      <c r="O317" s="4" t="s">
        <v>916</v>
      </c>
      <c r="P317" s="4" t="s">
        <v>922</v>
      </c>
      <c r="Q317" s="4" t="s">
        <v>923</v>
      </c>
      <c r="R317" s="4" t="s">
        <v>924</v>
      </c>
      <c r="S317" s="4">
        <v>1</v>
      </c>
      <c r="T317" s="4" t="s">
        <v>920</v>
      </c>
      <c r="U317" s="4" t="s">
        <v>921</v>
      </c>
      <c r="V317" s="4" t="s">
        <v>156</v>
      </c>
      <c r="W317" s="4" t="s">
        <v>42</v>
      </c>
      <c r="X317" s="4" t="s">
        <v>53</v>
      </c>
    </row>
    <row r="318" spans="1:24" x14ac:dyDescent="0.25">
      <c r="A318" s="3">
        <v>316</v>
      </c>
      <c r="B318" s="4" t="s">
        <v>25</v>
      </c>
      <c r="C318" s="4" t="s">
        <v>26</v>
      </c>
      <c r="D318" s="4" t="s">
        <v>27</v>
      </c>
      <c r="E318" s="4" t="s">
        <v>28</v>
      </c>
      <c r="F318" s="4">
        <v>2014</v>
      </c>
      <c r="G318" s="4">
        <v>816</v>
      </c>
      <c r="H318" s="4" t="s">
        <v>914</v>
      </c>
      <c r="I318" s="4">
        <v>3</v>
      </c>
      <c r="J318" s="4" t="s">
        <v>30</v>
      </c>
      <c r="K318" s="4" t="s">
        <v>67</v>
      </c>
      <c r="L318" s="4" t="s">
        <v>32</v>
      </c>
      <c r="M318" s="4" t="s">
        <v>33</v>
      </c>
      <c r="N318" s="4" t="s">
        <v>915</v>
      </c>
      <c r="O318" s="4" t="s">
        <v>916</v>
      </c>
      <c r="P318" s="4" t="s">
        <v>925</v>
      </c>
      <c r="Q318" s="4" t="s">
        <v>923</v>
      </c>
      <c r="R318" s="4" t="s">
        <v>924</v>
      </c>
      <c r="S318" s="4">
        <v>1</v>
      </c>
      <c r="T318" s="4" t="s">
        <v>920</v>
      </c>
      <c r="U318" s="4" t="s">
        <v>921</v>
      </c>
      <c r="V318" s="4" t="s">
        <v>156</v>
      </c>
      <c r="W318" s="4" t="s">
        <v>42</v>
      </c>
      <c r="X318" s="4" t="s">
        <v>53</v>
      </c>
    </row>
    <row r="319" spans="1:24" x14ac:dyDescent="0.25">
      <c r="A319" s="3">
        <v>317</v>
      </c>
      <c r="B319" s="4" t="s">
        <v>87</v>
      </c>
      <c r="C319" s="4" t="s">
        <v>26</v>
      </c>
      <c r="D319" s="4" t="s">
        <v>27</v>
      </c>
      <c r="E319" s="4" t="s">
        <v>28</v>
      </c>
      <c r="F319" s="4">
        <v>2016</v>
      </c>
      <c r="G319" s="4">
        <v>119</v>
      </c>
      <c r="H319" s="4" t="s">
        <v>914</v>
      </c>
      <c r="I319" s="4">
        <v>1</v>
      </c>
      <c r="J319" s="4" t="s">
        <v>30</v>
      </c>
      <c r="K319" s="4" t="s">
        <v>67</v>
      </c>
      <c r="L319" s="4" t="s">
        <v>32</v>
      </c>
      <c r="M319" s="4" t="s">
        <v>926</v>
      </c>
      <c r="N319" s="4" t="s">
        <v>927</v>
      </c>
      <c r="O319" s="4" t="s">
        <v>928</v>
      </c>
      <c r="P319" s="4" t="s">
        <v>929</v>
      </c>
      <c r="Q319" s="4" t="s">
        <v>930</v>
      </c>
      <c r="R319" s="4" t="s">
        <v>931</v>
      </c>
      <c r="S319" s="4">
        <v>1</v>
      </c>
      <c r="T319" s="4" t="s">
        <v>421</v>
      </c>
      <c r="U319" s="4" t="s">
        <v>412</v>
      </c>
      <c r="V319" s="4" t="s">
        <v>95</v>
      </c>
      <c r="W319" s="4" t="s">
        <v>42</v>
      </c>
      <c r="X319" s="4" t="s">
        <v>43</v>
      </c>
    </row>
    <row r="320" spans="1:24" x14ac:dyDescent="0.25">
      <c r="A320" s="3">
        <v>318</v>
      </c>
      <c r="B320" s="4" t="s">
        <v>25</v>
      </c>
      <c r="C320" s="4" t="s">
        <v>26</v>
      </c>
      <c r="D320" s="4" t="s">
        <v>27</v>
      </c>
      <c r="E320" s="4" t="s">
        <v>28</v>
      </c>
      <c r="F320" s="4">
        <v>2014</v>
      </c>
      <c r="G320" s="4">
        <v>817</v>
      </c>
      <c r="H320" s="4" t="s">
        <v>932</v>
      </c>
      <c r="I320" s="4">
        <v>1</v>
      </c>
      <c r="J320" s="4" t="s">
        <v>30</v>
      </c>
      <c r="K320" s="4" t="s">
        <v>67</v>
      </c>
      <c r="L320" s="4" t="s">
        <v>32</v>
      </c>
      <c r="M320" s="4" t="s">
        <v>33</v>
      </c>
      <c r="N320" s="4" t="s">
        <v>933</v>
      </c>
      <c r="O320" s="4" t="s">
        <v>916</v>
      </c>
      <c r="P320" s="4" t="s">
        <v>934</v>
      </c>
      <c r="Q320" s="4" t="s">
        <v>918</v>
      </c>
      <c r="R320" s="4" t="s">
        <v>919</v>
      </c>
      <c r="S320" s="4">
        <v>1</v>
      </c>
      <c r="T320" s="4" t="s">
        <v>920</v>
      </c>
      <c r="U320" s="4" t="s">
        <v>921</v>
      </c>
      <c r="V320" s="4" t="s">
        <v>156</v>
      </c>
      <c r="W320" s="4" t="s">
        <v>42</v>
      </c>
      <c r="X320" s="4" t="s">
        <v>53</v>
      </c>
    </row>
    <row r="321" spans="1:24" x14ac:dyDescent="0.25">
      <c r="A321" s="3">
        <v>319</v>
      </c>
      <c r="B321" s="4" t="s">
        <v>25</v>
      </c>
      <c r="C321" s="4" t="s">
        <v>26</v>
      </c>
      <c r="D321" s="4" t="s">
        <v>27</v>
      </c>
      <c r="E321" s="4" t="s">
        <v>28</v>
      </c>
      <c r="F321" s="4">
        <v>2014</v>
      </c>
      <c r="G321" s="4">
        <v>817</v>
      </c>
      <c r="H321" s="4" t="s">
        <v>932</v>
      </c>
      <c r="I321" s="4">
        <v>2</v>
      </c>
      <c r="J321" s="4" t="s">
        <v>30</v>
      </c>
      <c r="K321" s="4" t="s">
        <v>67</v>
      </c>
      <c r="L321" s="4" t="s">
        <v>32</v>
      </c>
      <c r="M321" s="4" t="s">
        <v>33</v>
      </c>
      <c r="N321" s="4" t="s">
        <v>933</v>
      </c>
      <c r="O321" s="4" t="s">
        <v>916</v>
      </c>
      <c r="P321" s="4" t="s">
        <v>935</v>
      </c>
      <c r="Q321" s="4" t="s">
        <v>923</v>
      </c>
      <c r="R321" s="4" t="s">
        <v>924</v>
      </c>
      <c r="S321" s="4">
        <v>1</v>
      </c>
      <c r="T321" s="4" t="s">
        <v>920</v>
      </c>
      <c r="U321" s="4" t="s">
        <v>921</v>
      </c>
      <c r="V321" s="4" t="s">
        <v>156</v>
      </c>
      <c r="W321" s="4" t="s">
        <v>42</v>
      </c>
      <c r="X321" s="4" t="s">
        <v>53</v>
      </c>
    </row>
    <row r="322" spans="1:24" x14ac:dyDescent="0.25">
      <c r="A322" s="3">
        <v>320</v>
      </c>
      <c r="B322" s="4" t="s">
        <v>25</v>
      </c>
      <c r="C322" s="4" t="s">
        <v>26</v>
      </c>
      <c r="D322" s="4" t="s">
        <v>27</v>
      </c>
      <c r="E322" s="4" t="s">
        <v>28</v>
      </c>
      <c r="F322" s="4">
        <v>2014</v>
      </c>
      <c r="G322" s="4">
        <v>817</v>
      </c>
      <c r="H322" s="4" t="s">
        <v>932</v>
      </c>
      <c r="I322" s="4">
        <v>3</v>
      </c>
      <c r="J322" s="4" t="s">
        <v>30</v>
      </c>
      <c r="K322" s="4" t="s">
        <v>67</v>
      </c>
      <c r="L322" s="4" t="s">
        <v>32</v>
      </c>
      <c r="M322" s="4" t="s">
        <v>33</v>
      </c>
      <c r="N322" s="4" t="s">
        <v>933</v>
      </c>
      <c r="O322" s="4" t="s">
        <v>916</v>
      </c>
      <c r="P322" s="4" t="s">
        <v>936</v>
      </c>
      <c r="Q322" s="4" t="s">
        <v>923</v>
      </c>
      <c r="R322" s="4" t="s">
        <v>924</v>
      </c>
      <c r="S322" s="4">
        <v>1</v>
      </c>
      <c r="T322" s="4" t="s">
        <v>920</v>
      </c>
      <c r="U322" s="4" t="s">
        <v>921</v>
      </c>
      <c r="V322" s="4" t="s">
        <v>156</v>
      </c>
      <c r="W322" s="4" t="s">
        <v>42</v>
      </c>
      <c r="X322" s="4" t="s">
        <v>53</v>
      </c>
    </row>
    <row r="323" spans="1:24" x14ac:dyDescent="0.25">
      <c r="A323" s="3">
        <v>321</v>
      </c>
      <c r="B323" s="4" t="s">
        <v>25</v>
      </c>
      <c r="C323" s="4" t="s">
        <v>26</v>
      </c>
      <c r="D323" s="4" t="s">
        <v>27</v>
      </c>
      <c r="E323" s="4" t="s">
        <v>28</v>
      </c>
      <c r="F323" s="4">
        <v>2014</v>
      </c>
      <c r="G323" s="4">
        <v>818</v>
      </c>
      <c r="H323" s="4" t="s">
        <v>937</v>
      </c>
      <c r="I323" s="4">
        <v>1</v>
      </c>
      <c r="J323" s="4" t="s">
        <v>30</v>
      </c>
      <c r="K323" s="4" t="s">
        <v>67</v>
      </c>
      <c r="L323" s="4" t="s">
        <v>32</v>
      </c>
      <c r="M323" s="4" t="s">
        <v>33</v>
      </c>
      <c r="N323" s="4" t="s">
        <v>938</v>
      </c>
      <c r="O323" s="4" t="s">
        <v>939</v>
      </c>
      <c r="P323" s="4" t="s">
        <v>940</v>
      </c>
      <c r="Q323" s="4" t="s">
        <v>918</v>
      </c>
      <c r="R323" s="4" t="s">
        <v>941</v>
      </c>
      <c r="S323" s="4">
        <v>1</v>
      </c>
      <c r="T323" s="4" t="s">
        <v>297</v>
      </c>
      <c r="U323" s="4" t="s">
        <v>942</v>
      </c>
      <c r="V323" s="4" t="s">
        <v>943</v>
      </c>
      <c r="W323" s="4" t="s">
        <v>42</v>
      </c>
      <c r="X323" s="4" t="s">
        <v>53</v>
      </c>
    </row>
    <row r="324" spans="1:24" x14ac:dyDescent="0.25">
      <c r="A324" s="3">
        <v>322</v>
      </c>
      <c r="B324" s="4" t="s">
        <v>25</v>
      </c>
      <c r="C324" s="4" t="s">
        <v>26</v>
      </c>
      <c r="D324" s="4" t="s">
        <v>27</v>
      </c>
      <c r="E324" s="4" t="s">
        <v>28</v>
      </c>
      <c r="F324" s="4">
        <v>2014</v>
      </c>
      <c r="G324" s="4">
        <v>812</v>
      </c>
      <c r="H324" s="4" t="s">
        <v>944</v>
      </c>
      <c r="I324" s="4">
        <v>1</v>
      </c>
      <c r="J324" s="4" t="s">
        <v>30</v>
      </c>
      <c r="K324" s="4" t="s">
        <v>31</v>
      </c>
      <c r="L324" s="4" t="s">
        <v>32</v>
      </c>
      <c r="M324" s="4" t="s">
        <v>33</v>
      </c>
      <c r="N324" s="4" t="s">
        <v>945</v>
      </c>
      <c r="O324" s="4" t="s">
        <v>946</v>
      </c>
      <c r="P324" s="4" t="s">
        <v>947</v>
      </c>
      <c r="Q324" s="4" t="s">
        <v>912</v>
      </c>
      <c r="R324" s="4" t="s">
        <v>948</v>
      </c>
      <c r="S324" s="4">
        <v>1</v>
      </c>
      <c r="T324" s="4" t="s">
        <v>920</v>
      </c>
      <c r="U324" s="4" t="s">
        <v>51</v>
      </c>
      <c r="V324" s="4" t="s">
        <v>949</v>
      </c>
      <c r="W324" s="4" t="s">
        <v>42</v>
      </c>
      <c r="X324" s="4" t="s">
        <v>53</v>
      </c>
    </row>
    <row r="325" spans="1:24" x14ac:dyDescent="0.25">
      <c r="A325" s="3">
        <v>323</v>
      </c>
      <c r="B325" s="4" t="s">
        <v>25</v>
      </c>
      <c r="C325" s="4" t="s">
        <v>26</v>
      </c>
      <c r="D325" s="4" t="s">
        <v>27</v>
      </c>
      <c r="E325" s="4" t="s">
        <v>28</v>
      </c>
      <c r="F325" s="4">
        <v>2014</v>
      </c>
      <c r="G325" s="4">
        <v>813</v>
      </c>
      <c r="H325" s="4" t="s">
        <v>950</v>
      </c>
      <c r="I325" s="4">
        <v>1</v>
      </c>
      <c r="J325" s="4" t="s">
        <v>30</v>
      </c>
      <c r="K325" s="4" t="s">
        <v>31</v>
      </c>
      <c r="L325" s="4" t="s">
        <v>32</v>
      </c>
      <c r="M325" s="4" t="s">
        <v>33</v>
      </c>
      <c r="N325" s="4" t="s">
        <v>951</v>
      </c>
      <c r="O325" s="4" t="s">
        <v>952</v>
      </c>
      <c r="P325" s="4" t="s">
        <v>953</v>
      </c>
      <c r="Q325" s="4" t="s">
        <v>954</v>
      </c>
      <c r="R325" s="4" t="s">
        <v>955</v>
      </c>
      <c r="S325" s="4">
        <v>1</v>
      </c>
      <c r="T325" s="4" t="s">
        <v>956</v>
      </c>
      <c r="U325" s="4" t="s">
        <v>957</v>
      </c>
      <c r="V325" s="4" t="s">
        <v>62</v>
      </c>
      <c r="W325" s="4" t="s">
        <v>42</v>
      </c>
      <c r="X325" s="4" t="s">
        <v>53</v>
      </c>
    </row>
    <row r="326" spans="1:24" x14ac:dyDescent="0.25">
      <c r="A326" s="3">
        <v>324</v>
      </c>
      <c r="B326" s="4" t="s">
        <v>25</v>
      </c>
      <c r="C326" s="4" t="s">
        <v>26</v>
      </c>
      <c r="D326" s="4" t="s">
        <v>27</v>
      </c>
      <c r="E326" s="4" t="s">
        <v>28</v>
      </c>
      <c r="F326" s="4">
        <v>2014</v>
      </c>
      <c r="G326" s="4">
        <v>813</v>
      </c>
      <c r="H326" s="4" t="s">
        <v>950</v>
      </c>
      <c r="I326" s="4">
        <v>2</v>
      </c>
      <c r="J326" s="4" t="s">
        <v>30</v>
      </c>
      <c r="K326" s="4" t="s">
        <v>31</v>
      </c>
      <c r="L326" s="4" t="s">
        <v>32</v>
      </c>
      <c r="M326" s="4" t="s">
        <v>33</v>
      </c>
      <c r="N326" s="4" t="s">
        <v>951</v>
      </c>
      <c r="O326" s="4" t="s">
        <v>958</v>
      </c>
      <c r="P326" s="4" t="s">
        <v>959</v>
      </c>
      <c r="Q326" s="4" t="s">
        <v>138</v>
      </c>
      <c r="R326" s="4" t="s">
        <v>960</v>
      </c>
      <c r="S326" s="4">
        <v>1</v>
      </c>
      <c r="T326" s="4" t="s">
        <v>961</v>
      </c>
      <c r="U326" s="4" t="s">
        <v>51</v>
      </c>
      <c r="V326" s="4" t="s">
        <v>62</v>
      </c>
      <c r="W326" s="4" t="s">
        <v>42</v>
      </c>
      <c r="X326" s="4" t="s">
        <v>53</v>
      </c>
    </row>
    <row r="327" spans="1:24" x14ac:dyDescent="0.25">
      <c r="A327" s="3">
        <v>325</v>
      </c>
      <c r="B327" s="4" t="s">
        <v>25</v>
      </c>
      <c r="C327" s="4" t="s">
        <v>26</v>
      </c>
      <c r="D327" s="4" t="s">
        <v>27</v>
      </c>
      <c r="E327" s="4" t="s">
        <v>28</v>
      </c>
      <c r="F327" s="4">
        <v>2014</v>
      </c>
      <c r="G327" s="4">
        <v>813</v>
      </c>
      <c r="H327" s="4" t="s">
        <v>950</v>
      </c>
      <c r="I327" s="4">
        <v>3</v>
      </c>
      <c r="J327" s="4" t="s">
        <v>30</v>
      </c>
      <c r="K327" s="4" t="s">
        <v>31</v>
      </c>
      <c r="L327" s="4" t="s">
        <v>32</v>
      </c>
      <c r="M327" s="4" t="s">
        <v>33</v>
      </c>
      <c r="N327" s="4" t="s">
        <v>951</v>
      </c>
      <c r="O327" s="4" t="s">
        <v>958</v>
      </c>
      <c r="P327" s="4" t="s">
        <v>959</v>
      </c>
      <c r="Q327" s="4" t="s">
        <v>138</v>
      </c>
      <c r="R327" s="4" t="s">
        <v>960</v>
      </c>
      <c r="S327" s="4">
        <v>1</v>
      </c>
      <c r="T327" s="4" t="s">
        <v>961</v>
      </c>
      <c r="U327" s="4" t="s">
        <v>51</v>
      </c>
      <c r="V327" s="4" t="s">
        <v>62</v>
      </c>
      <c r="W327" s="4" t="s">
        <v>42</v>
      </c>
      <c r="X327" s="4" t="s">
        <v>53</v>
      </c>
    </row>
    <row r="328" spans="1:24" x14ac:dyDescent="0.25">
      <c r="A328" s="3">
        <v>326</v>
      </c>
      <c r="B328" s="4" t="s">
        <v>25</v>
      </c>
      <c r="C328" s="4" t="s">
        <v>26</v>
      </c>
      <c r="D328" s="4" t="s">
        <v>27</v>
      </c>
      <c r="E328" s="4" t="s">
        <v>28</v>
      </c>
      <c r="F328" s="4">
        <v>2014</v>
      </c>
      <c r="G328" s="4">
        <v>813</v>
      </c>
      <c r="H328" s="4" t="s">
        <v>950</v>
      </c>
      <c r="I328" s="4">
        <v>4</v>
      </c>
      <c r="J328" s="4" t="s">
        <v>30</v>
      </c>
      <c r="K328" s="4" t="s">
        <v>31</v>
      </c>
      <c r="L328" s="4" t="s">
        <v>32</v>
      </c>
      <c r="M328" s="4" t="s">
        <v>33</v>
      </c>
      <c r="N328" s="4" t="s">
        <v>951</v>
      </c>
      <c r="O328" s="4" t="s">
        <v>952</v>
      </c>
      <c r="P328" s="4" t="s">
        <v>953</v>
      </c>
      <c r="Q328" s="4" t="s">
        <v>954</v>
      </c>
      <c r="R328" s="4" t="s">
        <v>955</v>
      </c>
      <c r="S328" s="4">
        <v>1</v>
      </c>
      <c r="T328" s="4" t="s">
        <v>956</v>
      </c>
      <c r="U328" s="4" t="s">
        <v>957</v>
      </c>
      <c r="V328" s="4" t="s">
        <v>62</v>
      </c>
      <c r="W328" s="4" t="s">
        <v>42</v>
      </c>
      <c r="X328" s="4" t="s">
        <v>53</v>
      </c>
    </row>
    <row r="329" spans="1:24" x14ac:dyDescent="0.25">
      <c r="A329" s="3">
        <v>327</v>
      </c>
      <c r="B329" s="4" t="s">
        <v>25</v>
      </c>
      <c r="C329" s="4" t="s">
        <v>26</v>
      </c>
      <c r="D329" s="4" t="s">
        <v>27</v>
      </c>
      <c r="E329" s="4" t="s">
        <v>28</v>
      </c>
      <c r="F329" s="4">
        <v>2014</v>
      </c>
      <c r="G329" s="4">
        <v>813</v>
      </c>
      <c r="H329" s="4" t="s">
        <v>950</v>
      </c>
      <c r="I329" s="4">
        <v>5</v>
      </c>
      <c r="J329" s="4" t="s">
        <v>30</v>
      </c>
      <c r="K329" s="4" t="s">
        <v>31</v>
      </c>
      <c r="L329" s="4" t="s">
        <v>32</v>
      </c>
      <c r="M329" s="4" t="s">
        <v>33</v>
      </c>
      <c r="N329" s="4" t="s">
        <v>951</v>
      </c>
      <c r="O329" s="4" t="s">
        <v>962</v>
      </c>
      <c r="P329" s="4" t="s">
        <v>963</v>
      </c>
      <c r="Q329" s="4" t="s">
        <v>964</v>
      </c>
      <c r="R329" s="4" t="s">
        <v>965</v>
      </c>
      <c r="S329" s="4">
        <v>1</v>
      </c>
      <c r="T329" s="4" t="s">
        <v>50</v>
      </c>
      <c r="U329" s="4" t="s">
        <v>51</v>
      </c>
      <c r="V329" s="4" t="s">
        <v>62</v>
      </c>
      <c r="W329" s="4" t="s">
        <v>42</v>
      </c>
      <c r="X329" s="4" t="s">
        <v>53</v>
      </c>
    </row>
    <row r="330" spans="1:24" x14ac:dyDescent="0.25">
      <c r="A330" s="3">
        <v>328</v>
      </c>
      <c r="B330" s="4" t="s">
        <v>25</v>
      </c>
      <c r="C330" s="4" t="s">
        <v>26</v>
      </c>
      <c r="D330" s="4" t="s">
        <v>27</v>
      </c>
      <c r="E330" s="4" t="s">
        <v>28</v>
      </c>
      <c r="F330" s="4">
        <v>2014</v>
      </c>
      <c r="G330" s="4">
        <v>813</v>
      </c>
      <c r="H330" s="4" t="s">
        <v>950</v>
      </c>
      <c r="I330" s="4">
        <v>6</v>
      </c>
      <c r="J330" s="4" t="s">
        <v>30</v>
      </c>
      <c r="K330" s="4" t="s">
        <v>31</v>
      </c>
      <c r="L330" s="4" t="s">
        <v>32</v>
      </c>
      <c r="M330" s="4" t="s">
        <v>33</v>
      </c>
      <c r="N330" s="4" t="s">
        <v>951</v>
      </c>
      <c r="O330" s="4" t="s">
        <v>962</v>
      </c>
      <c r="P330" s="4" t="s">
        <v>966</v>
      </c>
      <c r="Q330" s="4" t="s">
        <v>967</v>
      </c>
      <c r="R330" s="4" t="s">
        <v>968</v>
      </c>
      <c r="S330" s="4">
        <v>1</v>
      </c>
      <c r="T330" s="4" t="s">
        <v>50</v>
      </c>
      <c r="U330" s="4" t="s">
        <v>51</v>
      </c>
      <c r="V330" s="4" t="s">
        <v>62</v>
      </c>
      <c r="W330" s="4" t="s">
        <v>42</v>
      </c>
      <c r="X330" s="4" t="s">
        <v>53</v>
      </c>
    </row>
    <row r="331" spans="1:24" x14ac:dyDescent="0.25">
      <c r="A331" s="3">
        <v>329</v>
      </c>
      <c r="B331" s="4" t="s">
        <v>25</v>
      </c>
      <c r="C331" s="4" t="s">
        <v>26</v>
      </c>
      <c r="D331" s="4" t="s">
        <v>27</v>
      </c>
      <c r="E331" s="4" t="s">
        <v>28</v>
      </c>
      <c r="F331" s="4">
        <v>2014</v>
      </c>
      <c r="G331" s="4">
        <v>819</v>
      </c>
      <c r="H331" s="4" t="s">
        <v>969</v>
      </c>
      <c r="I331" s="4">
        <v>1</v>
      </c>
      <c r="J331" s="4" t="s">
        <v>30</v>
      </c>
      <c r="K331" s="4" t="s">
        <v>67</v>
      </c>
      <c r="L331" s="4" t="s">
        <v>32</v>
      </c>
      <c r="M331" s="4" t="s">
        <v>33</v>
      </c>
      <c r="N331" s="4" t="s">
        <v>970</v>
      </c>
      <c r="O331" s="4" t="s">
        <v>971</v>
      </c>
      <c r="P331" s="4" t="s">
        <v>972</v>
      </c>
      <c r="Q331" s="4" t="s">
        <v>973</v>
      </c>
      <c r="R331" s="4" t="s">
        <v>974</v>
      </c>
      <c r="S331" s="4">
        <v>1</v>
      </c>
      <c r="T331" s="4" t="s">
        <v>920</v>
      </c>
      <c r="U331" s="4" t="s">
        <v>921</v>
      </c>
      <c r="V331" s="4" t="s">
        <v>975</v>
      </c>
      <c r="W331" s="4" t="s">
        <v>42</v>
      </c>
      <c r="X331" s="4" t="s">
        <v>43</v>
      </c>
    </row>
    <row r="332" spans="1:24" x14ac:dyDescent="0.25">
      <c r="A332" s="3">
        <v>330</v>
      </c>
      <c r="B332" s="4" t="s">
        <v>25</v>
      </c>
      <c r="C332" s="4" t="s">
        <v>26</v>
      </c>
      <c r="D332" s="4" t="s">
        <v>27</v>
      </c>
      <c r="E332" s="4" t="s">
        <v>28</v>
      </c>
      <c r="F332" s="4">
        <v>2014</v>
      </c>
      <c r="G332" s="4">
        <v>819</v>
      </c>
      <c r="H332" s="4" t="s">
        <v>969</v>
      </c>
      <c r="I332" s="4">
        <v>2</v>
      </c>
      <c r="J332" s="4" t="s">
        <v>30</v>
      </c>
      <c r="K332" s="4" t="s">
        <v>67</v>
      </c>
      <c r="L332" s="4" t="s">
        <v>32</v>
      </c>
      <c r="M332" s="4" t="s">
        <v>33</v>
      </c>
      <c r="N332" s="4" t="s">
        <v>970</v>
      </c>
      <c r="O332" s="4" t="s">
        <v>971</v>
      </c>
      <c r="P332" s="4" t="s">
        <v>976</v>
      </c>
      <c r="Q332" s="4" t="s">
        <v>977</v>
      </c>
      <c r="R332" s="4" t="s">
        <v>978</v>
      </c>
      <c r="S332" s="4">
        <v>1</v>
      </c>
      <c r="T332" s="4" t="s">
        <v>979</v>
      </c>
      <c r="U332" s="4" t="s">
        <v>208</v>
      </c>
      <c r="V332" s="4" t="s">
        <v>209</v>
      </c>
      <c r="W332" s="4" t="s">
        <v>42</v>
      </c>
      <c r="X332" s="4" t="s">
        <v>53</v>
      </c>
    </row>
    <row r="333" spans="1:24" x14ac:dyDescent="0.25">
      <c r="A333" s="3">
        <v>331</v>
      </c>
      <c r="B333" s="4" t="s">
        <v>25</v>
      </c>
      <c r="C333" s="4" t="s">
        <v>26</v>
      </c>
      <c r="D333" s="4" t="s">
        <v>27</v>
      </c>
      <c r="E333" s="4" t="s">
        <v>28</v>
      </c>
      <c r="F333" s="4">
        <v>2015</v>
      </c>
      <c r="G333" s="4">
        <v>108</v>
      </c>
      <c r="H333" s="4" t="s">
        <v>980</v>
      </c>
      <c r="I333" s="4">
        <v>1</v>
      </c>
      <c r="J333" s="4" t="s">
        <v>30</v>
      </c>
      <c r="K333" s="4" t="s">
        <v>67</v>
      </c>
      <c r="L333" s="4" t="s">
        <v>32</v>
      </c>
      <c r="M333" s="4" t="s">
        <v>68</v>
      </c>
      <c r="N333" s="4" t="s">
        <v>981</v>
      </c>
      <c r="O333" s="4" t="s">
        <v>143</v>
      </c>
      <c r="P333" s="4" t="s">
        <v>982</v>
      </c>
      <c r="Q333" s="4" t="s">
        <v>983</v>
      </c>
      <c r="R333" s="4" t="s">
        <v>984</v>
      </c>
      <c r="S333" s="4">
        <v>1</v>
      </c>
      <c r="T333" s="4" t="s">
        <v>147</v>
      </c>
      <c r="U333" s="4" t="s">
        <v>148</v>
      </c>
      <c r="V333" s="4" t="s">
        <v>148</v>
      </c>
      <c r="W333" s="4" t="s">
        <v>42</v>
      </c>
      <c r="X333" s="4" t="s">
        <v>43</v>
      </c>
    </row>
    <row r="334" spans="1:24" x14ac:dyDescent="0.25">
      <c r="A334" s="3">
        <v>332</v>
      </c>
      <c r="B334" s="4" t="s">
        <v>25</v>
      </c>
      <c r="C334" s="4" t="s">
        <v>26</v>
      </c>
      <c r="D334" s="4" t="s">
        <v>27</v>
      </c>
      <c r="E334" s="4" t="s">
        <v>28</v>
      </c>
      <c r="F334" s="4">
        <v>2013</v>
      </c>
      <c r="G334" s="4">
        <v>808</v>
      </c>
      <c r="H334" s="4" t="s">
        <v>985</v>
      </c>
      <c r="I334" s="4">
        <v>1</v>
      </c>
      <c r="J334" s="4" t="s">
        <v>30</v>
      </c>
      <c r="K334" s="4" t="s">
        <v>67</v>
      </c>
      <c r="L334" s="4" t="s">
        <v>32</v>
      </c>
      <c r="M334" s="4" t="s">
        <v>33</v>
      </c>
      <c r="N334" s="4" t="s">
        <v>986</v>
      </c>
      <c r="O334" s="4" t="s">
        <v>987</v>
      </c>
      <c r="P334" s="4" t="s">
        <v>988</v>
      </c>
      <c r="Q334" s="4" t="s">
        <v>379</v>
      </c>
      <c r="R334" s="4" t="s">
        <v>989</v>
      </c>
      <c r="S334" s="4">
        <v>0.8</v>
      </c>
      <c r="T334" s="4" t="s">
        <v>126</v>
      </c>
      <c r="U334" s="4" t="s">
        <v>990</v>
      </c>
      <c r="V334" s="4" t="s">
        <v>991</v>
      </c>
      <c r="W334" s="4" t="s">
        <v>42</v>
      </c>
      <c r="X334" s="4" t="s">
        <v>43</v>
      </c>
    </row>
    <row r="335" spans="1:24" x14ac:dyDescent="0.25">
      <c r="A335" s="3">
        <v>333</v>
      </c>
      <c r="B335" s="4" t="s">
        <v>25</v>
      </c>
      <c r="C335" s="4" t="s">
        <v>26</v>
      </c>
      <c r="D335" s="4" t="s">
        <v>27</v>
      </c>
      <c r="E335" s="4" t="s">
        <v>28</v>
      </c>
      <c r="F335" s="4">
        <v>2014</v>
      </c>
      <c r="G335" s="4">
        <v>869</v>
      </c>
      <c r="H335" s="4" t="s">
        <v>992</v>
      </c>
      <c r="I335" s="4">
        <v>1</v>
      </c>
      <c r="J335" s="4" t="s">
        <v>30</v>
      </c>
      <c r="K335" s="4" t="s">
        <v>31</v>
      </c>
      <c r="L335" s="4" t="s">
        <v>32</v>
      </c>
      <c r="M335" s="4" t="s">
        <v>33</v>
      </c>
      <c r="N335" s="4" t="s">
        <v>993</v>
      </c>
      <c r="O335" s="4" t="s">
        <v>994</v>
      </c>
      <c r="P335" s="4" t="s">
        <v>995</v>
      </c>
      <c r="Q335" s="4" t="s">
        <v>996</v>
      </c>
      <c r="R335" s="4" t="s">
        <v>997</v>
      </c>
      <c r="S335" s="4">
        <v>100</v>
      </c>
      <c r="T335" s="4" t="s">
        <v>39</v>
      </c>
      <c r="U335" s="4" t="s">
        <v>40</v>
      </c>
      <c r="V335" s="4" t="s">
        <v>209</v>
      </c>
      <c r="W335" s="4" t="s">
        <v>42</v>
      </c>
      <c r="X335" s="4" t="s">
        <v>43</v>
      </c>
    </row>
    <row r="336" spans="1:24" x14ac:dyDescent="0.25">
      <c r="A336" s="3">
        <v>334</v>
      </c>
      <c r="B336" s="4" t="s">
        <v>25</v>
      </c>
      <c r="C336" s="4" t="s">
        <v>26</v>
      </c>
      <c r="D336" s="4" t="s">
        <v>27</v>
      </c>
      <c r="E336" s="4" t="s">
        <v>28</v>
      </c>
      <c r="F336" s="4">
        <v>2015</v>
      </c>
      <c r="G336" s="4">
        <v>108</v>
      </c>
      <c r="H336" s="4" t="s">
        <v>998</v>
      </c>
      <c r="I336" s="4">
        <v>1</v>
      </c>
      <c r="J336" s="4" t="s">
        <v>30</v>
      </c>
      <c r="K336" s="4" t="s">
        <v>67</v>
      </c>
      <c r="L336" s="4" t="s">
        <v>32</v>
      </c>
      <c r="M336" s="4" t="s">
        <v>68</v>
      </c>
      <c r="N336" s="4" t="s">
        <v>999</v>
      </c>
      <c r="O336" s="4" t="s">
        <v>1000</v>
      </c>
      <c r="P336" s="4" t="s">
        <v>1001</v>
      </c>
      <c r="Q336" s="4" t="s">
        <v>1002</v>
      </c>
      <c r="R336" s="4" t="s">
        <v>1003</v>
      </c>
      <c r="S336" s="4">
        <v>1</v>
      </c>
      <c r="T336" s="4" t="s">
        <v>1004</v>
      </c>
      <c r="U336" s="4" t="s">
        <v>118</v>
      </c>
      <c r="V336" s="4" t="s">
        <v>1005</v>
      </c>
      <c r="W336" s="4" t="s">
        <v>42</v>
      </c>
      <c r="X336" s="4" t="s">
        <v>43</v>
      </c>
    </row>
    <row r="337" spans="1:24" x14ac:dyDescent="0.25">
      <c r="A337" s="3">
        <v>335</v>
      </c>
      <c r="B337" s="4" t="s">
        <v>25</v>
      </c>
      <c r="C337" s="4" t="s">
        <v>26</v>
      </c>
      <c r="D337" s="4" t="s">
        <v>27</v>
      </c>
      <c r="E337" s="4" t="s">
        <v>28</v>
      </c>
      <c r="F337" s="4">
        <v>2015</v>
      </c>
      <c r="G337" s="4">
        <v>108</v>
      </c>
      <c r="H337" s="4" t="s">
        <v>1006</v>
      </c>
      <c r="I337" s="4">
        <v>1</v>
      </c>
      <c r="J337" s="4" t="s">
        <v>30</v>
      </c>
      <c r="K337" s="4" t="s">
        <v>67</v>
      </c>
      <c r="L337" s="4" t="s">
        <v>32</v>
      </c>
      <c r="M337" s="4" t="s">
        <v>68</v>
      </c>
      <c r="N337" s="4" t="s">
        <v>1007</v>
      </c>
      <c r="O337" s="4" t="s">
        <v>1008</v>
      </c>
      <c r="P337" s="4" t="s">
        <v>1009</v>
      </c>
      <c r="Q337" s="4" t="s">
        <v>1010</v>
      </c>
      <c r="R337" s="4" t="s">
        <v>1011</v>
      </c>
      <c r="S337" s="4">
        <v>1</v>
      </c>
      <c r="T337" s="4" t="s">
        <v>1012</v>
      </c>
      <c r="U337" s="4" t="s">
        <v>118</v>
      </c>
      <c r="V337" s="4" t="s">
        <v>87</v>
      </c>
      <c r="W337" s="4" t="s">
        <v>42</v>
      </c>
      <c r="X337" s="4" t="s">
        <v>43</v>
      </c>
    </row>
    <row r="338" spans="1:24" x14ac:dyDescent="0.25">
      <c r="A338" s="3">
        <v>336</v>
      </c>
      <c r="B338" s="4" t="s">
        <v>25</v>
      </c>
      <c r="C338" s="4" t="s">
        <v>26</v>
      </c>
      <c r="D338" s="4" t="s">
        <v>27</v>
      </c>
      <c r="E338" s="4" t="s">
        <v>28</v>
      </c>
      <c r="F338" s="4">
        <v>2015</v>
      </c>
      <c r="G338" s="4">
        <v>108</v>
      </c>
      <c r="H338" s="4" t="s">
        <v>1006</v>
      </c>
      <c r="I338" s="4">
        <v>2</v>
      </c>
      <c r="J338" s="4" t="s">
        <v>30</v>
      </c>
      <c r="K338" s="4" t="s">
        <v>67</v>
      </c>
      <c r="L338" s="4" t="s">
        <v>32</v>
      </c>
      <c r="M338" s="4" t="s">
        <v>68</v>
      </c>
      <c r="N338" s="4" t="s">
        <v>1007</v>
      </c>
      <c r="O338" s="4" t="s">
        <v>1008</v>
      </c>
      <c r="P338" s="4" t="s">
        <v>1013</v>
      </c>
      <c r="Q338" s="4" t="s">
        <v>1014</v>
      </c>
      <c r="R338" s="4" t="s">
        <v>1015</v>
      </c>
      <c r="S338" s="4">
        <v>1</v>
      </c>
      <c r="T338" s="4" t="s">
        <v>1012</v>
      </c>
      <c r="U338" s="4" t="s">
        <v>118</v>
      </c>
      <c r="V338" s="4" t="s">
        <v>87</v>
      </c>
      <c r="W338" s="4" t="s">
        <v>42</v>
      </c>
      <c r="X338" s="4" t="s">
        <v>43</v>
      </c>
    </row>
    <row r="339" spans="1:24" x14ac:dyDescent="0.25">
      <c r="A339" s="3">
        <v>337</v>
      </c>
      <c r="B339" s="4" t="s">
        <v>87</v>
      </c>
      <c r="C339" s="4" t="s">
        <v>26</v>
      </c>
      <c r="D339" s="4" t="s">
        <v>27</v>
      </c>
      <c r="E339" s="4" t="s">
        <v>28</v>
      </c>
      <c r="F339" s="4">
        <v>2016</v>
      </c>
      <c r="G339" s="4">
        <v>119</v>
      </c>
      <c r="H339" s="4" t="s">
        <v>1016</v>
      </c>
      <c r="I339" s="4">
        <v>1</v>
      </c>
      <c r="J339" s="4" t="s">
        <v>30</v>
      </c>
      <c r="K339" s="4" t="s">
        <v>67</v>
      </c>
      <c r="L339" s="4" t="s">
        <v>1017</v>
      </c>
      <c r="M339" s="4" t="s">
        <v>1018</v>
      </c>
      <c r="N339" s="4" t="s">
        <v>1019</v>
      </c>
      <c r="O339" s="4" t="s">
        <v>1020</v>
      </c>
      <c r="P339" s="4" t="s">
        <v>1021</v>
      </c>
      <c r="Q339" s="4" t="s">
        <v>1022</v>
      </c>
      <c r="R339" s="4" t="s">
        <v>1023</v>
      </c>
      <c r="S339" s="4">
        <v>1</v>
      </c>
      <c r="T339" s="4" t="s">
        <v>411</v>
      </c>
      <c r="U339" s="4" t="s">
        <v>412</v>
      </c>
      <c r="V339" s="4" t="s">
        <v>413</v>
      </c>
      <c r="W339" s="4" t="s">
        <v>42</v>
      </c>
      <c r="X339" s="4" t="s">
        <v>43</v>
      </c>
    </row>
    <row r="340" spans="1:24" x14ac:dyDescent="0.25">
      <c r="A340" s="3">
        <v>338</v>
      </c>
      <c r="B340" s="4" t="s">
        <v>87</v>
      </c>
      <c r="C340" s="4" t="s">
        <v>26</v>
      </c>
      <c r="D340" s="4" t="s">
        <v>27</v>
      </c>
      <c r="E340" s="4" t="s">
        <v>28</v>
      </c>
      <c r="F340" s="4">
        <v>2016</v>
      </c>
      <c r="G340" s="4">
        <v>119</v>
      </c>
      <c r="H340" s="4" t="s">
        <v>1016</v>
      </c>
      <c r="I340" s="4">
        <v>2</v>
      </c>
      <c r="J340" s="4" t="s">
        <v>30</v>
      </c>
      <c r="K340" s="4" t="s">
        <v>67</v>
      </c>
      <c r="L340" s="4" t="s">
        <v>1017</v>
      </c>
      <c r="M340" s="4" t="s">
        <v>1018</v>
      </c>
      <c r="N340" s="4" t="s">
        <v>1019</v>
      </c>
      <c r="O340" s="4" t="s">
        <v>1020</v>
      </c>
      <c r="P340" s="4" t="s">
        <v>1024</v>
      </c>
      <c r="Q340" s="4" t="s">
        <v>1025</v>
      </c>
      <c r="R340" s="4" t="s">
        <v>420</v>
      </c>
      <c r="S340" s="4">
        <v>1</v>
      </c>
      <c r="T340" s="4" t="s">
        <v>421</v>
      </c>
      <c r="U340" s="4" t="s">
        <v>412</v>
      </c>
      <c r="V340" s="4" t="s">
        <v>422</v>
      </c>
      <c r="W340" s="4" t="s">
        <v>42</v>
      </c>
      <c r="X340" s="4" t="s">
        <v>43</v>
      </c>
    </row>
    <row r="341" spans="1:24" x14ac:dyDescent="0.25">
      <c r="A341" s="3">
        <v>339</v>
      </c>
      <c r="B341" s="4" t="s">
        <v>87</v>
      </c>
      <c r="C341" s="4" t="s">
        <v>26</v>
      </c>
      <c r="D341" s="4" t="s">
        <v>27</v>
      </c>
      <c r="E341" s="4" t="s">
        <v>28</v>
      </c>
      <c r="F341" s="4">
        <v>2016</v>
      </c>
      <c r="G341" s="4">
        <v>119</v>
      </c>
      <c r="H341" s="4" t="s">
        <v>1016</v>
      </c>
      <c r="I341" s="4">
        <v>3</v>
      </c>
      <c r="J341" s="4" t="s">
        <v>30</v>
      </c>
      <c r="K341" s="4" t="s">
        <v>67</v>
      </c>
      <c r="L341" s="4" t="s">
        <v>1017</v>
      </c>
      <c r="M341" s="4" t="s">
        <v>1018</v>
      </c>
      <c r="N341" s="4" t="s">
        <v>1019</v>
      </c>
      <c r="O341" s="4" t="s">
        <v>1026</v>
      </c>
      <c r="P341" s="4" t="s">
        <v>1027</v>
      </c>
      <c r="Q341" s="4" t="s">
        <v>1028</v>
      </c>
      <c r="R341" s="4" t="s">
        <v>1029</v>
      </c>
      <c r="S341" s="4">
        <v>1</v>
      </c>
      <c r="T341" s="4" t="s">
        <v>411</v>
      </c>
      <c r="U341" s="4" t="s">
        <v>412</v>
      </c>
      <c r="V341" s="4" t="s">
        <v>413</v>
      </c>
      <c r="W341" s="4" t="s">
        <v>42</v>
      </c>
      <c r="X341" s="4" t="s">
        <v>43</v>
      </c>
    </row>
    <row r="342" spans="1:24" x14ac:dyDescent="0.25">
      <c r="A342" s="3">
        <v>340</v>
      </c>
      <c r="B342" s="4" t="s">
        <v>87</v>
      </c>
      <c r="C342" s="4" t="s">
        <v>26</v>
      </c>
      <c r="D342" s="4" t="s">
        <v>27</v>
      </c>
      <c r="E342" s="4" t="s">
        <v>28</v>
      </c>
      <c r="F342" s="4">
        <v>2016</v>
      </c>
      <c r="G342" s="4">
        <v>119</v>
      </c>
      <c r="H342" s="4" t="s">
        <v>1016</v>
      </c>
      <c r="I342" s="4">
        <v>4</v>
      </c>
      <c r="J342" s="4" t="s">
        <v>30</v>
      </c>
      <c r="K342" s="4" t="s">
        <v>67</v>
      </c>
      <c r="L342" s="4" t="s">
        <v>1017</v>
      </c>
      <c r="M342" s="4" t="s">
        <v>1018</v>
      </c>
      <c r="N342" s="4" t="s">
        <v>1019</v>
      </c>
      <c r="O342" s="4" t="s">
        <v>1026</v>
      </c>
      <c r="P342" s="4" t="s">
        <v>414</v>
      </c>
      <c r="Q342" s="4" t="s">
        <v>1028</v>
      </c>
      <c r="R342" s="4" t="s">
        <v>415</v>
      </c>
      <c r="S342" s="4">
        <v>0.9</v>
      </c>
      <c r="T342" s="4" t="s">
        <v>411</v>
      </c>
      <c r="U342" s="4" t="s">
        <v>412</v>
      </c>
      <c r="V342" s="4" t="s">
        <v>416</v>
      </c>
      <c r="W342" s="4" t="s">
        <v>42</v>
      </c>
      <c r="X342" s="4" t="s">
        <v>43</v>
      </c>
    </row>
    <row r="343" spans="1:24" x14ac:dyDescent="0.25">
      <c r="A343" s="3">
        <v>341</v>
      </c>
      <c r="B343" s="4" t="s">
        <v>65</v>
      </c>
      <c r="C343" s="4" t="s">
        <v>26</v>
      </c>
      <c r="D343" s="4" t="s">
        <v>27</v>
      </c>
      <c r="E343" s="4" t="s">
        <v>28</v>
      </c>
      <c r="F343" s="4">
        <v>2017</v>
      </c>
      <c r="G343" s="4">
        <v>91</v>
      </c>
      <c r="H343" s="4" t="s">
        <v>1016</v>
      </c>
      <c r="I343" s="4">
        <v>1</v>
      </c>
      <c r="J343" s="4" t="s">
        <v>30</v>
      </c>
      <c r="K343" s="4" t="s">
        <v>67</v>
      </c>
      <c r="L343" s="4" t="s">
        <v>1017</v>
      </c>
      <c r="M343" s="4" t="s">
        <v>1018</v>
      </c>
      <c r="N343" s="4" t="s">
        <v>1030</v>
      </c>
      <c r="O343" s="4" t="s">
        <v>1031</v>
      </c>
      <c r="P343" s="4" t="s">
        <v>1032</v>
      </c>
      <c r="Q343" s="4" t="s">
        <v>1033</v>
      </c>
      <c r="R343" s="4" t="s">
        <v>1034</v>
      </c>
      <c r="S343" s="4">
        <v>1</v>
      </c>
      <c r="T343" s="4" t="s">
        <v>1035</v>
      </c>
      <c r="U343" s="4" t="s">
        <v>75</v>
      </c>
      <c r="V343" s="4" t="s">
        <v>1036</v>
      </c>
      <c r="W343" s="4" t="s">
        <v>42</v>
      </c>
      <c r="X343" s="4" t="s">
        <v>333</v>
      </c>
    </row>
    <row r="344" spans="1:24" x14ac:dyDescent="0.25">
      <c r="A344" s="3">
        <v>342</v>
      </c>
      <c r="B344" s="4" t="s">
        <v>65</v>
      </c>
      <c r="C344" s="4" t="s">
        <v>26</v>
      </c>
      <c r="D344" s="4" t="s">
        <v>27</v>
      </c>
      <c r="E344" s="4" t="s">
        <v>28</v>
      </c>
      <c r="F344" s="4">
        <v>2017</v>
      </c>
      <c r="G344" s="4">
        <v>91</v>
      </c>
      <c r="H344" s="4" t="s">
        <v>1016</v>
      </c>
      <c r="I344" s="4">
        <v>2</v>
      </c>
      <c r="J344" s="4" t="s">
        <v>30</v>
      </c>
      <c r="K344" s="4" t="s">
        <v>67</v>
      </c>
      <c r="L344" s="4" t="s">
        <v>1017</v>
      </c>
      <c r="M344" s="4" t="s">
        <v>1018</v>
      </c>
      <c r="N344" s="4" t="s">
        <v>1030</v>
      </c>
      <c r="O344" s="4" t="s">
        <v>1031</v>
      </c>
      <c r="P344" s="4" t="s">
        <v>1037</v>
      </c>
      <c r="Q344" s="4" t="s">
        <v>1038</v>
      </c>
      <c r="R344" s="4" t="s">
        <v>912</v>
      </c>
      <c r="S344" s="4">
        <v>1</v>
      </c>
      <c r="T344" s="4" t="s">
        <v>1039</v>
      </c>
      <c r="U344" s="4" t="s">
        <v>75</v>
      </c>
      <c r="V344" s="4" t="s">
        <v>1040</v>
      </c>
      <c r="W344" s="4" t="s">
        <v>42</v>
      </c>
      <c r="X344" s="4" t="s">
        <v>43</v>
      </c>
    </row>
    <row r="345" spans="1:24" x14ac:dyDescent="0.25">
      <c r="A345" s="3">
        <v>343</v>
      </c>
      <c r="B345" s="4" t="s">
        <v>25</v>
      </c>
      <c r="C345" s="4" t="s">
        <v>26</v>
      </c>
      <c r="D345" s="4" t="s">
        <v>27</v>
      </c>
      <c r="E345" s="4" t="s">
        <v>28</v>
      </c>
      <c r="F345" s="4">
        <v>2015</v>
      </c>
      <c r="G345" s="4">
        <v>108</v>
      </c>
      <c r="H345" s="4" t="s">
        <v>1041</v>
      </c>
      <c r="I345" s="4">
        <v>1</v>
      </c>
      <c r="J345" s="4" t="s">
        <v>30</v>
      </c>
      <c r="K345" s="4" t="s">
        <v>67</v>
      </c>
      <c r="L345" s="4" t="s">
        <v>32</v>
      </c>
      <c r="M345" s="4" t="s">
        <v>68</v>
      </c>
      <c r="N345" s="4" t="s">
        <v>1042</v>
      </c>
      <c r="O345" s="4" t="s">
        <v>1043</v>
      </c>
      <c r="P345" s="4" t="s">
        <v>1044</v>
      </c>
      <c r="Q345" s="4" t="s">
        <v>116</v>
      </c>
      <c r="R345" s="4" t="s">
        <v>1045</v>
      </c>
      <c r="S345" s="4">
        <v>1</v>
      </c>
      <c r="T345" s="4" t="s">
        <v>1046</v>
      </c>
      <c r="U345" s="4" t="s">
        <v>118</v>
      </c>
      <c r="V345" s="4" t="s">
        <v>1047</v>
      </c>
      <c r="W345" s="4" t="s">
        <v>42</v>
      </c>
      <c r="X345" s="4" t="s">
        <v>43</v>
      </c>
    </row>
    <row r="346" spans="1:24" x14ac:dyDescent="0.25">
      <c r="A346" s="3">
        <v>344</v>
      </c>
      <c r="B346" s="4" t="s">
        <v>65</v>
      </c>
      <c r="C346" s="4" t="s">
        <v>26</v>
      </c>
      <c r="D346" s="4" t="s">
        <v>27</v>
      </c>
      <c r="E346" s="4" t="s">
        <v>28</v>
      </c>
      <c r="F346" s="4">
        <v>2017</v>
      </c>
      <c r="G346" s="4">
        <v>91</v>
      </c>
      <c r="H346" s="4" t="s">
        <v>1048</v>
      </c>
      <c r="I346" s="4">
        <v>1</v>
      </c>
      <c r="J346" s="4" t="s">
        <v>30</v>
      </c>
      <c r="K346" s="4" t="s">
        <v>67</v>
      </c>
      <c r="L346" s="4" t="s">
        <v>1017</v>
      </c>
      <c r="M346" s="4" t="s">
        <v>1018</v>
      </c>
      <c r="N346" s="4" t="s">
        <v>1049</v>
      </c>
      <c r="O346" s="4" t="s">
        <v>1050</v>
      </c>
      <c r="P346" s="4" t="s">
        <v>1051</v>
      </c>
      <c r="Q346" s="4" t="s">
        <v>1038</v>
      </c>
      <c r="R346" s="4" t="s">
        <v>912</v>
      </c>
      <c r="S346" s="4">
        <v>1</v>
      </c>
      <c r="T346" s="4" t="s">
        <v>1039</v>
      </c>
      <c r="U346" s="4" t="s">
        <v>75</v>
      </c>
      <c r="V346" s="4" t="s">
        <v>1040</v>
      </c>
      <c r="W346" s="4" t="s">
        <v>42</v>
      </c>
      <c r="X346" s="4" t="s">
        <v>43</v>
      </c>
    </row>
    <row r="347" spans="1:24" x14ac:dyDescent="0.25">
      <c r="A347" s="3">
        <v>345</v>
      </c>
      <c r="B347" s="4" t="s">
        <v>65</v>
      </c>
      <c r="C347" s="4" t="s">
        <v>26</v>
      </c>
      <c r="D347" s="4" t="s">
        <v>27</v>
      </c>
      <c r="E347" s="4" t="s">
        <v>28</v>
      </c>
      <c r="F347" s="4">
        <v>2017</v>
      </c>
      <c r="G347" s="4">
        <v>91</v>
      </c>
      <c r="H347" s="4" t="s">
        <v>1048</v>
      </c>
      <c r="I347" s="4">
        <v>2</v>
      </c>
      <c r="J347" s="4" t="s">
        <v>30</v>
      </c>
      <c r="K347" s="4" t="s">
        <v>67</v>
      </c>
      <c r="L347" s="4" t="s">
        <v>1017</v>
      </c>
      <c r="M347" s="4" t="s">
        <v>1018</v>
      </c>
      <c r="N347" s="4" t="s">
        <v>1049</v>
      </c>
      <c r="O347" s="4" t="s">
        <v>1050</v>
      </c>
      <c r="P347" s="4" t="s">
        <v>1052</v>
      </c>
      <c r="Q347" s="4" t="s">
        <v>1053</v>
      </c>
      <c r="R347" s="4" t="s">
        <v>1054</v>
      </c>
      <c r="S347" s="4">
        <v>90</v>
      </c>
      <c r="T347" s="4" t="s">
        <v>1039</v>
      </c>
      <c r="U347" s="4" t="s">
        <v>75</v>
      </c>
      <c r="V347" s="4" t="s">
        <v>1040</v>
      </c>
      <c r="W347" s="4" t="s">
        <v>42</v>
      </c>
      <c r="X347" s="4" t="s">
        <v>43</v>
      </c>
    </row>
    <row r="348" spans="1:24" x14ac:dyDescent="0.25">
      <c r="A348" s="3">
        <v>346</v>
      </c>
      <c r="B348" s="4" t="s">
        <v>25</v>
      </c>
      <c r="C348" s="4" t="s">
        <v>26</v>
      </c>
      <c r="D348" s="4" t="s">
        <v>27</v>
      </c>
      <c r="E348" s="4" t="s">
        <v>28</v>
      </c>
      <c r="F348" s="4">
        <v>2015</v>
      </c>
      <c r="G348" s="4">
        <v>108</v>
      </c>
      <c r="H348" s="4" t="s">
        <v>1055</v>
      </c>
      <c r="I348" s="4">
        <v>1</v>
      </c>
      <c r="J348" s="4" t="s">
        <v>30</v>
      </c>
      <c r="K348" s="4" t="s">
        <v>67</v>
      </c>
      <c r="L348" s="4" t="s">
        <v>32</v>
      </c>
      <c r="M348" s="4" t="s">
        <v>68</v>
      </c>
      <c r="N348" s="4" t="s">
        <v>1056</v>
      </c>
      <c r="O348" s="4" t="s">
        <v>1057</v>
      </c>
      <c r="P348" s="4" t="s">
        <v>1058</v>
      </c>
      <c r="Q348" s="4" t="s">
        <v>1059</v>
      </c>
      <c r="R348" s="4" t="s">
        <v>1060</v>
      </c>
      <c r="S348" s="4">
        <v>1</v>
      </c>
      <c r="T348" s="4" t="s">
        <v>1061</v>
      </c>
      <c r="U348" s="4" t="s">
        <v>118</v>
      </c>
      <c r="V348" s="4" t="s">
        <v>119</v>
      </c>
      <c r="W348" s="4" t="s">
        <v>42</v>
      </c>
      <c r="X348" s="4" t="s">
        <v>43</v>
      </c>
    </row>
    <row r="349" spans="1:24" x14ac:dyDescent="0.25">
      <c r="A349" s="3">
        <v>347</v>
      </c>
      <c r="B349" s="4" t="s">
        <v>25</v>
      </c>
      <c r="C349" s="4" t="s">
        <v>26</v>
      </c>
      <c r="D349" s="4" t="s">
        <v>27</v>
      </c>
      <c r="E349" s="4" t="s">
        <v>28</v>
      </c>
      <c r="F349" s="4">
        <v>2015</v>
      </c>
      <c r="G349" s="4">
        <v>108</v>
      </c>
      <c r="H349" s="4" t="s">
        <v>1055</v>
      </c>
      <c r="I349" s="4">
        <v>2</v>
      </c>
      <c r="J349" s="4" t="s">
        <v>30</v>
      </c>
      <c r="K349" s="4" t="s">
        <v>67</v>
      </c>
      <c r="L349" s="4" t="s">
        <v>32</v>
      </c>
      <c r="M349" s="4" t="s">
        <v>68</v>
      </c>
      <c r="N349" s="4" t="s">
        <v>1056</v>
      </c>
      <c r="O349" s="4" t="s">
        <v>1057</v>
      </c>
      <c r="P349" s="4" t="s">
        <v>1062</v>
      </c>
      <c r="Q349" s="4" t="s">
        <v>1063</v>
      </c>
      <c r="R349" s="4" t="s">
        <v>1064</v>
      </c>
      <c r="S349" s="4">
        <v>1</v>
      </c>
      <c r="T349" s="4" t="s">
        <v>126</v>
      </c>
      <c r="U349" s="4" t="s">
        <v>118</v>
      </c>
      <c r="V349" s="4" t="s">
        <v>119</v>
      </c>
      <c r="W349" s="4" t="s">
        <v>42</v>
      </c>
      <c r="X349" s="4" t="s">
        <v>43</v>
      </c>
    </row>
    <row r="350" spans="1:24" x14ac:dyDescent="0.25">
      <c r="A350" s="3">
        <v>348</v>
      </c>
      <c r="B350" s="4" t="s">
        <v>25</v>
      </c>
      <c r="C350" s="4" t="s">
        <v>26</v>
      </c>
      <c r="D350" s="4" t="s">
        <v>27</v>
      </c>
      <c r="E350" s="4" t="s">
        <v>28</v>
      </c>
      <c r="F350" s="4">
        <v>2015</v>
      </c>
      <c r="G350" s="4">
        <v>108</v>
      </c>
      <c r="H350" s="4" t="s">
        <v>1065</v>
      </c>
      <c r="I350" s="4">
        <v>1</v>
      </c>
      <c r="J350" s="4" t="s">
        <v>30</v>
      </c>
      <c r="K350" s="4" t="s">
        <v>67</v>
      </c>
      <c r="L350" s="4" t="s">
        <v>32</v>
      </c>
      <c r="M350" s="4" t="s">
        <v>68</v>
      </c>
      <c r="N350" s="4" t="s">
        <v>1066</v>
      </c>
      <c r="O350" s="4" t="s">
        <v>1067</v>
      </c>
      <c r="P350" s="4" t="s">
        <v>1068</v>
      </c>
      <c r="Q350" s="4" t="s">
        <v>1069</v>
      </c>
      <c r="R350" s="4" t="s">
        <v>912</v>
      </c>
      <c r="S350" s="4">
        <v>1</v>
      </c>
      <c r="T350" s="4" t="s">
        <v>74</v>
      </c>
      <c r="U350" s="4" t="s">
        <v>1070</v>
      </c>
      <c r="V350" s="4" t="s">
        <v>1071</v>
      </c>
      <c r="W350" s="4" t="s">
        <v>42</v>
      </c>
      <c r="X350" s="4" t="s">
        <v>43</v>
      </c>
    </row>
    <row r="351" spans="1:24" x14ac:dyDescent="0.25">
      <c r="A351" s="3">
        <v>349</v>
      </c>
      <c r="B351" s="4" t="s">
        <v>87</v>
      </c>
      <c r="C351" s="4" t="s">
        <v>26</v>
      </c>
      <c r="D351" s="4" t="s">
        <v>27</v>
      </c>
      <c r="E351" s="4" t="s">
        <v>28</v>
      </c>
      <c r="F351" s="4">
        <v>2016</v>
      </c>
      <c r="G351" s="4">
        <v>119</v>
      </c>
      <c r="H351" s="4" t="s">
        <v>1072</v>
      </c>
      <c r="I351" s="4">
        <v>1</v>
      </c>
      <c r="J351" s="4" t="s">
        <v>30</v>
      </c>
      <c r="K351" s="4" t="s">
        <v>67</v>
      </c>
      <c r="L351" s="4" t="s">
        <v>32</v>
      </c>
      <c r="M351" s="4" t="s">
        <v>68</v>
      </c>
      <c r="N351" s="4" t="s">
        <v>1073</v>
      </c>
      <c r="O351" s="4" t="s">
        <v>1074</v>
      </c>
      <c r="P351" s="4" t="s">
        <v>1075</v>
      </c>
      <c r="Q351" s="4" t="s">
        <v>1076</v>
      </c>
      <c r="R351" s="4" t="s">
        <v>1077</v>
      </c>
      <c r="S351" s="4">
        <v>1</v>
      </c>
      <c r="T351" s="4" t="s">
        <v>1078</v>
      </c>
      <c r="U351" s="4" t="s">
        <v>354</v>
      </c>
      <c r="V351" s="4" t="s">
        <v>1079</v>
      </c>
      <c r="W351" s="4" t="s">
        <v>42</v>
      </c>
      <c r="X351" s="4" t="s">
        <v>43</v>
      </c>
    </row>
    <row r="352" spans="1:24" x14ac:dyDescent="0.25">
      <c r="A352" s="3">
        <v>350</v>
      </c>
      <c r="B352" s="4" t="s">
        <v>87</v>
      </c>
      <c r="C352" s="4" t="s">
        <v>26</v>
      </c>
      <c r="D352" s="4" t="s">
        <v>27</v>
      </c>
      <c r="E352" s="4" t="s">
        <v>28</v>
      </c>
      <c r="F352" s="4">
        <v>2016</v>
      </c>
      <c r="G352" s="4">
        <v>119</v>
      </c>
      <c r="H352" s="4" t="s">
        <v>1080</v>
      </c>
      <c r="I352" s="4">
        <v>2</v>
      </c>
      <c r="J352" s="4" t="s">
        <v>30</v>
      </c>
      <c r="K352" s="4" t="s">
        <v>67</v>
      </c>
      <c r="L352" s="4" t="s">
        <v>32</v>
      </c>
      <c r="M352" s="4" t="s">
        <v>424</v>
      </c>
      <c r="N352" s="4" t="s">
        <v>1081</v>
      </c>
      <c r="O352" s="4" t="s">
        <v>1082</v>
      </c>
      <c r="P352" s="4" t="s">
        <v>1083</v>
      </c>
      <c r="Q352" s="4" t="s">
        <v>1084</v>
      </c>
      <c r="R352" s="4" t="s">
        <v>1085</v>
      </c>
      <c r="S352" s="4">
        <v>1</v>
      </c>
      <c r="T352" s="4" t="s">
        <v>297</v>
      </c>
      <c r="U352" s="4" t="s">
        <v>354</v>
      </c>
      <c r="V352" s="4" t="s">
        <v>389</v>
      </c>
      <c r="W352" s="4" t="s">
        <v>42</v>
      </c>
      <c r="X352" s="4" t="s">
        <v>43</v>
      </c>
    </row>
    <row r="353" spans="1:24" x14ac:dyDescent="0.25">
      <c r="A353" s="3">
        <v>351</v>
      </c>
      <c r="B353" s="4" t="s">
        <v>87</v>
      </c>
      <c r="C353" s="4" t="s">
        <v>26</v>
      </c>
      <c r="D353" s="4" t="s">
        <v>27</v>
      </c>
      <c r="E353" s="4" t="s">
        <v>28</v>
      </c>
      <c r="F353" s="4">
        <v>2016</v>
      </c>
      <c r="G353" s="4">
        <v>119</v>
      </c>
      <c r="H353" s="4" t="s">
        <v>1080</v>
      </c>
      <c r="I353" s="4">
        <v>3</v>
      </c>
      <c r="J353" s="4" t="s">
        <v>30</v>
      </c>
      <c r="K353" s="4" t="s">
        <v>67</v>
      </c>
      <c r="L353" s="4" t="s">
        <v>32</v>
      </c>
      <c r="M353" s="4" t="s">
        <v>424</v>
      </c>
      <c r="N353" s="4" t="s">
        <v>1081</v>
      </c>
      <c r="O353" s="4" t="s">
        <v>1086</v>
      </c>
      <c r="P353" s="4" t="s">
        <v>1087</v>
      </c>
      <c r="Q353" s="4" t="s">
        <v>1088</v>
      </c>
      <c r="R353" s="4" t="s">
        <v>1089</v>
      </c>
      <c r="S353" s="4">
        <v>1</v>
      </c>
      <c r="T353" s="4" t="s">
        <v>421</v>
      </c>
      <c r="U353" s="4" t="s">
        <v>412</v>
      </c>
      <c r="V353" s="4" t="s">
        <v>422</v>
      </c>
      <c r="W353" s="4" t="s">
        <v>42</v>
      </c>
      <c r="X353" s="4" t="s">
        <v>43</v>
      </c>
    </row>
    <row r="354" spans="1:24" x14ac:dyDescent="0.25">
      <c r="A354" s="3">
        <v>352</v>
      </c>
      <c r="B354" s="4" t="s">
        <v>87</v>
      </c>
      <c r="C354" s="4" t="s">
        <v>26</v>
      </c>
      <c r="D354" s="4" t="s">
        <v>27</v>
      </c>
      <c r="E354" s="4" t="s">
        <v>28</v>
      </c>
      <c r="F354" s="4">
        <v>2016</v>
      </c>
      <c r="G354" s="4">
        <v>119</v>
      </c>
      <c r="H354" s="4" t="s">
        <v>1090</v>
      </c>
      <c r="I354" s="4">
        <v>1</v>
      </c>
      <c r="J354" s="4" t="s">
        <v>30</v>
      </c>
      <c r="K354" s="4" t="s">
        <v>67</v>
      </c>
      <c r="L354" s="4" t="s">
        <v>32</v>
      </c>
      <c r="M354" s="4" t="s">
        <v>424</v>
      </c>
      <c r="N354" s="4" t="s">
        <v>1091</v>
      </c>
      <c r="O354" s="4" t="s">
        <v>1092</v>
      </c>
      <c r="P354" s="4" t="s">
        <v>1093</v>
      </c>
      <c r="Q354" s="4" t="s">
        <v>1028</v>
      </c>
      <c r="R354" s="4" t="s">
        <v>1029</v>
      </c>
      <c r="S354" s="4">
        <v>1</v>
      </c>
      <c r="T354" s="4" t="s">
        <v>411</v>
      </c>
      <c r="U354" s="4" t="s">
        <v>412</v>
      </c>
      <c r="V354" s="4" t="s">
        <v>413</v>
      </c>
      <c r="W354" s="4" t="s">
        <v>42</v>
      </c>
      <c r="X354" s="4" t="s">
        <v>43</v>
      </c>
    </row>
    <row r="355" spans="1:24" x14ac:dyDescent="0.25">
      <c r="A355" s="3">
        <v>353</v>
      </c>
      <c r="B355" s="4" t="s">
        <v>87</v>
      </c>
      <c r="C355" s="4" t="s">
        <v>26</v>
      </c>
      <c r="D355" s="4" t="s">
        <v>27</v>
      </c>
      <c r="E355" s="4" t="s">
        <v>28</v>
      </c>
      <c r="F355" s="4">
        <v>2016</v>
      </c>
      <c r="G355" s="4">
        <v>119</v>
      </c>
      <c r="H355" s="4" t="s">
        <v>1090</v>
      </c>
      <c r="I355" s="4">
        <v>2</v>
      </c>
      <c r="J355" s="4" t="s">
        <v>30</v>
      </c>
      <c r="K355" s="4" t="s">
        <v>67</v>
      </c>
      <c r="L355" s="4" t="s">
        <v>32</v>
      </c>
      <c r="M355" s="4" t="s">
        <v>424</v>
      </c>
      <c r="N355" s="4" t="s">
        <v>1091</v>
      </c>
      <c r="O355" s="4" t="s">
        <v>1092</v>
      </c>
      <c r="P355" s="4" t="s">
        <v>414</v>
      </c>
      <c r="Q355" s="4" t="s">
        <v>1028</v>
      </c>
      <c r="R355" s="4" t="s">
        <v>415</v>
      </c>
      <c r="S355" s="4">
        <v>0.9</v>
      </c>
      <c r="T355" s="4" t="s">
        <v>411</v>
      </c>
      <c r="U355" s="4" t="s">
        <v>412</v>
      </c>
      <c r="V355" s="4" t="s">
        <v>416</v>
      </c>
      <c r="W355" s="4" t="s">
        <v>42</v>
      </c>
      <c r="X355" s="4" t="s">
        <v>43</v>
      </c>
    </row>
    <row r="356" spans="1:24" x14ac:dyDescent="0.25">
      <c r="A356" s="3">
        <v>354</v>
      </c>
      <c r="B356" s="4" t="s">
        <v>87</v>
      </c>
      <c r="C356" s="4" t="s">
        <v>26</v>
      </c>
      <c r="D356" s="4" t="s">
        <v>27</v>
      </c>
      <c r="E356" s="4" t="s">
        <v>28</v>
      </c>
      <c r="F356" s="4">
        <v>2016</v>
      </c>
      <c r="G356" s="4">
        <v>119</v>
      </c>
      <c r="H356" s="4" t="s">
        <v>1090</v>
      </c>
      <c r="I356" s="4">
        <v>3</v>
      </c>
      <c r="J356" s="4" t="s">
        <v>30</v>
      </c>
      <c r="K356" s="4" t="s">
        <v>67</v>
      </c>
      <c r="L356" s="4" t="s">
        <v>32</v>
      </c>
      <c r="M356" s="4" t="s">
        <v>424</v>
      </c>
      <c r="N356" s="4" t="s">
        <v>1091</v>
      </c>
      <c r="O356" s="4" t="s">
        <v>1094</v>
      </c>
      <c r="P356" s="4" t="s">
        <v>1095</v>
      </c>
      <c r="Q356" s="4" t="s">
        <v>777</v>
      </c>
      <c r="R356" s="4" t="s">
        <v>1096</v>
      </c>
      <c r="S356" s="4">
        <v>1</v>
      </c>
      <c r="T356" s="4" t="s">
        <v>655</v>
      </c>
      <c r="U356" s="4" t="s">
        <v>376</v>
      </c>
      <c r="V356" s="4" t="s">
        <v>332</v>
      </c>
      <c r="W356" s="4" t="s">
        <v>42</v>
      </c>
      <c r="X356" s="4" t="s">
        <v>442</v>
      </c>
    </row>
    <row r="357" spans="1:24" x14ac:dyDescent="0.25">
      <c r="A357" s="3">
        <v>355</v>
      </c>
      <c r="B357" s="4" t="s">
        <v>87</v>
      </c>
      <c r="C357" s="4" t="s">
        <v>26</v>
      </c>
      <c r="D357" s="4" t="s">
        <v>27</v>
      </c>
      <c r="E357" s="4" t="s">
        <v>28</v>
      </c>
      <c r="F357" s="4">
        <v>2016</v>
      </c>
      <c r="G357" s="4">
        <v>119</v>
      </c>
      <c r="H357" s="4" t="s">
        <v>1090</v>
      </c>
      <c r="I357" s="4">
        <v>4</v>
      </c>
      <c r="J357" s="4" t="s">
        <v>30</v>
      </c>
      <c r="K357" s="4" t="s">
        <v>67</v>
      </c>
      <c r="L357" s="4" t="s">
        <v>32</v>
      </c>
      <c r="M357" s="4" t="s">
        <v>424</v>
      </c>
      <c r="N357" s="4" t="s">
        <v>1091</v>
      </c>
      <c r="O357" s="4" t="s">
        <v>1097</v>
      </c>
      <c r="P357" s="4" t="s">
        <v>1098</v>
      </c>
      <c r="Q357" s="4" t="s">
        <v>1025</v>
      </c>
      <c r="R357" s="4" t="s">
        <v>420</v>
      </c>
      <c r="S357" s="4">
        <v>1</v>
      </c>
      <c r="T357" s="4" t="s">
        <v>421</v>
      </c>
      <c r="U357" s="4" t="s">
        <v>412</v>
      </c>
      <c r="V357" s="4" t="s">
        <v>422</v>
      </c>
      <c r="W357" s="4" t="s">
        <v>42</v>
      </c>
      <c r="X357" s="4" t="s">
        <v>43</v>
      </c>
    </row>
    <row r="358" spans="1:24" x14ac:dyDescent="0.25">
      <c r="A358" s="3">
        <v>356</v>
      </c>
      <c r="B358" s="4" t="s">
        <v>87</v>
      </c>
      <c r="C358" s="4" t="s">
        <v>26</v>
      </c>
      <c r="D358" s="4" t="s">
        <v>27</v>
      </c>
      <c r="E358" s="4" t="s">
        <v>28</v>
      </c>
      <c r="F358" s="4">
        <v>2016</v>
      </c>
      <c r="G358" s="4">
        <v>119</v>
      </c>
      <c r="H358" s="4" t="s">
        <v>1099</v>
      </c>
      <c r="I358" s="4">
        <v>1</v>
      </c>
      <c r="J358" s="4" t="s">
        <v>30</v>
      </c>
      <c r="K358" s="4" t="s">
        <v>67</v>
      </c>
      <c r="L358" s="4" t="s">
        <v>32</v>
      </c>
      <c r="M358" s="4" t="s">
        <v>424</v>
      </c>
      <c r="N358" s="4" t="s">
        <v>1100</v>
      </c>
      <c r="O358" s="4" t="s">
        <v>1101</v>
      </c>
      <c r="P358" s="4" t="s">
        <v>408</v>
      </c>
      <c r="Q358" s="4" t="s">
        <v>409</v>
      </c>
      <c r="R358" s="4" t="s">
        <v>410</v>
      </c>
      <c r="S358" s="4">
        <v>1</v>
      </c>
      <c r="T358" s="4" t="s">
        <v>411</v>
      </c>
      <c r="U358" s="4" t="s">
        <v>412</v>
      </c>
      <c r="V358" s="4" t="s">
        <v>413</v>
      </c>
      <c r="W358" s="4" t="s">
        <v>42</v>
      </c>
      <c r="X358" s="4" t="s">
        <v>43</v>
      </c>
    </row>
    <row r="359" spans="1:24" x14ac:dyDescent="0.25">
      <c r="A359" s="3">
        <v>357</v>
      </c>
      <c r="B359" s="4" t="s">
        <v>87</v>
      </c>
      <c r="C359" s="4" t="s">
        <v>26</v>
      </c>
      <c r="D359" s="4" t="s">
        <v>27</v>
      </c>
      <c r="E359" s="4" t="s">
        <v>28</v>
      </c>
      <c r="F359" s="4">
        <v>2016</v>
      </c>
      <c r="G359" s="4">
        <v>119</v>
      </c>
      <c r="H359" s="4" t="s">
        <v>1099</v>
      </c>
      <c r="I359" s="4">
        <v>2</v>
      </c>
      <c r="J359" s="4" t="s">
        <v>30</v>
      </c>
      <c r="K359" s="4" t="s">
        <v>67</v>
      </c>
      <c r="L359" s="4" t="s">
        <v>32</v>
      </c>
      <c r="M359" s="4" t="s">
        <v>424</v>
      </c>
      <c r="N359" s="4" t="s">
        <v>1100</v>
      </c>
      <c r="O359" s="4" t="s">
        <v>1101</v>
      </c>
      <c r="P359" s="4" t="s">
        <v>414</v>
      </c>
      <c r="Q359" s="4" t="s">
        <v>409</v>
      </c>
      <c r="R359" s="4" t="s">
        <v>415</v>
      </c>
      <c r="S359" s="4">
        <v>0.9</v>
      </c>
      <c r="T359" s="4" t="s">
        <v>411</v>
      </c>
      <c r="U359" s="4" t="s">
        <v>412</v>
      </c>
      <c r="V359" s="4" t="s">
        <v>416</v>
      </c>
      <c r="W359" s="4" t="s">
        <v>42</v>
      </c>
      <c r="X359" s="4" t="s">
        <v>43</v>
      </c>
    </row>
    <row r="360" spans="1:24" x14ac:dyDescent="0.25">
      <c r="A360" s="3">
        <v>358</v>
      </c>
      <c r="B360" s="4" t="s">
        <v>87</v>
      </c>
      <c r="C360" s="4" t="s">
        <v>26</v>
      </c>
      <c r="D360" s="4" t="s">
        <v>27</v>
      </c>
      <c r="E360" s="4" t="s">
        <v>28</v>
      </c>
      <c r="F360" s="4">
        <v>2016</v>
      </c>
      <c r="G360" s="4">
        <v>119</v>
      </c>
      <c r="H360" s="4" t="s">
        <v>1099</v>
      </c>
      <c r="I360" s="4">
        <v>3</v>
      </c>
      <c r="J360" s="4" t="s">
        <v>30</v>
      </c>
      <c r="K360" s="4" t="s">
        <v>67</v>
      </c>
      <c r="L360" s="4" t="s">
        <v>32</v>
      </c>
      <c r="M360" s="4" t="s">
        <v>424</v>
      </c>
      <c r="N360" s="4" t="s">
        <v>1100</v>
      </c>
      <c r="O360" s="4" t="s">
        <v>1101</v>
      </c>
      <c r="P360" s="4" t="s">
        <v>418</v>
      </c>
      <c r="Q360" s="4" t="s">
        <v>1102</v>
      </c>
      <c r="R360" s="4" t="s">
        <v>420</v>
      </c>
      <c r="S360" s="4">
        <v>1</v>
      </c>
      <c r="T360" s="4" t="s">
        <v>421</v>
      </c>
      <c r="U360" s="4" t="s">
        <v>412</v>
      </c>
      <c r="V360" s="4" t="s">
        <v>422</v>
      </c>
      <c r="W360" s="4" t="s">
        <v>42</v>
      </c>
      <c r="X360" s="4" t="s">
        <v>43</v>
      </c>
    </row>
    <row r="361" spans="1:24" x14ac:dyDescent="0.25">
      <c r="A361" s="3">
        <v>359</v>
      </c>
      <c r="B361" s="4" t="s">
        <v>87</v>
      </c>
      <c r="C361" s="4" t="s">
        <v>26</v>
      </c>
      <c r="D361" s="4" t="s">
        <v>27</v>
      </c>
      <c r="E361" s="4" t="s">
        <v>28</v>
      </c>
      <c r="F361" s="4">
        <v>2016</v>
      </c>
      <c r="G361" s="4">
        <v>119</v>
      </c>
      <c r="H361" s="4" t="s">
        <v>1103</v>
      </c>
      <c r="I361" s="4">
        <v>1</v>
      </c>
      <c r="J361" s="4" t="s">
        <v>30</v>
      </c>
      <c r="K361" s="4" t="s">
        <v>67</v>
      </c>
      <c r="L361" s="4" t="s">
        <v>32</v>
      </c>
      <c r="M361" s="4" t="s">
        <v>424</v>
      </c>
      <c r="N361" s="4" t="s">
        <v>1104</v>
      </c>
      <c r="O361" s="4" t="s">
        <v>1101</v>
      </c>
      <c r="P361" s="4" t="s">
        <v>408</v>
      </c>
      <c r="Q361" s="4" t="s">
        <v>409</v>
      </c>
      <c r="R361" s="4" t="s">
        <v>410</v>
      </c>
      <c r="S361" s="4">
        <v>1</v>
      </c>
      <c r="T361" s="4" t="s">
        <v>411</v>
      </c>
      <c r="U361" s="4" t="s">
        <v>412</v>
      </c>
      <c r="V361" s="4" t="s">
        <v>413</v>
      </c>
      <c r="W361" s="4" t="s">
        <v>42</v>
      </c>
      <c r="X361" s="4" t="s">
        <v>43</v>
      </c>
    </row>
    <row r="362" spans="1:24" x14ac:dyDescent="0.25">
      <c r="A362" s="3">
        <v>360</v>
      </c>
      <c r="B362" s="4" t="s">
        <v>87</v>
      </c>
      <c r="C362" s="4" t="s">
        <v>26</v>
      </c>
      <c r="D362" s="4" t="s">
        <v>27</v>
      </c>
      <c r="E362" s="4" t="s">
        <v>28</v>
      </c>
      <c r="F362" s="4">
        <v>2016</v>
      </c>
      <c r="G362" s="4">
        <v>119</v>
      </c>
      <c r="H362" s="4" t="s">
        <v>1103</v>
      </c>
      <c r="I362" s="4">
        <v>2</v>
      </c>
      <c r="J362" s="4" t="s">
        <v>30</v>
      </c>
      <c r="K362" s="4" t="s">
        <v>67</v>
      </c>
      <c r="L362" s="4" t="s">
        <v>32</v>
      </c>
      <c r="M362" s="4" t="s">
        <v>424</v>
      </c>
      <c r="N362" s="4" t="s">
        <v>1104</v>
      </c>
      <c r="O362" s="4" t="s">
        <v>1101</v>
      </c>
      <c r="P362" s="4" t="s">
        <v>414</v>
      </c>
      <c r="Q362" s="4" t="s">
        <v>409</v>
      </c>
      <c r="R362" s="4" t="s">
        <v>415</v>
      </c>
      <c r="S362" s="4">
        <v>0.9</v>
      </c>
      <c r="T362" s="4" t="s">
        <v>411</v>
      </c>
      <c r="U362" s="4" t="s">
        <v>412</v>
      </c>
      <c r="V362" s="4" t="s">
        <v>416</v>
      </c>
      <c r="W362" s="4" t="s">
        <v>42</v>
      </c>
      <c r="X362" s="4" t="s">
        <v>43</v>
      </c>
    </row>
    <row r="363" spans="1:24" x14ac:dyDescent="0.25">
      <c r="A363" s="3">
        <v>361</v>
      </c>
      <c r="B363" s="4" t="s">
        <v>87</v>
      </c>
      <c r="C363" s="4" t="s">
        <v>26</v>
      </c>
      <c r="D363" s="4" t="s">
        <v>27</v>
      </c>
      <c r="E363" s="4" t="s">
        <v>28</v>
      </c>
      <c r="F363" s="4">
        <v>2016</v>
      </c>
      <c r="G363" s="4">
        <v>119</v>
      </c>
      <c r="H363" s="4" t="s">
        <v>1103</v>
      </c>
      <c r="I363" s="4">
        <v>3</v>
      </c>
      <c r="J363" s="4" t="s">
        <v>30</v>
      </c>
      <c r="K363" s="4" t="s">
        <v>67</v>
      </c>
      <c r="L363" s="4" t="s">
        <v>32</v>
      </c>
      <c r="M363" s="4" t="s">
        <v>424</v>
      </c>
      <c r="N363" s="4" t="s">
        <v>1104</v>
      </c>
      <c r="O363" s="4" t="s">
        <v>1101</v>
      </c>
      <c r="P363" s="4" t="s">
        <v>418</v>
      </c>
      <c r="Q363" s="4" t="s">
        <v>1102</v>
      </c>
      <c r="R363" s="4" t="s">
        <v>420</v>
      </c>
      <c r="S363" s="4">
        <v>1</v>
      </c>
      <c r="T363" s="4" t="s">
        <v>421</v>
      </c>
      <c r="U363" s="4" t="s">
        <v>412</v>
      </c>
      <c r="V363" s="4" t="s">
        <v>422</v>
      </c>
      <c r="W363" s="4" t="s">
        <v>42</v>
      </c>
      <c r="X363" s="4" t="s">
        <v>43</v>
      </c>
    </row>
    <row r="364" spans="1:24" x14ac:dyDescent="0.25">
      <c r="A364" s="3">
        <v>362</v>
      </c>
      <c r="B364" s="4" t="s">
        <v>25</v>
      </c>
      <c r="C364" s="4" t="s">
        <v>26</v>
      </c>
      <c r="D364" s="4" t="s">
        <v>27</v>
      </c>
      <c r="E364" s="4" t="s">
        <v>28</v>
      </c>
      <c r="F364" s="4">
        <v>2015</v>
      </c>
      <c r="G364" s="4">
        <v>108</v>
      </c>
      <c r="H364" s="4" t="s">
        <v>1105</v>
      </c>
      <c r="I364" s="4">
        <v>1</v>
      </c>
      <c r="J364" s="4" t="s">
        <v>30</v>
      </c>
      <c r="K364" s="4" t="s">
        <v>67</v>
      </c>
      <c r="L364" s="4" t="s">
        <v>32</v>
      </c>
      <c r="M364" s="4" t="s">
        <v>68</v>
      </c>
      <c r="N364" s="4" t="s">
        <v>1106</v>
      </c>
      <c r="O364" s="4" t="s">
        <v>1107</v>
      </c>
      <c r="P364" s="4" t="s">
        <v>1108</v>
      </c>
      <c r="Q364" s="4" t="s">
        <v>1109</v>
      </c>
      <c r="R364" s="4" t="s">
        <v>1110</v>
      </c>
      <c r="S364" s="4">
        <v>1</v>
      </c>
      <c r="T364" s="4" t="s">
        <v>1078</v>
      </c>
      <c r="U364" s="4" t="s">
        <v>118</v>
      </c>
      <c r="V364" s="4" t="s">
        <v>1111</v>
      </c>
      <c r="W364" s="4" t="s">
        <v>42</v>
      </c>
      <c r="X364" s="4" t="s">
        <v>43</v>
      </c>
    </row>
    <row r="365" spans="1:24" x14ac:dyDescent="0.25">
      <c r="A365" s="3">
        <v>363</v>
      </c>
      <c r="B365" s="4" t="s">
        <v>25</v>
      </c>
      <c r="C365" s="4" t="s">
        <v>26</v>
      </c>
      <c r="D365" s="4" t="s">
        <v>27</v>
      </c>
      <c r="E365" s="4" t="s">
        <v>28</v>
      </c>
      <c r="F365" s="4">
        <v>2015</v>
      </c>
      <c r="G365" s="4">
        <v>108</v>
      </c>
      <c r="H365" s="4" t="s">
        <v>1105</v>
      </c>
      <c r="I365" s="4">
        <v>2</v>
      </c>
      <c r="J365" s="4" t="s">
        <v>30</v>
      </c>
      <c r="K365" s="4" t="s">
        <v>67</v>
      </c>
      <c r="L365" s="4" t="s">
        <v>32</v>
      </c>
      <c r="M365" s="4" t="s">
        <v>68</v>
      </c>
      <c r="N365" s="4" t="s">
        <v>1106</v>
      </c>
      <c r="O365" s="4" t="s">
        <v>1107</v>
      </c>
      <c r="P365" s="4" t="s">
        <v>1112</v>
      </c>
      <c r="Q365" s="4" t="s">
        <v>1113</v>
      </c>
      <c r="R365" s="4" t="s">
        <v>1114</v>
      </c>
      <c r="S365" s="4">
        <v>1</v>
      </c>
      <c r="T365" s="4" t="s">
        <v>1078</v>
      </c>
      <c r="U365" s="4" t="s">
        <v>118</v>
      </c>
      <c r="V365" s="4" t="s">
        <v>1111</v>
      </c>
      <c r="W365" s="4" t="s">
        <v>42</v>
      </c>
      <c r="X365" s="4" t="s">
        <v>43</v>
      </c>
    </row>
    <row r="366" spans="1:24" x14ac:dyDescent="0.25">
      <c r="A366" s="3">
        <v>364</v>
      </c>
      <c r="B366" s="4" t="s">
        <v>87</v>
      </c>
      <c r="C366" s="4" t="s">
        <v>26</v>
      </c>
      <c r="D366" s="4" t="s">
        <v>27</v>
      </c>
      <c r="E366" s="4" t="s">
        <v>28</v>
      </c>
      <c r="F366" s="4">
        <v>2016</v>
      </c>
      <c r="G366" s="4">
        <v>119</v>
      </c>
      <c r="H366" s="4" t="s">
        <v>1115</v>
      </c>
      <c r="I366" s="4">
        <v>1</v>
      </c>
      <c r="J366" s="4" t="s">
        <v>30</v>
      </c>
      <c r="K366" s="4" t="s">
        <v>67</v>
      </c>
      <c r="L366" s="4" t="s">
        <v>32</v>
      </c>
      <c r="M366" s="4" t="s">
        <v>424</v>
      </c>
      <c r="N366" s="4" t="s">
        <v>1116</v>
      </c>
      <c r="O366" s="4" t="s">
        <v>1117</v>
      </c>
      <c r="P366" s="4" t="s">
        <v>1118</v>
      </c>
      <c r="Q366" s="4" t="s">
        <v>1119</v>
      </c>
      <c r="R366" s="4" t="s">
        <v>1120</v>
      </c>
      <c r="S366" s="4">
        <v>1</v>
      </c>
      <c r="T366" s="4" t="s">
        <v>1121</v>
      </c>
      <c r="U366" s="4" t="s">
        <v>412</v>
      </c>
      <c r="V366" s="4" t="s">
        <v>1122</v>
      </c>
      <c r="W366" s="4" t="s">
        <v>42</v>
      </c>
      <c r="X366" s="4" t="s">
        <v>43</v>
      </c>
    </row>
    <row r="367" spans="1:24" x14ac:dyDescent="0.25">
      <c r="A367" s="3">
        <v>365</v>
      </c>
      <c r="B367" s="4" t="s">
        <v>87</v>
      </c>
      <c r="C367" s="4" t="s">
        <v>26</v>
      </c>
      <c r="D367" s="4" t="s">
        <v>27</v>
      </c>
      <c r="E367" s="4" t="s">
        <v>28</v>
      </c>
      <c r="F367" s="4">
        <v>2016</v>
      </c>
      <c r="G367" s="4">
        <v>119</v>
      </c>
      <c r="H367" s="4" t="s">
        <v>1123</v>
      </c>
      <c r="I367" s="4">
        <v>1</v>
      </c>
      <c r="J367" s="4" t="s">
        <v>30</v>
      </c>
      <c r="K367" s="4" t="s">
        <v>67</v>
      </c>
      <c r="L367" s="4" t="s">
        <v>32</v>
      </c>
      <c r="M367" s="4" t="s">
        <v>424</v>
      </c>
      <c r="N367" s="4" t="s">
        <v>1124</v>
      </c>
      <c r="O367" s="4" t="s">
        <v>1125</v>
      </c>
      <c r="P367" s="4" t="s">
        <v>1126</v>
      </c>
      <c r="Q367" s="4" t="s">
        <v>1127</v>
      </c>
      <c r="R367" s="4" t="s">
        <v>1127</v>
      </c>
      <c r="S367" s="4">
        <v>1</v>
      </c>
      <c r="T367" s="4" t="s">
        <v>440</v>
      </c>
      <c r="U367" s="4" t="s">
        <v>412</v>
      </c>
      <c r="V367" s="4" t="s">
        <v>1128</v>
      </c>
      <c r="W367" s="4" t="s">
        <v>42</v>
      </c>
      <c r="X367" s="4" t="s">
        <v>442</v>
      </c>
    </row>
    <row r="368" spans="1:24" x14ac:dyDescent="0.25">
      <c r="A368" s="3">
        <v>366</v>
      </c>
      <c r="B368" s="4" t="s">
        <v>25</v>
      </c>
      <c r="C368" s="4" t="s">
        <v>26</v>
      </c>
      <c r="D368" s="4" t="s">
        <v>27</v>
      </c>
      <c r="E368" s="4" t="s">
        <v>28</v>
      </c>
      <c r="F368" s="4">
        <v>2015</v>
      </c>
      <c r="G368" s="4">
        <v>108</v>
      </c>
      <c r="H368" s="4" t="s">
        <v>1129</v>
      </c>
      <c r="I368" s="4">
        <v>1</v>
      </c>
      <c r="J368" s="4" t="s">
        <v>30</v>
      </c>
      <c r="K368" s="4" t="s">
        <v>67</v>
      </c>
      <c r="L368" s="4" t="s">
        <v>32</v>
      </c>
      <c r="M368" s="4" t="s">
        <v>68</v>
      </c>
      <c r="N368" s="4" t="s">
        <v>1130</v>
      </c>
      <c r="O368" s="4" t="s">
        <v>1131</v>
      </c>
      <c r="P368" s="4" t="s">
        <v>1132</v>
      </c>
      <c r="Q368" s="4" t="s">
        <v>1133</v>
      </c>
      <c r="R368" s="4" t="s">
        <v>1134</v>
      </c>
      <c r="S368" s="4">
        <v>1</v>
      </c>
      <c r="T368" s="4" t="s">
        <v>133</v>
      </c>
      <c r="U368" s="4" t="s">
        <v>118</v>
      </c>
      <c r="V368" s="4" t="s">
        <v>170</v>
      </c>
      <c r="W368" s="4" t="s">
        <v>42</v>
      </c>
      <c r="X368" s="4" t="s">
        <v>43</v>
      </c>
    </row>
    <row r="369" spans="1:24" x14ac:dyDescent="0.25">
      <c r="A369" s="3">
        <v>367</v>
      </c>
      <c r="B369" s="4" t="s">
        <v>25</v>
      </c>
      <c r="C369" s="4" t="s">
        <v>26</v>
      </c>
      <c r="D369" s="4" t="s">
        <v>27</v>
      </c>
      <c r="E369" s="4" t="s">
        <v>28</v>
      </c>
      <c r="F369" s="4">
        <v>2015</v>
      </c>
      <c r="G369" s="4">
        <v>108</v>
      </c>
      <c r="H369" s="4" t="s">
        <v>1129</v>
      </c>
      <c r="I369" s="4">
        <v>2</v>
      </c>
      <c r="J369" s="4" t="s">
        <v>30</v>
      </c>
      <c r="K369" s="4" t="s">
        <v>67</v>
      </c>
      <c r="L369" s="4" t="s">
        <v>32</v>
      </c>
      <c r="M369" s="4" t="s">
        <v>68</v>
      </c>
      <c r="N369" s="4" t="s">
        <v>1130</v>
      </c>
      <c r="O369" s="4" t="s">
        <v>1131</v>
      </c>
      <c r="P369" s="4" t="s">
        <v>1135</v>
      </c>
      <c r="Q369" s="4" t="s">
        <v>1136</v>
      </c>
      <c r="R369" s="4" t="s">
        <v>1137</v>
      </c>
      <c r="S369" s="4">
        <v>1</v>
      </c>
      <c r="T369" s="4" t="s">
        <v>133</v>
      </c>
      <c r="U369" s="4" t="s">
        <v>169</v>
      </c>
      <c r="V369" s="4" t="s">
        <v>1138</v>
      </c>
      <c r="W369" s="4" t="s">
        <v>42</v>
      </c>
      <c r="X369" s="4" t="s">
        <v>43</v>
      </c>
    </row>
    <row r="370" spans="1:24" x14ac:dyDescent="0.25">
      <c r="A370" s="3">
        <v>368</v>
      </c>
      <c r="B370" s="4" t="s">
        <v>25</v>
      </c>
      <c r="C370" s="4" t="s">
        <v>26</v>
      </c>
      <c r="D370" s="4" t="s">
        <v>27</v>
      </c>
      <c r="E370" s="4" t="s">
        <v>28</v>
      </c>
      <c r="F370" s="4">
        <v>2015</v>
      </c>
      <c r="G370" s="4">
        <v>108</v>
      </c>
      <c r="H370" s="4" t="s">
        <v>1139</v>
      </c>
      <c r="I370" s="4">
        <v>1</v>
      </c>
      <c r="J370" s="4" t="s">
        <v>30</v>
      </c>
      <c r="K370" s="4" t="s">
        <v>67</v>
      </c>
      <c r="L370" s="4" t="s">
        <v>32</v>
      </c>
      <c r="M370" s="4" t="s">
        <v>68</v>
      </c>
      <c r="N370" s="4" t="s">
        <v>1140</v>
      </c>
      <c r="O370" s="4" t="s">
        <v>1141</v>
      </c>
      <c r="P370" s="4" t="s">
        <v>1142</v>
      </c>
      <c r="Q370" s="4" t="s">
        <v>1143</v>
      </c>
      <c r="R370" s="4" t="s">
        <v>1144</v>
      </c>
      <c r="S370" s="4">
        <v>1</v>
      </c>
      <c r="T370" s="4" t="s">
        <v>133</v>
      </c>
      <c r="U370" s="4" t="s">
        <v>118</v>
      </c>
      <c r="V370" s="4" t="s">
        <v>1111</v>
      </c>
      <c r="W370" s="4" t="s">
        <v>42</v>
      </c>
      <c r="X370" s="4" t="s">
        <v>43</v>
      </c>
    </row>
    <row r="371" spans="1:24" x14ac:dyDescent="0.25">
      <c r="A371" s="3">
        <v>369</v>
      </c>
      <c r="B371" s="4" t="s">
        <v>25</v>
      </c>
      <c r="C371" s="4" t="s">
        <v>26</v>
      </c>
      <c r="D371" s="4" t="s">
        <v>27</v>
      </c>
      <c r="E371" s="4" t="s">
        <v>28</v>
      </c>
      <c r="F371" s="4">
        <v>2015</v>
      </c>
      <c r="G371" s="4">
        <v>108</v>
      </c>
      <c r="H371" s="4" t="s">
        <v>1145</v>
      </c>
      <c r="I371" s="4">
        <v>1</v>
      </c>
      <c r="J371" s="4" t="s">
        <v>30</v>
      </c>
      <c r="K371" s="4" t="s">
        <v>67</v>
      </c>
      <c r="L371" s="4" t="s">
        <v>32</v>
      </c>
      <c r="M371" s="4" t="s">
        <v>68</v>
      </c>
      <c r="N371" s="4" t="s">
        <v>1146</v>
      </c>
      <c r="O371" s="4" t="s">
        <v>1147</v>
      </c>
      <c r="P371" s="4" t="s">
        <v>1148</v>
      </c>
      <c r="Q371" s="4" t="s">
        <v>1149</v>
      </c>
      <c r="R371" s="4" t="s">
        <v>1150</v>
      </c>
      <c r="S371" s="4">
        <v>1</v>
      </c>
      <c r="T371" s="4" t="s">
        <v>133</v>
      </c>
      <c r="U371" s="4" t="s">
        <v>118</v>
      </c>
      <c r="V371" s="4" t="s">
        <v>1151</v>
      </c>
      <c r="W371" s="4" t="s">
        <v>42</v>
      </c>
      <c r="X371" s="4" t="s">
        <v>43</v>
      </c>
    </row>
    <row r="372" spans="1:24" x14ac:dyDescent="0.25">
      <c r="A372" s="3">
        <v>370</v>
      </c>
      <c r="B372" s="4" t="s">
        <v>25</v>
      </c>
      <c r="C372" s="4" t="s">
        <v>26</v>
      </c>
      <c r="D372" s="4" t="s">
        <v>27</v>
      </c>
      <c r="E372" s="4" t="s">
        <v>28</v>
      </c>
      <c r="F372" s="4">
        <v>2015</v>
      </c>
      <c r="G372" s="4">
        <v>108</v>
      </c>
      <c r="H372" s="4" t="s">
        <v>1152</v>
      </c>
      <c r="I372" s="4">
        <v>1</v>
      </c>
      <c r="J372" s="4" t="s">
        <v>30</v>
      </c>
      <c r="K372" s="4" t="s">
        <v>67</v>
      </c>
      <c r="L372" s="4" t="s">
        <v>32</v>
      </c>
      <c r="M372" s="4" t="s">
        <v>68</v>
      </c>
      <c r="N372" s="4" t="s">
        <v>1153</v>
      </c>
      <c r="O372" s="4" t="s">
        <v>1154</v>
      </c>
      <c r="P372" s="4" t="s">
        <v>1155</v>
      </c>
      <c r="Q372" s="4" t="s">
        <v>1156</v>
      </c>
      <c r="R372" s="4" t="s">
        <v>1157</v>
      </c>
      <c r="S372" s="4">
        <v>1</v>
      </c>
      <c r="T372" s="4" t="s">
        <v>1158</v>
      </c>
      <c r="U372" s="4" t="s">
        <v>169</v>
      </c>
      <c r="V372" s="4" t="s">
        <v>170</v>
      </c>
      <c r="W372" s="4" t="s">
        <v>42</v>
      </c>
      <c r="X372" s="4" t="s">
        <v>43</v>
      </c>
    </row>
    <row r="373" spans="1:24" x14ac:dyDescent="0.25">
      <c r="A373" s="3">
        <v>371</v>
      </c>
      <c r="B373" s="4" t="s">
        <v>25</v>
      </c>
      <c r="C373" s="4" t="s">
        <v>26</v>
      </c>
      <c r="D373" s="4" t="s">
        <v>27</v>
      </c>
      <c r="E373" s="4" t="s">
        <v>28</v>
      </c>
      <c r="F373" s="4">
        <v>2015</v>
      </c>
      <c r="G373" s="4">
        <v>108</v>
      </c>
      <c r="H373" s="4" t="s">
        <v>1159</v>
      </c>
      <c r="I373" s="4">
        <v>1</v>
      </c>
      <c r="J373" s="4" t="s">
        <v>30</v>
      </c>
      <c r="K373" s="4" t="s">
        <v>67</v>
      </c>
      <c r="L373" s="4" t="s">
        <v>32</v>
      </c>
      <c r="M373" s="4" t="s">
        <v>68</v>
      </c>
      <c r="N373" s="4" t="s">
        <v>1160</v>
      </c>
      <c r="O373" s="4" t="s">
        <v>1161</v>
      </c>
      <c r="P373" s="4" t="s">
        <v>1162</v>
      </c>
      <c r="Q373" s="4" t="s">
        <v>1084</v>
      </c>
      <c r="R373" s="4" t="s">
        <v>1163</v>
      </c>
      <c r="S373" s="4">
        <v>1</v>
      </c>
      <c r="T373" s="4" t="s">
        <v>133</v>
      </c>
      <c r="U373" s="4" t="s">
        <v>118</v>
      </c>
      <c r="V373" s="4" t="s">
        <v>730</v>
      </c>
      <c r="W373" s="4" t="s">
        <v>42</v>
      </c>
      <c r="X373" s="4" t="s">
        <v>442</v>
      </c>
    </row>
    <row r="374" spans="1:24" x14ac:dyDescent="0.25">
      <c r="A374" s="3">
        <v>372</v>
      </c>
      <c r="B374" s="4" t="s">
        <v>25</v>
      </c>
      <c r="C374" s="4" t="s">
        <v>26</v>
      </c>
      <c r="D374" s="4" t="s">
        <v>27</v>
      </c>
      <c r="E374" s="4" t="s">
        <v>28</v>
      </c>
      <c r="F374" s="4">
        <v>2015</v>
      </c>
      <c r="G374" s="4">
        <v>108</v>
      </c>
      <c r="H374" s="4" t="s">
        <v>1159</v>
      </c>
      <c r="I374" s="4">
        <v>2</v>
      </c>
      <c r="J374" s="4" t="s">
        <v>30</v>
      </c>
      <c r="K374" s="4" t="s">
        <v>67</v>
      </c>
      <c r="L374" s="4" t="s">
        <v>32</v>
      </c>
      <c r="M374" s="4" t="s">
        <v>68</v>
      </c>
      <c r="N374" s="4" t="s">
        <v>1160</v>
      </c>
      <c r="O374" s="4" t="s">
        <v>1164</v>
      </c>
      <c r="P374" s="4" t="s">
        <v>1165</v>
      </c>
      <c r="Q374" s="4" t="s">
        <v>1084</v>
      </c>
      <c r="R374" s="4" t="s">
        <v>1166</v>
      </c>
      <c r="S374" s="4">
        <v>1</v>
      </c>
      <c r="T374" s="4" t="s">
        <v>133</v>
      </c>
      <c r="U374" s="4" t="s">
        <v>118</v>
      </c>
      <c r="V374" s="4" t="s">
        <v>730</v>
      </c>
      <c r="W374" s="4" t="s">
        <v>42</v>
      </c>
      <c r="X374" s="4" t="s">
        <v>442</v>
      </c>
    </row>
    <row r="375" spans="1:24" x14ac:dyDescent="0.25">
      <c r="A375" s="3">
        <v>373</v>
      </c>
      <c r="B375" s="4" t="s">
        <v>25</v>
      </c>
      <c r="C375" s="4" t="s">
        <v>26</v>
      </c>
      <c r="D375" s="4" t="s">
        <v>27</v>
      </c>
      <c r="E375" s="4" t="s">
        <v>28</v>
      </c>
      <c r="F375" s="4">
        <v>2015</v>
      </c>
      <c r="G375" s="4">
        <v>108</v>
      </c>
      <c r="H375" s="4" t="s">
        <v>1159</v>
      </c>
      <c r="I375" s="4">
        <v>3</v>
      </c>
      <c r="J375" s="4" t="s">
        <v>30</v>
      </c>
      <c r="K375" s="4" t="s">
        <v>67</v>
      </c>
      <c r="L375" s="4" t="s">
        <v>32</v>
      </c>
      <c r="M375" s="4" t="s">
        <v>68</v>
      </c>
      <c r="N375" s="4" t="s">
        <v>1160</v>
      </c>
      <c r="O375" s="4" t="s">
        <v>1161</v>
      </c>
      <c r="P375" s="4" t="s">
        <v>1167</v>
      </c>
      <c r="Q375" s="4" t="s">
        <v>1084</v>
      </c>
      <c r="R375" s="4" t="s">
        <v>1168</v>
      </c>
      <c r="S375" s="4">
        <v>1</v>
      </c>
      <c r="T375" s="4" t="s">
        <v>133</v>
      </c>
      <c r="U375" s="4" t="s">
        <v>118</v>
      </c>
      <c r="V375" s="4" t="s">
        <v>730</v>
      </c>
      <c r="W375" s="4" t="s">
        <v>42</v>
      </c>
      <c r="X375" s="4" t="s">
        <v>43</v>
      </c>
    </row>
    <row r="376" spans="1:24" x14ac:dyDescent="0.25">
      <c r="A376" s="3">
        <v>374</v>
      </c>
      <c r="B376" s="4" t="s">
        <v>25</v>
      </c>
      <c r="C376" s="4" t="s">
        <v>26</v>
      </c>
      <c r="D376" s="4" t="s">
        <v>27</v>
      </c>
      <c r="E376" s="4" t="s">
        <v>28</v>
      </c>
      <c r="F376" s="4">
        <v>2015</v>
      </c>
      <c r="G376" s="4">
        <v>108</v>
      </c>
      <c r="H376" s="4" t="s">
        <v>1159</v>
      </c>
      <c r="I376" s="4">
        <v>4</v>
      </c>
      <c r="J376" s="4" t="s">
        <v>30</v>
      </c>
      <c r="K376" s="4" t="s">
        <v>67</v>
      </c>
      <c r="L376" s="4" t="s">
        <v>32</v>
      </c>
      <c r="M376" s="4" t="s">
        <v>68</v>
      </c>
      <c r="N376" s="4" t="s">
        <v>1160</v>
      </c>
      <c r="O376" s="4" t="s">
        <v>1169</v>
      </c>
      <c r="P376" s="4" t="s">
        <v>1170</v>
      </c>
      <c r="Q376" s="4" t="s">
        <v>1084</v>
      </c>
      <c r="R376" s="4" t="s">
        <v>1171</v>
      </c>
      <c r="S376" s="4">
        <v>1</v>
      </c>
      <c r="T376" s="4" t="s">
        <v>133</v>
      </c>
      <c r="U376" s="4" t="s">
        <v>118</v>
      </c>
      <c r="V376" s="4" t="s">
        <v>730</v>
      </c>
      <c r="W376" s="4" t="s">
        <v>42</v>
      </c>
      <c r="X376" s="4" t="s">
        <v>43</v>
      </c>
    </row>
    <row r="377" spans="1:24" x14ac:dyDescent="0.25">
      <c r="A377" s="3">
        <v>375</v>
      </c>
      <c r="B377" s="4" t="s">
        <v>25</v>
      </c>
      <c r="C377" s="4" t="s">
        <v>26</v>
      </c>
      <c r="D377" s="4" t="s">
        <v>27</v>
      </c>
      <c r="E377" s="4" t="s">
        <v>28</v>
      </c>
      <c r="F377" s="4">
        <v>2015</v>
      </c>
      <c r="G377" s="4">
        <v>108</v>
      </c>
      <c r="H377" s="4" t="s">
        <v>1172</v>
      </c>
      <c r="I377" s="4">
        <v>1</v>
      </c>
      <c r="J377" s="4" t="s">
        <v>30</v>
      </c>
      <c r="K377" s="4" t="s">
        <v>67</v>
      </c>
      <c r="L377" s="4" t="s">
        <v>32</v>
      </c>
      <c r="M377" s="4" t="s">
        <v>68</v>
      </c>
      <c r="N377" s="4" t="s">
        <v>1173</v>
      </c>
      <c r="O377" s="4" t="s">
        <v>1174</v>
      </c>
      <c r="P377" s="4" t="s">
        <v>1175</v>
      </c>
      <c r="Q377" s="4" t="s">
        <v>1176</v>
      </c>
      <c r="R377" s="4" t="s">
        <v>1177</v>
      </c>
      <c r="S377" s="4">
        <v>1</v>
      </c>
      <c r="T377" s="4" t="s">
        <v>1178</v>
      </c>
      <c r="U377" s="4" t="s">
        <v>118</v>
      </c>
      <c r="V377" s="4" t="s">
        <v>1138</v>
      </c>
      <c r="W377" s="4" t="s">
        <v>42</v>
      </c>
      <c r="X377" s="4" t="s">
        <v>43</v>
      </c>
    </row>
    <row r="378" spans="1:24" x14ac:dyDescent="0.25">
      <c r="A378" s="3">
        <v>376</v>
      </c>
      <c r="B378" s="4" t="s">
        <v>25</v>
      </c>
      <c r="C378" s="4" t="s">
        <v>26</v>
      </c>
      <c r="D378" s="4" t="s">
        <v>27</v>
      </c>
      <c r="E378" s="4" t="s">
        <v>28</v>
      </c>
      <c r="F378" s="4">
        <v>2015</v>
      </c>
      <c r="G378" s="4">
        <v>108</v>
      </c>
      <c r="H378" s="4" t="s">
        <v>1172</v>
      </c>
      <c r="I378" s="4">
        <v>2</v>
      </c>
      <c r="J378" s="4" t="s">
        <v>30</v>
      </c>
      <c r="K378" s="4" t="s">
        <v>67</v>
      </c>
      <c r="L378" s="4" t="s">
        <v>32</v>
      </c>
      <c r="M378" s="4" t="s">
        <v>68</v>
      </c>
      <c r="N378" s="4" t="s">
        <v>1173</v>
      </c>
      <c r="O378" s="4" t="s">
        <v>1174</v>
      </c>
      <c r="P378" s="4" t="s">
        <v>1179</v>
      </c>
      <c r="Q378" s="4" t="s">
        <v>1180</v>
      </c>
      <c r="R378" s="4" t="s">
        <v>1181</v>
      </c>
      <c r="S378" s="4">
        <v>1</v>
      </c>
      <c r="T378" s="4" t="s">
        <v>1178</v>
      </c>
      <c r="U378" s="4" t="s">
        <v>118</v>
      </c>
      <c r="V378" s="4" t="s">
        <v>1138</v>
      </c>
      <c r="W378" s="4" t="s">
        <v>42</v>
      </c>
      <c r="X378" s="4" t="s">
        <v>43</v>
      </c>
    </row>
    <row r="379" spans="1:24" x14ac:dyDescent="0.25">
      <c r="A379" s="3">
        <v>377</v>
      </c>
      <c r="B379" s="4" t="s">
        <v>25</v>
      </c>
      <c r="C379" s="4" t="s">
        <v>26</v>
      </c>
      <c r="D379" s="4" t="s">
        <v>27</v>
      </c>
      <c r="E379" s="4" t="s">
        <v>28</v>
      </c>
      <c r="F379" s="4">
        <v>2015</v>
      </c>
      <c r="G379" s="4">
        <v>108</v>
      </c>
      <c r="H379" s="4" t="s">
        <v>1182</v>
      </c>
      <c r="I379" s="4">
        <v>1</v>
      </c>
      <c r="J379" s="4" t="s">
        <v>30</v>
      </c>
      <c r="K379" s="4" t="s">
        <v>67</v>
      </c>
      <c r="L379" s="4" t="s">
        <v>32</v>
      </c>
      <c r="M379" s="4" t="s">
        <v>68</v>
      </c>
      <c r="N379" s="4" t="s">
        <v>1183</v>
      </c>
      <c r="O379" s="4" t="s">
        <v>1184</v>
      </c>
      <c r="P379" s="4" t="s">
        <v>1185</v>
      </c>
      <c r="Q379" s="4" t="s">
        <v>1186</v>
      </c>
      <c r="R379" s="4" t="s">
        <v>1187</v>
      </c>
      <c r="S379" s="4">
        <v>1</v>
      </c>
      <c r="T379" s="4" t="s">
        <v>1188</v>
      </c>
      <c r="U379" s="4" t="s">
        <v>1189</v>
      </c>
      <c r="V379" s="4" t="s">
        <v>1111</v>
      </c>
      <c r="W379" s="4" t="s">
        <v>42</v>
      </c>
      <c r="X379" s="4" t="s">
        <v>43</v>
      </c>
    </row>
    <row r="380" spans="1:24" x14ac:dyDescent="0.25">
      <c r="A380" s="3">
        <v>378</v>
      </c>
      <c r="B380" s="4" t="s">
        <v>25</v>
      </c>
      <c r="C380" s="4" t="s">
        <v>26</v>
      </c>
      <c r="D380" s="4" t="s">
        <v>27</v>
      </c>
      <c r="E380" s="4" t="s">
        <v>28</v>
      </c>
      <c r="F380" s="4">
        <v>2015</v>
      </c>
      <c r="G380" s="4">
        <v>108</v>
      </c>
      <c r="H380" s="4" t="s">
        <v>1190</v>
      </c>
      <c r="I380" s="4">
        <v>1</v>
      </c>
      <c r="J380" s="4" t="s">
        <v>30</v>
      </c>
      <c r="K380" s="4" t="s">
        <v>67</v>
      </c>
      <c r="L380" s="4" t="s">
        <v>32</v>
      </c>
      <c r="M380" s="4" t="s">
        <v>68</v>
      </c>
      <c r="N380" s="4" t="s">
        <v>1191</v>
      </c>
      <c r="O380" s="4" t="s">
        <v>1192</v>
      </c>
      <c r="P380" s="4" t="s">
        <v>1193</v>
      </c>
      <c r="Q380" s="4" t="s">
        <v>1194</v>
      </c>
      <c r="R380" s="4" t="s">
        <v>1195</v>
      </c>
      <c r="S380" s="4">
        <v>1</v>
      </c>
      <c r="T380" s="4" t="s">
        <v>1196</v>
      </c>
      <c r="U380" s="4" t="s">
        <v>118</v>
      </c>
      <c r="V380" s="4" t="s">
        <v>1111</v>
      </c>
      <c r="W380" s="4" t="s">
        <v>42</v>
      </c>
      <c r="X380" s="4" t="s">
        <v>43</v>
      </c>
    </row>
    <row r="381" spans="1:24" x14ac:dyDescent="0.25">
      <c r="A381" s="3">
        <v>379</v>
      </c>
      <c r="B381" s="4" t="s">
        <v>25</v>
      </c>
      <c r="C381" s="4" t="s">
        <v>26</v>
      </c>
      <c r="D381" s="4" t="s">
        <v>27</v>
      </c>
      <c r="E381" s="4" t="s">
        <v>28</v>
      </c>
      <c r="F381" s="4">
        <v>2015</v>
      </c>
      <c r="G381" s="4">
        <v>108</v>
      </c>
      <c r="H381" s="4" t="s">
        <v>1190</v>
      </c>
      <c r="I381" s="4">
        <v>2</v>
      </c>
      <c r="J381" s="4" t="s">
        <v>30</v>
      </c>
      <c r="K381" s="4" t="s">
        <v>67</v>
      </c>
      <c r="L381" s="4" t="s">
        <v>32</v>
      </c>
      <c r="M381" s="4" t="s">
        <v>68</v>
      </c>
      <c r="N381" s="4" t="s">
        <v>1191</v>
      </c>
      <c r="O381" s="4" t="s">
        <v>1184</v>
      </c>
      <c r="P381" s="4" t="s">
        <v>1197</v>
      </c>
      <c r="Q381" s="4" t="s">
        <v>1198</v>
      </c>
      <c r="R381" s="4" t="s">
        <v>1199</v>
      </c>
      <c r="S381" s="4">
        <v>1</v>
      </c>
      <c r="T381" s="4" t="s">
        <v>1196</v>
      </c>
      <c r="U381" s="4" t="s">
        <v>118</v>
      </c>
      <c r="V381" s="4" t="s">
        <v>1111</v>
      </c>
      <c r="W381" s="4" t="s">
        <v>42</v>
      </c>
      <c r="X381" s="4" t="s">
        <v>43</v>
      </c>
    </row>
    <row r="382" spans="1:24" x14ac:dyDescent="0.25">
      <c r="A382" s="3">
        <v>380</v>
      </c>
      <c r="B382" s="4" t="s">
        <v>25</v>
      </c>
      <c r="C382" s="4" t="s">
        <v>26</v>
      </c>
      <c r="D382" s="4" t="s">
        <v>27</v>
      </c>
      <c r="E382" s="4" t="s">
        <v>28</v>
      </c>
      <c r="F382" s="4">
        <v>2015</v>
      </c>
      <c r="G382" s="4">
        <v>108</v>
      </c>
      <c r="H382" s="4" t="s">
        <v>1200</v>
      </c>
      <c r="I382" s="4">
        <v>1</v>
      </c>
      <c r="J382" s="4" t="s">
        <v>30</v>
      </c>
      <c r="K382" s="4" t="s">
        <v>67</v>
      </c>
      <c r="L382" s="4" t="s">
        <v>32</v>
      </c>
      <c r="M382" s="4" t="s">
        <v>68</v>
      </c>
      <c r="N382" s="4" t="s">
        <v>1201</v>
      </c>
      <c r="O382" s="4" t="s">
        <v>1202</v>
      </c>
      <c r="P382" s="4" t="s">
        <v>1203</v>
      </c>
      <c r="Q382" s="4" t="s">
        <v>1204</v>
      </c>
      <c r="R382" s="4" t="s">
        <v>1205</v>
      </c>
      <c r="S382" s="4">
        <v>1</v>
      </c>
      <c r="T382" s="4" t="s">
        <v>1206</v>
      </c>
      <c r="U382" s="4" t="s">
        <v>169</v>
      </c>
      <c r="V382" s="4" t="s">
        <v>1047</v>
      </c>
      <c r="W382" s="4" t="s">
        <v>42</v>
      </c>
      <c r="X382" s="4" t="s">
        <v>43</v>
      </c>
    </row>
    <row r="383" spans="1:24" x14ac:dyDescent="0.25">
      <c r="A383" s="3">
        <v>381</v>
      </c>
      <c r="B383" s="4" t="s">
        <v>25</v>
      </c>
      <c r="C383" s="4" t="s">
        <v>26</v>
      </c>
      <c r="D383" s="4" t="s">
        <v>27</v>
      </c>
      <c r="E383" s="4" t="s">
        <v>28</v>
      </c>
      <c r="F383" s="4">
        <v>2015</v>
      </c>
      <c r="G383" s="4">
        <v>108</v>
      </c>
      <c r="H383" s="4" t="s">
        <v>1207</v>
      </c>
      <c r="I383" s="4">
        <v>1</v>
      </c>
      <c r="J383" s="4" t="s">
        <v>30</v>
      </c>
      <c r="K383" s="4" t="s">
        <v>67</v>
      </c>
      <c r="L383" s="4" t="s">
        <v>32</v>
      </c>
      <c r="M383" s="4" t="s">
        <v>68</v>
      </c>
      <c r="N383" s="4" t="s">
        <v>1208</v>
      </c>
      <c r="O383" s="4" t="s">
        <v>1202</v>
      </c>
      <c r="P383" s="4" t="s">
        <v>1203</v>
      </c>
      <c r="Q383" s="4" t="s">
        <v>1204</v>
      </c>
      <c r="R383" s="4" t="s">
        <v>1205</v>
      </c>
      <c r="S383" s="4">
        <v>1</v>
      </c>
      <c r="T383" s="4" t="s">
        <v>1206</v>
      </c>
      <c r="U383" s="4" t="s">
        <v>169</v>
      </c>
      <c r="V383" s="4" t="s">
        <v>1047</v>
      </c>
      <c r="W383" s="4" t="s">
        <v>42</v>
      </c>
      <c r="X383" s="4" t="s">
        <v>442</v>
      </c>
    </row>
    <row r="384" spans="1:24" x14ac:dyDescent="0.25">
      <c r="A384" s="3">
        <v>382</v>
      </c>
      <c r="B384" s="4" t="s">
        <v>25</v>
      </c>
      <c r="C384" s="4" t="s">
        <v>26</v>
      </c>
      <c r="D384" s="4" t="s">
        <v>27</v>
      </c>
      <c r="E384" s="4" t="s">
        <v>28</v>
      </c>
      <c r="F384" s="4">
        <v>2015</v>
      </c>
      <c r="G384" s="4">
        <v>108</v>
      </c>
      <c r="H384" s="4" t="s">
        <v>1209</v>
      </c>
      <c r="I384" s="4">
        <v>1</v>
      </c>
      <c r="J384" s="4" t="s">
        <v>30</v>
      </c>
      <c r="K384" s="4" t="s">
        <v>67</v>
      </c>
      <c r="L384" s="4" t="s">
        <v>32</v>
      </c>
      <c r="M384" s="4" t="s">
        <v>68</v>
      </c>
      <c r="N384" s="4" t="s">
        <v>1210</v>
      </c>
      <c r="O384" s="4" t="s">
        <v>1184</v>
      </c>
      <c r="P384" s="4" t="s">
        <v>1211</v>
      </c>
      <c r="Q384" s="4" t="s">
        <v>1212</v>
      </c>
      <c r="R384" s="4" t="s">
        <v>1213</v>
      </c>
      <c r="S384" s="4">
        <v>1</v>
      </c>
      <c r="T384" s="4" t="s">
        <v>1196</v>
      </c>
      <c r="U384" s="4" t="s">
        <v>1214</v>
      </c>
      <c r="V384" s="4" t="s">
        <v>1111</v>
      </c>
      <c r="W384" s="4" t="s">
        <v>42</v>
      </c>
      <c r="X384" s="4" t="s">
        <v>43</v>
      </c>
    </row>
    <row r="385" spans="1:24" x14ac:dyDescent="0.25">
      <c r="A385" s="3">
        <v>383</v>
      </c>
      <c r="B385" s="4" t="s">
        <v>25</v>
      </c>
      <c r="C385" s="4" t="s">
        <v>26</v>
      </c>
      <c r="D385" s="4" t="s">
        <v>27</v>
      </c>
      <c r="E385" s="4" t="s">
        <v>28</v>
      </c>
      <c r="F385" s="4">
        <v>2015</v>
      </c>
      <c r="G385" s="4">
        <v>108</v>
      </c>
      <c r="H385" s="4" t="s">
        <v>1215</v>
      </c>
      <c r="I385" s="4">
        <v>1</v>
      </c>
      <c r="J385" s="4" t="s">
        <v>30</v>
      </c>
      <c r="K385" s="4" t="s">
        <v>67</v>
      </c>
      <c r="L385" s="4" t="s">
        <v>32</v>
      </c>
      <c r="M385" s="4" t="s">
        <v>68</v>
      </c>
      <c r="N385" s="4" t="s">
        <v>1216</v>
      </c>
      <c r="O385" s="4" t="s">
        <v>1217</v>
      </c>
      <c r="P385" s="4" t="s">
        <v>1218</v>
      </c>
      <c r="Q385" s="4" t="s">
        <v>1219</v>
      </c>
      <c r="R385" s="4" t="s">
        <v>1220</v>
      </c>
      <c r="S385" s="4">
        <v>0.9</v>
      </c>
      <c r="T385" s="4" t="s">
        <v>126</v>
      </c>
      <c r="U385" s="4" t="s">
        <v>169</v>
      </c>
      <c r="V385" s="4" t="s">
        <v>1111</v>
      </c>
      <c r="W385" s="4" t="s">
        <v>42</v>
      </c>
      <c r="X385" s="4" t="s">
        <v>43</v>
      </c>
    </row>
    <row r="386" spans="1:24" x14ac:dyDescent="0.25">
      <c r="A386" s="3">
        <v>384</v>
      </c>
      <c r="B386" s="4" t="s">
        <v>25</v>
      </c>
      <c r="C386" s="4" t="s">
        <v>26</v>
      </c>
      <c r="D386" s="4" t="s">
        <v>27</v>
      </c>
      <c r="E386" s="4" t="s">
        <v>28</v>
      </c>
      <c r="F386" s="4">
        <v>2015</v>
      </c>
      <c r="G386" s="4">
        <v>108</v>
      </c>
      <c r="H386" s="4" t="s">
        <v>1221</v>
      </c>
      <c r="I386" s="4">
        <v>1</v>
      </c>
      <c r="J386" s="4" t="s">
        <v>30</v>
      </c>
      <c r="K386" s="4" t="s">
        <v>67</v>
      </c>
      <c r="L386" s="4" t="s">
        <v>32</v>
      </c>
      <c r="M386" s="4" t="s">
        <v>68</v>
      </c>
      <c r="N386" s="4" t="s">
        <v>1222</v>
      </c>
      <c r="O386" s="4" t="s">
        <v>1223</v>
      </c>
      <c r="P386" s="4" t="s">
        <v>1224</v>
      </c>
      <c r="Q386" s="4" t="s">
        <v>1225</v>
      </c>
      <c r="R386" s="4" t="s">
        <v>1226</v>
      </c>
      <c r="S386" s="4">
        <v>1</v>
      </c>
      <c r="T386" s="4" t="s">
        <v>126</v>
      </c>
      <c r="U386" s="4" t="s">
        <v>1227</v>
      </c>
      <c r="V386" s="4" t="s">
        <v>1111</v>
      </c>
      <c r="W386" s="4" t="s">
        <v>42</v>
      </c>
      <c r="X386" s="4" t="s">
        <v>43</v>
      </c>
    </row>
    <row r="387" spans="1:24" x14ac:dyDescent="0.25">
      <c r="A387" s="3">
        <v>385</v>
      </c>
      <c r="B387" s="4" t="s">
        <v>25</v>
      </c>
      <c r="C387" s="4" t="s">
        <v>26</v>
      </c>
      <c r="D387" s="4" t="s">
        <v>27</v>
      </c>
      <c r="E387" s="4" t="s">
        <v>28</v>
      </c>
      <c r="F387" s="4">
        <v>2015</v>
      </c>
      <c r="G387" s="4">
        <v>108</v>
      </c>
      <c r="H387" s="4" t="s">
        <v>1228</v>
      </c>
      <c r="I387" s="4">
        <v>1</v>
      </c>
      <c r="J387" s="4" t="s">
        <v>30</v>
      </c>
      <c r="K387" s="4" t="s">
        <v>67</v>
      </c>
      <c r="L387" s="4" t="s">
        <v>32</v>
      </c>
      <c r="M387" s="4" t="s">
        <v>68</v>
      </c>
      <c r="N387" s="4" t="s">
        <v>1229</v>
      </c>
      <c r="O387" s="4" t="s">
        <v>1230</v>
      </c>
      <c r="P387" s="4" t="s">
        <v>1218</v>
      </c>
      <c r="Q387" s="4" t="s">
        <v>1219</v>
      </c>
      <c r="R387" s="4" t="s">
        <v>1220</v>
      </c>
      <c r="S387" s="4">
        <v>0.9</v>
      </c>
      <c r="T387" s="4" t="s">
        <v>126</v>
      </c>
      <c r="U387" s="4" t="s">
        <v>169</v>
      </c>
      <c r="V387" s="4" t="s">
        <v>1111</v>
      </c>
      <c r="W387" s="4" t="s">
        <v>42</v>
      </c>
      <c r="X387" s="4" t="s">
        <v>43</v>
      </c>
    </row>
    <row r="388" spans="1:24" x14ac:dyDescent="0.25">
      <c r="A388" s="3">
        <v>386</v>
      </c>
      <c r="B388" s="4" t="s">
        <v>25</v>
      </c>
      <c r="C388" s="4" t="s">
        <v>26</v>
      </c>
      <c r="D388" s="4" t="s">
        <v>27</v>
      </c>
      <c r="E388" s="4" t="s">
        <v>28</v>
      </c>
      <c r="F388" s="4">
        <v>2015</v>
      </c>
      <c r="G388" s="4">
        <v>108</v>
      </c>
      <c r="H388" s="4" t="s">
        <v>1231</v>
      </c>
      <c r="I388" s="4">
        <v>1</v>
      </c>
      <c r="J388" s="4" t="s">
        <v>30</v>
      </c>
      <c r="K388" s="4" t="s">
        <v>67</v>
      </c>
      <c r="L388" s="4" t="s">
        <v>32</v>
      </c>
      <c r="M388" s="4" t="s">
        <v>68</v>
      </c>
      <c r="N388" s="4" t="s">
        <v>1232</v>
      </c>
      <c r="O388" s="4" t="s">
        <v>1233</v>
      </c>
      <c r="P388" s="4" t="s">
        <v>1234</v>
      </c>
      <c r="Q388" s="4" t="s">
        <v>1235</v>
      </c>
      <c r="R388" s="4" t="s">
        <v>1236</v>
      </c>
      <c r="S388" s="4">
        <v>1</v>
      </c>
      <c r="T388" s="4" t="s">
        <v>74</v>
      </c>
      <c r="U388" s="4" t="s">
        <v>169</v>
      </c>
      <c r="V388" s="4" t="s">
        <v>1005</v>
      </c>
      <c r="W388" s="4" t="s">
        <v>42</v>
      </c>
      <c r="X388" s="4" t="s">
        <v>43</v>
      </c>
    </row>
    <row r="389" spans="1:24" x14ac:dyDescent="0.25">
      <c r="A389" s="3">
        <v>387</v>
      </c>
      <c r="B389" s="4" t="s">
        <v>25</v>
      </c>
      <c r="C389" s="4" t="s">
        <v>26</v>
      </c>
      <c r="D389" s="4" t="s">
        <v>27</v>
      </c>
      <c r="E389" s="4" t="s">
        <v>28</v>
      </c>
      <c r="F389" s="4">
        <v>2015</v>
      </c>
      <c r="G389" s="4">
        <v>108</v>
      </c>
      <c r="H389" s="4" t="s">
        <v>1231</v>
      </c>
      <c r="I389" s="4">
        <v>2</v>
      </c>
      <c r="J389" s="4" t="s">
        <v>30</v>
      </c>
      <c r="K389" s="4" t="s">
        <v>67</v>
      </c>
      <c r="L389" s="4" t="s">
        <v>32</v>
      </c>
      <c r="M389" s="4" t="s">
        <v>68</v>
      </c>
      <c r="N389" s="4" t="s">
        <v>1232</v>
      </c>
      <c r="O389" s="4" t="s">
        <v>1233</v>
      </c>
      <c r="P389" s="4" t="s">
        <v>1234</v>
      </c>
      <c r="Q389" s="4" t="s">
        <v>1237</v>
      </c>
      <c r="R389" s="4" t="s">
        <v>1238</v>
      </c>
      <c r="S389" s="4">
        <v>1</v>
      </c>
      <c r="T389" s="4" t="s">
        <v>74</v>
      </c>
      <c r="U389" s="4" t="s">
        <v>169</v>
      </c>
      <c r="V389" s="4" t="s">
        <v>1005</v>
      </c>
      <c r="W389" s="4" t="s">
        <v>42</v>
      </c>
      <c r="X389" s="4" t="s">
        <v>43</v>
      </c>
    </row>
    <row r="390" spans="1:24" x14ac:dyDescent="0.25">
      <c r="A390" s="3">
        <v>388</v>
      </c>
      <c r="B390" s="4" t="s">
        <v>25</v>
      </c>
      <c r="C390" s="4" t="s">
        <v>26</v>
      </c>
      <c r="D390" s="4" t="s">
        <v>27</v>
      </c>
      <c r="E390" s="4" t="s">
        <v>28</v>
      </c>
      <c r="F390" s="4">
        <v>2015</v>
      </c>
      <c r="G390" s="4">
        <v>108</v>
      </c>
      <c r="H390" s="4" t="s">
        <v>1239</v>
      </c>
      <c r="I390" s="4">
        <v>1</v>
      </c>
      <c r="J390" s="4" t="s">
        <v>30</v>
      </c>
      <c r="K390" s="4" t="s">
        <v>67</v>
      </c>
      <c r="L390" s="4" t="s">
        <v>32</v>
      </c>
      <c r="M390" s="4" t="s">
        <v>68</v>
      </c>
      <c r="N390" s="4" t="s">
        <v>1240</v>
      </c>
      <c r="O390" s="4" t="s">
        <v>1241</v>
      </c>
      <c r="P390" s="4" t="s">
        <v>1242</v>
      </c>
      <c r="Q390" s="4" t="s">
        <v>1243</v>
      </c>
      <c r="R390" s="4" t="s">
        <v>1244</v>
      </c>
      <c r="S390" s="4">
        <v>1</v>
      </c>
      <c r="T390" s="4" t="s">
        <v>74</v>
      </c>
      <c r="U390" s="4" t="s">
        <v>169</v>
      </c>
      <c r="V390" s="4" t="s">
        <v>202</v>
      </c>
      <c r="W390" s="4" t="s">
        <v>42</v>
      </c>
      <c r="X390" s="4" t="s">
        <v>442</v>
      </c>
    </row>
    <row r="391" spans="1:24" x14ac:dyDescent="0.25">
      <c r="A391" s="3">
        <v>389</v>
      </c>
      <c r="B391" s="4" t="s">
        <v>25</v>
      </c>
      <c r="C391" s="4" t="s">
        <v>26</v>
      </c>
      <c r="D391" s="4" t="s">
        <v>27</v>
      </c>
      <c r="E391" s="4" t="s">
        <v>28</v>
      </c>
      <c r="F391" s="4">
        <v>2015</v>
      </c>
      <c r="G391" s="4">
        <v>108</v>
      </c>
      <c r="H391" s="4" t="s">
        <v>1239</v>
      </c>
      <c r="I391" s="4">
        <v>2</v>
      </c>
      <c r="J391" s="4" t="s">
        <v>30</v>
      </c>
      <c r="K391" s="4" t="s">
        <v>67</v>
      </c>
      <c r="L391" s="4" t="s">
        <v>32</v>
      </c>
      <c r="M391" s="4" t="s">
        <v>68</v>
      </c>
      <c r="N391" s="4" t="s">
        <v>1240</v>
      </c>
      <c r="O391" s="4" t="s">
        <v>1241</v>
      </c>
      <c r="P391" s="4" t="s">
        <v>1245</v>
      </c>
      <c r="Q391" s="4" t="s">
        <v>1246</v>
      </c>
      <c r="R391" s="4" t="s">
        <v>1247</v>
      </c>
      <c r="S391" s="4">
        <v>1</v>
      </c>
      <c r="T391" s="4" t="s">
        <v>74</v>
      </c>
      <c r="U391" s="4" t="s">
        <v>169</v>
      </c>
      <c r="V391" s="4" t="s">
        <v>202</v>
      </c>
      <c r="W391" s="4" t="s">
        <v>42</v>
      </c>
      <c r="X391" s="4" t="s">
        <v>43</v>
      </c>
    </row>
    <row r="392" spans="1:24" x14ac:dyDescent="0.25">
      <c r="A392" s="3">
        <v>390</v>
      </c>
      <c r="B392" s="4" t="s">
        <v>25</v>
      </c>
      <c r="C392" s="4" t="s">
        <v>26</v>
      </c>
      <c r="D392" s="4" t="s">
        <v>27</v>
      </c>
      <c r="E392" s="4" t="s">
        <v>28</v>
      </c>
      <c r="F392" s="4">
        <v>2015</v>
      </c>
      <c r="G392" s="4">
        <v>108</v>
      </c>
      <c r="H392" s="4" t="s">
        <v>1248</v>
      </c>
      <c r="I392" s="4">
        <v>1</v>
      </c>
      <c r="J392" s="4" t="s">
        <v>30</v>
      </c>
      <c r="K392" s="4" t="s">
        <v>67</v>
      </c>
      <c r="L392" s="4" t="s">
        <v>32</v>
      </c>
      <c r="M392" s="4" t="s">
        <v>68</v>
      </c>
      <c r="N392" s="4" t="s">
        <v>1249</v>
      </c>
      <c r="O392" s="4" t="s">
        <v>1250</v>
      </c>
      <c r="P392" s="4" t="s">
        <v>1251</v>
      </c>
      <c r="Q392" s="4" t="s">
        <v>1252</v>
      </c>
      <c r="R392" s="4" t="s">
        <v>1253</v>
      </c>
      <c r="S392" s="4">
        <v>1</v>
      </c>
      <c r="T392" s="4" t="s">
        <v>1254</v>
      </c>
      <c r="U392" s="4" t="s">
        <v>118</v>
      </c>
      <c r="V392" s="4" t="s">
        <v>1047</v>
      </c>
      <c r="W392" s="4" t="s">
        <v>42</v>
      </c>
      <c r="X392" s="4" t="s">
        <v>442</v>
      </c>
    </row>
    <row r="393" spans="1:24" x14ac:dyDescent="0.25">
      <c r="A393" s="3">
        <v>391</v>
      </c>
      <c r="B393" s="4" t="s">
        <v>25</v>
      </c>
      <c r="C393" s="4" t="s">
        <v>26</v>
      </c>
      <c r="D393" s="4" t="s">
        <v>27</v>
      </c>
      <c r="E393" s="4" t="s">
        <v>28</v>
      </c>
      <c r="F393" s="4">
        <v>2015</v>
      </c>
      <c r="G393" s="4">
        <v>108</v>
      </c>
      <c r="H393" s="4" t="s">
        <v>1255</v>
      </c>
      <c r="I393" s="4">
        <v>1</v>
      </c>
      <c r="J393" s="4" t="s">
        <v>30</v>
      </c>
      <c r="K393" s="4" t="s">
        <v>67</v>
      </c>
      <c r="L393" s="4" t="s">
        <v>32</v>
      </c>
      <c r="M393" s="4" t="s">
        <v>68</v>
      </c>
      <c r="N393" s="4" t="s">
        <v>1256</v>
      </c>
      <c r="O393" s="4" t="s">
        <v>1257</v>
      </c>
      <c r="P393" s="4" t="s">
        <v>1258</v>
      </c>
      <c r="Q393" s="4" t="s">
        <v>1259</v>
      </c>
      <c r="R393" s="4" t="s">
        <v>1260</v>
      </c>
      <c r="S393" s="4">
        <v>0.8</v>
      </c>
      <c r="T393" s="4" t="s">
        <v>1261</v>
      </c>
      <c r="U393" s="4" t="s">
        <v>169</v>
      </c>
      <c r="V393" s="4" t="s">
        <v>1047</v>
      </c>
      <c r="W393" s="4" t="s">
        <v>42</v>
      </c>
      <c r="X393" s="4" t="s">
        <v>442</v>
      </c>
    </row>
    <row r="394" spans="1:24" x14ac:dyDescent="0.25">
      <c r="A394" s="3">
        <v>392</v>
      </c>
      <c r="B394" s="4" t="s">
        <v>25</v>
      </c>
      <c r="C394" s="4" t="s">
        <v>26</v>
      </c>
      <c r="D394" s="4" t="s">
        <v>27</v>
      </c>
      <c r="E394" s="4" t="s">
        <v>28</v>
      </c>
      <c r="F394" s="4">
        <v>2015</v>
      </c>
      <c r="G394" s="4">
        <v>108</v>
      </c>
      <c r="H394" s="4" t="s">
        <v>1262</v>
      </c>
      <c r="I394" s="4">
        <v>1</v>
      </c>
      <c r="J394" s="4" t="s">
        <v>30</v>
      </c>
      <c r="K394" s="4" t="s">
        <v>67</v>
      </c>
      <c r="L394" s="4" t="s">
        <v>32</v>
      </c>
      <c r="M394" s="4" t="s">
        <v>68</v>
      </c>
      <c r="N394" s="4" t="s">
        <v>1263</v>
      </c>
      <c r="O394" s="4" t="s">
        <v>1264</v>
      </c>
      <c r="P394" s="4" t="s">
        <v>1265</v>
      </c>
      <c r="Q394" s="4" t="s">
        <v>1266</v>
      </c>
      <c r="R394" s="4" t="s">
        <v>1267</v>
      </c>
      <c r="S394" s="4">
        <v>1</v>
      </c>
      <c r="T394" s="4" t="s">
        <v>1268</v>
      </c>
      <c r="U394" s="4" t="s">
        <v>169</v>
      </c>
      <c r="V394" s="4" t="s">
        <v>1269</v>
      </c>
      <c r="W394" s="4" t="s">
        <v>42</v>
      </c>
      <c r="X394" s="4" t="s">
        <v>442</v>
      </c>
    </row>
    <row r="395" spans="1:24" x14ac:dyDescent="0.25">
      <c r="A395" s="3">
        <v>393</v>
      </c>
      <c r="B395" s="4" t="s">
        <v>25</v>
      </c>
      <c r="C395" s="4" t="s">
        <v>26</v>
      </c>
      <c r="D395" s="4" t="s">
        <v>27</v>
      </c>
      <c r="E395" s="4" t="s">
        <v>28</v>
      </c>
      <c r="F395" s="4">
        <v>2015</v>
      </c>
      <c r="G395" s="4">
        <v>108</v>
      </c>
      <c r="H395" s="4" t="s">
        <v>1262</v>
      </c>
      <c r="I395" s="4">
        <v>2</v>
      </c>
      <c r="J395" s="4" t="s">
        <v>30</v>
      </c>
      <c r="K395" s="4" t="s">
        <v>67</v>
      </c>
      <c r="L395" s="4" t="s">
        <v>32</v>
      </c>
      <c r="M395" s="4" t="s">
        <v>68</v>
      </c>
      <c r="N395" s="4" t="s">
        <v>1263</v>
      </c>
      <c r="O395" s="4" t="s">
        <v>1264</v>
      </c>
      <c r="P395" s="4" t="s">
        <v>1270</v>
      </c>
      <c r="Q395" s="4" t="s">
        <v>1271</v>
      </c>
      <c r="R395" s="4" t="s">
        <v>1272</v>
      </c>
      <c r="S395" s="4">
        <v>1</v>
      </c>
      <c r="T395" s="4" t="s">
        <v>481</v>
      </c>
      <c r="U395" s="4" t="s">
        <v>169</v>
      </c>
      <c r="V395" s="4" t="s">
        <v>1269</v>
      </c>
      <c r="W395" s="4" t="s">
        <v>42</v>
      </c>
      <c r="X395" s="4" t="s">
        <v>442</v>
      </c>
    </row>
    <row r="396" spans="1:24" x14ac:dyDescent="0.25">
      <c r="A396" s="3">
        <v>394</v>
      </c>
      <c r="B396" s="4" t="s">
        <v>25</v>
      </c>
      <c r="C396" s="4" t="s">
        <v>26</v>
      </c>
      <c r="D396" s="4" t="s">
        <v>27</v>
      </c>
      <c r="E396" s="4" t="s">
        <v>28</v>
      </c>
      <c r="F396" s="4">
        <v>2014</v>
      </c>
      <c r="G396" s="4">
        <v>870</v>
      </c>
      <c r="H396" s="4" t="s">
        <v>1273</v>
      </c>
      <c r="I396" s="4">
        <v>1</v>
      </c>
      <c r="J396" s="4" t="s">
        <v>30</v>
      </c>
      <c r="K396" s="4" t="s">
        <v>31</v>
      </c>
      <c r="L396" s="4" t="s">
        <v>32</v>
      </c>
      <c r="M396" s="4" t="s">
        <v>33</v>
      </c>
      <c r="N396" s="4" t="s">
        <v>1274</v>
      </c>
      <c r="O396" s="4" t="s">
        <v>1275</v>
      </c>
      <c r="P396" s="4" t="s">
        <v>1276</v>
      </c>
      <c r="Q396" s="4" t="s">
        <v>996</v>
      </c>
      <c r="R396" s="4" t="s">
        <v>997</v>
      </c>
      <c r="S396" s="4">
        <v>100</v>
      </c>
      <c r="T396" s="4" t="s">
        <v>39</v>
      </c>
      <c r="U396" s="4" t="s">
        <v>40</v>
      </c>
      <c r="V396" s="4" t="s">
        <v>209</v>
      </c>
      <c r="W396" s="4" t="s">
        <v>42</v>
      </c>
      <c r="X396" s="4" t="s">
        <v>43</v>
      </c>
    </row>
    <row r="397" spans="1:24" x14ac:dyDescent="0.25">
      <c r="A397" s="3">
        <v>395</v>
      </c>
      <c r="B397" s="4" t="s">
        <v>25</v>
      </c>
      <c r="C397" s="4" t="s">
        <v>26</v>
      </c>
      <c r="D397" s="4" t="s">
        <v>27</v>
      </c>
      <c r="E397" s="4" t="s">
        <v>28</v>
      </c>
      <c r="F397" s="4">
        <v>2014</v>
      </c>
      <c r="G397" s="4">
        <v>842</v>
      </c>
      <c r="H397" s="4" t="s">
        <v>1277</v>
      </c>
      <c r="I397" s="4">
        <v>1</v>
      </c>
      <c r="J397" s="4" t="s">
        <v>30</v>
      </c>
      <c r="K397" s="4" t="s">
        <v>31</v>
      </c>
      <c r="L397" s="4" t="s">
        <v>32</v>
      </c>
      <c r="M397" s="4" t="s">
        <v>33</v>
      </c>
      <c r="N397" s="4" t="s">
        <v>1278</v>
      </c>
      <c r="O397" s="4" t="s">
        <v>1279</v>
      </c>
      <c r="P397" s="4" t="s">
        <v>1280</v>
      </c>
      <c r="Q397" s="4" t="s">
        <v>1281</v>
      </c>
      <c r="R397" s="4" t="s">
        <v>1282</v>
      </c>
      <c r="S397" s="4">
        <v>1</v>
      </c>
      <c r="T397" s="4" t="s">
        <v>1283</v>
      </c>
      <c r="U397" s="4" t="s">
        <v>139</v>
      </c>
      <c r="V397" s="4" t="s">
        <v>1284</v>
      </c>
      <c r="W397" s="4" t="s">
        <v>42</v>
      </c>
      <c r="X397" s="4" t="s">
        <v>53</v>
      </c>
    </row>
    <row r="398" spans="1:24" x14ac:dyDescent="0.25">
      <c r="A398" s="3">
        <v>396</v>
      </c>
      <c r="B398" s="4" t="s">
        <v>87</v>
      </c>
      <c r="C398" s="4" t="s">
        <v>26</v>
      </c>
      <c r="D398" s="4" t="s">
        <v>27</v>
      </c>
      <c r="E398" s="4" t="s">
        <v>28</v>
      </c>
      <c r="F398" s="4">
        <v>2016</v>
      </c>
      <c r="G398" s="4">
        <v>119</v>
      </c>
      <c r="H398" s="4" t="s">
        <v>1285</v>
      </c>
      <c r="I398" s="4">
        <v>1</v>
      </c>
      <c r="J398" s="4" t="s">
        <v>30</v>
      </c>
      <c r="K398" s="4" t="s">
        <v>67</v>
      </c>
      <c r="L398" s="4" t="s">
        <v>1286</v>
      </c>
      <c r="M398" s="4" t="s">
        <v>1287</v>
      </c>
      <c r="N398" s="4" t="s">
        <v>1288</v>
      </c>
      <c r="O398" s="4" t="s">
        <v>1289</v>
      </c>
      <c r="P398" s="4" t="s">
        <v>386</v>
      </c>
      <c r="Q398" s="4" t="s">
        <v>387</v>
      </c>
      <c r="R398" s="4" t="s">
        <v>388</v>
      </c>
      <c r="S398" s="4">
        <v>1</v>
      </c>
      <c r="T398" s="4" t="s">
        <v>363</v>
      </c>
      <c r="U398" s="4" t="s">
        <v>376</v>
      </c>
      <c r="V398" s="4" t="s">
        <v>389</v>
      </c>
      <c r="W398" s="4" t="s">
        <v>42</v>
      </c>
      <c r="X398" s="4" t="s">
        <v>43</v>
      </c>
    </row>
    <row r="399" spans="1:24" x14ac:dyDescent="0.25">
      <c r="A399" s="3">
        <v>397</v>
      </c>
      <c r="B399" s="4" t="s">
        <v>87</v>
      </c>
      <c r="C399" s="4" t="s">
        <v>26</v>
      </c>
      <c r="D399" s="4" t="s">
        <v>27</v>
      </c>
      <c r="E399" s="4" t="s">
        <v>28</v>
      </c>
      <c r="F399" s="4">
        <v>2016</v>
      </c>
      <c r="G399" s="4">
        <v>119</v>
      </c>
      <c r="H399" s="4" t="s">
        <v>1285</v>
      </c>
      <c r="I399" s="4">
        <v>2</v>
      </c>
      <c r="J399" s="4" t="s">
        <v>30</v>
      </c>
      <c r="K399" s="4" t="s">
        <v>67</v>
      </c>
      <c r="L399" s="4" t="s">
        <v>1286</v>
      </c>
      <c r="M399" s="4" t="s">
        <v>1287</v>
      </c>
      <c r="N399" s="4" t="s">
        <v>1288</v>
      </c>
      <c r="O399" s="4" t="s">
        <v>1289</v>
      </c>
      <c r="P399" s="4" t="s">
        <v>390</v>
      </c>
      <c r="Q399" s="4" t="s">
        <v>1290</v>
      </c>
      <c r="R399" s="4" t="s">
        <v>392</v>
      </c>
      <c r="S399" s="4">
        <v>1</v>
      </c>
      <c r="T399" s="4" t="s">
        <v>74</v>
      </c>
      <c r="U399" s="4" t="s">
        <v>393</v>
      </c>
      <c r="V399" s="4" t="s">
        <v>373</v>
      </c>
      <c r="W399" s="4" t="s">
        <v>42</v>
      </c>
      <c r="X399" s="4" t="s">
        <v>442</v>
      </c>
    </row>
    <row r="400" spans="1:24" x14ac:dyDescent="0.25">
      <c r="A400" s="3">
        <v>398</v>
      </c>
      <c r="B400" s="4" t="s">
        <v>87</v>
      </c>
      <c r="C400" s="4" t="s">
        <v>26</v>
      </c>
      <c r="D400" s="4" t="s">
        <v>27</v>
      </c>
      <c r="E400" s="4" t="s">
        <v>28</v>
      </c>
      <c r="F400" s="4">
        <v>2016</v>
      </c>
      <c r="G400" s="4">
        <v>119</v>
      </c>
      <c r="H400" s="4" t="s">
        <v>1285</v>
      </c>
      <c r="I400" s="4">
        <v>3</v>
      </c>
      <c r="J400" s="4" t="s">
        <v>30</v>
      </c>
      <c r="K400" s="4" t="s">
        <v>67</v>
      </c>
      <c r="L400" s="4" t="s">
        <v>1286</v>
      </c>
      <c r="M400" s="4" t="s">
        <v>1287</v>
      </c>
      <c r="N400" s="4" t="s">
        <v>1288</v>
      </c>
      <c r="O400" s="4" t="s">
        <v>1289</v>
      </c>
      <c r="P400" s="4" t="s">
        <v>394</v>
      </c>
      <c r="Q400" s="4" t="s">
        <v>769</v>
      </c>
      <c r="R400" s="4" t="s">
        <v>396</v>
      </c>
      <c r="S400" s="4">
        <v>1</v>
      </c>
      <c r="T400" s="4" t="s">
        <v>363</v>
      </c>
      <c r="U400" s="4" t="s">
        <v>397</v>
      </c>
      <c r="V400" s="4" t="s">
        <v>398</v>
      </c>
      <c r="W400" s="4" t="s">
        <v>42</v>
      </c>
      <c r="X400" s="4" t="s">
        <v>43</v>
      </c>
    </row>
    <row r="401" spans="1:24" x14ac:dyDescent="0.25">
      <c r="A401" s="3">
        <v>399</v>
      </c>
      <c r="B401" s="4" t="s">
        <v>87</v>
      </c>
      <c r="C401" s="4" t="s">
        <v>26</v>
      </c>
      <c r="D401" s="4" t="s">
        <v>27</v>
      </c>
      <c r="E401" s="4" t="s">
        <v>28</v>
      </c>
      <c r="F401" s="4">
        <v>2016</v>
      </c>
      <c r="G401" s="4">
        <v>119</v>
      </c>
      <c r="H401" s="4" t="s">
        <v>1285</v>
      </c>
      <c r="I401" s="4">
        <v>4</v>
      </c>
      <c r="J401" s="4" t="s">
        <v>30</v>
      </c>
      <c r="K401" s="4" t="s">
        <v>67</v>
      </c>
      <c r="L401" s="4" t="s">
        <v>1286</v>
      </c>
      <c r="M401" s="4" t="s">
        <v>1287</v>
      </c>
      <c r="N401" s="4" t="s">
        <v>1288</v>
      </c>
      <c r="O401" s="4" t="s">
        <v>1291</v>
      </c>
      <c r="P401" s="4" t="s">
        <v>1292</v>
      </c>
      <c r="Q401" s="4" t="s">
        <v>361</v>
      </c>
      <c r="R401" s="4" t="s">
        <v>362</v>
      </c>
      <c r="S401" s="4">
        <v>1</v>
      </c>
      <c r="T401" s="4" t="s">
        <v>363</v>
      </c>
      <c r="U401" s="4" t="s">
        <v>397</v>
      </c>
      <c r="V401" s="4" t="s">
        <v>400</v>
      </c>
      <c r="W401" s="4" t="s">
        <v>42</v>
      </c>
      <c r="X401" s="4" t="s">
        <v>43</v>
      </c>
    </row>
    <row r="402" spans="1:24" x14ac:dyDescent="0.25">
      <c r="A402" s="3">
        <v>400</v>
      </c>
      <c r="B402" s="4" t="s">
        <v>87</v>
      </c>
      <c r="C402" s="4" t="s">
        <v>26</v>
      </c>
      <c r="D402" s="4" t="s">
        <v>27</v>
      </c>
      <c r="E402" s="4" t="s">
        <v>28</v>
      </c>
      <c r="F402" s="4">
        <v>2016</v>
      </c>
      <c r="G402" s="4">
        <v>119</v>
      </c>
      <c r="H402" s="4" t="s">
        <v>1285</v>
      </c>
      <c r="I402" s="4">
        <v>5</v>
      </c>
      <c r="J402" s="4" t="s">
        <v>30</v>
      </c>
      <c r="K402" s="4" t="s">
        <v>67</v>
      </c>
      <c r="L402" s="4" t="s">
        <v>1286</v>
      </c>
      <c r="M402" s="4" t="s">
        <v>1287</v>
      </c>
      <c r="N402" s="4" t="s">
        <v>1288</v>
      </c>
      <c r="O402" s="4" t="s">
        <v>1293</v>
      </c>
      <c r="P402" s="4" t="s">
        <v>1294</v>
      </c>
      <c r="Q402" s="4" t="s">
        <v>367</v>
      </c>
      <c r="R402" s="4" t="s">
        <v>368</v>
      </c>
      <c r="S402" s="4">
        <v>1</v>
      </c>
      <c r="T402" s="4" t="s">
        <v>363</v>
      </c>
      <c r="U402" s="4" t="s">
        <v>402</v>
      </c>
      <c r="V402" s="4" t="s">
        <v>403</v>
      </c>
      <c r="W402" s="4" t="s">
        <v>42</v>
      </c>
      <c r="X402" s="4" t="s">
        <v>43</v>
      </c>
    </row>
    <row r="403" spans="1:24" x14ac:dyDescent="0.25">
      <c r="A403" s="3">
        <v>401</v>
      </c>
      <c r="B403" s="4" t="s">
        <v>87</v>
      </c>
      <c r="C403" s="4" t="s">
        <v>26</v>
      </c>
      <c r="D403" s="4" t="s">
        <v>27</v>
      </c>
      <c r="E403" s="4" t="s">
        <v>28</v>
      </c>
      <c r="F403" s="4">
        <v>2016</v>
      </c>
      <c r="G403" s="4">
        <v>119</v>
      </c>
      <c r="H403" s="4" t="s">
        <v>1285</v>
      </c>
      <c r="I403" s="4">
        <v>6</v>
      </c>
      <c r="J403" s="4" t="s">
        <v>30</v>
      </c>
      <c r="K403" s="4" t="s">
        <v>67</v>
      </c>
      <c r="L403" s="4" t="s">
        <v>1286</v>
      </c>
      <c r="M403" s="4" t="s">
        <v>1287</v>
      </c>
      <c r="N403" s="4" t="s">
        <v>1288</v>
      </c>
      <c r="O403" s="4" t="s">
        <v>1295</v>
      </c>
      <c r="P403" s="4" t="s">
        <v>1296</v>
      </c>
      <c r="Q403" s="4" t="s">
        <v>371</v>
      </c>
      <c r="R403" s="4" t="s">
        <v>1297</v>
      </c>
      <c r="S403" s="4">
        <v>1</v>
      </c>
      <c r="T403" s="4" t="s">
        <v>363</v>
      </c>
      <c r="U403" s="4" t="s">
        <v>406</v>
      </c>
      <c r="V403" s="4" t="s">
        <v>332</v>
      </c>
      <c r="W403" s="4" t="s">
        <v>42</v>
      </c>
      <c r="X403" s="4" t="s">
        <v>333</v>
      </c>
    </row>
    <row r="404" spans="1:24" x14ac:dyDescent="0.25">
      <c r="A404" s="3">
        <v>402</v>
      </c>
      <c r="B404" s="4" t="s">
        <v>87</v>
      </c>
      <c r="C404" s="4" t="s">
        <v>26</v>
      </c>
      <c r="D404" s="4" t="s">
        <v>27</v>
      </c>
      <c r="E404" s="4" t="s">
        <v>28</v>
      </c>
      <c r="F404" s="4">
        <v>2016</v>
      </c>
      <c r="G404" s="4">
        <v>119</v>
      </c>
      <c r="H404" s="4" t="s">
        <v>1285</v>
      </c>
      <c r="I404" s="4">
        <v>7</v>
      </c>
      <c r="J404" s="4" t="s">
        <v>30</v>
      </c>
      <c r="K404" s="4" t="s">
        <v>67</v>
      </c>
      <c r="L404" s="4" t="s">
        <v>1286</v>
      </c>
      <c r="M404" s="4" t="s">
        <v>1287</v>
      </c>
      <c r="N404" s="4" t="s">
        <v>1288</v>
      </c>
      <c r="O404" s="4" t="s">
        <v>1298</v>
      </c>
      <c r="P404" s="4" t="s">
        <v>1299</v>
      </c>
      <c r="Q404" s="4" t="s">
        <v>1300</v>
      </c>
      <c r="R404" s="4" t="s">
        <v>1301</v>
      </c>
      <c r="S404" s="4">
        <v>1</v>
      </c>
      <c r="T404" s="4" t="s">
        <v>481</v>
      </c>
      <c r="U404" s="4" t="s">
        <v>376</v>
      </c>
      <c r="V404" s="4" t="s">
        <v>332</v>
      </c>
      <c r="W404" s="4" t="s">
        <v>42</v>
      </c>
      <c r="X404" s="4" t="s">
        <v>333</v>
      </c>
    </row>
    <row r="405" spans="1:24" x14ac:dyDescent="0.25">
      <c r="A405" s="3">
        <v>403</v>
      </c>
      <c r="B405" s="4" t="s">
        <v>87</v>
      </c>
      <c r="C405" s="4" t="s">
        <v>26</v>
      </c>
      <c r="D405" s="4" t="s">
        <v>27</v>
      </c>
      <c r="E405" s="4" t="s">
        <v>28</v>
      </c>
      <c r="F405" s="4">
        <v>2016</v>
      </c>
      <c r="G405" s="4">
        <v>119</v>
      </c>
      <c r="H405" s="4" t="s">
        <v>1285</v>
      </c>
      <c r="I405" s="4">
        <v>8</v>
      </c>
      <c r="J405" s="4" t="s">
        <v>30</v>
      </c>
      <c r="K405" s="4" t="s">
        <v>67</v>
      </c>
      <c r="L405" s="4" t="s">
        <v>1286</v>
      </c>
      <c r="M405" s="4" t="s">
        <v>1287</v>
      </c>
      <c r="N405" s="4" t="s">
        <v>1288</v>
      </c>
      <c r="O405" s="4" t="s">
        <v>1302</v>
      </c>
      <c r="P405" s="4" t="s">
        <v>1303</v>
      </c>
      <c r="Q405" s="4" t="s">
        <v>1304</v>
      </c>
      <c r="R405" s="4" t="s">
        <v>1305</v>
      </c>
      <c r="S405" s="4">
        <v>1</v>
      </c>
      <c r="T405" s="4" t="s">
        <v>1306</v>
      </c>
      <c r="U405" s="4" t="s">
        <v>376</v>
      </c>
      <c r="V405" s="4" t="s">
        <v>332</v>
      </c>
      <c r="W405" s="4" t="s">
        <v>42</v>
      </c>
      <c r="X405" s="4" t="s">
        <v>333</v>
      </c>
    </row>
    <row r="406" spans="1:24" x14ac:dyDescent="0.25">
      <c r="A406" s="3">
        <v>404</v>
      </c>
      <c r="B406" s="4" t="s">
        <v>87</v>
      </c>
      <c r="C406" s="4" t="s">
        <v>26</v>
      </c>
      <c r="D406" s="4" t="s">
        <v>27</v>
      </c>
      <c r="E406" s="4" t="s">
        <v>28</v>
      </c>
      <c r="F406" s="4">
        <v>2016</v>
      </c>
      <c r="G406" s="4">
        <v>119</v>
      </c>
      <c r="H406" s="4" t="s">
        <v>1307</v>
      </c>
      <c r="I406" s="4">
        <v>1</v>
      </c>
      <c r="J406" s="4" t="s">
        <v>30</v>
      </c>
      <c r="K406" s="4" t="s">
        <v>67</v>
      </c>
      <c r="L406" s="4" t="s">
        <v>1286</v>
      </c>
      <c r="M406" s="4" t="s">
        <v>1287</v>
      </c>
      <c r="N406" s="4" t="s">
        <v>1308</v>
      </c>
      <c r="O406" s="4" t="s">
        <v>1309</v>
      </c>
      <c r="P406" s="4" t="s">
        <v>1310</v>
      </c>
      <c r="Q406" s="4" t="s">
        <v>1311</v>
      </c>
      <c r="R406" s="4" t="s">
        <v>1312</v>
      </c>
      <c r="S406" s="4">
        <v>1</v>
      </c>
      <c r="T406" s="4" t="s">
        <v>1313</v>
      </c>
      <c r="U406" s="4" t="s">
        <v>1314</v>
      </c>
      <c r="V406" s="4" t="s">
        <v>1315</v>
      </c>
      <c r="W406" s="4" t="s">
        <v>42</v>
      </c>
      <c r="X406" s="4" t="s">
        <v>43</v>
      </c>
    </row>
    <row r="407" spans="1:24" x14ac:dyDescent="0.25">
      <c r="A407" s="3">
        <v>405</v>
      </c>
      <c r="B407" s="4" t="s">
        <v>87</v>
      </c>
      <c r="C407" s="4" t="s">
        <v>26</v>
      </c>
      <c r="D407" s="4" t="s">
        <v>27</v>
      </c>
      <c r="E407" s="4" t="s">
        <v>28</v>
      </c>
      <c r="F407" s="4">
        <v>2016</v>
      </c>
      <c r="G407" s="4">
        <v>119</v>
      </c>
      <c r="H407" s="4" t="s">
        <v>1307</v>
      </c>
      <c r="I407" s="4">
        <v>2</v>
      </c>
      <c r="J407" s="4" t="s">
        <v>30</v>
      </c>
      <c r="K407" s="4" t="s">
        <v>67</v>
      </c>
      <c r="L407" s="4" t="s">
        <v>1286</v>
      </c>
      <c r="M407" s="4" t="s">
        <v>1287</v>
      </c>
      <c r="N407" s="4" t="s">
        <v>1308</v>
      </c>
      <c r="O407" s="4" t="s">
        <v>1309</v>
      </c>
      <c r="P407" s="4" t="s">
        <v>1316</v>
      </c>
      <c r="Q407" s="4" t="s">
        <v>1317</v>
      </c>
      <c r="R407" s="4" t="s">
        <v>1318</v>
      </c>
      <c r="S407" s="4">
        <v>1</v>
      </c>
      <c r="T407" s="4" t="s">
        <v>481</v>
      </c>
      <c r="U407" s="4" t="s">
        <v>1314</v>
      </c>
      <c r="V407" s="4" t="s">
        <v>1315</v>
      </c>
      <c r="W407" s="4" t="s">
        <v>42</v>
      </c>
      <c r="X407" s="4" t="s">
        <v>43</v>
      </c>
    </row>
    <row r="408" spans="1:24" x14ac:dyDescent="0.25">
      <c r="A408" s="3">
        <v>406</v>
      </c>
      <c r="B408" s="4" t="s">
        <v>87</v>
      </c>
      <c r="C408" s="4" t="s">
        <v>26</v>
      </c>
      <c r="D408" s="4" t="s">
        <v>27</v>
      </c>
      <c r="E408" s="4" t="s">
        <v>28</v>
      </c>
      <c r="F408" s="4">
        <v>2016</v>
      </c>
      <c r="G408" s="4">
        <v>119</v>
      </c>
      <c r="H408" s="4" t="s">
        <v>1319</v>
      </c>
      <c r="I408" s="4">
        <v>1</v>
      </c>
      <c r="J408" s="4" t="s">
        <v>30</v>
      </c>
      <c r="K408" s="4" t="s">
        <v>67</v>
      </c>
      <c r="L408" s="4" t="s">
        <v>1286</v>
      </c>
      <c r="M408" s="4" t="s">
        <v>1287</v>
      </c>
      <c r="N408" s="4" t="s">
        <v>1320</v>
      </c>
      <c r="O408" s="4" t="s">
        <v>1321</v>
      </c>
      <c r="P408" s="4" t="s">
        <v>1322</v>
      </c>
      <c r="Q408" s="4" t="s">
        <v>1323</v>
      </c>
      <c r="R408" s="4" t="s">
        <v>388</v>
      </c>
      <c r="S408" s="4">
        <v>1</v>
      </c>
      <c r="T408" s="4" t="s">
        <v>363</v>
      </c>
      <c r="U408" s="4" t="s">
        <v>376</v>
      </c>
      <c r="V408" s="4" t="s">
        <v>389</v>
      </c>
      <c r="W408" s="4" t="s">
        <v>42</v>
      </c>
      <c r="X408" s="4" t="s">
        <v>442</v>
      </c>
    </row>
    <row r="409" spans="1:24" x14ac:dyDescent="0.25">
      <c r="A409" s="3">
        <v>407</v>
      </c>
      <c r="B409" s="4" t="s">
        <v>87</v>
      </c>
      <c r="C409" s="4" t="s">
        <v>26</v>
      </c>
      <c r="D409" s="4" t="s">
        <v>27</v>
      </c>
      <c r="E409" s="4" t="s">
        <v>28</v>
      </c>
      <c r="F409" s="4">
        <v>2016</v>
      </c>
      <c r="G409" s="4">
        <v>119</v>
      </c>
      <c r="H409" s="4" t="s">
        <v>1319</v>
      </c>
      <c r="I409" s="4">
        <v>2</v>
      </c>
      <c r="J409" s="4" t="s">
        <v>30</v>
      </c>
      <c r="K409" s="4" t="s">
        <v>67</v>
      </c>
      <c r="L409" s="4" t="s">
        <v>1286</v>
      </c>
      <c r="M409" s="4" t="s">
        <v>1287</v>
      </c>
      <c r="N409" s="4" t="s">
        <v>1320</v>
      </c>
      <c r="O409" s="4" t="s">
        <v>1321</v>
      </c>
      <c r="P409" s="4" t="s">
        <v>1324</v>
      </c>
      <c r="Q409" s="4" t="s">
        <v>768</v>
      </c>
      <c r="R409" s="4" t="s">
        <v>392</v>
      </c>
      <c r="S409" s="4">
        <v>1</v>
      </c>
      <c r="T409" s="4" t="s">
        <v>74</v>
      </c>
      <c r="U409" s="4" t="s">
        <v>393</v>
      </c>
      <c r="V409" s="4" t="s">
        <v>373</v>
      </c>
      <c r="W409" s="4" t="s">
        <v>42</v>
      </c>
      <c r="X409" s="4" t="s">
        <v>442</v>
      </c>
    </row>
    <row r="410" spans="1:24" x14ac:dyDescent="0.25">
      <c r="A410" s="3">
        <v>408</v>
      </c>
      <c r="B410" s="4" t="s">
        <v>87</v>
      </c>
      <c r="C410" s="4" t="s">
        <v>26</v>
      </c>
      <c r="D410" s="4" t="s">
        <v>27</v>
      </c>
      <c r="E410" s="4" t="s">
        <v>28</v>
      </c>
      <c r="F410" s="4">
        <v>2016</v>
      </c>
      <c r="G410" s="4">
        <v>119</v>
      </c>
      <c r="H410" s="4" t="s">
        <v>1319</v>
      </c>
      <c r="I410" s="4">
        <v>3</v>
      </c>
      <c r="J410" s="4" t="s">
        <v>30</v>
      </c>
      <c r="K410" s="4" t="s">
        <v>67</v>
      </c>
      <c r="L410" s="4" t="s">
        <v>1286</v>
      </c>
      <c r="M410" s="4" t="s">
        <v>1287</v>
      </c>
      <c r="N410" s="4" t="s">
        <v>1320</v>
      </c>
      <c r="O410" s="4" t="s">
        <v>1321</v>
      </c>
      <c r="P410" s="4" t="s">
        <v>394</v>
      </c>
      <c r="Q410" s="4" t="s">
        <v>781</v>
      </c>
      <c r="R410" s="4" t="s">
        <v>396</v>
      </c>
      <c r="S410" s="4">
        <v>1</v>
      </c>
      <c r="T410" s="4" t="s">
        <v>363</v>
      </c>
      <c r="U410" s="4" t="s">
        <v>397</v>
      </c>
      <c r="V410" s="4" t="s">
        <v>398</v>
      </c>
      <c r="W410" s="4" t="s">
        <v>42</v>
      </c>
      <c r="X410" s="4" t="s">
        <v>442</v>
      </c>
    </row>
    <row r="411" spans="1:24" x14ac:dyDescent="0.25">
      <c r="A411" s="3">
        <v>409</v>
      </c>
      <c r="B411" s="4" t="s">
        <v>87</v>
      </c>
      <c r="C411" s="4" t="s">
        <v>26</v>
      </c>
      <c r="D411" s="4" t="s">
        <v>27</v>
      </c>
      <c r="E411" s="4" t="s">
        <v>28</v>
      </c>
      <c r="F411" s="4">
        <v>2016</v>
      </c>
      <c r="G411" s="4">
        <v>119</v>
      </c>
      <c r="H411" s="4" t="s">
        <v>1319</v>
      </c>
      <c r="I411" s="4">
        <v>4</v>
      </c>
      <c r="J411" s="4" t="s">
        <v>30</v>
      </c>
      <c r="K411" s="4" t="s">
        <v>67</v>
      </c>
      <c r="L411" s="4" t="s">
        <v>1286</v>
      </c>
      <c r="M411" s="4" t="s">
        <v>1287</v>
      </c>
      <c r="N411" s="4" t="s">
        <v>1320</v>
      </c>
      <c r="O411" s="4" t="s">
        <v>1325</v>
      </c>
      <c r="P411" s="4" t="s">
        <v>1326</v>
      </c>
      <c r="Q411" s="4" t="s">
        <v>1327</v>
      </c>
      <c r="R411" s="4" t="s">
        <v>1328</v>
      </c>
      <c r="S411" s="4">
        <v>1</v>
      </c>
      <c r="T411" s="4" t="s">
        <v>363</v>
      </c>
      <c r="U411" s="4" t="s">
        <v>397</v>
      </c>
      <c r="V411" s="4" t="s">
        <v>398</v>
      </c>
      <c r="W411" s="4" t="s">
        <v>42</v>
      </c>
      <c r="X411" s="4" t="s">
        <v>442</v>
      </c>
    </row>
    <row r="412" spans="1:24" x14ac:dyDescent="0.25">
      <c r="A412" s="3">
        <v>410</v>
      </c>
      <c r="B412" s="4" t="s">
        <v>87</v>
      </c>
      <c r="C412" s="4" t="s">
        <v>26</v>
      </c>
      <c r="D412" s="4" t="s">
        <v>27</v>
      </c>
      <c r="E412" s="4" t="s">
        <v>28</v>
      </c>
      <c r="F412" s="4">
        <v>2016</v>
      </c>
      <c r="G412" s="4">
        <v>119</v>
      </c>
      <c r="H412" s="4" t="s">
        <v>1329</v>
      </c>
      <c r="I412" s="4">
        <v>1</v>
      </c>
      <c r="J412" s="4" t="s">
        <v>30</v>
      </c>
      <c r="K412" s="4" t="s">
        <v>67</v>
      </c>
      <c r="L412" s="4" t="s">
        <v>1286</v>
      </c>
      <c r="M412" s="4" t="s">
        <v>1287</v>
      </c>
      <c r="N412" s="4" t="s">
        <v>1330</v>
      </c>
      <c r="O412" s="4" t="s">
        <v>765</v>
      </c>
      <c r="P412" s="4" t="s">
        <v>766</v>
      </c>
      <c r="Q412" s="4" t="s">
        <v>1331</v>
      </c>
      <c r="R412" s="4" t="s">
        <v>388</v>
      </c>
      <c r="S412" s="4">
        <v>1</v>
      </c>
      <c r="T412" s="4" t="s">
        <v>363</v>
      </c>
      <c r="U412" s="4" t="s">
        <v>376</v>
      </c>
      <c r="V412" s="4" t="s">
        <v>389</v>
      </c>
      <c r="W412" s="4" t="s">
        <v>42</v>
      </c>
      <c r="X412" s="4" t="s">
        <v>442</v>
      </c>
    </row>
    <row r="413" spans="1:24" x14ac:dyDescent="0.25">
      <c r="A413" s="3">
        <v>411</v>
      </c>
      <c r="B413" s="4" t="s">
        <v>87</v>
      </c>
      <c r="C413" s="4" t="s">
        <v>26</v>
      </c>
      <c r="D413" s="4" t="s">
        <v>27</v>
      </c>
      <c r="E413" s="4" t="s">
        <v>28</v>
      </c>
      <c r="F413" s="4">
        <v>2016</v>
      </c>
      <c r="G413" s="4">
        <v>119</v>
      </c>
      <c r="H413" s="4" t="s">
        <v>1329</v>
      </c>
      <c r="I413" s="4">
        <v>2</v>
      </c>
      <c r="J413" s="4" t="s">
        <v>30</v>
      </c>
      <c r="K413" s="4" t="s">
        <v>67</v>
      </c>
      <c r="L413" s="4" t="s">
        <v>1286</v>
      </c>
      <c r="M413" s="4" t="s">
        <v>1287</v>
      </c>
      <c r="N413" s="4" t="s">
        <v>1330</v>
      </c>
      <c r="O413" s="4" t="s">
        <v>765</v>
      </c>
      <c r="P413" s="4" t="s">
        <v>767</v>
      </c>
      <c r="Q413" s="4" t="s">
        <v>1290</v>
      </c>
      <c r="R413" s="4" t="s">
        <v>392</v>
      </c>
      <c r="S413" s="4">
        <v>1</v>
      </c>
      <c r="T413" s="4" t="s">
        <v>74</v>
      </c>
      <c r="U413" s="4" t="s">
        <v>393</v>
      </c>
      <c r="V413" s="4" t="s">
        <v>373</v>
      </c>
      <c r="W413" s="4" t="s">
        <v>42</v>
      </c>
      <c r="X413" s="4" t="s">
        <v>442</v>
      </c>
    </row>
    <row r="414" spans="1:24" x14ac:dyDescent="0.25">
      <c r="A414" s="3">
        <v>412</v>
      </c>
      <c r="B414" s="4" t="s">
        <v>87</v>
      </c>
      <c r="C414" s="4" t="s">
        <v>26</v>
      </c>
      <c r="D414" s="4" t="s">
        <v>27</v>
      </c>
      <c r="E414" s="4" t="s">
        <v>28</v>
      </c>
      <c r="F414" s="4">
        <v>2016</v>
      </c>
      <c r="G414" s="4">
        <v>119</v>
      </c>
      <c r="H414" s="4" t="s">
        <v>1329</v>
      </c>
      <c r="I414" s="4">
        <v>3</v>
      </c>
      <c r="J414" s="4" t="s">
        <v>30</v>
      </c>
      <c r="K414" s="4" t="s">
        <v>67</v>
      </c>
      <c r="L414" s="4" t="s">
        <v>1286</v>
      </c>
      <c r="M414" s="4" t="s">
        <v>1287</v>
      </c>
      <c r="N414" s="4" t="s">
        <v>1330</v>
      </c>
      <c r="O414" s="4" t="s">
        <v>765</v>
      </c>
      <c r="P414" s="4" t="s">
        <v>394</v>
      </c>
      <c r="Q414" s="4" t="s">
        <v>781</v>
      </c>
      <c r="R414" s="4" t="s">
        <v>396</v>
      </c>
      <c r="S414" s="4">
        <v>1</v>
      </c>
      <c r="T414" s="4" t="s">
        <v>363</v>
      </c>
      <c r="U414" s="4" t="s">
        <v>397</v>
      </c>
      <c r="V414" s="4" t="s">
        <v>398</v>
      </c>
      <c r="W414" s="4" t="s">
        <v>42</v>
      </c>
      <c r="X414" s="4" t="s">
        <v>442</v>
      </c>
    </row>
    <row r="415" spans="1:24" x14ac:dyDescent="0.25">
      <c r="A415" s="3">
        <v>413</v>
      </c>
      <c r="B415" s="4" t="s">
        <v>87</v>
      </c>
      <c r="C415" s="4" t="s">
        <v>26</v>
      </c>
      <c r="D415" s="4" t="s">
        <v>27</v>
      </c>
      <c r="E415" s="4" t="s">
        <v>28</v>
      </c>
      <c r="F415" s="4">
        <v>2016</v>
      </c>
      <c r="G415" s="4">
        <v>119</v>
      </c>
      <c r="H415" s="4" t="s">
        <v>1329</v>
      </c>
      <c r="I415" s="4">
        <v>4</v>
      </c>
      <c r="J415" s="4" t="s">
        <v>30</v>
      </c>
      <c r="K415" s="4" t="s">
        <v>67</v>
      </c>
      <c r="L415" s="4" t="s">
        <v>1286</v>
      </c>
      <c r="M415" s="4" t="s">
        <v>1287</v>
      </c>
      <c r="N415" s="4" t="s">
        <v>1330</v>
      </c>
      <c r="O415" s="4" t="s">
        <v>770</v>
      </c>
      <c r="P415" s="4" t="s">
        <v>771</v>
      </c>
      <c r="Q415" s="4" t="s">
        <v>782</v>
      </c>
      <c r="R415" s="4" t="s">
        <v>773</v>
      </c>
      <c r="S415" s="4">
        <v>1</v>
      </c>
      <c r="T415" s="4" t="s">
        <v>363</v>
      </c>
      <c r="U415" s="4" t="s">
        <v>376</v>
      </c>
      <c r="V415" s="4" t="s">
        <v>774</v>
      </c>
      <c r="W415" s="4" t="s">
        <v>42</v>
      </c>
      <c r="X415" s="4" t="s">
        <v>442</v>
      </c>
    </row>
    <row r="416" spans="1:24" x14ac:dyDescent="0.25">
      <c r="A416" s="3">
        <v>414</v>
      </c>
      <c r="B416" s="4" t="s">
        <v>87</v>
      </c>
      <c r="C416" s="4" t="s">
        <v>26</v>
      </c>
      <c r="D416" s="4" t="s">
        <v>27</v>
      </c>
      <c r="E416" s="4" t="s">
        <v>28</v>
      </c>
      <c r="F416" s="4">
        <v>2016</v>
      </c>
      <c r="G416" s="4">
        <v>119</v>
      </c>
      <c r="H416" s="4" t="s">
        <v>1329</v>
      </c>
      <c r="I416" s="4">
        <v>5</v>
      </c>
      <c r="J416" s="4" t="s">
        <v>30</v>
      </c>
      <c r="K416" s="4" t="s">
        <v>67</v>
      </c>
      <c r="L416" s="4" t="s">
        <v>1286</v>
      </c>
      <c r="M416" s="4" t="s">
        <v>1287</v>
      </c>
      <c r="N416" s="4" t="s">
        <v>1330</v>
      </c>
      <c r="O416" s="4" t="s">
        <v>775</v>
      </c>
      <c r="P416" s="4" t="s">
        <v>776</v>
      </c>
      <c r="Q416" s="4" t="s">
        <v>777</v>
      </c>
      <c r="R416" s="4" t="s">
        <v>778</v>
      </c>
      <c r="S416" s="4">
        <v>6</v>
      </c>
      <c r="T416" s="4" t="s">
        <v>363</v>
      </c>
      <c r="U416" s="4" t="s">
        <v>376</v>
      </c>
      <c r="V416" s="4" t="s">
        <v>365</v>
      </c>
      <c r="W416" s="4" t="s">
        <v>42</v>
      </c>
      <c r="X416" s="4" t="s">
        <v>442</v>
      </c>
    </row>
    <row r="417" spans="1:24" x14ac:dyDescent="0.25">
      <c r="A417" s="3">
        <v>415</v>
      </c>
      <c r="B417" s="4" t="s">
        <v>25</v>
      </c>
      <c r="C417" s="4" t="s">
        <v>26</v>
      </c>
      <c r="D417" s="4" t="s">
        <v>27</v>
      </c>
      <c r="E417" s="4" t="s">
        <v>28</v>
      </c>
      <c r="F417" s="4">
        <v>2014</v>
      </c>
      <c r="G417" s="4">
        <v>822</v>
      </c>
      <c r="H417" s="4" t="s">
        <v>1332</v>
      </c>
      <c r="I417" s="4">
        <v>1</v>
      </c>
      <c r="J417" s="4" t="s">
        <v>30</v>
      </c>
      <c r="K417" s="4" t="s">
        <v>67</v>
      </c>
      <c r="L417" s="4" t="s">
        <v>32</v>
      </c>
      <c r="M417" s="4" t="s">
        <v>33</v>
      </c>
      <c r="N417" s="4" t="s">
        <v>1333</v>
      </c>
      <c r="O417" s="4" t="s">
        <v>1334</v>
      </c>
      <c r="P417" s="4" t="s">
        <v>1335</v>
      </c>
      <c r="Q417" s="4" t="s">
        <v>1336</v>
      </c>
      <c r="R417" s="4" t="s">
        <v>1337</v>
      </c>
      <c r="S417" s="4">
        <v>0.8</v>
      </c>
      <c r="T417" s="4" t="s">
        <v>1338</v>
      </c>
      <c r="U417" s="4" t="s">
        <v>208</v>
      </c>
      <c r="V417" s="4" t="s">
        <v>1339</v>
      </c>
      <c r="W417" s="4" t="s">
        <v>42</v>
      </c>
      <c r="X417" s="4" t="s">
        <v>43</v>
      </c>
    </row>
    <row r="418" spans="1:24" x14ac:dyDescent="0.25">
      <c r="A418" s="3">
        <v>416</v>
      </c>
      <c r="B418" s="4" t="s">
        <v>25</v>
      </c>
      <c r="C418" s="4" t="s">
        <v>26</v>
      </c>
      <c r="D418" s="4" t="s">
        <v>27</v>
      </c>
      <c r="E418" s="4" t="s">
        <v>28</v>
      </c>
      <c r="F418" s="4">
        <v>2014</v>
      </c>
      <c r="G418" s="4">
        <v>822</v>
      </c>
      <c r="H418" s="4" t="s">
        <v>1332</v>
      </c>
      <c r="I418" s="4">
        <v>2</v>
      </c>
      <c r="J418" s="4" t="s">
        <v>30</v>
      </c>
      <c r="K418" s="4" t="s">
        <v>67</v>
      </c>
      <c r="L418" s="4" t="s">
        <v>32</v>
      </c>
      <c r="M418" s="4" t="s">
        <v>33</v>
      </c>
      <c r="N418" s="4" t="s">
        <v>1333</v>
      </c>
      <c r="O418" s="4" t="s">
        <v>1334</v>
      </c>
      <c r="P418" s="4" t="s">
        <v>1340</v>
      </c>
      <c r="Q418" s="4" t="s">
        <v>1341</v>
      </c>
      <c r="R418" s="4" t="s">
        <v>1342</v>
      </c>
      <c r="S418" s="4">
        <v>1</v>
      </c>
      <c r="T418" s="4" t="s">
        <v>126</v>
      </c>
      <c r="U418" s="4" t="s">
        <v>1343</v>
      </c>
      <c r="V418" s="4" t="s">
        <v>1344</v>
      </c>
      <c r="W418" s="4" t="s">
        <v>42</v>
      </c>
      <c r="X418" s="4" t="s">
        <v>43</v>
      </c>
    </row>
    <row r="419" spans="1:24" x14ac:dyDescent="0.25">
      <c r="A419" s="3">
        <v>417</v>
      </c>
      <c r="B419" s="4" t="s">
        <v>25</v>
      </c>
      <c r="C419" s="4" t="s">
        <v>26</v>
      </c>
      <c r="D419" s="4" t="s">
        <v>27</v>
      </c>
      <c r="E419" s="4" t="s">
        <v>28</v>
      </c>
      <c r="F419" s="4">
        <v>2014</v>
      </c>
      <c r="G419" s="4">
        <v>822</v>
      </c>
      <c r="H419" s="4" t="s">
        <v>1332</v>
      </c>
      <c r="I419" s="4">
        <v>3</v>
      </c>
      <c r="J419" s="4" t="s">
        <v>30</v>
      </c>
      <c r="K419" s="4" t="s">
        <v>67</v>
      </c>
      <c r="L419" s="4" t="s">
        <v>32</v>
      </c>
      <c r="M419" s="4" t="s">
        <v>33</v>
      </c>
      <c r="N419" s="4" t="s">
        <v>1333</v>
      </c>
      <c r="O419" s="4" t="s">
        <v>1334</v>
      </c>
      <c r="P419" s="4" t="s">
        <v>1345</v>
      </c>
      <c r="Q419" s="4" t="s">
        <v>1346</v>
      </c>
      <c r="R419" s="4" t="s">
        <v>1267</v>
      </c>
      <c r="S419" s="4">
        <v>1</v>
      </c>
      <c r="T419" s="4" t="s">
        <v>126</v>
      </c>
      <c r="U419" s="4" t="s">
        <v>1343</v>
      </c>
      <c r="V419" s="4" t="s">
        <v>1344</v>
      </c>
      <c r="W419" s="4" t="s">
        <v>42</v>
      </c>
      <c r="X419" s="4" t="s">
        <v>43</v>
      </c>
    </row>
    <row r="420" spans="1:24" x14ac:dyDescent="0.25">
      <c r="A420" s="3">
        <v>418</v>
      </c>
      <c r="B420" s="4" t="s">
        <v>25</v>
      </c>
      <c r="C420" s="4" t="s">
        <v>26</v>
      </c>
      <c r="D420" s="4" t="s">
        <v>27</v>
      </c>
      <c r="E420" s="4" t="s">
        <v>28</v>
      </c>
      <c r="F420" s="4">
        <v>2014</v>
      </c>
      <c r="G420" s="4">
        <v>822</v>
      </c>
      <c r="H420" s="4" t="s">
        <v>1332</v>
      </c>
      <c r="I420" s="4">
        <v>4</v>
      </c>
      <c r="J420" s="4" t="s">
        <v>30</v>
      </c>
      <c r="K420" s="4" t="s">
        <v>67</v>
      </c>
      <c r="L420" s="4" t="s">
        <v>32</v>
      </c>
      <c r="M420" s="4" t="s">
        <v>33</v>
      </c>
      <c r="N420" s="4" t="s">
        <v>1333</v>
      </c>
      <c r="O420" s="4" t="s">
        <v>1334</v>
      </c>
      <c r="P420" s="4" t="s">
        <v>1347</v>
      </c>
      <c r="Q420" s="4" t="s">
        <v>1348</v>
      </c>
      <c r="R420" s="4" t="s">
        <v>1349</v>
      </c>
      <c r="S420" s="4">
        <v>1</v>
      </c>
      <c r="T420" s="4" t="s">
        <v>126</v>
      </c>
      <c r="U420" s="4" t="s">
        <v>1343</v>
      </c>
      <c r="V420" s="4" t="s">
        <v>1344</v>
      </c>
      <c r="W420" s="4" t="s">
        <v>42</v>
      </c>
      <c r="X420" s="4" t="s">
        <v>43</v>
      </c>
    </row>
    <row r="421" spans="1:24" x14ac:dyDescent="0.25">
      <c r="A421" s="3">
        <v>419</v>
      </c>
      <c r="B421" s="4" t="s">
        <v>25</v>
      </c>
      <c r="C421" s="4" t="s">
        <v>26</v>
      </c>
      <c r="D421" s="4" t="s">
        <v>27</v>
      </c>
      <c r="E421" s="4" t="s">
        <v>28</v>
      </c>
      <c r="F421" s="4">
        <v>2014</v>
      </c>
      <c r="G421" s="4">
        <v>822</v>
      </c>
      <c r="H421" s="4" t="s">
        <v>1332</v>
      </c>
      <c r="I421" s="4">
        <v>5</v>
      </c>
      <c r="J421" s="4" t="s">
        <v>30</v>
      </c>
      <c r="K421" s="4" t="s">
        <v>67</v>
      </c>
      <c r="L421" s="4" t="s">
        <v>32</v>
      </c>
      <c r="M421" s="4" t="s">
        <v>33</v>
      </c>
      <c r="N421" s="4" t="s">
        <v>1333</v>
      </c>
      <c r="O421" s="4" t="s">
        <v>1334</v>
      </c>
      <c r="P421" s="4" t="s">
        <v>1350</v>
      </c>
      <c r="Q421" s="4" t="s">
        <v>1351</v>
      </c>
      <c r="R421" s="4" t="s">
        <v>1352</v>
      </c>
      <c r="S421" s="4">
        <v>1</v>
      </c>
      <c r="T421" s="4" t="s">
        <v>126</v>
      </c>
      <c r="U421" s="4" t="s">
        <v>1343</v>
      </c>
      <c r="V421" s="4" t="s">
        <v>1339</v>
      </c>
      <c r="W421" s="4" t="s">
        <v>42</v>
      </c>
      <c r="X421" s="4" t="s">
        <v>43</v>
      </c>
    </row>
    <row r="422" spans="1:24" x14ac:dyDescent="0.25">
      <c r="A422" s="3">
        <v>420</v>
      </c>
      <c r="B422" s="4" t="s">
        <v>25</v>
      </c>
      <c r="C422" s="4" t="s">
        <v>26</v>
      </c>
      <c r="D422" s="4" t="s">
        <v>27</v>
      </c>
      <c r="E422" s="4" t="s">
        <v>28</v>
      </c>
      <c r="F422" s="4">
        <v>2015</v>
      </c>
      <c r="G422" s="4">
        <v>108</v>
      </c>
      <c r="H422" s="4" t="s">
        <v>1332</v>
      </c>
      <c r="I422" s="4">
        <v>1</v>
      </c>
      <c r="J422" s="4" t="s">
        <v>30</v>
      </c>
      <c r="K422" s="4" t="s">
        <v>67</v>
      </c>
      <c r="L422" s="4" t="s">
        <v>32</v>
      </c>
      <c r="M422" s="4" t="s">
        <v>68</v>
      </c>
      <c r="N422" s="4" t="s">
        <v>1353</v>
      </c>
      <c r="O422" s="4" t="s">
        <v>1354</v>
      </c>
      <c r="P422" s="4" t="s">
        <v>1355</v>
      </c>
      <c r="Q422" s="4" t="s">
        <v>1356</v>
      </c>
      <c r="R422" s="4" t="s">
        <v>1357</v>
      </c>
      <c r="S422" s="4">
        <v>1</v>
      </c>
      <c r="T422" s="4" t="s">
        <v>1358</v>
      </c>
      <c r="U422" s="4" t="s">
        <v>169</v>
      </c>
      <c r="V422" s="4" t="s">
        <v>1359</v>
      </c>
      <c r="W422" s="4" t="s">
        <v>42</v>
      </c>
      <c r="X422" s="4" t="s">
        <v>43</v>
      </c>
    </row>
    <row r="423" spans="1:24" x14ac:dyDescent="0.25">
      <c r="A423" s="3">
        <v>421</v>
      </c>
      <c r="B423" s="4" t="s">
        <v>25</v>
      </c>
      <c r="C423" s="4" t="s">
        <v>26</v>
      </c>
      <c r="D423" s="4" t="s">
        <v>27</v>
      </c>
      <c r="E423" s="4" t="s">
        <v>28</v>
      </c>
      <c r="F423" s="4">
        <v>2014</v>
      </c>
      <c r="G423" s="4">
        <v>820</v>
      </c>
      <c r="H423" s="4" t="s">
        <v>1360</v>
      </c>
      <c r="I423" s="4">
        <v>1</v>
      </c>
      <c r="J423" s="4" t="s">
        <v>30</v>
      </c>
      <c r="K423" s="4" t="s">
        <v>67</v>
      </c>
      <c r="L423" s="4" t="s">
        <v>32</v>
      </c>
      <c r="M423" s="4" t="s">
        <v>33</v>
      </c>
      <c r="N423" s="4" t="s">
        <v>1361</v>
      </c>
      <c r="O423" s="4" t="s">
        <v>1362</v>
      </c>
      <c r="P423" s="4" t="s">
        <v>1363</v>
      </c>
      <c r="Q423" s="4" t="s">
        <v>1364</v>
      </c>
      <c r="R423" s="4" t="s">
        <v>1365</v>
      </c>
      <c r="S423" s="4">
        <v>1</v>
      </c>
      <c r="T423" s="4" t="s">
        <v>979</v>
      </c>
      <c r="U423" s="4" t="s">
        <v>1366</v>
      </c>
      <c r="V423" s="4" t="s">
        <v>1367</v>
      </c>
      <c r="W423" s="4" t="s">
        <v>42</v>
      </c>
      <c r="X423" s="4" t="s">
        <v>53</v>
      </c>
    </row>
    <row r="424" spans="1:24" x14ac:dyDescent="0.25">
      <c r="A424" s="3">
        <v>422</v>
      </c>
      <c r="B424" s="4" t="s">
        <v>25</v>
      </c>
      <c r="C424" s="4" t="s">
        <v>26</v>
      </c>
      <c r="D424" s="4" t="s">
        <v>27</v>
      </c>
      <c r="E424" s="4" t="s">
        <v>28</v>
      </c>
      <c r="F424" s="4">
        <v>2014</v>
      </c>
      <c r="G424" s="4">
        <v>840</v>
      </c>
      <c r="H424" s="4" t="s">
        <v>1368</v>
      </c>
      <c r="I424" s="4">
        <v>1</v>
      </c>
      <c r="J424" s="4" t="s">
        <v>30</v>
      </c>
      <c r="K424" s="4" t="s">
        <v>67</v>
      </c>
      <c r="L424" s="4" t="s">
        <v>32</v>
      </c>
      <c r="M424" s="4" t="s">
        <v>33</v>
      </c>
      <c r="N424" s="4" t="s">
        <v>1369</v>
      </c>
      <c r="O424" s="4" t="s">
        <v>1370</v>
      </c>
      <c r="P424" s="4" t="s">
        <v>1371</v>
      </c>
      <c r="Q424" s="4" t="s">
        <v>264</v>
      </c>
      <c r="R424" s="4" t="s">
        <v>1372</v>
      </c>
      <c r="S424" s="4">
        <v>1</v>
      </c>
      <c r="T424" s="4" t="s">
        <v>126</v>
      </c>
      <c r="U424" s="4" t="s">
        <v>1343</v>
      </c>
      <c r="V424" s="4" t="s">
        <v>1339</v>
      </c>
      <c r="W424" s="4" t="s">
        <v>42</v>
      </c>
      <c r="X424" s="4" t="s">
        <v>43</v>
      </c>
    </row>
    <row r="425" spans="1:24" x14ac:dyDescent="0.25">
      <c r="A425" s="3">
        <v>423</v>
      </c>
      <c r="B425" s="4" t="s">
        <v>25</v>
      </c>
      <c r="C425" s="4" t="s">
        <v>26</v>
      </c>
      <c r="D425" s="4" t="s">
        <v>27</v>
      </c>
      <c r="E425" s="4" t="s">
        <v>28</v>
      </c>
      <c r="F425" s="4">
        <v>2014</v>
      </c>
      <c r="G425" s="4">
        <v>840</v>
      </c>
      <c r="H425" s="4" t="s">
        <v>1368</v>
      </c>
      <c r="I425" s="4">
        <v>2</v>
      </c>
      <c r="J425" s="4" t="s">
        <v>30</v>
      </c>
      <c r="K425" s="4" t="s">
        <v>67</v>
      </c>
      <c r="L425" s="4" t="s">
        <v>32</v>
      </c>
      <c r="M425" s="4" t="s">
        <v>33</v>
      </c>
      <c r="N425" s="4" t="s">
        <v>1369</v>
      </c>
      <c r="O425" s="4" t="s">
        <v>1370</v>
      </c>
      <c r="P425" s="4" t="s">
        <v>1373</v>
      </c>
      <c r="Q425" s="4" t="s">
        <v>1346</v>
      </c>
      <c r="R425" s="4" t="s">
        <v>1267</v>
      </c>
      <c r="S425" s="4">
        <v>1</v>
      </c>
      <c r="T425" s="4" t="s">
        <v>126</v>
      </c>
      <c r="U425" s="4" t="s">
        <v>1343</v>
      </c>
      <c r="V425" s="4" t="s">
        <v>1339</v>
      </c>
      <c r="W425" s="4" t="s">
        <v>42</v>
      </c>
      <c r="X425" s="4" t="s">
        <v>43</v>
      </c>
    </row>
    <row r="426" spans="1:24" x14ac:dyDescent="0.25">
      <c r="A426" s="3">
        <v>424</v>
      </c>
      <c r="B426" s="4" t="s">
        <v>25</v>
      </c>
      <c r="C426" s="4" t="s">
        <v>26</v>
      </c>
      <c r="D426" s="4" t="s">
        <v>27</v>
      </c>
      <c r="E426" s="4" t="s">
        <v>28</v>
      </c>
      <c r="F426" s="4">
        <v>2014</v>
      </c>
      <c r="G426" s="4">
        <v>841</v>
      </c>
      <c r="H426" s="4" t="s">
        <v>1374</v>
      </c>
      <c r="I426" s="4">
        <v>1</v>
      </c>
      <c r="J426" s="4" t="s">
        <v>30</v>
      </c>
      <c r="K426" s="4" t="s">
        <v>67</v>
      </c>
      <c r="L426" s="4" t="s">
        <v>32</v>
      </c>
      <c r="M426" s="4" t="s">
        <v>33</v>
      </c>
      <c r="N426" s="4" t="s">
        <v>1375</v>
      </c>
      <c r="O426" s="4" t="s">
        <v>1370</v>
      </c>
      <c r="P426" s="4" t="s">
        <v>1371</v>
      </c>
      <c r="Q426" s="4" t="s">
        <v>264</v>
      </c>
      <c r="R426" s="4" t="s">
        <v>1372</v>
      </c>
      <c r="S426" s="4">
        <v>1</v>
      </c>
      <c r="T426" s="4" t="s">
        <v>126</v>
      </c>
      <c r="U426" s="4" t="s">
        <v>1343</v>
      </c>
      <c r="V426" s="4" t="s">
        <v>1339</v>
      </c>
      <c r="W426" s="4" t="s">
        <v>42</v>
      </c>
      <c r="X426" s="4" t="s">
        <v>43</v>
      </c>
    </row>
    <row r="427" spans="1:24" x14ac:dyDescent="0.25">
      <c r="A427" s="3">
        <v>425</v>
      </c>
      <c r="B427" s="4" t="s">
        <v>25</v>
      </c>
      <c r="C427" s="4" t="s">
        <v>26</v>
      </c>
      <c r="D427" s="4" t="s">
        <v>27</v>
      </c>
      <c r="E427" s="4" t="s">
        <v>28</v>
      </c>
      <c r="F427" s="4">
        <v>2014</v>
      </c>
      <c r="G427" s="4">
        <v>841</v>
      </c>
      <c r="H427" s="4" t="s">
        <v>1374</v>
      </c>
      <c r="I427" s="4">
        <v>2</v>
      </c>
      <c r="J427" s="4" t="s">
        <v>30</v>
      </c>
      <c r="K427" s="4" t="s">
        <v>67</v>
      </c>
      <c r="L427" s="4" t="s">
        <v>32</v>
      </c>
      <c r="M427" s="4" t="s">
        <v>33</v>
      </c>
      <c r="N427" s="4" t="s">
        <v>1375</v>
      </c>
      <c r="O427" s="4" t="s">
        <v>1370</v>
      </c>
      <c r="P427" s="4" t="s">
        <v>1373</v>
      </c>
      <c r="Q427" s="4" t="s">
        <v>1346</v>
      </c>
      <c r="R427" s="4" t="s">
        <v>1267</v>
      </c>
      <c r="S427" s="4">
        <v>1</v>
      </c>
      <c r="T427" s="4" t="s">
        <v>126</v>
      </c>
      <c r="U427" s="4" t="s">
        <v>1343</v>
      </c>
      <c r="V427" s="4" t="s">
        <v>1339</v>
      </c>
      <c r="W427" s="4" t="s">
        <v>42</v>
      </c>
      <c r="X427" s="4" t="s">
        <v>43</v>
      </c>
    </row>
    <row r="428" spans="1:24" x14ac:dyDescent="0.25">
      <c r="A428" s="3">
        <v>426</v>
      </c>
      <c r="B428" s="4" t="s">
        <v>25</v>
      </c>
      <c r="C428" s="4" t="s">
        <v>26</v>
      </c>
      <c r="D428" s="4" t="s">
        <v>27</v>
      </c>
      <c r="E428" s="4" t="s">
        <v>28</v>
      </c>
      <c r="F428" s="4">
        <v>2014</v>
      </c>
      <c r="G428" s="4">
        <v>821</v>
      </c>
      <c r="H428" s="4" t="s">
        <v>1376</v>
      </c>
      <c r="I428" s="4">
        <v>1</v>
      </c>
      <c r="J428" s="4" t="s">
        <v>30</v>
      </c>
      <c r="K428" s="4" t="s">
        <v>67</v>
      </c>
      <c r="L428" s="4" t="s">
        <v>32</v>
      </c>
      <c r="M428" s="4" t="s">
        <v>33</v>
      </c>
      <c r="N428" s="4" t="s">
        <v>1377</v>
      </c>
      <c r="O428" s="4" t="s">
        <v>1378</v>
      </c>
      <c r="P428" s="4" t="s">
        <v>1379</v>
      </c>
      <c r="Q428" s="4" t="s">
        <v>1380</v>
      </c>
      <c r="R428" s="4" t="s">
        <v>1380</v>
      </c>
      <c r="S428" s="4">
        <v>1</v>
      </c>
      <c r="T428" s="4" t="s">
        <v>50</v>
      </c>
      <c r="U428" s="4" t="s">
        <v>208</v>
      </c>
      <c r="V428" s="4" t="s">
        <v>209</v>
      </c>
      <c r="W428" s="4" t="s">
        <v>42</v>
      </c>
      <c r="X428" s="4" t="s">
        <v>53</v>
      </c>
    </row>
    <row r="429" spans="1:24" x14ac:dyDescent="0.25">
      <c r="A429" s="3">
        <v>427</v>
      </c>
      <c r="B429" s="4" t="s">
        <v>25</v>
      </c>
      <c r="C429" s="4" t="s">
        <v>26</v>
      </c>
      <c r="D429" s="4" t="s">
        <v>27</v>
      </c>
      <c r="E429" s="4" t="s">
        <v>28</v>
      </c>
      <c r="F429" s="4">
        <v>2014</v>
      </c>
      <c r="G429" s="4">
        <v>823</v>
      </c>
      <c r="H429" s="4" t="s">
        <v>1381</v>
      </c>
      <c r="I429" s="4">
        <v>1</v>
      </c>
      <c r="J429" s="4" t="s">
        <v>30</v>
      </c>
      <c r="K429" s="4" t="s">
        <v>67</v>
      </c>
      <c r="L429" s="4" t="s">
        <v>32</v>
      </c>
      <c r="M429" s="4" t="s">
        <v>33</v>
      </c>
      <c r="N429" s="4" t="s">
        <v>1382</v>
      </c>
      <c r="O429" s="4" t="s">
        <v>1383</v>
      </c>
      <c r="P429" s="4" t="s">
        <v>1384</v>
      </c>
      <c r="Q429" s="4" t="s">
        <v>1385</v>
      </c>
      <c r="R429" s="4" t="s">
        <v>1385</v>
      </c>
      <c r="S429" s="4">
        <v>1</v>
      </c>
      <c r="T429" s="4" t="s">
        <v>281</v>
      </c>
      <c r="U429" s="4" t="s">
        <v>1366</v>
      </c>
      <c r="V429" s="4" t="s">
        <v>156</v>
      </c>
      <c r="W429" s="4" t="s">
        <v>42</v>
      </c>
      <c r="X429" s="4" t="s">
        <v>53</v>
      </c>
    </row>
    <row r="430" spans="1:24" x14ac:dyDescent="0.25">
      <c r="A430" s="3">
        <v>428</v>
      </c>
      <c r="B430" s="4" t="s">
        <v>25</v>
      </c>
      <c r="C430" s="4" t="s">
        <v>26</v>
      </c>
      <c r="D430" s="4" t="s">
        <v>27</v>
      </c>
      <c r="E430" s="4" t="s">
        <v>28</v>
      </c>
      <c r="F430" s="4">
        <v>2014</v>
      </c>
      <c r="G430" s="4">
        <v>824</v>
      </c>
      <c r="H430" s="4" t="s">
        <v>1386</v>
      </c>
      <c r="I430" s="4">
        <v>1</v>
      </c>
      <c r="J430" s="4" t="s">
        <v>30</v>
      </c>
      <c r="K430" s="4" t="s">
        <v>67</v>
      </c>
      <c r="L430" s="4" t="s">
        <v>32</v>
      </c>
      <c r="M430" s="4" t="s">
        <v>33</v>
      </c>
      <c r="N430" s="4" t="s">
        <v>1387</v>
      </c>
      <c r="O430" s="4" t="s">
        <v>1388</v>
      </c>
      <c r="P430" s="4" t="s">
        <v>1389</v>
      </c>
      <c r="Q430" s="4" t="s">
        <v>1390</v>
      </c>
      <c r="R430" s="4" t="s">
        <v>1391</v>
      </c>
      <c r="S430" s="4">
        <v>1</v>
      </c>
      <c r="T430" s="4" t="s">
        <v>1338</v>
      </c>
      <c r="U430" s="4" t="s">
        <v>127</v>
      </c>
      <c r="V430" s="4" t="s">
        <v>1344</v>
      </c>
      <c r="W430" s="4" t="s">
        <v>42</v>
      </c>
      <c r="X430" s="4" t="s">
        <v>53</v>
      </c>
    </row>
    <row r="431" spans="1:24" x14ac:dyDescent="0.25">
      <c r="A431" s="3">
        <v>429</v>
      </c>
      <c r="B431" s="4" t="s">
        <v>87</v>
      </c>
      <c r="C431" s="4" t="s">
        <v>26</v>
      </c>
      <c r="D431" s="4" t="s">
        <v>27</v>
      </c>
      <c r="E431" s="4" t="s">
        <v>28</v>
      </c>
      <c r="F431" s="4">
        <v>2016</v>
      </c>
      <c r="G431" s="4">
        <v>119</v>
      </c>
      <c r="H431" s="4" t="s">
        <v>1392</v>
      </c>
      <c r="I431" s="4">
        <v>1</v>
      </c>
      <c r="J431" s="4" t="s">
        <v>30</v>
      </c>
      <c r="K431" s="4" t="s">
        <v>67</v>
      </c>
      <c r="L431" s="4" t="s">
        <v>1286</v>
      </c>
      <c r="M431" s="4" t="s">
        <v>1287</v>
      </c>
      <c r="N431" s="4" t="s">
        <v>1393</v>
      </c>
      <c r="O431" s="4" t="s">
        <v>1394</v>
      </c>
      <c r="P431" s="4" t="s">
        <v>1395</v>
      </c>
      <c r="Q431" s="4" t="s">
        <v>1396</v>
      </c>
      <c r="R431" s="4" t="s">
        <v>1397</v>
      </c>
      <c r="S431" s="4">
        <v>1</v>
      </c>
      <c r="T431" s="4" t="s">
        <v>481</v>
      </c>
      <c r="U431" s="4" t="s">
        <v>1398</v>
      </c>
      <c r="V431" s="4" t="s">
        <v>793</v>
      </c>
      <c r="W431" s="4" t="s">
        <v>42</v>
      </c>
      <c r="X431" s="4" t="s">
        <v>442</v>
      </c>
    </row>
    <row r="432" spans="1:24" x14ac:dyDescent="0.25">
      <c r="A432" s="3">
        <v>430</v>
      </c>
      <c r="B432" s="4" t="s">
        <v>87</v>
      </c>
      <c r="C432" s="4" t="s">
        <v>26</v>
      </c>
      <c r="D432" s="4" t="s">
        <v>27</v>
      </c>
      <c r="E432" s="4" t="s">
        <v>28</v>
      </c>
      <c r="F432" s="4">
        <v>2016</v>
      </c>
      <c r="G432" s="4">
        <v>119</v>
      </c>
      <c r="H432" s="4" t="s">
        <v>1392</v>
      </c>
      <c r="I432" s="4">
        <v>2</v>
      </c>
      <c r="J432" s="4" t="s">
        <v>30</v>
      </c>
      <c r="K432" s="4" t="s">
        <v>67</v>
      </c>
      <c r="L432" s="4" t="s">
        <v>1286</v>
      </c>
      <c r="M432" s="4" t="s">
        <v>1287</v>
      </c>
      <c r="N432" s="4" t="s">
        <v>1393</v>
      </c>
      <c r="O432" s="4" t="s">
        <v>1399</v>
      </c>
      <c r="P432" s="4" t="s">
        <v>1400</v>
      </c>
      <c r="Q432" s="4" t="s">
        <v>1396</v>
      </c>
      <c r="R432" s="4" t="s">
        <v>1397</v>
      </c>
      <c r="S432" s="4">
        <v>1</v>
      </c>
      <c r="T432" s="4" t="s">
        <v>481</v>
      </c>
      <c r="U432" s="4" t="s">
        <v>1398</v>
      </c>
      <c r="V432" s="4" t="s">
        <v>793</v>
      </c>
      <c r="W432" s="4" t="s">
        <v>42</v>
      </c>
      <c r="X432" s="4" t="s">
        <v>442</v>
      </c>
    </row>
    <row r="433" spans="1:24" x14ac:dyDescent="0.25">
      <c r="A433" s="3">
        <v>431</v>
      </c>
      <c r="B433" s="4" t="s">
        <v>25</v>
      </c>
      <c r="C433" s="4" t="s">
        <v>26</v>
      </c>
      <c r="D433" s="4" t="s">
        <v>27</v>
      </c>
      <c r="E433" s="4" t="s">
        <v>28</v>
      </c>
      <c r="F433" s="4">
        <v>2014</v>
      </c>
      <c r="G433" s="4">
        <v>858</v>
      </c>
      <c r="H433" s="4" t="s">
        <v>1401</v>
      </c>
      <c r="I433" s="4">
        <v>1</v>
      </c>
      <c r="J433" s="4" t="s">
        <v>30</v>
      </c>
      <c r="K433" s="4" t="s">
        <v>31</v>
      </c>
      <c r="L433" s="4" t="s">
        <v>32</v>
      </c>
      <c r="M433" s="4" t="s">
        <v>33</v>
      </c>
      <c r="N433" s="4" t="s">
        <v>1402</v>
      </c>
      <c r="O433" s="4" t="s">
        <v>1403</v>
      </c>
      <c r="P433" s="4" t="s">
        <v>1404</v>
      </c>
      <c r="Q433" s="4" t="s">
        <v>1405</v>
      </c>
      <c r="R433" s="4" t="s">
        <v>1406</v>
      </c>
      <c r="S433" s="4">
        <v>1</v>
      </c>
      <c r="T433" s="4" t="s">
        <v>74</v>
      </c>
      <c r="U433" s="4" t="s">
        <v>1070</v>
      </c>
      <c r="V433" s="4" t="s">
        <v>1005</v>
      </c>
      <c r="W433" s="4" t="s">
        <v>42</v>
      </c>
      <c r="X433" s="4" t="s">
        <v>43</v>
      </c>
    </row>
    <row r="434" spans="1:24" x14ac:dyDescent="0.25">
      <c r="A434" s="3">
        <v>432</v>
      </c>
      <c r="B434" s="4" t="s">
        <v>25</v>
      </c>
      <c r="C434" s="4" t="s">
        <v>26</v>
      </c>
      <c r="D434" s="4" t="s">
        <v>27</v>
      </c>
      <c r="E434" s="4" t="s">
        <v>28</v>
      </c>
      <c r="F434" s="4">
        <v>2014</v>
      </c>
      <c r="G434" s="4">
        <v>849</v>
      </c>
      <c r="H434" s="4" t="s">
        <v>1401</v>
      </c>
      <c r="I434" s="4">
        <v>1</v>
      </c>
      <c r="J434" s="4" t="s">
        <v>30</v>
      </c>
      <c r="K434" s="4" t="s">
        <v>31</v>
      </c>
      <c r="L434" s="4" t="s">
        <v>32</v>
      </c>
      <c r="M434" s="4" t="s">
        <v>33</v>
      </c>
      <c r="N434" s="4" t="s">
        <v>1402</v>
      </c>
      <c r="O434" s="4" t="s">
        <v>1403</v>
      </c>
      <c r="P434" s="4" t="s">
        <v>1407</v>
      </c>
      <c r="Q434" s="4" t="s">
        <v>1405</v>
      </c>
      <c r="R434" s="4" t="s">
        <v>1406</v>
      </c>
      <c r="S434" s="4">
        <v>1</v>
      </c>
      <c r="T434" s="4" t="s">
        <v>74</v>
      </c>
      <c r="U434" s="4" t="s">
        <v>1408</v>
      </c>
      <c r="V434" s="4" t="s">
        <v>155</v>
      </c>
      <c r="W434" s="4" t="s">
        <v>42</v>
      </c>
      <c r="X434" s="4" t="s">
        <v>53</v>
      </c>
    </row>
    <row r="435" spans="1:24" x14ac:dyDescent="0.25">
      <c r="A435" s="3">
        <v>433</v>
      </c>
      <c r="B435" s="4" t="s">
        <v>25</v>
      </c>
      <c r="C435" s="4" t="s">
        <v>26</v>
      </c>
      <c r="D435" s="4" t="s">
        <v>27</v>
      </c>
      <c r="E435" s="4" t="s">
        <v>28</v>
      </c>
      <c r="F435" s="4">
        <v>2014</v>
      </c>
      <c r="G435" s="4">
        <v>850</v>
      </c>
      <c r="H435" s="4" t="s">
        <v>1409</v>
      </c>
      <c r="I435" s="4">
        <v>1</v>
      </c>
      <c r="J435" s="4" t="s">
        <v>30</v>
      </c>
      <c r="K435" s="4" t="s">
        <v>31</v>
      </c>
      <c r="L435" s="4" t="s">
        <v>32</v>
      </c>
      <c r="M435" s="4" t="s">
        <v>33</v>
      </c>
      <c r="N435" s="4" t="s">
        <v>1410</v>
      </c>
      <c r="O435" s="4" t="s">
        <v>1411</v>
      </c>
      <c r="P435" s="4" t="s">
        <v>1412</v>
      </c>
      <c r="Q435" s="4" t="s">
        <v>1413</v>
      </c>
      <c r="R435" s="4" t="s">
        <v>1414</v>
      </c>
      <c r="S435" s="4">
        <v>1</v>
      </c>
      <c r="T435" s="4" t="s">
        <v>74</v>
      </c>
      <c r="U435" s="4" t="s">
        <v>1415</v>
      </c>
      <c r="V435" s="4" t="s">
        <v>1416</v>
      </c>
      <c r="W435" s="4" t="s">
        <v>42</v>
      </c>
      <c r="X435" s="4" t="s">
        <v>53</v>
      </c>
    </row>
    <row r="436" spans="1:24" x14ac:dyDescent="0.25">
      <c r="A436" s="3">
        <v>434</v>
      </c>
      <c r="B436" s="4" t="s">
        <v>25</v>
      </c>
      <c r="C436" s="4" t="s">
        <v>26</v>
      </c>
      <c r="D436" s="4" t="s">
        <v>27</v>
      </c>
      <c r="E436" s="4" t="s">
        <v>28</v>
      </c>
      <c r="F436" s="4">
        <v>2014</v>
      </c>
      <c r="G436" s="4">
        <v>850</v>
      </c>
      <c r="H436" s="4" t="s">
        <v>1409</v>
      </c>
      <c r="I436" s="4">
        <v>2</v>
      </c>
      <c r="J436" s="4" t="s">
        <v>30</v>
      </c>
      <c r="K436" s="4" t="s">
        <v>31</v>
      </c>
      <c r="L436" s="4" t="s">
        <v>32</v>
      </c>
      <c r="M436" s="4" t="s">
        <v>33</v>
      </c>
      <c r="N436" s="4" t="s">
        <v>1410</v>
      </c>
      <c r="O436" s="4" t="s">
        <v>1411</v>
      </c>
      <c r="P436" s="4" t="s">
        <v>1417</v>
      </c>
      <c r="Q436" s="4" t="s">
        <v>1418</v>
      </c>
      <c r="R436" s="4" t="s">
        <v>1419</v>
      </c>
      <c r="S436" s="4">
        <v>1</v>
      </c>
      <c r="T436" s="4" t="s">
        <v>74</v>
      </c>
      <c r="U436" s="4" t="s">
        <v>1420</v>
      </c>
      <c r="V436" s="4" t="s">
        <v>1416</v>
      </c>
      <c r="W436" s="4" t="s">
        <v>42</v>
      </c>
      <c r="X436" s="4" t="s">
        <v>53</v>
      </c>
    </row>
    <row r="437" spans="1:24" x14ac:dyDescent="0.25">
      <c r="A437" s="3">
        <v>435</v>
      </c>
      <c r="B437" s="4" t="s">
        <v>25</v>
      </c>
      <c r="C437" s="4" t="s">
        <v>26</v>
      </c>
      <c r="D437" s="4" t="s">
        <v>27</v>
      </c>
      <c r="E437" s="4" t="s">
        <v>28</v>
      </c>
      <c r="F437" s="4">
        <v>2014</v>
      </c>
      <c r="G437" s="4">
        <v>850</v>
      </c>
      <c r="H437" s="4" t="s">
        <v>1409</v>
      </c>
      <c r="I437" s="4">
        <v>3</v>
      </c>
      <c r="J437" s="4" t="s">
        <v>30</v>
      </c>
      <c r="K437" s="4" t="s">
        <v>31</v>
      </c>
      <c r="L437" s="4" t="s">
        <v>32</v>
      </c>
      <c r="M437" s="4" t="s">
        <v>33</v>
      </c>
      <c r="N437" s="4" t="s">
        <v>1410</v>
      </c>
      <c r="O437" s="4" t="s">
        <v>1411</v>
      </c>
      <c r="P437" s="4" t="s">
        <v>1421</v>
      </c>
      <c r="Q437" s="4" t="s">
        <v>1422</v>
      </c>
      <c r="R437" s="4" t="s">
        <v>1423</v>
      </c>
      <c r="S437" s="4">
        <v>1</v>
      </c>
      <c r="T437" s="4" t="s">
        <v>74</v>
      </c>
      <c r="U437" s="4" t="s">
        <v>1424</v>
      </c>
      <c r="V437" s="4" t="s">
        <v>1416</v>
      </c>
      <c r="W437" s="4" t="s">
        <v>42</v>
      </c>
      <c r="X437" s="4" t="s">
        <v>53</v>
      </c>
    </row>
    <row r="438" spans="1:24" x14ac:dyDescent="0.25">
      <c r="A438" s="3">
        <v>436</v>
      </c>
      <c r="B438" s="4" t="s">
        <v>25</v>
      </c>
      <c r="C438" s="4" t="s">
        <v>26</v>
      </c>
      <c r="D438" s="4" t="s">
        <v>27</v>
      </c>
      <c r="E438" s="4" t="s">
        <v>28</v>
      </c>
      <c r="F438" s="4">
        <v>2014</v>
      </c>
      <c r="G438" s="4">
        <v>859</v>
      </c>
      <c r="H438" s="4" t="s">
        <v>1409</v>
      </c>
      <c r="I438" s="4">
        <v>1</v>
      </c>
      <c r="J438" s="4" t="s">
        <v>30</v>
      </c>
      <c r="K438" s="4" t="s">
        <v>31</v>
      </c>
      <c r="L438" s="4" t="s">
        <v>32</v>
      </c>
      <c r="M438" s="4" t="s">
        <v>33</v>
      </c>
      <c r="N438" s="4" t="s">
        <v>1410</v>
      </c>
      <c r="O438" s="4" t="s">
        <v>1425</v>
      </c>
      <c r="P438" s="4" t="s">
        <v>1412</v>
      </c>
      <c r="Q438" s="4" t="s">
        <v>1426</v>
      </c>
      <c r="R438" s="4" t="s">
        <v>1414</v>
      </c>
      <c r="S438" s="4">
        <v>1</v>
      </c>
      <c r="T438" s="4" t="s">
        <v>1427</v>
      </c>
      <c r="U438" s="4" t="s">
        <v>1070</v>
      </c>
      <c r="V438" s="4" t="s">
        <v>1416</v>
      </c>
      <c r="W438" s="4" t="s">
        <v>42</v>
      </c>
      <c r="X438" s="4" t="s">
        <v>53</v>
      </c>
    </row>
    <row r="439" spans="1:24" x14ac:dyDescent="0.25">
      <c r="A439" s="3">
        <v>437</v>
      </c>
      <c r="B439" s="4" t="s">
        <v>25</v>
      </c>
      <c r="C439" s="4" t="s">
        <v>26</v>
      </c>
      <c r="D439" s="4" t="s">
        <v>27</v>
      </c>
      <c r="E439" s="4" t="s">
        <v>28</v>
      </c>
      <c r="F439" s="4">
        <v>2015</v>
      </c>
      <c r="G439" s="4">
        <v>108</v>
      </c>
      <c r="H439" s="4" t="s">
        <v>1428</v>
      </c>
      <c r="I439" s="4">
        <v>1</v>
      </c>
      <c r="J439" s="4" t="s">
        <v>30</v>
      </c>
      <c r="K439" s="4" t="s">
        <v>67</v>
      </c>
      <c r="L439" s="4" t="s">
        <v>32</v>
      </c>
      <c r="M439" s="4" t="s">
        <v>68</v>
      </c>
      <c r="N439" s="4" t="s">
        <v>1429</v>
      </c>
      <c r="O439" s="4" t="s">
        <v>1184</v>
      </c>
      <c r="P439" s="4" t="s">
        <v>1430</v>
      </c>
      <c r="Q439" s="4" t="s">
        <v>1431</v>
      </c>
      <c r="R439" s="4" t="s">
        <v>1432</v>
      </c>
      <c r="S439" s="4">
        <v>1</v>
      </c>
      <c r="T439" s="4" t="s">
        <v>1433</v>
      </c>
      <c r="U439" s="4" t="s">
        <v>1214</v>
      </c>
      <c r="V439" s="4" t="s">
        <v>1111</v>
      </c>
      <c r="W439" s="4" t="s">
        <v>42</v>
      </c>
      <c r="X439" s="4" t="s">
        <v>43</v>
      </c>
    </row>
    <row r="440" spans="1:24" x14ac:dyDescent="0.25">
      <c r="A440" s="3">
        <v>438</v>
      </c>
      <c r="B440" s="4" t="s">
        <v>25</v>
      </c>
      <c r="C440" s="4" t="s">
        <v>26</v>
      </c>
      <c r="D440" s="4" t="s">
        <v>27</v>
      </c>
      <c r="E440" s="4" t="s">
        <v>28</v>
      </c>
      <c r="F440" s="4">
        <v>2014</v>
      </c>
      <c r="G440" s="4">
        <v>843</v>
      </c>
      <c r="H440" s="4" t="s">
        <v>1428</v>
      </c>
      <c r="I440" s="4">
        <v>1</v>
      </c>
      <c r="J440" s="4" t="s">
        <v>30</v>
      </c>
      <c r="K440" s="4" t="s">
        <v>31</v>
      </c>
      <c r="L440" s="4" t="s">
        <v>32</v>
      </c>
      <c r="M440" s="4" t="s">
        <v>33</v>
      </c>
      <c r="N440" s="4" t="s">
        <v>1434</v>
      </c>
      <c r="O440" s="4" t="s">
        <v>1435</v>
      </c>
      <c r="P440" s="4" t="s">
        <v>1436</v>
      </c>
      <c r="Q440" s="4" t="s">
        <v>1281</v>
      </c>
      <c r="R440" s="4" t="s">
        <v>1282</v>
      </c>
      <c r="S440" s="4">
        <v>1</v>
      </c>
      <c r="T440" s="4" t="s">
        <v>1283</v>
      </c>
      <c r="U440" s="4" t="s">
        <v>139</v>
      </c>
      <c r="V440" s="4" t="s">
        <v>1284</v>
      </c>
      <c r="W440" s="4" t="s">
        <v>42</v>
      </c>
      <c r="X440" s="4" t="s">
        <v>53</v>
      </c>
    </row>
    <row r="441" spans="1:24" x14ac:dyDescent="0.25">
      <c r="A441" s="3">
        <v>439</v>
      </c>
      <c r="B441" s="4" t="s">
        <v>25</v>
      </c>
      <c r="C441" s="4" t="s">
        <v>26</v>
      </c>
      <c r="D441" s="4" t="s">
        <v>27</v>
      </c>
      <c r="E441" s="4" t="s">
        <v>28</v>
      </c>
      <c r="F441" s="4">
        <v>2014</v>
      </c>
      <c r="G441" s="4">
        <v>844</v>
      </c>
      <c r="H441" s="4" t="s">
        <v>1437</v>
      </c>
      <c r="I441" s="4">
        <v>1</v>
      </c>
      <c r="J441" s="4" t="s">
        <v>30</v>
      </c>
      <c r="K441" s="4" t="s">
        <v>31</v>
      </c>
      <c r="L441" s="4" t="s">
        <v>32</v>
      </c>
      <c r="M441" s="4" t="s">
        <v>33</v>
      </c>
      <c r="N441" s="4" t="s">
        <v>1438</v>
      </c>
      <c r="O441" s="4" t="s">
        <v>1439</v>
      </c>
      <c r="P441" s="4" t="s">
        <v>1440</v>
      </c>
      <c r="Q441" s="4" t="s">
        <v>640</v>
      </c>
      <c r="R441" s="4" t="s">
        <v>1441</v>
      </c>
      <c r="S441" s="4">
        <v>1</v>
      </c>
      <c r="T441" s="4" t="s">
        <v>1283</v>
      </c>
      <c r="U441" s="4" t="s">
        <v>139</v>
      </c>
      <c r="V441" s="4" t="s">
        <v>1284</v>
      </c>
      <c r="W441" s="4" t="s">
        <v>42</v>
      </c>
      <c r="X441" s="4" t="s">
        <v>53</v>
      </c>
    </row>
    <row r="442" spans="1:24" x14ac:dyDescent="0.25">
      <c r="A442" s="3">
        <v>440</v>
      </c>
      <c r="B442" s="4" t="s">
        <v>25</v>
      </c>
      <c r="C442" s="4" t="s">
        <v>26</v>
      </c>
      <c r="D442" s="4" t="s">
        <v>27</v>
      </c>
      <c r="E442" s="4" t="s">
        <v>28</v>
      </c>
      <c r="F442" s="4">
        <v>2014</v>
      </c>
      <c r="G442" s="4">
        <v>844</v>
      </c>
      <c r="H442" s="4" t="s">
        <v>1437</v>
      </c>
      <c r="I442" s="4">
        <v>2</v>
      </c>
      <c r="J442" s="4" t="s">
        <v>30</v>
      </c>
      <c r="K442" s="4" t="s">
        <v>31</v>
      </c>
      <c r="L442" s="4" t="s">
        <v>32</v>
      </c>
      <c r="M442" s="4" t="s">
        <v>33</v>
      </c>
      <c r="N442" s="4" t="s">
        <v>1438</v>
      </c>
      <c r="O442" s="4" t="s">
        <v>1442</v>
      </c>
      <c r="P442" s="4" t="s">
        <v>1443</v>
      </c>
      <c r="Q442" s="4" t="s">
        <v>1281</v>
      </c>
      <c r="R442" s="4" t="s">
        <v>1282</v>
      </c>
      <c r="S442" s="4">
        <v>1</v>
      </c>
      <c r="T442" s="4" t="s">
        <v>1283</v>
      </c>
      <c r="U442" s="4" t="s">
        <v>139</v>
      </c>
      <c r="V442" s="4" t="s">
        <v>1284</v>
      </c>
      <c r="W442" s="4" t="s">
        <v>42</v>
      </c>
      <c r="X442" s="4" t="s">
        <v>53</v>
      </c>
    </row>
    <row r="443" spans="1:24" x14ac:dyDescent="0.25">
      <c r="A443" s="3">
        <v>441</v>
      </c>
      <c r="B443" s="4" t="s">
        <v>25</v>
      </c>
      <c r="C443" s="4" t="s">
        <v>26</v>
      </c>
      <c r="D443" s="4" t="s">
        <v>27</v>
      </c>
      <c r="E443" s="4" t="s">
        <v>28</v>
      </c>
      <c r="F443" s="4">
        <v>2014</v>
      </c>
      <c r="G443" s="4">
        <v>844</v>
      </c>
      <c r="H443" s="4" t="s">
        <v>1437</v>
      </c>
      <c r="I443" s="4">
        <v>3</v>
      </c>
      <c r="J443" s="4" t="s">
        <v>30</v>
      </c>
      <c r="K443" s="4" t="s">
        <v>31</v>
      </c>
      <c r="L443" s="4" t="s">
        <v>32</v>
      </c>
      <c r="M443" s="4" t="s">
        <v>33</v>
      </c>
      <c r="N443" s="4" t="s">
        <v>1438</v>
      </c>
      <c r="O443" s="4" t="s">
        <v>1444</v>
      </c>
      <c r="P443" s="4" t="s">
        <v>1445</v>
      </c>
      <c r="Q443" s="4" t="s">
        <v>1281</v>
      </c>
      <c r="R443" s="4" t="s">
        <v>1282</v>
      </c>
      <c r="S443" s="4">
        <v>1</v>
      </c>
      <c r="T443" s="4" t="s">
        <v>1283</v>
      </c>
      <c r="U443" s="4" t="s">
        <v>139</v>
      </c>
      <c r="V443" s="4" t="s">
        <v>1284</v>
      </c>
      <c r="W443" s="4" t="s">
        <v>42</v>
      </c>
      <c r="X443" s="4" t="s">
        <v>53</v>
      </c>
    </row>
    <row r="444" spans="1:24" x14ac:dyDescent="0.25">
      <c r="A444" s="3">
        <v>442</v>
      </c>
      <c r="B444" s="4" t="s">
        <v>25</v>
      </c>
      <c r="C444" s="4" t="s">
        <v>26</v>
      </c>
      <c r="D444" s="4" t="s">
        <v>27</v>
      </c>
      <c r="E444" s="4" t="s">
        <v>28</v>
      </c>
      <c r="F444" s="4">
        <v>2015</v>
      </c>
      <c r="G444" s="4">
        <v>108</v>
      </c>
      <c r="H444" s="4" t="s">
        <v>1437</v>
      </c>
      <c r="I444" s="4">
        <v>1</v>
      </c>
      <c r="J444" s="4" t="s">
        <v>30</v>
      </c>
      <c r="K444" s="4" t="s">
        <v>67</v>
      </c>
      <c r="L444" s="4" t="s">
        <v>32</v>
      </c>
      <c r="M444" s="4" t="s">
        <v>68</v>
      </c>
      <c r="N444" s="4" t="s">
        <v>1446</v>
      </c>
      <c r="O444" s="4" t="s">
        <v>143</v>
      </c>
      <c r="P444" s="4" t="s">
        <v>1447</v>
      </c>
      <c r="Q444" s="4" t="s">
        <v>1448</v>
      </c>
      <c r="R444" s="4" t="s">
        <v>1449</v>
      </c>
      <c r="S444" s="4">
        <v>1</v>
      </c>
      <c r="T444" s="4" t="s">
        <v>1450</v>
      </c>
      <c r="U444" s="4" t="s">
        <v>1451</v>
      </c>
      <c r="V444" s="4" t="s">
        <v>202</v>
      </c>
      <c r="W444" s="4" t="s">
        <v>42</v>
      </c>
      <c r="X444" s="4" t="s">
        <v>43</v>
      </c>
    </row>
    <row r="445" spans="1:24" x14ac:dyDescent="0.25">
      <c r="A445" s="3">
        <v>443</v>
      </c>
      <c r="B445" s="4" t="s">
        <v>25</v>
      </c>
      <c r="C445" s="4" t="s">
        <v>26</v>
      </c>
      <c r="D445" s="4" t="s">
        <v>27</v>
      </c>
      <c r="E445" s="4" t="s">
        <v>28</v>
      </c>
      <c r="F445" s="4">
        <v>2014</v>
      </c>
      <c r="G445" s="4">
        <v>865</v>
      </c>
      <c r="H445" s="4" t="s">
        <v>1437</v>
      </c>
      <c r="I445" s="4">
        <v>1</v>
      </c>
      <c r="J445" s="4" t="s">
        <v>30</v>
      </c>
      <c r="K445" s="4" t="s">
        <v>1452</v>
      </c>
      <c r="L445" s="4" t="s">
        <v>32</v>
      </c>
      <c r="M445" s="4" t="s">
        <v>33</v>
      </c>
      <c r="N445" s="4" t="s">
        <v>1453</v>
      </c>
      <c r="O445" s="4" t="s">
        <v>1454</v>
      </c>
      <c r="P445" s="4" t="s">
        <v>1455</v>
      </c>
      <c r="Q445" s="4" t="s">
        <v>1456</v>
      </c>
      <c r="R445" s="4" t="s">
        <v>1457</v>
      </c>
      <c r="S445" s="4">
        <v>1</v>
      </c>
      <c r="T445" s="4" t="s">
        <v>677</v>
      </c>
      <c r="U445" s="4" t="s">
        <v>140</v>
      </c>
      <c r="V445" s="4" t="s">
        <v>209</v>
      </c>
      <c r="W445" s="4" t="s">
        <v>42</v>
      </c>
      <c r="X445" s="4" t="s">
        <v>53</v>
      </c>
    </row>
    <row r="446" spans="1:24" x14ac:dyDescent="0.25">
      <c r="A446" s="3">
        <v>444</v>
      </c>
      <c r="B446" s="4" t="s">
        <v>25</v>
      </c>
      <c r="C446" s="4" t="s">
        <v>26</v>
      </c>
      <c r="D446" s="4" t="s">
        <v>27</v>
      </c>
      <c r="E446" s="4" t="s">
        <v>28</v>
      </c>
      <c r="F446" s="4">
        <v>2014</v>
      </c>
      <c r="G446" s="4">
        <v>865</v>
      </c>
      <c r="H446" s="4" t="s">
        <v>1437</v>
      </c>
      <c r="I446" s="4">
        <v>2</v>
      </c>
      <c r="J446" s="4" t="s">
        <v>30</v>
      </c>
      <c r="K446" s="4" t="s">
        <v>1452</v>
      </c>
      <c r="L446" s="4" t="s">
        <v>32</v>
      </c>
      <c r="M446" s="4" t="s">
        <v>33</v>
      </c>
      <c r="N446" s="4" t="s">
        <v>1453</v>
      </c>
      <c r="O446" s="4" t="s">
        <v>1454</v>
      </c>
      <c r="P446" s="4" t="s">
        <v>1458</v>
      </c>
      <c r="Q446" s="4" t="s">
        <v>1459</v>
      </c>
      <c r="R446" s="4" t="s">
        <v>1460</v>
      </c>
      <c r="S446" s="4">
        <v>1</v>
      </c>
      <c r="T446" s="4" t="s">
        <v>74</v>
      </c>
      <c r="U446" s="4" t="s">
        <v>140</v>
      </c>
      <c r="V446" s="4" t="s">
        <v>209</v>
      </c>
      <c r="W446" s="4" t="s">
        <v>42</v>
      </c>
      <c r="X446" s="4" t="s">
        <v>53</v>
      </c>
    </row>
    <row r="447" spans="1:24" x14ac:dyDescent="0.25">
      <c r="A447" s="3">
        <v>445</v>
      </c>
      <c r="B447" s="4" t="s">
        <v>25</v>
      </c>
      <c r="C447" s="4" t="s">
        <v>26</v>
      </c>
      <c r="D447" s="4" t="s">
        <v>27</v>
      </c>
      <c r="E447" s="4" t="s">
        <v>28</v>
      </c>
      <c r="F447" s="4">
        <v>2014</v>
      </c>
      <c r="G447" s="4">
        <v>866</v>
      </c>
      <c r="H447" s="4" t="s">
        <v>1461</v>
      </c>
      <c r="I447" s="4">
        <v>1</v>
      </c>
      <c r="J447" s="4" t="s">
        <v>30</v>
      </c>
      <c r="K447" s="4" t="s">
        <v>31</v>
      </c>
      <c r="L447" s="4" t="s">
        <v>32</v>
      </c>
      <c r="M447" s="4" t="s">
        <v>33</v>
      </c>
      <c r="N447" s="4" t="s">
        <v>1462</v>
      </c>
      <c r="O447" s="4" t="s">
        <v>1463</v>
      </c>
      <c r="P447" s="4" t="s">
        <v>1455</v>
      </c>
      <c r="Q447" s="4" t="s">
        <v>1464</v>
      </c>
      <c r="R447" s="4" t="s">
        <v>1465</v>
      </c>
      <c r="S447" s="4">
        <v>1</v>
      </c>
      <c r="T447" s="4" t="s">
        <v>677</v>
      </c>
      <c r="U447" s="4" t="s">
        <v>140</v>
      </c>
      <c r="V447" s="4" t="s">
        <v>209</v>
      </c>
      <c r="W447" s="4" t="s">
        <v>42</v>
      </c>
      <c r="X447" s="4" t="s">
        <v>53</v>
      </c>
    </row>
    <row r="448" spans="1:24" x14ac:dyDescent="0.25">
      <c r="A448" s="3">
        <v>446</v>
      </c>
      <c r="B448" s="4" t="s">
        <v>25</v>
      </c>
      <c r="C448" s="4" t="s">
        <v>26</v>
      </c>
      <c r="D448" s="4" t="s">
        <v>27</v>
      </c>
      <c r="E448" s="4" t="s">
        <v>28</v>
      </c>
      <c r="F448" s="4">
        <v>2014</v>
      </c>
      <c r="G448" s="4">
        <v>866</v>
      </c>
      <c r="H448" s="4" t="s">
        <v>1461</v>
      </c>
      <c r="I448" s="4">
        <v>2</v>
      </c>
      <c r="J448" s="4" t="s">
        <v>30</v>
      </c>
      <c r="K448" s="4" t="s">
        <v>31</v>
      </c>
      <c r="L448" s="4" t="s">
        <v>32</v>
      </c>
      <c r="M448" s="4" t="s">
        <v>33</v>
      </c>
      <c r="N448" s="4" t="s">
        <v>1462</v>
      </c>
      <c r="O448" s="4" t="s">
        <v>1463</v>
      </c>
      <c r="P448" s="4" t="s">
        <v>1458</v>
      </c>
      <c r="Q448" s="4" t="s">
        <v>1459</v>
      </c>
      <c r="R448" s="4" t="s">
        <v>1460</v>
      </c>
      <c r="S448" s="4">
        <v>1</v>
      </c>
      <c r="T448" s="4" t="s">
        <v>74</v>
      </c>
      <c r="U448" s="4" t="s">
        <v>140</v>
      </c>
      <c r="V448" s="4" t="s">
        <v>209</v>
      </c>
      <c r="W448" s="4" t="s">
        <v>42</v>
      </c>
      <c r="X448" s="4" t="s">
        <v>53</v>
      </c>
    </row>
    <row r="449" spans="1:24" x14ac:dyDescent="0.25">
      <c r="A449" s="3">
        <v>447</v>
      </c>
      <c r="B449" s="4" t="s">
        <v>25</v>
      </c>
      <c r="C449" s="4" t="s">
        <v>26</v>
      </c>
      <c r="D449" s="4" t="s">
        <v>27</v>
      </c>
      <c r="E449" s="4" t="s">
        <v>28</v>
      </c>
      <c r="F449" s="4">
        <v>2014</v>
      </c>
      <c r="G449" s="4">
        <v>845</v>
      </c>
      <c r="H449" s="4" t="s">
        <v>1461</v>
      </c>
      <c r="I449" s="4">
        <v>1</v>
      </c>
      <c r="J449" s="4" t="s">
        <v>30</v>
      </c>
      <c r="K449" s="4" t="s">
        <v>1452</v>
      </c>
      <c r="L449" s="4" t="s">
        <v>32</v>
      </c>
      <c r="M449" s="4" t="s">
        <v>33</v>
      </c>
      <c r="N449" s="4" t="s">
        <v>1466</v>
      </c>
      <c r="O449" s="4" t="s">
        <v>1467</v>
      </c>
      <c r="P449" s="4" t="s">
        <v>1468</v>
      </c>
      <c r="Q449" s="4" t="s">
        <v>1281</v>
      </c>
      <c r="R449" s="4" t="s">
        <v>1282</v>
      </c>
      <c r="S449" s="4">
        <v>1</v>
      </c>
      <c r="T449" s="4" t="s">
        <v>1283</v>
      </c>
      <c r="U449" s="4" t="s">
        <v>139</v>
      </c>
      <c r="V449" s="4" t="s">
        <v>1284</v>
      </c>
      <c r="W449" s="4" t="s">
        <v>42</v>
      </c>
      <c r="X449" s="4" t="s">
        <v>53</v>
      </c>
    </row>
    <row r="450" spans="1:24" x14ac:dyDescent="0.25">
      <c r="A450" s="3">
        <v>448</v>
      </c>
      <c r="B450" s="4" t="s">
        <v>25</v>
      </c>
      <c r="C450" s="4" t="s">
        <v>26</v>
      </c>
      <c r="D450" s="4" t="s">
        <v>27</v>
      </c>
      <c r="E450" s="4" t="s">
        <v>28</v>
      </c>
      <c r="F450" s="4">
        <v>2014</v>
      </c>
      <c r="G450" s="4">
        <v>846</v>
      </c>
      <c r="H450" s="4" t="s">
        <v>1469</v>
      </c>
      <c r="I450" s="4">
        <v>1</v>
      </c>
      <c r="J450" s="4" t="s">
        <v>30</v>
      </c>
      <c r="K450" s="4" t="s">
        <v>31</v>
      </c>
      <c r="L450" s="4" t="s">
        <v>32</v>
      </c>
      <c r="M450" s="4" t="s">
        <v>33</v>
      </c>
      <c r="N450" s="4" t="s">
        <v>1470</v>
      </c>
      <c r="O450" s="4" t="s">
        <v>1471</v>
      </c>
      <c r="P450" s="4" t="s">
        <v>1472</v>
      </c>
      <c r="Q450" s="4" t="s">
        <v>1473</v>
      </c>
      <c r="R450" s="4" t="s">
        <v>1474</v>
      </c>
      <c r="S450" s="4">
        <v>1</v>
      </c>
      <c r="T450" s="4" t="s">
        <v>1475</v>
      </c>
      <c r="U450" s="4" t="s">
        <v>1476</v>
      </c>
      <c r="V450" s="4" t="s">
        <v>254</v>
      </c>
      <c r="W450" s="4" t="s">
        <v>42</v>
      </c>
      <c r="X450" s="4" t="s">
        <v>53</v>
      </c>
    </row>
    <row r="451" spans="1:24" x14ac:dyDescent="0.25">
      <c r="A451" s="3">
        <v>449</v>
      </c>
      <c r="B451" s="4" t="s">
        <v>25</v>
      </c>
      <c r="C451" s="4" t="s">
        <v>26</v>
      </c>
      <c r="D451" s="4" t="s">
        <v>27</v>
      </c>
      <c r="E451" s="4" t="s">
        <v>28</v>
      </c>
      <c r="F451" s="4">
        <v>2014</v>
      </c>
      <c r="G451" s="4">
        <v>867</v>
      </c>
      <c r="H451" s="4" t="s">
        <v>1469</v>
      </c>
      <c r="I451" s="4">
        <v>1</v>
      </c>
      <c r="J451" s="4" t="s">
        <v>30</v>
      </c>
      <c r="K451" s="4" t="s">
        <v>31</v>
      </c>
      <c r="L451" s="4" t="s">
        <v>32</v>
      </c>
      <c r="M451" s="4" t="s">
        <v>33</v>
      </c>
      <c r="N451" s="4" t="s">
        <v>1477</v>
      </c>
      <c r="O451" s="4" t="s">
        <v>1478</v>
      </c>
      <c r="P451" s="4" t="s">
        <v>1455</v>
      </c>
      <c r="Q451" s="4" t="s">
        <v>1464</v>
      </c>
      <c r="R451" s="4" t="s">
        <v>1465</v>
      </c>
      <c r="S451" s="4">
        <v>1</v>
      </c>
      <c r="T451" s="4" t="s">
        <v>677</v>
      </c>
      <c r="U451" s="4" t="s">
        <v>140</v>
      </c>
      <c r="V451" s="4" t="s">
        <v>209</v>
      </c>
      <c r="W451" s="4" t="s">
        <v>42</v>
      </c>
      <c r="X451" s="4" t="s">
        <v>53</v>
      </c>
    </row>
    <row r="452" spans="1:24" x14ac:dyDescent="0.25">
      <c r="A452" s="3">
        <v>450</v>
      </c>
      <c r="B452" s="4" t="s">
        <v>25</v>
      </c>
      <c r="C452" s="4" t="s">
        <v>26</v>
      </c>
      <c r="D452" s="4" t="s">
        <v>27</v>
      </c>
      <c r="E452" s="4" t="s">
        <v>28</v>
      </c>
      <c r="F452" s="4">
        <v>2014</v>
      </c>
      <c r="G452" s="4">
        <v>867</v>
      </c>
      <c r="H452" s="4" t="s">
        <v>1469</v>
      </c>
      <c r="I452" s="4">
        <v>2</v>
      </c>
      <c r="J452" s="4" t="s">
        <v>30</v>
      </c>
      <c r="K452" s="4" t="s">
        <v>31</v>
      </c>
      <c r="L452" s="4" t="s">
        <v>32</v>
      </c>
      <c r="M452" s="4" t="s">
        <v>33</v>
      </c>
      <c r="N452" s="4" t="s">
        <v>1477</v>
      </c>
      <c r="O452" s="4" t="s">
        <v>1478</v>
      </c>
      <c r="P452" s="4" t="s">
        <v>1458</v>
      </c>
      <c r="Q452" s="4" t="s">
        <v>1459</v>
      </c>
      <c r="R452" s="4" t="s">
        <v>1479</v>
      </c>
      <c r="S452" s="4">
        <v>1</v>
      </c>
      <c r="T452" s="4" t="s">
        <v>74</v>
      </c>
      <c r="U452" s="4" t="s">
        <v>140</v>
      </c>
      <c r="V452" s="4" t="s">
        <v>209</v>
      </c>
      <c r="W452" s="4" t="s">
        <v>42</v>
      </c>
      <c r="X452" s="4" t="s">
        <v>53</v>
      </c>
    </row>
    <row r="453" spans="1:24" x14ac:dyDescent="0.25">
      <c r="A453" s="3">
        <v>451</v>
      </c>
      <c r="B453" s="4" t="s">
        <v>25</v>
      </c>
      <c r="C453" s="4" t="s">
        <v>26</v>
      </c>
      <c r="D453" s="4" t="s">
        <v>27</v>
      </c>
      <c r="E453" s="4" t="s">
        <v>28</v>
      </c>
      <c r="F453" s="4">
        <v>2015</v>
      </c>
      <c r="G453" s="4">
        <v>108</v>
      </c>
      <c r="H453" s="4" t="s">
        <v>1480</v>
      </c>
      <c r="I453" s="4">
        <v>1</v>
      </c>
      <c r="J453" s="4" t="s">
        <v>30</v>
      </c>
      <c r="K453" s="4" t="s">
        <v>67</v>
      </c>
      <c r="L453" s="4" t="s">
        <v>32</v>
      </c>
      <c r="M453" s="4" t="s">
        <v>68</v>
      </c>
      <c r="N453" s="4" t="s">
        <v>1481</v>
      </c>
      <c r="O453" s="4" t="s">
        <v>143</v>
      </c>
      <c r="P453" s="4" t="s">
        <v>1482</v>
      </c>
      <c r="Q453" s="4" t="s">
        <v>1483</v>
      </c>
      <c r="R453" s="4" t="s">
        <v>1484</v>
      </c>
      <c r="S453" s="4">
        <v>1</v>
      </c>
      <c r="T453" s="4" t="s">
        <v>421</v>
      </c>
      <c r="U453" s="4" t="s">
        <v>1070</v>
      </c>
      <c r="V453" s="4" t="s">
        <v>1111</v>
      </c>
      <c r="W453" s="4" t="s">
        <v>42</v>
      </c>
      <c r="X453" s="4" t="s">
        <v>43</v>
      </c>
    </row>
    <row r="454" spans="1:24" x14ac:dyDescent="0.25">
      <c r="A454" s="3">
        <v>452</v>
      </c>
      <c r="B454" s="4" t="s">
        <v>25</v>
      </c>
      <c r="C454" s="4" t="s">
        <v>26</v>
      </c>
      <c r="D454" s="4" t="s">
        <v>27</v>
      </c>
      <c r="E454" s="4" t="s">
        <v>28</v>
      </c>
      <c r="F454" s="4">
        <v>2014</v>
      </c>
      <c r="G454" s="4">
        <v>847</v>
      </c>
      <c r="H454" s="4" t="s">
        <v>1485</v>
      </c>
      <c r="I454" s="4">
        <v>1</v>
      </c>
      <c r="J454" s="4" t="s">
        <v>30</v>
      </c>
      <c r="K454" s="4" t="s">
        <v>31</v>
      </c>
      <c r="L454" s="4" t="s">
        <v>32</v>
      </c>
      <c r="M454" s="4" t="s">
        <v>33</v>
      </c>
      <c r="N454" s="4" t="s">
        <v>1486</v>
      </c>
      <c r="O454" s="4" t="s">
        <v>1487</v>
      </c>
      <c r="P454" s="4" t="s">
        <v>1488</v>
      </c>
      <c r="Q454" s="4" t="s">
        <v>1489</v>
      </c>
      <c r="R454" s="4" t="s">
        <v>1490</v>
      </c>
      <c r="S454" s="4">
        <v>1</v>
      </c>
      <c r="T454" s="4" t="s">
        <v>1427</v>
      </c>
      <c r="U454" s="4" t="s">
        <v>140</v>
      </c>
      <c r="V454" s="4" t="s">
        <v>1491</v>
      </c>
      <c r="W454" s="4" t="s">
        <v>42</v>
      </c>
      <c r="X454" s="4" t="s">
        <v>43</v>
      </c>
    </row>
    <row r="455" spans="1:24" x14ac:dyDescent="0.25">
      <c r="A455" s="3">
        <v>453</v>
      </c>
      <c r="B455" s="4" t="s">
        <v>25</v>
      </c>
      <c r="C455" s="4" t="s">
        <v>26</v>
      </c>
      <c r="D455" s="4" t="s">
        <v>27</v>
      </c>
      <c r="E455" s="4" t="s">
        <v>28</v>
      </c>
      <c r="F455" s="4">
        <v>2014</v>
      </c>
      <c r="G455" s="4">
        <v>848</v>
      </c>
      <c r="H455" s="4" t="s">
        <v>1492</v>
      </c>
      <c r="I455" s="4">
        <v>1</v>
      </c>
      <c r="J455" s="4" t="s">
        <v>30</v>
      </c>
      <c r="K455" s="4" t="s">
        <v>31</v>
      </c>
      <c r="L455" s="4" t="s">
        <v>32</v>
      </c>
      <c r="M455" s="4" t="s">
        <v>33</v>
      </c>
      <c r="N455" s="4" t="s">
        <v>1493</v>
      </c>
      <c r="O455" s="4" t="s">
        <v>1494</v>
      </c>
      <c r="P455" s="4" t="s">
        <v>1495</v>
      </c>
      <c r="Q455" s="4" t="s">
        <v>1496</v>
      </c>
      <c r="R455" s="4" t="s">
        <v>1496</v>
      </c>
      <c r="S455" s="4">
        <v>1</v>
      </c>
      <c r="T455" s="4" t="s">
        <v>126</v>
      </c>
      <c r="U455" s="4" t="s">
        <v>1070</v>
      </c>
      <c r="V455" s="4" t="s">
        <v>209</v>
      </c>
      <c r="W455" s="4" t="s">
        <v>42</v>
      </c>
      <c r="X455" s="4" t="s">
        <v>53</v>
      </c>
    </row>
    <row r="456" spans="1:24" x14ac:dyDescent="0.25">
      <c r="A456" s="3">
        <v>454</v>
      </c>
      <c r="B456" s="4" t="s">
        <v>25</v>
      </c>
      <c r="C456" s="4" t="s">
        <v>26</v>
      </c>
      <c r="D456" s="4" t="s">
        <v>27</v>
      </c>
      <c r="E456" s="4" t="s">
        <v>28</v>
      </c>
      <c r="F456" s="4">
        <v>2015</v>
      </c>
      <c r="G456" s="4">
        <v>108</v>
      </c>
      <c r="H456" s="4" t="s">
        <v>1497</v>
      </c>
      <c r="I456" s="4">
        <v>1</v>
      </c>
      <c r="J456" s="4" t="s">
        <v>30</v>
      </c>
      <c r="K456" s="4" t="s">
        <v>67</v>
      </c>
      <c r="L456" s="4" t="s">
        <v>32</v>
      </c>
      <c r="M456" s="4" t="s">
        <v>68</v>
      </c>
      <c r="N456" s="4" t="s">
        <v>1498</v>
      </c>
      <c r="O456" s="4" t="s">
        <v>143</v>
      </c>
      <c r="P456" s="4" t="s">
        <v>1499</v>
      </c>
      <c r="Q456" s="4" t="s">
        <v>1500</v>
      </c>
      <c r="R456" s="4" t="s">
        <v>1501</v>
      </c>
      <c r="S456" s="4">
        <v>100</v>
      </c>
      <c r="T456" s="4" t="s">
        <v>1502</v>
      </c>
      <c r="U456" s="4" t="s">
        <v>1503</v>
      </c>
      <c r="V456" s="4" t="s">
        <v>119</v>
      </c>
      <c r="W456" s="4" t="s">
        <v>42</v>
      </c>
      <c r="X456" s="4" t="s">
        <v>43</v>
      </c>
    </row>
    <row r="457" spans="1:24" x14ac:dyDescent="0.25">
      <c r="A457" s="3">
        <v>455</v>
      </c>
      <c r="B457" s="4" t="s">
        <v>25</v>
      </c>
      <c r="C457" s="4" t="s">
        <v>26</v>
      </c>
      <c r="D457" s="4" t="s">
        <v>27</v>
      </c>
      <c r="E457" s="4" t="s">
        <v>28</v>
      </c>
      <c r="F457" s="4">
        <v>2015</v>
      </c>
      <c r="G457" s="4">
        <v>108</v>
      </c>
      <c r="H457" s="4" t="s">
        <v>1497</v>
      </c>
      <c r="I457" s="4">
        <v>2</v>
      </c>
      <c r="J457" s="4" t="s">
        <v>30</v>
      </c>
      <c r="K457" s="4" t="s">
        <v>67</v>
      </c>
      <c r="L457" s="4" t="s">
        <v>32</v>
      </c>
      <c r="M457" s="4" t="s">
        <v>68</v>
      </c>
      <c r="N457" s="4" t="s">
        <v>1498</v>
      </c>
      <c r="O457" s="4" t="s">
        <v>143</v>
      </c>
      <c r="P457" s="4" t="s">
        <v>1504</v>
      </c>
      <c r="Q457" s="4" t="s">
        <v>1505</v>
      </c>
      <c r="R457" s="4" t="s">
        <v>1506</v>
      </c>
      <c r="S457" s="4">
        <v>1</v>
      </c>
      <c r="T457" s="4" t="s">
        <v>1046</v>
      </c>
      <c r="U457" s="4" t="s">
        <v>1503</v>
      </c>
      <c r="V457" s="4" t="s">
        <v>119</v>
      </c>
      <c r="W457" s="4" t="s">
        <v>42</v>
      </c>
      <c r="X457" s="4" t="s">
        <v>43</v>
      </c>
    </row>
    <row r="458" spans="1:24" x14ac:dyDescent="0.25">
      <c r="A458" s="3">
        <v>456</v>
      </c>
      <c r="B458" s="4" t="s">
        <v>25</v>
      </c>
      <c r="C458" s="4" t="s">
        <v>26</v>
      </c>
      <c r="D458" s="4" t="s">
        <v>27</v>
      </c>
      <c r="E458" s="4" t="s">
        <v>28</v>
      </c>
      <c r="F458" s="4">
        <v>2014</v>
      </c>
      <c r="G458" s="4">
        <v>871</v>
      </c>
      <c r="H458" s="4" t="s">
        <v>1497</v>
      </c>
      <c r="I458" s="4">
        <v>1</v>
      </c>
      <c r="J458" s="4" t="s">
        <v>30</v>
      </c>
      <c r="K458" s="4" t="s">
        <v>31</v>
      </c>
      <c r="L458" s="4" t="s">
        <v>32</v>
      </c>
      <c r="M458" s="4" t="s">
        <v>33</v>
      </c>
      <c r="N458" s="4" t="s">
        <v>1507</v>
      </c>
      <c r="O458" s="4" t="s">
        <v>1508</v>
      </c>
      <c r="P458" s="4" t="s">
        <v>1509</v>
      </c>
      <c r="Q458" s="4" t="s">
        <v>1510</v>
      </c>
      <c r="R458" s="4" t="s">
        <v>1511</v>
      </c>
      <c r="S458" s="4">
        <v>1</v>
      </c>
      <c r="T458" s="4" t="s">
        <v>168</v>
      </c>
      <c r="U458" s="4" t="s">
        <v>40</v>
      </c>
      <c r="V458" s="4" t="s">
        <v>41</v>
      </c>
      <c r="W458" s="4" t="s">
        <v>42</v>
      </c>
      <c r="X458" s="4" t="s">
        <v>43</v>
      </c>
    </row>
    <row r="459" spans="1:24" x14ac:dyDescent="0.25">
      <c r="A459" s="3">
        <v>457</v>
      </c>
      <c r="B459" s="4" t="s">
        <v>25</v>
      </c>
      <c r="C459" s="4" t="s">
        <v>26</v>
      </c>
      <c r="D459" s="4" t="s">
        <v>27</v>
      </c>
      <c r="E459" s="4" t="s">
        <v>28</v>
      </c>
      <c r="F459" s="4">
        <v>2014</v>
      </c>
      <c r="G459" s="4">
        <v>851</v>
      </c>
      <c r="H459" s="4" t="s">
        <v>1512</v>
      </c>
      <c r="I459" s="4">
        <v>1</v>
      </c>
      <c r="J459" s="4" t="s">
        <v>30</v>
      </c>
      <c r="K459" s="4" t="s">
        <v>31</v>
      </c>
      <c r="L459" s="4" t="s">
        <v>32</v>
      </c>
      <c r="M459" s="4" t="s">
        <v>33</v>
      </c>
      <c r="N459" s="4" t="s">
        <v>1513</v>
      </c>
      <c r="O459" s="4" t="s">
        <v>1514</v>
      </c>
      <c r="P459" s="4" t="s">
        <v>1515</v>
      </c>
      <c r="Q459" s="4" t="s">
        <v>1413</v>
      </c>
      <c r="R459" s="4" t="s">
        <v>1516</v>
      </c>
      <c r="S459" s="4">
        <v>1</v>
      </c>
      <c r="T459" s="4" t="s">
        <v>1427</v>
      </c>
      <c r="U459" s="4" t="s">
        <v>1070</v>
      </c>
      <c r="V459" s="4" t="s">
        <v>62</v>
      </c>
      <c r="W459" s="4" t="s">
        <v>42</v>
      </c>
      <c r="X459" s="4" t="s">
        <v>53</v>
      </c>
    </row>
    <row r="460" spans="1:24" x14ac:dyDescent="0.25">
      <c r="A460" s="3">
        <v>458</v>
      </c>
      <c r="B460" s="4" t="s">
        <v>25</v>
      </c>
      <c r="C460" s="4" t="s">
        <v>26</v>
      </c>
      <c r="D460" s="4" t="s">
        <v>27</v>
      </c>
      <c r="E460" s="4" t="s">
        <v>28</v>
      </c>
      <c r="F460" s="4">
        <v>2014</v>
      </c>
      <c r="G460" s="4">
        <v>851</v>
      </c>
      <c r="H460" s="4" t="s">
        <v>1512</v>
      </c>
      <c r="I460" s="4">
        <v>2</v>
      </c>
      <c r="J460" s="4" t="s">
        <v>30</v>
      </c>
      <c r="K460" s="4" t="s">
        <v>31</v>
      </c>
      <c r="L460" s="4" t="s">
        <v>32</v>
      </c>
      <c r="M460" s="4" t="s">
        <v>33</v>
      </c>
      <c r="N460" s="4" t="s">
        <v>1513</v>
      </c>
      <c r="O460" s="4" t="s">
        <v>1514</v>
      </c>
      <c r="P460" s="4" t="s">
        <v>1517</v>
      </c>
      <c r="Q460" s="4" t="s">
        <v>1518</v>
      </c>
      <c r="R460" s="4" t="s">
        <v>1519</v>
      </c>
      <c r="S460" s="4">
        <v>1</v>
      </c>
      <c r="T460" s="4" t="s">
        <v>126</v>
      </c>
      <c r="U460" s="4" t="s">
        <v>1070</v>
      </c>
      <c r="V460" s="4" t="s">
        <v>62</v>
      </c>
      <c r="W460" s="4" t="s">
        <v>42</v>
      </c>
      <c r="X460" s="4" t="s">
        <v>53</v>
      </c>
    </row>
    <row r="461" spans="1:24" x14ac:dyDescent="0.25">
      <c r="A461" s="3">
        <v>459</v>
      </c>
      <c r="B461" s="4" t="s">
        <v>25</v>
      </c>
      <c r="C461" s="4" t="s">
        <v>26</v>
      </c>
      <c r="D461" s="4" t="s">
        <v>27</v>
      </c>
      <c r="E461" s="4" t="s">
        <v>28</v>
      </c>
      <c r="F461" s="4">
        <v>2015</v>
      </c>
      <c r="G461" s="4">
        <v>108</v>
      </c>
      <c r="H461" s="4" t="s">
        <v>1512</v>
      </c>
      <c r="I461" s="4">
        <v>1</v>
      </c>
      <c r="J461" s="4" t="s">
        <v>30</v>
      </c>
      <c r="K461" s="4" t="s">
        <v>67</v>
      </c>
      <c r="L461" s="4" t="s">
        <v>32</v>
      </c>
      <c r="M461" s="4" t="s">
        <v>68</v>
      </c>
      <c r="N461" s="4" t="s">
        <v>1520</v>
      </c>
      <c r="O461" s="4" t="s">
        <v>1184</v>
      </c>
      <c r="P461" s="4" t="s">
        <v>1521</v>
      </c>
      <c r="Q461" s="4" t="s">
        <v>1522</v>
      </c>
      <c r="R461" s="4" t="s">
        <v>1523</v>
      </c>
      <c r="S461" s="4">
        <v>1</v>
      </c>
      <c r="T461" s="4" t="s">
        <v>1061</v>
      </c>
      <c r="U461" s="4" t="s">
        <v>169</v>
      </c>
      <c r="V461" s="4" t="s">
        <v>119</v>
      </c>
      <c r="W461" s="4" t="s">
        <v>42</v>
      </c>
      <c r="X461" s="4" t="s">
        <v>43</v>
      </c>
    </row>
    <row r="462" spans="1:24" x14ac:dyDescent="0.25">
      <c r="A462" s="3">
        <v>460</v>
      </c>
      <c r="B462" s="4" t="s">
        <v>25</v>
      </c>
      <c r="C462" s="4" t="s">
        <v>26</v>
      </c>
      <c r="D462" s="4" t="s">
        <v>27</v>
      </c>
      <c r="E462" s="4" t="s">
        <v>28</v>
      </c>
      <c r="F462" s="4">
        <v>2014</v>
      </c>
      <c r="G462" s="4">
        <v>861</v>
      </c>
      <c r="H462" s="4" t="s">
        <v>1512</v>
      </c>
      <c r="I462" s="4">
        <v>1</v>
      </c>
      <c r="J462" s="4" t="s">
        <v>30</v>
      </c>
      <c r="K462" s="4" t="s">
        <v>31</v>
      </c>
      <c r="L462" s="4" t="s">
        <v>32</v>
      </c>
      <c r="M462" s="4" t="s">
        <v>33</v>
      </c>
      <c r="N462" s="4" t="s">
        <v>1524</v>
      </c>
      <c r="O462" s="4" t="s">
        <v>1525</v>
      </c>
      <c r="P462" s="4" t="s">
        <v>1526</v>
      </c>
      <c r="Q462" s="4" t="s">
        <v>1527</v>
      </c>
      <c r="R462" s="4" t="s">
        <v>1528</v>
      </c>
      <c r="S462" s="4">
        <v>1</v>
      </c>
      <c r="T462" s="4" t="s">
        <v>1529</v>
      </c>
      <c r="U462" s="4" t="s">
        <v>1530</v>
      </c>
      <c r="V462" s="4" t="s">
        <v>1531</v>
      </c>
      <c r="W462" s="4" t="s">
        <v>42</v>
      </c>
      <c r="X462" s="4" t="s">
        <v>53</v>
      </c>
    </row>
    <row r="463" spans="1:24" x14ac:dyDescent="0.25">
      <c r="A463" s="3">
        <v>461</v>
      </c>
      <c r="B463" s="4" t="s">
        <v>25</v>
      </c>
      <c r="C463" s="4" t="s">
        <v>26</v>
      </c>
      <c r="D463" s="4" t="s">
        <v>27</v>
      </c>
      <c r="E463" s="4" t="s">
        <v>28</v>
      </c>
      <c r="F463" s="4">
        <v>2014</v>
      </c>
      <c r="G463" s="4">
        <v>862</v>
      </c>
      <c r="H463" s="4" t="s">
        <v>1532</v>
      </c>
      <c r="I463" s="4">
        <v>1</v>
      </c>
      <c r="J463" s="4" t="s">
        <v>30</v>
      </c>
      <c r="K463" s="4" t="s">
        <v>31</v>
      </c>
      <c r="L463" s="4" t="s">
        <v>32</v>
      </c>
      <c r="M463" s="4" t="s">
        <v>33</v>
      </c>
      <c r="N463" s="4" t="s">
        <v>1533</v>
      </c>
      <c r="O463" s="4" t="s">
        <v>1525</v>
      </c>
      <c r="P463" s="4" t="s">
        <v>1534</v>
      </c>
      <c r="Q463" s="4" t="s">
        <v>1527</v>
      </c>
      <c r="R463" s="4" t="s">
        <v>1528</v>
      </c>
      <c r="S463" s="4">
        <v>1</v>
      </c>
      <c r="T463" s="4" t="s">
        <v>1529</v>
      </c>
      <c r="U463" s="4" t="s">
        <v>1530</v>
      </c>
      <c r="V463" s="4" t="s">
        <v>1535</v>
      </c>
      <c r="W463" s="4" t="s">
        <v>42</v>
      </c>
      <c r="X463" s="4" t="s">
        <v>53</v>
      </c>
    </row>
    <row r="464" spans="1:24" x14ac:dyDescent="0.25">
      <c r="A464" s="3">
        <v>462</v>
      </c>
      <c r="B464" s="4" t="s">
        <v>25</v>
      </c>
      <c r="C464" s="4" t="s">
        <v>26</v>
      </c>
      <c r="D464" s="4" t="s">
        <v>27</v>
      </c>
      <c r="E464" s="4" t="s">
        <v>28</v>
      </c>
      <c r="F464" s="4">
        <v>2014</v>
      </c>
      <c r="G464" s="4">
        <v>862</v>
      </c>
      <c r="H464" s="4" t="s">
        <v>1532</v>
      </c>
      <c r="I464" s="4">
        <v>2</v>
      </c>
      <c r="J464" s="4" t="s">
        <v>30</v>
      </c>
      <c r="K464" s="4" t="s">
        <v>31</v>
      </c>
      <c r="L464" s="4" t="s">
        <v>32</v>
      </c>
      <c r="M464" s="4" t="s">
        <v>33</v>
      </c>
      <c r="N464" s="4" t="s">
        <v>1533</v>
      </c>
      <c r="O464" s="4" t="s">
        <v>1536</v>
      </c>
      <c r="P464" s="4" t="s">
        <v>1537</v>
      </c>
      <c r="Q464" s="4" t="s">
        <v>1538</v>
      </c>
      <c r="R464" s="4" t="s">
        <v>1539</v>
      </c>
      <c r="S464" s="4">
        <v>1</v>
      </c>
      <c r="T464" s="4" t="s">
        <v>1540</v>
      </c>
      <c r="U464" s="4" t="s">
        <v>1541</v>
      </c>
      <c r="V464" s="4" t="s">
        <v>1189</v>
      </c>
      <c r="W464" s="4" t="s">
        <v>42</v>
      </c>
      <c r="X464" s="4" t="s">
        <v>53</v>
      </c>
    </row>
    <row r="465" spans="1:24" x14ac:dyDescent="0.25">
      <c r="A465" s="3">
        <v>463</v>
      </c>
      <c r="B465" s="4" t="s">
        <v>25</v>
      </c>
      <c r="C465" s="4" t="s">
        <v>26</v>
      </c>
      <c r="D465" s="4" t="s">
        <v>27</v>
      </c>
      <c r="E465" s="4" t="s">
        <v>28</v>
      </c>
      <c r="F465" s="4">
        <v>2014</v>
      </c>
      <c r="G465" s="4">
        <v>860</v>
      </c>
      <c r="H465" s="4" t="s">
        <v>1532</v>
      </c>
      <c r="I465" s="4">
        <v>1</v>
      </c>
      <c r="J465" s="4" t="s">
        <v>30</v>
      </c>
      <c r="K465" s="4" t="s">
        <v>31</v>
      </c>
      <c r="L465" s="4" t="s">
        <v>32</v>
      </c>
      <c r="M465" s="4" t="s">
        <v>33</v>
      </c>
      <c r="N465" s="4" t="s">
        <v>1542</v>
      </c>
      <c r="O465" s="4" t="s">
        <v>1543</v>
      </c>
      <c r="P465" s="4" t="s">
        <v>1544</v>
      </c>
      <c r="Q465" s="4" t="s">
        <v>1545</v>
      </c>
      <c r="R465" s="4" t="s">
        <v>1546</v>
      </c>
      <c r="S465" s="4">
        <v>1</v>
      </c>
      <c r="T465" s="4" t="s">
        <v>1547</v>
      </c>
      <c r="U465" s="4" t="s">
        <v>1070</v>
      </c>
      <c r="V465" s="4" t="s">
        <v>156</v>
      </c>
      <c r="W465" s="4" t="s">
        <v>42</v>
      </c>
      <c r="X465" s="4" t="s">
        <v>53</v>
      </c>
    </row>
    <row r="466" spans="1:24" x14ac:dyDescent="0.25">
      <c r="A466" s="3">
        <v>464</v>
      </c>
      <c r="B466" s="4" t="s">
        <v>25</v>
      </c>
      <c r="C466" s="4" t="s">
        <v>26</v>
      </c>
      <c r="D466" s="4" t="s">
        <v>27</v>
      </c>
      <c r="E466" s="4" t="s">
        <v>28</v>
      </c>
      <c r="F466" s="4">
        <v>2014</v>
      </c>
      <c r="G466" s="4">
        <v>852</v>
      </c>
      <c r="H466" s="4" t="s">
        <v>1548</v>
      </c>
      <c r="I466" s="4">
        <v>1</v>
      </c>
      <c r="J466" s="4" t="s">
        <v>30</v>
      </c>
      <c r="K466" s="4" t="s">
        <v>31</v>
      </c>
      <c r="L466" s="4" t="s">
        <v>32</v>
      </c>
      <c r="M466" s="4" t="s">
        <v>33</v>
      </c>
      <c r="N466" s="4" t="s">
        <v>1549</v>
      </c>
      <c r="O466" s="4" t="s">
        <v>1550</v>
      </c>
      <c r="P466" s="4" t="s">
        <v>1551</v>
      </c>
      <c r="Q466" s="4" t="s">
        <v>1505</v>
      </c>
      <c r="R466" s="4" t="s">
        <v>1552</v>
      </c>
      <c r="S466" s="4">
        <v>1</v>
      </c>
      <c r="T466" s="4" t="s">
        <v>126</v>
      </c>
      <c r="U466" s="4" t="s">
        <v>1070</v>
      </c>
      <c r="V466" s="4" t="s">
        <v>1491</v>
      </c>
      <c r="W466" s="4" t="s">
        <v>42</v>
      </c>
      <c r="X466" s="4" t="s">
        <v>43</v>
      </c>
    </row>
    <row r="467" spans="1:24" x14ac:dyDescent="0.25">
      <c r="A467" s="3">
        <v>465</v>
      </c>
      <c r="B467" s="4" t="s">
        <v>25</v>
      </c>
      <c r="C467" s="4" t="s">
        <v>26</v>
      </c>
      <c r="D467" s="4" t="s">
        <v>27</v>
      </c>
      <c r="E467" s="4" t="s">
        <v>28</v>
      </c>
      <c r="F467" s="4">
        <v>2014</v>
      </c>
      <c r="G467" s="4">
        <v>852</v>
      </c>
      <c r="H467" s="4" t="s">
        <v>1548</v>
      </c>
      <c r="I467" s="4">
        <v>2</v>
      </c>
      <c r="J467" s="4" t="s">
        <v>30</v>
      </c>
      <c r="K467" s="4" t="s">
        <v>31</v>
      </c>
      <c r="L467" s="4" t="s">
        <v>32</v>
      </c>
      <c r="M467" s="4" t="s">
        <v>33</v>
      </c>
      <c r="N467" s="4" t="s">
        <v>1549</v>
      </c>
      <c r="O467" s="4" t="s">
        <v>1550</v>
      </c>
      <c r="P467" s="4" t="s">
        <v>1553</v>
      </c>
      <c r="Q467" s="4" t="s">
        <v>1554</v>
      </c>
      <c r="R467" s="4" t="s">
        <v>1555</v>
      </c>
      <c r="S467" s="4">
        <v>1</v>
      </c>
      <c r="T467" s="4" t="s">
        <v>126</v>
      </c>
      <c r="U467" s="4" t="s">
        <v>1070</v>
      </c>
      <c r="V467" s="4" t="s">
        <v>1491</v>
      </c>
      <c r="W467" s="4" t="s">
        <v>42</v>
      </c>
      <c r="X467" s="4" t="s">
        <v>43</v>
      </c>
    </row>
    <row r="468" spans="1:24" x14ac:dyDescent="0.25">
      <c r="A468" s="3">
        <v>466</v>
      </c>
      <c r="B468" s="4" t="s">
        <v>25</v>
      </c>
      <c r="C468" s="4" t="s">
        <v>26</v>
      </c>
      <c r="D468" s="4" t="s">
        <v>27</v>
      </c>
      <c r="E468" s="4" t="s">
        <v>28</v>
      </c>
      <c r="F468" s="4">
        <v>2014</v>
      </c>
      <c r="G468" s="4">
        <v>852</v>
      </c>
      <c r="H468" s="4" t="s">
        <v>1548</v>
      </c>
      <c r="I468" s="4">
        <v>3</v>
      </c>
      <c r="J468" s="4" t="s">
        <v>30</v>
      </c>
      <c r="K468" s="4" t="s">
        <v>31</v>
      </c>
      <c r="L468" s="4" t="s">
        <v>32</v>
      </c>
      <c r="M468" s="4" t="s">
        <v>33</v>
      </c>
      <c r="N468" s="4" t="s">
        <v>1549</v>
      </c>
      <c r="O468" s="4" t="s">
        <v>1550</v>
      </c>
      <c r="P468" s="4" t="s">
        <v>1556</v>
      </c>
      <c r="Q468" s="4" t="s">
        <v>1557</v>
      </c>
      <c r="R468" s="4" t="s">
        <v>1558</v>
      </c>
      <c r="S468" s="4">
        <v>1</v>
      </c>
      <c r="T468" s="4" t="s">
        <v>126</v>
      </c>
      <c r="U468" s="4" t="s">
        <v>1070</v>
      </c>
      <c r="V468" s="4" t="s">
        <v>1491</v>
      </c>
      <c r="W468" s="4" t="s">
        <v>42</v>
      </c>
      <c r="X468" s="4" t="s">
        <v>43</v>
      </c>
    </row>
    <row r="469" spans="1:24" x14ac:dyDescent="0.25">
      <c r="A469" s="3">
        <v>467</v>
      </c>
      <c r="B469" s="4" t="s">
        <v>25</v>
      </c>
      <c r="C469" s="4" t="s">
        <v>26</v>
      </c>
      <c r="D469" s="4" t="s">
        <v>27</v>
      </c>
      <c r="E469" s="4" t="s">
        <v>28</v>
      </c>
      <c r="F469" s="4">
        <v>2014</v>
      </c>
      <c r="G469" s="4">
        <v>852</v>
      </c>
      <c r="H469" s="4" t="s">
        <v>1548</v>
      </c>
      <c r="I469" s="4">
        <v>4</v>
      </c>
      <c r="J469" s="4" t="s">
        <v>30</v>
      </c>
      <c r="K469" s="4" t="s">
        <v>31</v>
      </c>
      <c r="L469" s="4" t="s">
        <v>32</v>
      </c>
      <c r="M469" s="4" t="s">
        <v>33</v>
      </c>
      <c r="N469" s="4" t="s">
        <v>1549</v>
      </c>
      <c r="O469" s="4" t="s">
        <v>1550</v>
      </c>
      <c r="P469" s="4" t="s">
        <v>1559</v>
      </c>
      <c r="Q469" s="4" t="s">
        <v>1560</v>
      </c>
      <c r="R469" s="4" t="s">
        <v>1561</v>
      </c>
      <c r="S469" s="4">
        <v>1</v>
      </c>
      <c r="T469" s="4" t="s">
        <v>126</v>
      </c>
      <c r="U469" s="4" t="s">
        <v>1070</v>
      </c>
      <c r="V469" s="4" t="s">
        <v>1491</v>
      </c>
      <c r="W469" s="4" t="s">
        <v>42</v>
      </c>
      <c r="X469" s="4" t="s">
        <v>43</v>
      </c>
    </row>
    <row r="470" spans="1:24" x14ac:dyDescent="0.25">
      <c r="A470" s="3">
        <v>468</v>
      </c>
      <c r="B470" s="4" t="s">
        <v>25</v>
      </c>
      <c r="C470" s="4" t="s">
        <v>26</v>
      </c>
      <c r="D470" s="4" t="s">
        <v>27</v>
      </c>
      <c r="E470" s="4" t="s">
        <v>28</v>
      </c>
      <c r="F470" s="4">
        <v>2014</v>
      </c>
      <c r="G470" s="4">
        <v>876</v>
      </c>
      <c r="H470" s="4" t="s">
        <v>1548</v>
      </c>
      <c r="I470" s="4">
        <v>1</v>
      </c>
      <c r="J470" s="4" t="s">
        <v>30</v>
      </c>
      <c r="K470" s="4" t="s">
        <v>67</v>
      </c>
      <c r="L470" s="4" t="s">
        <v>32</v>
      </c>
      <c r="M470" s="4" t="s">
        <v>68</v>
      </c>
      <c r="N470" s="4" t="s">
        <v>1562</v>
      </c>
      <c r="O470" s="4" t="s">
        <v>143</v>
      </c>
      <c r="P470" s="4" t="s">
        <v>1563</v>
      </c>
      <c r="Q470" s="4" t="s">
        <v>1564</v>
      </c>
      <c r="R470" s="4" t="s">
        <v>1565</v>
      </c>
      <c r="S470" s="4">
        <v>1</v>
      </c>
      <c r="T470" s="4" t="s">
        <v>1046</v>
      </c>
      <c r="U470" s="4" t="s">
        <v>169</v>
      </c>
      <c r="V470" s="4" t="s">
        <v>1047</v>
      </c>
      <c r="W470" s="4" t="s">
        <v>42</v>
      </c>
      <c r="X470" s="4" t="s">
        <v>43</v>
      </c>
    </row>
    <row r="471" spans="1:24" x14ac:dyDescent="0.25">
      <c r="A471" s="3">
        <v>469</v>
      </c>
      <c r="B471" s="4" t="s">
        <v>25</v>
      </c>
      <c r="C471" s="4" t="s">
        <v>26</v>
      </c>
      <c r="D471" s="4" t="s">
        <v>27</v>
      </c>
      <c r="E471" s="4" t="s">
        <v>28</v>
      </c>
      <c r="F471" s="4">
        <v>2014</v>
      </c>
      <c r="G471" s="4">
        <v>876</v>
      </c>
      <c r="H471" s="4" t="s">
        <v>1548</v>
      </c>
      <c r="I471" s="4">
        <v>2</v>
      </c>
      <c r="J471" s="4" t="s">
        <v>30</v>
      </c>
      <c r="K471" s="4" t="s">
        <v>67</v>
      </c>
      <c r="L471" s="4" t="s">
        <v>32</v>
      </c>
      <c r="M471" s="4" t="s">
        <v>68</v>
      </c>
      <c r="N471" s="4" t="s">
        <v>1562</v>
      </c>
      <c r="O471" s="4" t="s">
        <v>143</v>
      </c>
      <c r="P471" s="4" t="s">
        <v>1566</v>
      </c>
      <c r="Q471" s="4" t="s">
        <v>1567</v>
      </c>
      <c r="R471" s="4" t="s">
        <v>1568</v>
      </c>
      <c r="S471" s="4">
        <v>1</v>
      </c>
      <c r="T471" s="4" t="s">
        <v>1046</v>
      </c>
      <c r="U471" s="4" t="s">
        <v>169</v>
      </c>
      <c r="V471" s="4" t="s">
        <v>1047</v>
      </c>
      <c r="W471" s="4" t="s">
        <v>42</v>
      </c>
      <c r="X471" s="4" t="s">
        <v>43</v>
      </c>
    </row>
    <row r="472" spans="1:24" x14ac:dyDescent="0.25">
      <c r="A472" s="3">
        <v>470</v>
      </c>
      <c r="B472" s="4" t="s">
        <v>25</v>
      </c>
      <c r="C472" s="4" t="s">
        <v>26</v>
      </c>
      <c r="D472" s="4" t="s">
        <v>27</v>
      </c>
      <c r="E472" s="4" t="s">
        <v>28</v>
      </c>
      <c r="F472" s="4">
        <v>2014</v>
      </c>
      <c r="G472" s="4">
        <v>876</v>
      </c>
      <c r="H472" s="4" t="s">
        <v>1548</v>
      </c>
      <c r="I472" s="4">
        <v>5</v>
      </c>
      <c r="J472" s="4" t="s">
        <v>30</v>
      </c>
      <c r="K472" s="4" t="s">
        <v>67</v>
      </c>
      <c r="L472" s="4" t="s">
        <v>32</v>
      </c>
      <c r="M472" s="4" t="s">
        <v>68</v>
      </c>
      <c r="N472" s="4" t="s">
        <v>1562</v>
      </c>
      <c r="O472" s="4" t="s">
        <v>1569</v>
      </c>
      <c r="P472" s="4" t="s">
        <v>1570</v>
      </c>
      <c r="Q472" s="4" t="s">
        <v>1571</v>
      </c>
      <c r="R472" s="4" t="s">
        <v>1571</v>
      </c>
      <c r="S472" s="4">
        <v>1</v>
      </c>
      <c r="T472" s="4" t="s">
        <v>1572</v>
      </c>
      <c r="U472" s="4" t="s">
        <v>1070</v>
      </c>
      <c r="V472" s="4" t="s">
        <v>1491</v>
      </c>
      <c r="W472" s="4" t="s">
        <v>42</v>
      </c>
      <c r="X472" s="4" t="s">
        <v>43</v>
      </c>
    </row>
    <row r="473" spans="1:24" x14ac:dyDescent="0.25">
      <c r="A473" s="3">
        <v>471</v>
      </c>
      <c r="B473" s="4" t="s">
        <v>25</v>
      </c>
      <c r="C473" s="4" t="s">
        <v>26</v>
      </c>
      <c r="D473" s="4" t="s">
        <v>27</v>
      </c>
      <c r="E473" s="4" t="s">
        <v>28</v>
      </c>
      <c r="F473" s="4">
        <v>2015</v>
      </c>
      <c r="G473" s="4">
        <v>108</v>
      </c>
      <c r="H473" s="4" t="s">
        <v>1548</v>
      </c>
      <c r="I473" s="4">
        <v>1</v>
      </c>
      <c r="J473" s="4" t="s">
        <v>30</v>
      </c>
      <c r="K473" s="4" t="s">
        <v>67</v>
      </c>
      <c r="L473" s="4" t="s">
        <v>32</v>
      </c>
      <c r="M473" s="4" t="s">
        <v>68</v>
      </c>
      <c r="N473" s="4" t="s">
        <v>1573</v>
      </c>
      <c r="O473" s="4" t="s">
        <v>1184</v>
      </c>
      <c r="P473" s="4" t="s">
        <v>1574</v>
      </c>
      <c r="Q473" s="4" t="s">
        <v>1575</v>
      </c>
      <c r="R473" s="4" t="s">
        <v>1576</v>
      </c>
      <c r="S473" s="4">
        <v>100</v>
      </c>
      <c r="T473" s="4" t="s">
        <v>1061</v>
      </c>
      <c r="U473" s="4" t="s">
        <v>169</v>
      </c>
      <c r="V473" s="4" t="s">
        <v>119</v>
      </c>
      <c r="W473" s="4" t="s">
        <v>42</v>
      </c>
      <c r="X473" s="4" t="s">
        <v>43</v>
      </c>
    </row>
    <row r="474" spans="1:24" x14ac:dyDescent="0.25">
      <c r="A474" s="3">
        <v>472</v>
      </c>
      <c r="B474" s="4" t="s">
        <v>25</v>
      </c>
      <c r="C474" s="4" t="s">
        <v>26</v>
      </c>
      <c r="D474" s="4" t="s">
        <v>27</v>
      </c>
      <c r="E474" s="4" t="s">
        <v>28</v>
      </c>
      <c r="F474" s="4">
        <v>2013</v>
      </c>
      <c r="G474" s="4">
        <v>800</v>
      </c>
      <c r="H474" s="4" t="s">
        <v>1577</v>
      </c>
      <c r="I474" s="4">
        <v>1</v>
      </c>
      <c r="J474" s="4" t="s">
        <v>30</v>
      </c>
      <c r="K474" s="4" t="s">
        <v>67</v>
      </c>
      <c r="L474" s="4" t="s">
        <v>32</v>
      </c>
      <c r="M474" s="4" t="s">
        <v>33</v>
      </c>
      <c r="N474" s="4" t="s">
        <v>1578</v>
      </c>
      <c r="O474" s="4" t="s">
        <v>1579</v>
      </c>
      <c r="P474" s="4" t="s">
        <v>1580</v>
      </c>
      <c r="Q474" s="4" t="s">
        <v>379</v>
      </c>
      <c r="R474" s="4" t="s">
        <v>1581</v>
      </c>
      <c r="S474" s="4">
        <v>0.8</v>
      </c>
      <c r="T474" s="4" t="s">
        <v>126</v>
      </c>
      <c r="U474" s="4" t="s">
        <v>990</v>
      </c>
      <c r="V474" s="4" t="s">
        <v>991</v>
      </c>
      <c r="W474" s="4" t="s">
        <v>42</v>
      </c>
      <c r="X474" s="4" t="s">
        <v>333</v>
      </c>
    </row>
    <row r="475" spans="1:24" x14ac:dyDescent="0.25">
      <c r="A475" s="3">
        <v>473</v>
      </c>
      <c r="B475" s="4" t="s">
        <v>25</v>
      </c>
      <c r="C475" s="4" t="s">
        <v>26</v>
      </c>
      <c r="D475" s="4" t="s">
        <v>27</v>
      </c>
      <c r="E475" s="4" t="s">
        <v>28</v>
      </c>
      <c r="F475" s="4">
        <v>2013</v>
      </c>
      <c r="G475" s="4">
        <v>801</v>
      </c>
      <c r="H475" s="4" t="s">
        <v>1582</v>
      </c>
      <c r="I475" s="4">
        <v>1</v>
      </c>
      <c r="J475" s="4" t="s">
        <v>30</v>
      </c>
      <c r="K475" s="4" t="s">
        <v>67</v>
      </c>
      <c r="L475" s="4" t="s">
        <v>32</v>
      </c>
      <c r="M475" s="4" t="s">
        <v>33</v>
      </c>
      <c r="N475" s="4" t="s">
        <v>1583</v>
      </c>
      <c r="O475" s="4" t="s">
        <v>1584</v>
      </c>
      <c r="P475" s="4" t="s">
        <v>1585</v>
      </c>
      <c r="Q475" s="4" t="s">
        <v>1586</v>
      </c>
      <c r="R475" s="4" t="s">
        <v>1587</v>
      </c>
      <c r="S475" s="4">
        <v>0.9</v>
      </c>
      <c r="T475" s="4" t="s">
        <v>126</v>
      </c>
      <c r="U475" s="4" t="s">
        <v>990</v>
      </c>
      <c r="V475" s="4" t="s">
        <v>991</v>
      </c>
      <c r="W475" s="4" t="s">
        <v>42</v>
      </c>
      <c r="X475" s="4" t="s">
        <v>333</v>
      </c>
    </row>
    <row r="476" spans="1:24" x14ac:dyDescent="0.25">
      <c r="A476" s="3">
        <v>474</v>
      </c>
      <c r="B476" s="4" t="s">
        <v>25</v>
      </c>
      <c r="C476" s="4" t="s">
        <v>26</v>
      </c>
      <c r="D476" s="4" t="s">
        <v>27</v>
      </c>
      <c r="E476" s="4" t="s">
        <v>28</v>
      </c>
      <c r="F476" s="4">
        <v>2013</v>
      </c>
      <c r="G476" s="4">
        <v>801</v>
      </c>
      <c r="H476" s="4" t="s">
        <v>1582</v>
      </c>
      <c r="I476" s="4">
        <v>2</v>
      </c>
      <c r="J476" s="4" t="s">
        <v>30</v>
      </c>
      <c r="K476" s="4" t="s">
        <v>67</v>
      </c>
      <c r="L476" s="4" t="s">
        <v>32</v>
      </c>
      <c r="M476" s="4" t="s">
        <v>33</v>
      </c>
      <c r="N476" s="4" t="s">
        <v>1583</v>
      </c>
      <c r="O476" s="4" t="s">
        <v>1588</v>
      </c>
      <c r="P476" s="4" t="s">
        <v>1589</v>
      </c>
      <c r="Q476" s="4" t="s">
        <v>379</v>
      </c>
      <c r="R476" s="4" t="s">
        <v>1590</v>
      </c>
      <c r="S476" s="4">
        <v>0.8</v>
      </c>
      <c r="T476" s="4" t="s">
        <v>126</v>
      </c>
      <c r="U476" s="4" t="s">
        <v>990</v>
      </c>
      <c r="V476" s="4" t="s">
        <v>991</v>
      </c>
      <c r="W476" s="4" t="s">
        <v>42</v>
      </c>
      <c r="X476" s="4" t="s">
        <v>333</v>
      </c>
    </row>
    <row r="477" spans="1:24" x14ac:dyDescent="0.25">
      <c r="A477" s="3">
        <v>475</v>
      </c>
      <c r="B477" s="4" t="s">
        <v>25</v>
      </c>
      <c r="C477" s="4" t="s">
        <v>26</v>
      </c>
      <c r="D477" s="4" t="s">
        <v>27</v>
      </c>
      <c r="E477" s="4" t="s">
        <v>28</v>
      </c>
      <c r="F477" s="4">
        <v>2014</v>
      </c>
      <c r="G477" s="4">
        <v>853</v>
      </c>
      <c r="H477" s="4" t="s">
        <v>1591</v>
      </c>
      <c r="I477" s="4">
        <v>1</v>
      </c>
      <c r="J477" s="4" t="s">
        <v>30</v>
      </c>
      <c r="K477" s="4" t="s">
        <v>31</v>
      </c>
      <c r="L477" s="4" t="s">
        <v>32</v>
      </c>
      <c r="M477" s="4" t="s">
        <v>33</v>
      </c>
      <c r="N477" s="4" t="s">
        <v>1592</v>
      </c>
      <c r="O477" s="4" t="s">
        <v>1593</v>
      </c>
      <c r="P477" s="4" t="s">
        <v>1594</v>
      </c>
      <c r="Q477" s="4" t="s">
        <v>1595</v>
      </c>
      <c r="R477" s="4" t="s">
        <v>1596</v>
      </c>
      <c r="S477" s="4">
        <v>1</v>
      </c>
      <c r="T477" s="4" t="s">
        <v>1427</v>
      </c>
      <c r="U477" s="4" t="s">
        <v>1070</v>
      </c>
      <c r="V477" s="4" t="s">
        <v>1491</v>
      </c>
      <c r="W477" s="4" t="s">
        <v>42</v>
      </c>
      <c r="X477" s="4" t="s">
        <v>43</v>
      </c>
    </row>
    <row r="478" spans="1:24" x14ac:dyDescent="0.25">
      <c r="A478" s="3">
        <v>476</v>
      </c>
      <c r="B478" s="4" t="s">
        <v>25</v>
      </c>
      <c r="C478" s="4" t="s">
        <v>26</v>
      </c>
      <c r="D478" s="4" t="s">
        <v>27</v>
      </c>
      <c r="E478" s="4" t="s">
        <v>28</v>
      </c>
      <c r="F478" s="4">
        <v>2015</v>
      </c>
      <c r="G478" s="4">
        <v>108</v>
      </c>
      <c r="H478" s="4" t="s">
        <v>1597</v>
      </c>
      <c r="I478" s="4">
        <v>1</v>
      </c>
      <c r="J478" s="4" t="s">
        <v>30</v>
      </c>
      <c r="K478" s="4" t="s">
        <v>67</v>
      </c>
      <c r="L478" s="4" t="s">
        <v>32</v>
      </c>
      <c r="M478" s="4" t="s">
        <v>68</v>
      </c>
      <c r="N478" s="4" t="s">
        <v>1598</v>
      </c>
      <c r="O478" s="4" t="s">
        <v>143</v>
      </c>
      <c r="P478" s="4" t="s">
        <v>1599</v>
      </c>
      <c r="Q478" s="4" t="s">
        <v>1505</v>
      </c>
      <c r="R478" s="4" t="s">
        <v>1600</v>
      </c>
      <c r="S478" s="4">
        <v>1</v>
      </c>
      <c r="T478" s="4" t="s">
        <v>1061</v>
      </c>
      <c r="U478" s="4" t="s">
        <v>169</v>
      </c>
      <c r="V478" s="4" t="s">
        <v>119</v>
      </c>
      <c r="W478" s="4" t="s">
        <v>42</v>
      </c>
      <c r="X478" s="4" t="s">
        <v>43</v>
      </c>
    </row>
    <row r="479" spans="1:24" x14ac:dyDescent="0.25">
      <c r="A479" s="3">
        <v>477</v>
      </c>
      <c r="B479" s="4" t="s">
        <v>25</v>
      </c>
      <c r="C479" s="4" t="s">
        <v>26</v>
      </c>
      <c r="D479" s="4" t="s">
        <v>27</v>
      </c>
      <c r="E479" s="4" t="s">
        <v>28</v>
      </c>
      <c r="F479" s="4">
        <v>2013</v>
      </c>
      <c r="G479" s="4">
        <v>802</v>
      </c>
      <c r="H479" s="4" t="s">
        <v>1597</v>
      </c>
      <c r="I479" s="4">
        <v>1</v>
      </c>
      <c r="J479" s="4" t="s">
        <v>30</v>
      </c>
      <c r="K479" s="4" t="s">
        <v>67</v>
      </c>
      <c r="L479" s="4" t="s">
        <v>32</v>
      </c>
      <c r="M479" s="4" t="s">
        <v>33</v>
      </c>
      <c r="N479" s="4" t="s">
        <v>1601</v>
      </c>
      <c r="O479" s="4" t="s">
        <v>1602</v>
      </c>
      <c r="P479" s="4" t="s">
        <v>1603</v>
      </c>
      <c r="Q479" s="4" t="s">
        <v>379</v>
      </c>
      <c r="R479" s="4" t="s">
        <v>1604</v>
      </c>
      <c r="S479" s="4">
        <v>0.8</v>
      </c>
      <c r="T479" s="4" t="s">
        <v>126</v>
      </c>
      <c r="U479" s="4" t="s">
        <v>990</v>
      </c>
      <c r="V479" s="4" t="s">
        <v>991</v>
      </c>
      <c r="W479" s="4" t="s">
        <v>42</v>
      </c>
      <c r="X479" s="4" t="s">
        <v>333</v>
      </c>
    </row>
    <row r="480" spans="1:24" x14ac:dyDescent="0.25">
      <c r="A480" s="3">
        <v>478</v>
      </c>
      <c r="B480" s="4" t="s">
        <v>25</v>
      </c>
      <c r="C480" s="4" t="s">
        <v>26</v>
      </c>
      <c r="D480" s="4" t="s">
        <v>27</v>
      </c>
      <c r="E480" s="4" t="s">
        <v>28</v>
      </c>
      <c r="F480" s="4">
        <v>2015</v>
      </c>
      <c r="G480" s="4">
        <v>108</v>
      </c>
      <c r="H480" s="4" t="s">
        <v>1605</v>
      </c>
      <c r="I480" s="4">
        <v>1</v>
      </c>
      <c r="J480" s="4" t="s">
        <v>30</v>
      </c>
      <c r="K480" s="4" t="s">
        <v>67</v>
      </c>
      <c r="L480" s="4" t="s">
        <v>32</v>
      </c>
      <c r="M480" s="4" t="s">
        <v>68</v>
      </c>
      <c r="N480" s="4" t="s">
        <v>1606</v>
      </c>
      <c r="O480" s="4" t="s">
        <v>1184</v>
      </c>
      <c r="P480" s="4" t="s">
        <v>1607</v>
      </c>
      <c r="Q480" s="4" t="s">
        <v>1608</v>
      </c>
      <c r="R480" s="4" t="s">
        <v>1609</v>
      </c>
      <c r="S480" s="4">
        <v>1</v>
      </c>
      <c r="T480" s="4" t="s">
        <v>126</v>
      </c>
      <c r="U480" s="4" t="s">
        <v>169</v>
      </c>
      <c r="V480" s="4" t="s">
        <v>119</v>
      </c>
      <c r="W480" s="4" t="s">
        <v>42</v>
      </c>
      <c r="X480" s="4" t="s">
        <v>43</v>
      </c>
    </row>
    <row r="481" spans="1:24" x14ac:dyDescent="0.25">
      <c r="A481" s="3">
        <v>479</v>
      </c>
      <c r="B481" s="4" t="s">
        <v>25</v>
      </c>
      <c r="C481" s="4" t="s">
        <v>26</v>
      </c>
      <c r="D481" s="4" t="s">
        <v>27</v>
      </c>
      <c r="E481" s="4" t="s">
        <v>28</v>
      </c>
      <c r="F481" s="4">
        <v>2014</v>
      </c>
      <c r="G481" s="4">
        <v>854</v>
      </c>
      <c r="H481" s="4" t="s">
        <v>1610</v>
      </c>
      <c r="I481" s="4">
        <v>1</v>
      </c>
      <c r="J481" s="4" t="s">
        <v>30</v>
      </c>
      <c r="K481" s="4" t="s">
        <v>31</v>
      </c>
      <c r="L481" s="4" t="s">
        <v>32</v>
      </c>
      <c r="M481" s="4" t="s">
        <v>33</v>
      </c>
      <c r="N481" s="4" t="s">
        <v>1611</v>
      </c>
      <c r="O481" s="4" t="s">
        <v>1612</v>
      </c>
      <c r="P481" s="4" t="s">
        <v>1613</v>
      </c>
      <c r="Q481" s="4" t="s">
        <v>1614</v>
      </c>
      <c r="R481" s="4" t="s">
        <v>1615</v>
      </c>
      <c r="S481" s="4">
        <v>1</v>
      </c>
      <c r="T481" s="4" t="s">
        <v>1427</v>
      </c>
      <c r="U481" s="4" t="s">
        <v>1070</v>
      </c>
      <c r="V481" s="4" t="s">
        <v>1491</v>
      </c>
      <c r="W481" s="4" t="s">
        <v>42</v>
      </c>
      <c r="X481" s="4" t="s">
        <v>43</v>
      </c>
    </row>
    <row r="482" spans="1:24" x14ac:dyDescent="0.25">
      <c r="A482" s="3">
        <v>480</v>
      </c>
      <c r="B482" s="4" t="s">
        <v>25</v>
      </c>
      <c r="C482" s="4" t="s">
        <v>26</v>
      </c>
      <c r="D482" s="4" t="s">
        <v>27</v>
      </c>
      <c r="E482" s="4" t="s">
        <v>28</v>
      </c>
      <c r="F482" s="4">
        <v>2015</v>
      </c>
      <c r="G482" s="4">
        <v>108</v>
      </c>
      <c r="H482" s="4" t="s">
        <v>1616</v>
      </c>
      <c r="I482" s="4">
        <v>1</v>
      </c>
      <c r="J482" s="4" t="s">
        <v>30</v>
      </c>
      <c r="K482" s="4" t="s">
        <v>67</v>
      </c>
      <c r="L482" s="4" t="s">
        <v>32</v>
      </c>
      <c r="M482" s="4" t="s">
        <v>68</v>
      </c>
      <c r="N482" s="4" t="s">
        <v>1617</v>
      </c>
      <c r="O482" s="4" t="s">
        <v>143</v>
      </c>
      <c r="P482" s="4" t="s">
        <v>1618</v>
      </c>
      <c r="Q482" s="4" t="s">
        <v>1619</v>
      </c>
      <c r="R482" s="4" t="s">
        <v>1620</v>
      </c>
      <c r="S482" s="4">
        <v>1</v>
      </c>
      <c r="T482" s="4" t="s">
        <v>1621</v>
      </c>
      <c r="U482" s="4" t="s">
        <v>169</v>
      </c>
      <c r="V482" s="4" t="s">
        <v>119</v>
      </c>
      <c r="W482" s="4" t="s">
        <v>42</v>
      </c>
      <c r="X482" s="4" t="s">
        <v>43</v>
      </c>
    </row>
    <row r="483" spans="1:24" x14ac:dyDescent="0.25">
      <c r="A483" s="3">
        <v>481</v>
      </c>
      <c r="B483" s="4" t="s">
        <v>25</v>
      </c>
      <c r="C483" s="4" t="s">
        <v>26</v>
      </c>
      <c r="D483" s="4" t="s">
        <v>27</v>
      </c>
      <c r="E483" s="4" t="s">
        <v>28</v>
      </c>
      <c r="F483" s="4">
        <v>2014</v>
      </c>
      <c r="G483" s="4">
        <v>855</v>
      </c>
      <c r="H483" s="4" t="s">
        <v>1622</v>
      </c>
      <c r="I483" s="4">
        <v>1</v>
      </c>
      <c r="J483" s="4" t="s">
        <v>30</v>
      </c>
      <c r="K483" s="4" t="s">
        <v>31</v>
      </c>
      <c r="L483" s="4" t="s">
        <v>32</v>
      </c>
      <c r="M483" s="4" t="s">
        <v>33</v>
      </c>
      <c r="N483" s="4" t="s">
        <v>1623</v>
      </c>
      <c r="O483" s="4" t="s">
        <v>1624</v>
      </c>
      <c r="P483" s="4" t="s">
        <v>1625</v>
      </c>
      <c r="Q483" s="4" t="s">
        <v>1626</v>
      </c>
      <c r="R483" s="4" t="s">
        <v>1627</v>
      </c>
      <c r="S483" s="4">
        <v>1</v>
      </c>
      <c r="T483" s="4" t="s">
        <v>1427</v>
      </c>
      <c r="U483" s="4" t="s">
        <v>1070</v>
      </c>
      <c r="V483" s="4" t="s">
        <v>1491</v>
      </c>
      <c r="W483" s="4" t="s">
        <v>42</v>
      </c>
      <c r="X483" s="4" t="s">
        <v>43</v>
      </c>
    </row>
    <row r="484" spans="1:24" x14ac:dyDescent="0.25">
      <c r="A484" s="3">
        <v>482</v>
      </c>
      <c r="B484" s="4" t="s">
        <v>25</v>
      </c>
      <c r="C484" s="4" t="s">
        <v>26</v>
      </c>
      <c r="D484" s="4" t="s">
        <v>27</v>
      </c>
      <c r="E484" s="4" t="s">
        <v>28</v>
      </c>
      <c r="F484" s="4">
        <v>2014</v>
      </c>
      <c r="G484" s="4">
        <v>872</v>
      </c>
      <c r="H484" s="4" t="s">
        <v>1628</v>
      </c>
      <c r="I484" s="4">
        <v>1</v>
      </c>
      <c r="J484" s="4" t="s">
        <v>30</v>
      </c>
      <c r="K484" s="4" t="s">
        <v>31</v>
      </c>
      <c r="L484" s="4" t="s">
        <v>32</v>
      </c>
      <c r="M484" s="4" t="s">
        <v>33</v>
      </c>
      <c r="N484" s="4" t="s">
        <v>1629</v>
      </c>
      <c r="O484" s="4" t="s">
        <v>1630</v>
      </c>
      <c r="P484" s="4" t="s">
        <v>1631</v>
      </c>
      <c r="Q484" s="4" t="s">
        <v>996</v>
      </c>
      <c r="R484" s="4" t="s">
        <v>1632</v>
      </c>
      <c r="S484" s="4">
        <v>100</v>
      </c>
      <c r="T484" s="4" t="s">
        <v>1633</v>
      </c>
      <c r="U484" s="4" t="s">
        <v>40</v>
      </c>
      <c r="V484" s="4" t="s">
        <v>41</v>
      </c>
      <c r="W484" s="4" t="s">
        <v>42</v>
      </c>
      <c r="X484" s="4" t="s">
        <v>43</v>
      </c>
    </row>
    <row r="485" spans="1:24" x14ac:dyDescent="0.25">
      <c r="A485" s="3">
        <v>483</v>
      </c>
      <c r="B485" s="4" t="s">
        <v>25</v>
      </c>
      <c r="C485" s="4" t="s">
        <v>26</v>
      </c>
      <c r="D485" s="4" t="s">
        <v>27</v>
      </c>
      <c r="E485" s="4" t="s">
        <v>28</v>
      </c>
      <c r="F485" s="4">
        <v>2014</v>
      </c>
      <c r="G485" s="4">
        <v>863</v>
      </c>
      <c r="H485" s="4" t="s">
        <v>1634</v>
      </c>
      <c r="I485" s="4">
        <v>1</v>
      </c>
      <c r="J485" s="4" t="s">
        <v>30</v>
      </c>
      <c r="K485" s="4" t="s">
        <v>31</v>
      </c>
      <c r="L485" s="4" t="s">
        <v>32</v>
      </c>
      <c r="M485" s="4" t="s">
        <v>33</v>
      </c>
      <c r="N485" s="4" t="s">
        <v>1635</v>
      </c>
      <c r="O485" s="4" t="s">
        <v>1636</v>
      </c>
      <c r="P485" s="4" t="s">
        <v>1637</v>
      </c>
      <c r="Q485" s="4" t="s">
        <v>1527</v>
      </c>
      <c r="R485" s="4" t="s">
        <v>1528</v>
      </c>
      <c r="S485" s="4">
        <v>1</v>
      </c>
      <c r="T485" s="4" t="s">
        <v>1529</v>
      </c>
      <c r="U485" s="4" t="s">
        <v>1530</v>
      </c>
      <c r="V485" s="4" t="s">
        <v>41</v>
      </c>
      <c r="W485" s="4" t="s">
        <v>42</v>
      </c>
      <c r="X485" s="4" t="s">
        <v>53</v>
      </c>
    </row>
    <row r="486" spans="1:24" x14ac:dyDescent="0.25">
      <c r="A486" s="3">
        <v>484</v>
      </c>
      <c r="B486" s="4" t="s">
        <v>25</v>
      </c>
      <c r="C486" s="4" t="s">
        <v>26</v>
      </c>
      <c r="D486" s="4" t="s">
        <v>27</v>
      </c>
      <c r="E486" s="4" t="s">
        <v>28</v>
      </c>
      <c r="F486" s="4">
        <v>2014</v>
      </c>
      <c r="G486" s="4">
        <v>864</v>
      </c>
      <c r="H486" s="4" t="s">
        <v>1638</v>
      </c>
      <c r="I486" s="4">
        <v>1</v>
      </c>
      <c r="J486" s="4" t="s">
        <v>30</v>
      </c>
      <c r="K486" s="4" t="s">
        <v>31</v>
      </c>
      <c r="L486" s="4" t="s">
        <v>32</v>
      </c>
      <c r="M486" s="4" t="s">
        <v>33</v>
      </c>
      <c r="N486" s="4" t="s">
        <v>1639</v>
      </c>
      <c r="O486" s="4" t="s">
        <v>1640</v>
      </c>
      <c r="P486" s="4" t="s">
        <v>1641</v>
      </c>
      <c r="Q486" s="4" t="s">
        <v>1642</v>
      </c>
      <c r="R486" s="4" t="s">
        <v>1643</v>
      </c>
      <c r="S486" s="4">
        <v>1</v>
      </c>
      <c r="T486" s="4" t="s">
        <v>1644</v>
      </c>
      <c r="U486" s="4" t="s">
        <v>1645</v>
      </c>
      <c r="V486" s="4" t="s">
        <v>155</v>
      </c>
      <c r="W486" s="4" t="s">
        <v>42</v>
      </c>
      <c r="X486" s="4" t="s">
        <v>53</v>
      </c>
    </row>
    <row r="487" spans="1:24" x14ac:dyDescent="0.25">
      <c r="A487" s="3">
        <v>485</v>
      </c>
      <c r="B487" s="4" t="s">
        <v>25</v>
      </c>
      <c r="C487" s="4" t="s">
        <v>26</v>
      </c>
      <c r="D487" s="4" t="s">
        <v>27</v>
      </c>
      <c r="E487" s="4" t="s">
        <v>28</v>
      </c>
      <c r="F487" s="4">
        <v>2014</v>
      </c>
      <c r="G487" s="4">
        <v>873</v>
      </c>
      <c r="H487" s="4" t="s">
        <v>1646</v>
      </c>
      <c r="I487" s="4">
        <v>1</v>
      </c>
      <c r="J487" s="4" t="s">
        <v>30</v>
      </c>
      <c r="K487" s="4" t="s">
        <v>31</v>
      </c>
      <c r="L487" s="4" t="s">
        <v>32</v>
      </c>
      <c r="M487" s="4" t="s">
        <v>33</v>
      </c>
      <c r="N487" s="4" t="s">
        <v>1647</v>
      </c>
      <c r="O487" s="4" t="s">
        <v>1648</v>
      </c>
      <c r="P487" s="4" t="s">
        <v>1649</v>
      </c>
      <c r="Q487" s="4" t="s">
        <v>1650</v>
      </c>
      <c r="R487" s="4" t="s">
        <v>1651</v>
      </c>
      <c r="S487" s="4">
        <v>100</v>
      </c>
      <c r="T487" s="4" t="s">
        <v>384</v>
      </c>
      <c r="U487" s="4" t="s">
        <v>1652</v>
      </c>
      <c r="V487" s="4" t="s">
        <v>41</v>
      </c>
      <c r="W487" s="4" t="s">
        <v>42</v>
      </c>
      <c r="X487" s="4" t="s">
        <v>442</v>
      </c>
    </row>
    <row r="488" spans="1:24" x14ac:dyDescent="0.25">
      <c r="A488" s="3">
        <v>486</v>
      </c>
      <c r="B488" s="4" t="s">
        <v>25</v>
      </c>
      <c r="C488" s="4" t="s">
        <v>26</v>
      </c>
      <c r="D488" s="4" t="s">
        <v>27</v>
      </c>
      <c r="E488" s="4" t="s">
        <v>28</v>
      </c>
      <c r="F488" s="4">
        <v>2015</v>
      </c>
      <c r="G488" s="4">
        <v>108</v>
      </c>
      <c r="H488" s="4" t="s">
        <v>1653</v>
      </c>
      <c r="I488" s="4">
        <v>1</v>
      </c>
      <c r="J488" s="4" t="s">
        <v>30</v>
      </c>
      <c r="K488" s="4" t="s">
        <v>67</v>
      </c>
      <c r="L488" s="4" t="s">
        <v>32</v>
      </c>
      <c r="M488" s="4" t="s">
        <v>68</v>
      </c>
      <c r="N488" s="4" t="s">
        <v>1654</v>
      </c>
      <c r="O488" s="4" t="s">
        <v>1184</v>
      </c>
      <c r="P488" s="4" t="s">
        <v>1655</v>
      </c>
      <c r="Q488" s="4" t="s">
        <v>1656</v>
      </c>
      <c r="R488" s="4" t="s">
        <v>1657</v>
      </c>
      <c r="S488" s="4">
        <v>1</v>
      </c>
      <c r="T488" s="4" t="s">
        <v>1061</v>
      </c>
      <c r="U488" s="4" t="s">
        <v>169</v>
      </c>
      <c r="V488" s="4" t="s">
        <v>119</v>
      </c>
      <c r="W488" s="4" t="s">
        <v>42</v>
      </c>
      <c r="X488" s="4" t="s">
        <v>43</v>
      </c>
    </row>
    <row r="489" spans="1:24" x14ac:dyDescent="0.25">
      <c r="A489" s="3">
        <v>487</v>
      </c>
      <c r="B489" s="4" t="s">
        <v>25</v>
      </c>
      <c r="C489" s="4" t="s">
        <v>26</v>
      </c>
      <c r="D489" s="4" t="s">
        <v>27</v>
      </c>
      <c r="E489" s="4" t="s">
        <v>28</v>
      </c>
      <c r="F489" s="4">
        <v>2013</v>
      </c>
      <c r="G489" s="4">
        <v>803</v>
      </c>
      <c r="H489" s="4" t="s">
        <v>1658</v>
      </c>
      <c r="I489" s="4">
        <v>1</v>
      </c>
      <c r="J489" s="4" t="s">
        <v>30</v>
      </c>
      <c r="K489" s="4" t="s">
        <v>67</v>
      </c>
      <c r="L489" s="4" t="s">
        <v>32</v>
      </c>
      <c r="M489" s="4" t="s">
        <v>33</v>
      </c>
      <c r="N489" s="4" t="s">
        <v>1659</v>
      </c>
      <c r="O489" s="4" t="s">
        <v>1660</v>
      </c>
      <c r="P489" s="4" t="s">
        <v>1661</v>
      </c>
      <c r="Q489" s="4" t="s">
        <v>1662</v>
      </c>
      <c r="R489" s="4" t="s">
        <v>1663</v>
      </c>
      <c r="S489" s="4">
        <v>0.9</v>
      </c>
      <c r="T489" s="4" t="s">
        <v>1664</v>
      </c>
      <c r="U489" s="4" t="s">
        <v>990</v>
      </c>
      <c r="V489" s="4" t="s">
        <v>1665</v>
      </c>
      <c r="W489" s="4" t="s">
        <v>42</v>
      </c>
      <c r="X489" s="4" t="s">
        <v>53</v>
      </c>
    </row>
    <row r="490" spans="1:24" x14ac:dyDescent="0.25">
      <c r="A490" s="3">
        <v>488</v>
      </c>
      <c r="B490" s="4" t="s">
        <v>25</v>
      </c>
      <c r="C490" s="4" t="s">
        <v>26</v>
      </c>
      <c r="D490" s="4" t="s">
        <v>27</v>
      </c>
      <c r="E490" s="4" t="s">
        <v>28</v>
      </c>
      <c r="F490" s="4">
        <v>2013</v>
      </c>
      <c r="G490" s="4">
        <v>804</v>
      </c>
      <c r="H490" s="4" t="s">
        <v>1666</v>
      </c>
      <c r="I490" s="4">
        <v>1</v>
      </c>
      <c r="J490" s="4" t="s">
        <v>30</v>
      </c>
      <c r="K490" s="4" t="s">
        <v>67</v>
      </c>
      <c r="L490" s="4" t="s">
        <v>32</v>
      </c>
      <c r="M490" s="4" t="s">
        <v>33</v>
      </c>
      <c r="N490" s="4" t="s">
        <v>1667</v>
      </c>
      <c r="O490" s="4" t="s">
        <v>1668</v>
      </c>
      <c r="P490" s="4" t="s">
        <v>1669</v>
      </c>
      <c r="Q490" s="4" t="s">
        <v>1670</v>
      </c>
      <c r="R490" s="4" t="s">
        <v>1671</v>
      </c>
      <c r="S490" s="4">
        <v>1</v>
      </c>
      <c r="T490" s="4" t="s">
        <v>50</v>
      </c>
      <c r="U490" s="4" t="s">
        <v>990</v>
      </c>
      <c r="V490" s="4" t="s">
        <v>1665</v>
      </c>
      <c r="W490" s="4" t="s">
        <v>42</v>
      </c>
      <c r="X490" s="4" t="s">
        <v>53</v>
      </c>
    </row>
    <row r="491" spans="1:24" x14ac:dyDescent="0.25">
      <c r="A491" s="3">
        <v>489</v>
      </c>
      <c r="B491" s="4" t="s">
        <v>25</v>
      </c>
      <c r="C491" s="4" t="s">
        <v>26</v>
      </c>
      <c r="D491" s="4" t="s">
        <v>27</v>
      </c>
      <c r="E491" s="4" t="s">
        <v>28</v>
      </c>
      <c r="F491" s="4">
        <v>2013</v>
      </c>
      <c r="G491" s="4">
        <v>805</v>
      </c>
      <c r="H491" s="4" t="s">
        <v>1672</v>
      </c>
      <c r="I491" s="4">
        <v>1</v>
      </c>
      <c r="J491" s="4" t="s">
        <v>30</v>
      </c>
      <c r="K491" s="4" t="s">
        <v>67</v>
      </c>
      <c r="L491" s="4" t="s">
        <v>32</v>
      </c>
      <c r="M491" s="4" t="s">
        <v>33</v>
      </c>
      <c r="N491" s="4" t="s">
        <v>1673</v>
      </c>
      <c r="O491" s="4" t="s">
        <v>1674</v>
      </c>
      <c r="P491" s="4" t="s">
        <v>1675</v>
      </c>
      <c r="Q491" s="4" t="s">
        <v>1676</v>
      </c>
      <c r="R491" s="4" t="s">
        <v>1677</v>
      </c>
      <c r="S491" s="4">
        <v>1</v>
      </c>
      <c r="T491" s="4" t="s">
        <v>133</v>
      </c>
      <c r="U491" s="4" t="s">
        <v>990</v>
      </c>
      <c r="V491" s="4" t="s">
        <v>1665</v>
      </c>
      <c r="W491" s="4" t="s">
        <v>42</v>
      </c>
      <c r="X491" s="4" t="s">
        <v>53</v>
      </c>
    </row>
    <row r="492" spans="1:24" x14ac:dyDescent="0.25">
      <c r="A492" s="3">
        <v>490</v>
      </c>
      <c r="B492" s="4" t="s">
        <v>25</v>
      </c>
      <c r="C492" s="4" t="s">
        <v>26</v>
      </c>
      <c r="D492" s="4" t="s">
        <v>27</v>
      </c>
      <c r="E492" s="4" t="s">
        <v>28</v>
      </c>
      <c r="F492" s="4">
        <v>2013</v>
      </c>
      <c r="G492" s="4">
        <v>805</v>
      </c>
      <c r="H492" s="4" t="s">
        <v>1672</v>
      </c>
      <c r="I492" s="4">
        <v>2</v>
      </c>
      <c r="J492" s="4" t="s">
        <v>30</v>
      </c>
      <c r="K492" s="4" t="s">
        <v>67</v>
      </c>
      <c r="L492" s="4" t="s">
        <v>32</v>
      </c>
      <c r="M492" s="4" t="s">
        <v>33</v>
      </c>
      <c r="N492" s="4" t="s">
        <v>1673</v>
      </c>
      <c r="O492" s="4" t="s">
        <v>1674</v>
      </c>
      <c r="P492" s="4" t="s">
        <v>1678</v>
      </c>
      <c r="Q492" s="4" t="s">
        <v>1679</v>
      </c>
      <c r="R492" s="4" t="s">
        <v>1680</v>
      </c>
      <c r="S492" s="4">
        <v>1</v>
      </c>
      <c r="T492" s="4" t="s">
        <v>133</v>
      </c>
      <c r="U492" s="4" t="s">
        <v>990</v>
      </c>
      <c r="V492" s="4" t="s">
        <v>1665</v>
      </c>
      <c r="W492" s="4" t="s">
        <v>42</v>
      </c>
      <c r="X492" s="4" t="s">
        <v>53</v>
      </c>
    </row>
    <row r="493" spans="1:24" x14ac:dyDescent="0.25">
      <c r="A493" s="3">
        <v>491</v>
      </c>
      <c r="B493" s="4" t="s">
        <v>25</v>
      </c>
      <c r="C493" s="4" t="s">
        <v>26</v>
      </c>
      <c r="D493" s="4" t="s">
        <v>27</v>
      </c>
      <c r="E493" s="4" t="s">
        <v>28</v>
      </c>
      <c r="F493" s="4">
        <v>2013</v>
      </c>
      <c r="G493" s="4">
        <v>806</v>
      </c>
      <c r="H493" s="4" t="s">
        <v>1681</v>
      </c>
      <c r="I493" s="4">
        <v>1</v>
      </c>
      <c r="J493" s="4" t="s">
        <v>30</v>
      </c>
      <c r="K493" s="4" t="s">
        <v>67</v>
      </c>
      <c r="L493" s="4" t="s">
        <v>32</v>
      </c>
      <c r="M493" s="4" t="s">
        <v>33</v>
      </c>
      <c r="N493" s="4" t="s">
        <v>1682</v>
      </c>
      <c r="O493" s="4" t="s">
        <v>1683</v>
      </c>
      <c r="P493" s="4" t="s">
        <v>1684</v>
      </c>
      <c r="Q493" s="4" t="s">
        <v>1685</v>
      </c>
      <c r="R493" s="4" t="s">
        <v>1686</v>
      </c>
      <c r="S493" s="4">
        <v>1</v>
      </c>
      <c r="T493" s="4" t="s">
        <v>50</v>
      </c>
      <c r="U493" s="4" t="s">
        <v>990</v>
      </c>
      <c r="V493" s="4" t="s">
        <v>1665</v>
      </c>
      <c r="W493" s="4" t="s">
        <v>42</v>
      </c>
      <c r="X493" s="4" t="s">
        <v>53</v>
      </c>
    </row>
    <row r="494" spans="1:24" x14ac:dyDescent="0.25">
      <c r="A494" s="3">
        <v>492</v>
      </c>
      <c r="B494" s="4" t="s">
        <v>25</v>
      </c>
      <c r="C494" s="4" t="s">
        <v>26</v>
      </c>
      <c r="D494" s="4" t="s">
        <v>27</v>
      </c>
      <c r="E494" s="4" t="s">
        <v>28</v>
      </c>
      <c r="F494" s="4">
        <v>2013</v>
      </c>
      <c r="G494" s="4">
        <v>806</v>
      </c>
      <c r="H494" s="4" t="s">
        <v>1681</v>
      </c>
      <c r="I494" s="4">
        <v>2</v>
      </c>
      <c r="J494" s="4" t="s">
        <v>30</v>
      </c>
      <c r="K494" s="4" t="s">
        <v>67</v>
      </c>
      <c r="L494" s="4" t="s">
        <v>32</v>
      </c>
      <c r="M494" s="4" t="s">
        <v>33</v>
      </c>
      <c r="N494" s="4" t="s">
        <v>1682</v>
      </c>
      <c r="O494" s="4" t="s">
        <v>1683</v>
      </c>
      <c r="P494" s="4" t="s">
        <v>1687</v>
      </c>
      <c r="Q494" s="4" t="s">
        <v>1685</v>
      </c>
      <c r="R494" s="4" t="s">
        <v>1688</v>
      </c>
      <c r="S494" s="4">
        <v>1</v>
      </c>
      <c r="T494" s="4" t="s">
        <v>50</v>
      </c>
      <c r="U494" s="4" t="s">
        <v>990</v>
      </c>
      <c r="V494" s="4" t="s">
        <v>1665</v>
      </c>
      <c r="W494" s="4" t="s">
        <v>42</v>
      </c>
      <c r="X494" s="4" t="s">
        <v>53</v>
      </c>
    </row>
    <row r="495" spans="1:24" x14ac:dyDescent="0.25">
      <c r="A495" s="3">
        <v>493</v>
      </c>
      <c r="B495" s="4" t="s">
        <v>25</v>
      </c>
      <c r="C495" s="4" t="s">
        <v>26</v>
      </c>
      <c r="D495" s="4" t="s">
        <v>27</v>
      </c>
      <c r="E495" s="4" t="s">
        <v>28</v>
      </c>
      <c r="F495" s="4">
        <v>2013</v>
      </c>
      <c r="G495" s="4">
        <v>807</v>
      </c>
      <c r="H495" s="4" t="s">
        <v>1689</v>
      </c>
      <c r="I495" s="4">
        <v>1</v>
      </c>
      <c r="J495" s="4" t="s">
        <v>30</v>
      </c>
      <c r="K495" s="4" t="s">
        <v>67</v>
      </c>
      <c r="L495" s="4" t="s">
        <v>32</v>
      </c>
      <c r="M495" s="4" t="s">
        <v>33</v>
      </c>
      <c r="N495" s="4" t="s">
        <v>1690</v>
      </c>
      <c r="O495" s="4" t="s">
        <v>1691</v>
      </c>
      <c r="P495" s="4" t="s">
        <v>1692</v>
      </c>
      <c r="Q495" s="4" t="s">
        <v>1693</v>
      </c>
      <c r="R495" s="4" t="s">
        <v>1694</v>
      </c>
      <c r="S495" s="4">
        <v>1</v>
      </c>
      <c r="T495" s="4" t="s">
        <v>50</v>
      </c>
      <c r="U495" s="4" t="s">
        <v>990</v>
      </c>
      <c r="V495" s="4" t="s">
        <v>1665</v>
      </c>
      <c r="W495" s="4" t="s">
        <v>42</v>
      </c>
      <c r="X495" s="4" t="s">
        <v>53</v>
      </c>
    </row>
    <row r="496" spans="1:24" x14ac:dyDescent="0.25">
      <c r="A496" s="3">
        <v>494</v>
      </c>
      <c r="B496" s="4" t="s">
        <v>25</v>
      </c>
      <c r="C496" s="4" t="s">
        <v>26</v>
      </c>
      <c r="D496" s="4" t="s">
        <v>27</v>
      </c>
      <c r="E496" s="4" t="s">
        <v>28</v>
      </c>
      <c r="F496" s="4">
        <v>2015</v>
      </c>
      <c r="G496" s="4">
        <v>108</v>
      </c>
      <c r="H496" s="4" t="s">
        <v>1695</v>
      </c>
      <c r="I496" s="4">
        <v>1</v>
      </c>
      <c r="J496" s="4" t="s">
        <v>30</v>
      </c>
      <c r="K496" s="4" t="s">
        <v>67</v>
      </c>
      <c r="L496" s="4" t="s">
        <v>32</v>
      </c>
      <c r="M496" s="4" t="s">
        <v>68</v>
      </c>
      <c r="N496" s="4" t="s">
        <v>1696</v>
      </c>
      <c r="O496" s="4" t="s">
        <v>143</v>
      </c>
      <c r="P496" s="4" t="s">
        <v>1697</v>
      </c>
      <c r="Q496" s="4" t="s">
        <v>918</v>
      </c>
      <c r="R496" s="4" t="s">
        <v>1698</v>
      </c>
      <c r="S496" s="4">
        <v>1</v>
      </c>
      <c r="T496" s="4" t="s">
        <v>147</v>
      </c>
      <c r="U496" s="4" t="s">
        <v>148</v>
      </c>
      <c r="V496" s="4" t="s">
        <v>1699</v>
      </c>
      <c r="W496" s="4" t="s">
        <v>42</v>
      </c>
      <c r="X496" s="4" t="s">
        <v>43</v>
      </c>
    </row>
    <row r="497" spans="1:24" x14ac:dyDescent="0.25">
      <c r="A497" s="3">
        <v>495</v>
      </c>
      <c r="B497" s="4" t="s">
        <v>25</v>
      </c>
      <c r="C497" s="4" t="s">
        <v>26</v>
      </c>
      <c r="D497" s="4" t="s">
        <v>27</v>
      </c>
      <c r="E497" s="4" t="s">
        <v>28</v>
      </c>
      <c r="F497" s="4">
        <v>2014</v>
      </c>
      <c r="G497" s="4">
        <v>874</v>
      </c>
      <c r="H497" s="4" t="s">
        <v>1700</v>
      </c>
      <c r="I497" s="4">
        <v>1</v>
      </c>
      <c r="J497" s="4" t="s">
        <v>30</v>
      </c>
      <c r="K497" s="4" t="s">
        <v>31</v>
      </c>
      <c r="L497" s="4" t="s">
        <v>32</v>
      </c>
      <c r="M497" s="4" t="s">
        <v>33</v>
      </c>
      <c r="N497" s="4" t="s">
        <v>1701</v>
      </c>
      <c r="O497" s="4" t="s">
        <v>1702</v>
      </c>
      <c r="P497" s="4" t="s">
        <v>1703</v>
      </c>
      <c r="Q497" s="4" t="s">
        <v>1704</v>
      </c>
      <c r="R497" s="4" t="s">
        <v>1705</v>
      </c>
      <c r="S497" s="4">
        <v>1</v>
      </c>
      <c r="T497" s="4" t="s">
        <v>1706</v>
      </c>
      <c r="U497" s="4" t="s">
        <v>40</v>
      </c>
      <c r="V497" s="4" t="s">
        <v>41</v>
      </c>
      <c r="W497" s="4" t="s">
        <v>42</v>
      </c>
      <c r="X497" s="4" t="s">
        <v>43</v>
      </c>
    </row>
    <row r="498" spans="1:24" x14ac:dyDescent="0.25">
      <c r="A498" s="3">
        <v>496</v>
      </c>
      <c r="B498" s="4" t="s">
        <v>25</v>
      </c>
      <c r="C498" s="4" t="s">
        <v>26</v>
      </c>
      <c r="D498" s="4" t="s">
        <v>27</v>
      </c>
      <c r="E498" s="4" t="s">
        <v>28</v>
      </c>
      <c r="F498" s="4">
        <v>2014</v>
      </c>
      <c r="G498" s="4">
        <v>874</v>
      </c>
      <c r="H498" s="4" t="s">
        <v>1700</v>
      </c>
      <c r="I498" s="4">
        <v>2</v>
      </c>
      <c r="J498" s="4" t="s">
        <v>30</v>
      </c>
      <c r="K498" s="4" t="s">
        <v>31</v>
      </c>
      <c r="L498" s="4" t="s">
        <v>32</v>
      </c>
      <c r="M498" s="4" t="s">
        <v>33</v>
      </c>
      <c r="N498" s="4" t="s">
        <v>1701</v>
      </c>
      <c r="O498" s="4" t="s">
        <v>1702</v>
      </c>
      <c r="P498" s="4" t="s">
        <v>1707</v>
      </c>
      <c r="Q498" s="4" t="s">
        <v>996</v>
      </c>
      <c r="R498" s="4" t="s">
        <v>1708</v>
      </c>
      <c r="S498" s="4">
        <v>100</v>
      </c>
      <c r="T498" s="4" t="s">
        <v>1706</v>
      </c>
      <c r="U498" s="4" t="s">
        <v>40</v>
      </c>
      <c r="V498" s="4" t="s">
        <v>41</v>
      </c>
      <c r="W498" s="4" t="s">
        <v>42</v>
      </c>
      <c r="X498" s="4" t="s">
        <v>43</v>
      </c>
    </row>
    <row r="499" spans="1:24" x14ac:dyDescent="0.25">
      <c r="A499" s="3">
        <v>497</v>
      </c>
      <c r="B499" s="4" t="s">
        <v>25</v>
      </c>
      <c r="C499" s="4" t="s">
        <v>26</v>
      </c>
      <c r="D499" s="4" t="s">
        <v>27</v>
      </c>
      <c r="E499" s="4" t="s">
        <v>28</v>
      </c>
      <c r="F499" s="4">
        <v>2014</v>
      </c>
      <c r="G499" s="4">
        <v>875</v>
      </c>
      <c r="H499" s="4" t="s">
        <v>1709</v>
      </c>
      <c r="I499" s="4">
        <v>1</v>
      </c>
      <c r="J499" s="4" t="s">
        <v>30</v>
      </c>
      <c r="K499" s="4" t="s">
        <v>31</v>
      </c>
      <c r="L499" s="4" t="s">
        <v>32</v>
      </c>
      <c r="M499" s="4" t="s">
        <v>33</v>
      </c>
      <c r="N499" s="4" t="s">
        <v>1710</v>
      </c>
      <c r="O499" s="4" t="s">
        <v>1711</v>
      </c>
      <c r="P499" s="4" t="s">
        <v>1712</v>
      </c>
      <c r="Q499" s="4" t="s">
        <v>1713</v>
      </c>
      <c r="R499" s="4" t="s">
        <v>1714</v>
      </c>
      <c r="S499" s="4">
        <v>100</v>
      </c>
      <c r="T499" s="4" t="s">
        <v>1715</v>
      </c>
      <c r="U499" s="4" t="s">
        <v>40</v>
      </c>
      <c r="V499" s="4" t="s">
        <v>1111</v>
      </c>
      <c r="W499" s="4" t="s">
        <v>42</v>
      </c>
      <c r="X499" s="4" t="s">
        <v>43</v>
      </c>
    </row>
    <row r="500" spans="1:24" x14ac:dyDescent="0.25">
      <c r="A500" s="3">
        <v>498</v>
      </c>
      <c r="B500" s="4" t="s">
        <v>25</v>
      </c>
      <c r="C500" s="4" t="s">
        <v>26</v>
      </c>
      <c r="D500" s="4" t="s">
        <v>27</v>
      </c>
      <c r="E500" s="4" t="s">
        <v>28</v>
      </c>
      <c r="F500" s="4">
        <v>2014</v>
      </c>
      <c r="G500" s="4">
        <v>875</v>
      </c>
      <c r="H500" s="4" t="s">
        <v>1709</v>
      </c>
      <c r="I500" s="4">
        <v>2</v>
      </c>
      <c r="J500" s="4" t="s">
        <v>30</v>
      </c>
      <c r="K500" s="4" t="s">
        <v>31</v>
      </c>
      <c r="L500" s="4" t="s">
        <v>32</v>
      </c>
      <c r="M500" s="4" t="s">
        <v>33</v>
      </c>
      <c r="N500" s="4" t="s">
        <v>1710</v>
      </c>
      <c r="O500" s="4" t="s">
        <v>1716</v>
      </c>
      <c r="P500" s="4" t="s">
        <v>1717</v>
      </c>
      <c r="Q500" s="4" t="s">
        <v>1718</v>
      </c>
      <c r="R500" s="4" t="s">
        <v>1719</v>
      </c>
      <c r="S500" s="4">
        <v>100</v>
      </c>
      <c r="T500" s="4" t="s">
        <v>1715</v>
      </c>
      <c r="U500" s="4" t="s">
        <v>40</v>
      </c>
      <c r="V500" s="4" t="s">
        <v>1111</v>
      </c>
      <c r="W500" s="4" t="s">
        <v>42</v>
      </c>
      <c r="X500" s="4" t="s">
        <v>43</v>
      </c>
    </row>
    <row r="501" spans="1:24" x14ac:dyDescent="0.25">
      <c r="A501" s="3">
        <v>499</v>
      </c>
      <c r="B501" s="4" t="s">
        <v>25</v>
      </c>
      <c r="C501" s="4" t="s">
        <v>26</v>
      </c>
      <c r="D501" s="4" t="s">
        <v>27</v>
      </c>
      <c r="E501" s="4" t="s">
        <v>28</v>
      </c>
      <c r="F501" s="4">
        <v>2014</v>
      </c>
      <c r="G501" s="4">
        <v>875</v>
      </c>
      <c r="H501" s="4" t="s">
        <v>1709</v>
      </c>
      <c r="I501" s="4">
        <v>3</v>
      </c>
      <c r="J501" s="4" t="s">
        <v>30</v>
      </c>
      <c r="K501" s="4" t="s">
        <v>31</v>
      </c>
      <c r="L501" s="4" t="s">
        <v>32</v>
      </c>
      <c r="M501" s="4" t="s">
        <v>33</v>
      </c>
      <c r="N501" s="4" t="s">
        <v>1710</v>
      </c>
      <c r="O501" s="4" t="s">
        <v>1720</v>
      </c>
      <c r="P501" s="4" t="s">
        <v>1721</v>
      </c>
      <c r="Q501" s="4" t="s">
        <v>1704</v>
      </c>
      <c r="R501" s="4" t="s">
        <v>1705</v>
      </c>
      <c r="S501" s="4">
        <v>100</v>
      </c>
      <c r="T501" s="4" t="s">
        <v>1715</v>
      </c>
      <c r="U501" s="4" t="s">
        <v>40</v>
      </c>
      <c r="V501" s="4" t="s">
        <v>1111</v>
      </c>
      <c r="W501" s="4" t="s">
        <v>42</v>
      </c>
      <c r="X501" s="4" t="s">
        <v>43</v>
      </c>
    </row>
    <row r="502" spans="1:24" x14ac:dyDescent="0.25">
      <c r="A502" s="3">
        <v>500</v>
      </c>
      <c r="B502" s="4" t="s">
        <v>25</v>
      </c>
      <c r="C502" s="4" t="s">
        <v>26</v>
      </c>
      <c r="D502" s="4" t="s">
        <v>27</v>
      </c>
      <c r="E502" s="4" t="s">
        <v>28</v>
      </c>
      <c r="F502" s="4">
        <v>2015</v>
      </c>
      <c r="G502" s="4">
        <v>260</v>
      </c>
      <c r="H502" s="4" t="s">
        <v>1722</v>
      </c>
      <c r="I502" s="4">
        <v>1</v>
      </c>
      <c r="J502" s="4" t="s">
        <v>30</v>
      </c>
      <c r="K502" s="4" t="s">
        <v>1723</v>
      </c>
      <c r="L502" s="4" t="s">
        <v>32</v>
      </c>
      <c r="M502" s="4" t="s">
        <v>68</v>
      </c>
      <c r="N502" s="4" t="s">
        <v>1724</v>
      </c>
      <c r="O502" s="4" t="s">
        <v>1725</v>
      </c>
      <c r="P502" s="4" t="s">
        <v>1726</v>
      </c>
      <c r="Q502" s="4" t="s">
        <v>1727</v>
      </c>
      <c r="R502" s="4" t="s">
        <v>1728</v>
      </c>
      <c r="S502" s="4">
        <v>1</v>
      </c>
      <c r="T502" s="4" t="s">
        <v>1729</v>
      </c>
      <c r="U502" s="4" t="s">
        <v>1730</v>
      </c>
      <c r="V502" s="4" t="s">
        <v>1731</v>
      </c>
      <c r="W502" s="4" t="s">
        <v>42</v>
      </c>
      <c r="X502" s="4" t="s">
        <v>43</v>
      </c>
    </row>
    <row r="503" spans="1:24" x14ac:dyDescent="0.25">
      <c r="A503" s="3">
        <v>501</v>
      </c>
      <c r="B503" s="4" t="s">
        <v>25</v>
      </c>
      <c r="C503" s="4" t="s">
        <v>26</v>
      </c>
      <c r="D503" s="4" t="s">
        <v>27</v>
      </c>
      <c r="E503" s="4" t="s">
        <v>28</v>
      </c>
      <c r="F503" s="4">
        <v>2014</v>
      </c>
      <c r="G503" s="4">
        <v>856</v>
      </c>
      <c r="H503" s="4" t="s">
        <v>1722</v>
      </c>
      <c r="I503" s="4">
        <v>1</v>
      </c>
      <c r="J503" s="4" t="s">
        <v>30</v>
      </c>
      <c r="K503" s="4" t="s">
        <v>31</v>
      </c>
      <c r="L503" s="4" t="s">
        <v>32</v>
      </c>
      <c r="M503" s="4" t="s">
        <v>33</v>
      </c>
      <c r="N503" s="4" t="s">
        <v>1732</v>
      </c>
      <c r="O503" s="4" t="s">
        <v>1733</v>
      </c>
      <c r="P503" s="4" t="s">
        <v>1625</v>
      </c>
      <c r="Q503" s="4" t="s">
        <v>1626</v>
      </c>
      <c r="R503" s="4" t="s">
        <v>1627</v>
      </c>
      <c r="S503" s="4">
        <v>1</v>
      </c>
      <c r="T503" s="4" t="s">
        <v>1427</v>
      </c>
      <c r="U503" s="4" t="s">
        <v>1070</v>
      </c>
      <c r="V503" s="4" t="s">
        <v>1491</v>
      </c>
      <c r="W503" s="4" t="s">
        <v>42</v>
      </c>
      <c r="X503" s="4" t="s">
        <v>43</v>
      </c>
    </row>
    <row r="504" spans="1:24" x14ac:dyDescent="0.25">
      <c r="A504" s="3">
        <v>502</v>
      </c>
      <c r="B504" s="4" t="s">
        <v>1734</v>
      </c>
      <c r="C504" s="4" t="s">
        <v>26</v>
      </c>
      <c r="D504" s="4" t="s">
        <v>27</v>
      </c>
      <c r="E504" s="4" t="s">
        <v>28</v>
      </c>
      <c r="F504" s="4">
        <v>2018</v>
      </c>
      <c r="G504" s="4">
        <v>94</v>
      </c>
      <c r="H504" s="4" t="s">
        <v>1722</v>
      </c>
      <c r="I504" s="4">
        <v>1</v>
      </c>
      <c r="J504" s="4" t="s">
        <v>30</v>
      </c>
      <c r="K504" s="4" t="s">
        <v>1723</v>
      </c>
      <c r="L504" s="4" t="s">
        <v>32</v>
      </c>
      <c r="M504" s="4" t="s">
        <v>424</v>
      </c>
      <c r="N504" s="4" t="s">
        <v>1735</v>
      </c>
      <c r="O504" s="4" t="s">
        <v>1736</v>
      </c>
      <c r="P504" s="4" t="s">
        <v>1737</v>
      </c>
      <c r="Q504" s="4" t="s">
        <v>1738</v>
      </c>
      <c r="R504" s="4" t="s">
        <v>1739</v>
      </c>
      <c r="S504" s="4">
        <v>1</v>
      </c>
      <c r="T504" s="4" t="s">
        <v>1740</v>
      </c>
      <c r="U504" s="4" t="s">
        <v>1741</v>
      </c>
      <c r="V504" s="4" t="s">
        <v>1742</v>
      </c>
      <c r="W504" s="4" t="s">
        <v>42</v>
      </c>
      <c r="X504" s="4" t="s">
        <v>1743</v>
      </c>
    </row>
    <row r="505" spans="1:24" x14ac:dyDescent="0.25">
      <c r="A505" s="3">
        <v>503</v>
      </c>
      <c r="B505" s="4" t="s">
        <v>1734</v>
      </c>
      <c r="C505" s="4" t="s">
        <v>26</v>
      </c>
      <c r="D505" s="4" t="s">
        <v>27</v>
      </c>
      <c r="E505" s="4" t="s">
        <v>28</v>
      </c>
      <c r="F505" s="4">
        <v>2018</v>
      </c>
      <c r="G505" s="4">
        <v>94</v>
      </c>
      <c r="H505" s="4" t="s">
        <v>1722</v>
      </c>
      <c r="I505" s="4">
        <v>2</v>
      </c>
      <c r="J505" s="4" t="s">
        <v>30</v>
      </c>
      <c r="K505" s="4" t="s">
        <v>1723</v>
      </c>
      <c r="L505" s="4" t="s">
        <v>32</v>
      </c>
      <c r="M505" s="4" t="s">
        <v>424</v>
      </c>
      <c r="N505" s="4" t="s">
        <v>1735</v>
      </c>
      <c r="O505" s="4" t="s">
        <v>1736</v>
      </c>
      <c r="P505" s="4" t="s">
        <v>1744</v>
      </c>
      <c r="Q505" s="4" t="s">
        <v>1745</v>
      </c>
      <c r="R505" s="4" t="s">
        <v>1746</v>
      </c>
      <c r="S505" s="4">
        <v>1</v>
      </c>
      <c r="T505" s="4" t="s">
        <v>1747</v>
      </c>
      <c r="U505" s="4" t="s">
        <v>1741</v>
      </c>
      <c r="V505" s="4" t="s">
        <v>1742</v>
      </c>
      <c r="W505" s="4" t="s">
        <v>42</v>
      </c>
      <c r="X505" s="4" t="s">
        <v>1743</v>
      </c>
    </row>
    <row r="506" spans="1:24" x14ac:dyDescent="0.25">
      <c r="A506" s="3">
        <v>504</v>
      </c>
      <c r="B506" s="4" t="s">
        <v>1734</v>
      </c>
      <c r="C506" s="4" t="s">
        <v>26</v>
      </c>
      <c r="D506" s="4" t="s">
        <v>27</v>
      </c>
      <c r="E506" s="4" t="s">
        <v>28</v>
      </c>
      <c r="F506" s="4">
        <v>2018</v>
      </c>
      <c r="G506" s="4">
        <v>94</v>
      </c>
      <c r="H506" s="4" t="s">
        <v>1722</v>
      </c>
      <c r="I506" s="4">
        <v>3</v>
      </c>
      <c r="J506" s="4" t="s">
        <v>30</v>
      </c>
      <c r="K506" s="4" t="s">
        <v>1723</v>
      </c>
      <c r="L506" s="4" t="s">
        <v>32</v>
      </c>
      <c r="M506" s="4" t="s">
        <v>424</v>
      </c>
      <c r="N506" s="4" t="s">
        <v>1735</v>
      </c>
      <c r="O506" s="4" t="s">
        <v>1736</v>
      </c>
      <c r="P506" s="4" t="s">
        <v>1748</v>
      </c>
      <c r="Q506" s="4" t="s">
        <v>1749</v>
      </c>
      <c r="R506" s="4" t="s">
        <v>1750</v>
      </c>
      <c r="S506" s="4">
        <v>1</v>
      </c>
      <c r="T506" s="4" t="s">
        <v>1740</v>
      </c>
      <c r="U506" s="4" t="s">
        <v>1741</v>
      </c>
      <c r="V506" s="4" t="s">
        <v>1742</v>
      </c>
      <c r="W506" s="4" t="s">
        <v>42</v>
      </c>
      <c r="X506" s="4" t="s">
        <v>1743</v>
      </c>
    </row>
    <row r="507" spans="1:24" x14ac:dyDescent="0.25">
      <c r="A507" s="3">
        <v>505</v>
      </c>
      <c r="B507" s="4" t="s">
        <v>1751</v>
      </c>
      <c r="C507" s="4" t="s">
        <v>26</v>
      </c>
      <c r="D507" s="4" t="s">
        <v>27</v>
      </c>
      <c r="E507" s="4" t="s">
        <v>28</v>
      </c>
      <c r="F507" s="4">
        <v>2016</v>
      </c>
      <c r="G507" s="4">
        <v>119</v>
      </c>
      <c r="H507" s="4" t="s">
        <v>1722</v>
      </c>
      <c r="I507" s="4">
        <v>1</v>
      </c>
      <c r="J507" s="4" t="s">
        <v>30</v>
      </c>
      <c r="K507" s="4" t="s">
        <v>1723</v>
      </c>
      <c r="L507" s="4" t="s">
        <v>32</v>
      </c>
      <c r="M507" s="4" t="s">
        <v>424</v>
      </c>
      <c r="N507" s="4" t="s">
        <v>1752</v>
      </c>
      <c r="O507" s="4" t="s">
        <v>1753</v>
      </c>
      <c r="P507" s="4" t="s">
        <v>1754</v>
      </c>
      <c r="Q507" s="4" t="s">
        <v>1755</v>
      </c>
      <c r="R507" s="4" t="s">
        <v>1756</v>
      </c>
      <c r="S507" s="4">
        <v>1</v>
      </c>
      <c r="T507" s="4" t="s">
        <v>297</v>
      </c>
      <c r="U507" s="4" t="s">
        <v>95</v>
      </c>
      <c r="V507" s="4" t="s">
        <v>793</v>
      </c>
      <c r="W507" s="4" t="s">
        <v>42</v>
      </c>
      <c r="X507" s="4" t="s">
        <v>442</v>
      </c>
    </row>
    <row r="508" spans="1:24" x14ac:dyDescent="0.25">
      <c r="A508" s="3">
        <v>506</v>
      </c>
      <c r="B508" s="4" t="s">
        <v>1751</v>
      </c>
      <c r="C508" s="4" t="s">
        <v>26</v>
      </c>
      <c r="D508" s="4" t="s">
        <v>27</v>
      </c>
      <c r="E508" s="4" t="s">
        <v>28</v>
      </c>
      <c r="F508" s="4">
        <v>2016</v>
      </c>
      <c r="G508" s="4">
        <v>119</v>
      </c>
      <c r="H508" s="4" t="s">
        <v>1722</v>
      </c>
      <c r="I508" s="4">
        <v>2</v>
      </c>
      <c r="J508" s="4" t="s">
        <v>30</v>
      </c>
      <c r="K508" s="4" t="s">
        <v>1723</v>
      </c>
      <c r="L508" s="4" t="s">
        <v>32</v>
      </c>
      <c r="M508" s="4" t="s">
        <v>424</v>
      </c>
      <c r="N508" s="4" t="s">
        <v>1752</v>
      </c>
      <c r="O508" s="4" t="s">
        <v>1753</v>
      </c>
      <c r="P508" s="4" t="s">
        <v>1757</v>
      </c>
      <c r="Q508" s="4" t="s">
        <v>1758</v>
      </c>
      <c r="R508" s="4" t="s">
        <v>1759</v>
      </c>
      <c r="S508" s="4">
        <v>100</v>
      </c>
      <c r="T508" s="4" t="s">
        <v>297</v>
      </c>
      <c r="U508" s="4" t="s">
        <v>95</v>
      </c>
      <c r="V508" s="4" t="s">
        <v>793</v>
      </c>
      <c r="W508" s="4" t="s">
        <v>42</v>
      </c>
      <c r="X508" s="4" t="s">
        <v>442</v>
      </c>
    </row>
    <row r="509" spans="1:24" x14ac:dyDescent="0.25">
      <c r="A509" s="3">
        <v>507</v>
      </c>
      <c r="B509" s="4" t="s">
        <v>65</v>
      </c>
      <c r="C509" s="4" t="s">
        <v>26</v>
      </c>
      <c r="D509" s="4" t="s">
        <v>27</v>
      </c>
      <c r="E509" s="4" t="s">
        <v>28</v>
      </c>
      <c r="F509" s="4">
        <v>2017</v>
      </c>
      <c r="G509" s="4">
        <v>91</v>
      </c>
      <c r="H509" s="4" t="s">
        <v>1760</v>
      </c>
      <c r="I509" s="4">
        <v>1</v>
      </c>
      <c r="J509" s="4" t="s">
        <v>30</v>
      </c>
      <c r="K509" s="4" t="s">
        <v>67</v>
      </c>
      <c r="L509" s="4" t="s">
        <v>32</v>
      </c>
      <c r="M509" s="4" t="s">
        <v>68</v>
      </c>
      <c r="N509" s="4" t="s">
        <v>1761</v>
      </c>
      <c r="O509" s="4" t="s">
        <v>1762</v>
      </c>
      <c r="P509" s="4" t="s">
        <v>1763</v>
      </c>
      <c r="Q509" s="4" t="s">
        <v>1764</v>
      </c>
      <c r="R509" s="4" t="s">
        <v>1765</v>
      </c>
      <c r="S509" s="4">
        <v>100</v>
      </c>
      <c r="T509" s="4" t="s">
        <v>677</v>
      </c>
      <c r="U509" s="4" t="s">
        <v>75</v>
      </c>
      <c r="V509" s="4" t="s">
        <v>76</v>
      </c>
      <c r="W509" s="4" t="s">
        <v>42</v>
      </c>
      <c r="X509" s="4" t="s">
        <v>43</v>
      </c>
    </row>
    <row r="510" spans="1:24" x14ac:dyDescent="0.25">
      <c r="A510" s="3">
        <v>508</v>
      </c>
      <c r="B510" s="4" t="s">
        <v>1766</v>
      </c>
      <c r="C510" s="4" t="s">
        <v>26</v>
      </c>
      <c r="D510" s="4" t="s">
        <v>27</v>
      </c>
      <c r="E510" s="4" t="s">
        <v>28</v>
      </c>
      <c r="F510" s="4">
        <v>2017</v>
      </c>
      <c r="G510" s="4">
        <v>102</v>
      </c>
      <c r="H510" s="4" t="s">
        <v>1760</v>
      </c>
      <c r="I510" s="4">
        <v>1</v>
      </c>
      <c r="J510" s="4" t="s">
        <v>30</v>
      </c>
      <c r="K510" s="4" t="s">
        <v>1723</v>
      </c>
      <c r="L510" s="4" t="s">
        <v>1017</v>
      </c>
      <c r="M510" s="4" t="s">
        <v>33</v>
      </c>
      <c r="N510" s="4" t="s">
        <v>1767</v>
      </c>
      <c r="O510" s="4" t="s">
        <v>1768</v>
      </c>
      <c r="P510" s="4" t="s">
        <v>1769</v>
      </c>
      <c r="Q510" s="4" t="s">
        <v>1770</v>
      </c>
      <c r="R510" s="4" t="s">
        <v>1771</v>
      </c>
      <c r="S510" s="4">
        <v>1</v>
      </c>
      <c r="T510" s="4" t="s">
        <v>1772</v>
      </c>
      <c r="U510" s="4" t="s">
        <v>1773</v>
      </c>
      <c r="V510" s="4" t="s">
        <v>1774</v>
      </c>
      <c r="W510" s="4" t="s">
        <v>42</v>
      </c>
      <c r="X510" s="4" t="s">
        <v>43</v>
      </c>
    </row>
    <row r="511" spans="1:24" x14ac:dyDescent="0.25">
      <c r="A511" s="3">
        <v>509</v>
      </c>
      <c r="B511" s="4" t="s">
        <v>1766</v>
      </c>
      <c r="C511" s="4" t="s">
        <v>26</v>
      </c>
      <c r="D511" s="4" t="s">
        <v>27</v>
      </c>
      <c r="E511" s="4" t="s">
        <v>28</v>
      </c>
      <c r="F511" s="4">
        <v>2017</v>
      </c>
      <c r="G511" s="4">
        <v>102</v>
      </c>
      <c r="H511" s="4" t="s">
        <v>1760</v>
      </c>
      <c r="I511" s="4">
        <v>2</v>
      </c>
      <c r="J511" s="4" t="s">
        <v>30</v>
      </c>
      <c r="K511" s="4" t="s">
        <v>1723</v>
      </c>
      <c r="L511" s="4" t="s">
        <v>1017</v>
      </c>
      <c r="M511" s="4" t="s">
        <v>33</v>
      </c>
      <c r="N511" s="4" t="s">
        <v>1767</v>
      </c>
      <c r="O511" s="4" t="s">
        <v>1768</v>
      </c>
      <c r="P511" s="4" t="s">
        <v>1775</v>
      </c>
      <c r="Q511" s="4" t="s">
        <v>1776</v>
      </c>
      <c r="R511" s="4" t="s">
        <v>1777</v>
      </c>
      <c r="S511" s="4">
        <v>1</v>
      </c>
      <c r="T511" s="4" t="s">
        <v>1772</v>
      </c>
      <c r="U511" s="4" t="s">
        <v>1773</v>
      </c>
      <c r="V511" s="4" t="s">
        <v>1774</v>
      </c>
      <c r="W511" s="4" t="s">
        <v>42</v>
      </c>
      <c r="X511" s="4" t="s">
        <v>43</v>
      </c>
    </row>
    <row r="512" spans="1:24" x14ac:dyDescent="0.25">
      <c r="A512" s="3">
        <v>510</v>
      </c>
      <c r="B512" s="4" t="s">
        <v>1766</v>
      </c>
      <c r="C512" s="4" t="s">
        <v>26</v>
      </c>
      <c r="D512" s="4" t="s">
        <v>27</v>
      </c>
      <c r="E512" s="4" t="s">
        <v>28</v>
      </c>
      <c r="F512" s="4">
        <v>2017</v>
      </c>
      <c r="G512" s="4">
        <v>102</v>
      </c>
      <c r="H512" s="4" t="s">
        <v>1760</v>
      </c>
      <c r="I512" s="4">
        <v>3</v>
      </c>
      <c r="J512" s="4" t="s">
        <v>30</v>
      </c>
      <c r="K512" s="4" t="s">
        <v>1723</v>
      </c>
      <c r="L512" s="4" t="s">
        <v>1017</v>
      </c>
      <c r="M512" s="4" t="s">
        <v>33</v>
      </c>
      <c r="N512" s="4" t="s">
        <v>1767</v>
      </c>
      <c r="O512" s="4" t="s">
        <v>1768</v>
      </c>
      <c r="P512" s="4" t="s">
        <v>1778</v>
      </c>
      <c r="Q512" s="4" t="s">
        <v>1779</v>
      </c>
      <c r="R512" s="4" t="s">
        <v>1780</v>
      </c>
      <c r="S512" s="4">
        <v>1</v>
      </c>
      <c r="T512" s="4" t="s">
        <v>1772</v>
      </c>
      <c r="U512" s="4" t="s">
        <v>1773</v>
      </c>
      <c r="V512" s="4" t="s">
        <v>1781</v>
      </c>
      <c r="W512" s="4" t="s">
        <v>42</v>
      </c>
      <c r="X512" s="4" t="s">
        <v>43</v>
      </c>
    </row>
    <row r="513" spans="1:24" x14ac:dyDescent="0.25">
      <c r="A513" s="3">
        <v>511</v>
      </c>
      <c r="B513" s="4" t="s">
        <v>1782</v>
      </c>
      <c r="C513" s="4" t="s">
        <v>26</v>
      </c>
      <c r="D513" s="4" t="s">
        <v>27</v>
      </c>
      <c r="E513" s="4" t="s">
        <v>28</v>
      </c>
      <c r="F513" s="4">
        <v>2019</v>
      </c>
      <c r="G513" s="4">
        <v>65</v>
      </c>
      <c r="H513" s="4" t="s">
        <v>1760</v>
      </c>
      <c r="I513" s="4">
        <v>1</v>
      </c>
      <c r="J513" s="4" t="s">
        <v>30</v>
      </c>
      <c r="K513" s="4" t="s">
        <v>67</v>
      </c>
      <c r="L513" s="4" t="s">
        <v>32</v>
      </c>
      <c r="M513" s="4" t="s">
        <v>68</v>
      </c>
      <c r="N513" s="4" t="s">
        <v>1783</v>
      </c>
      <c r="O513" s="4" t="s">
        <v>1784</v>
      </c>
      <c r="P513" s="4" t="s">
        <v>1785</v>
      </c>
      <c r="Q513" s="4" t="s">
        <v>912</v>
      </c>
      <c r="R513" s="4" t="s">
        <v>1786</v>
      </c>
      <c r="S513" s="4">
        <v>1</v>
      </c>
      <c r="T513" s="4" t="s">
        <v>1787</v>
      </c>
      <c r="U513" s="4" t="s">
        <v>1788</v>
      </c>
      <c r="V513" s="4" t="s">
        <v>1789</v>
      </c>
      <c r="W513" s="4" t="s">
        <v>42</v>
      </c>
      <c r="X513" s="4" t="s">
        <v>1743</v>
      </c>
    </row>
    <row r="514" spans="1:24" x14ac:dyDescent="0.25">
      <c r="A514" s="3">
        <v>512</v>
      </c>
      <c r="B514" s="4" t="s">
        <v>1782</v>
      </c>
      <c r="C514" s="4" t="s">
        <v>26</v>
      </c>
      <c r="D514" s="4" t="s">
        <v>27</v>
      </c>
      <c r="E514" s="4" t="s">
        <v>28</v>
      </c>
      <c r="F514" s="4">
        <v>2019</v>
      </c>
      <c r="G514" s="4">
        <v>65</v>
      </c>
      <c r="H514" s="4" t="s">
        <v>1760</v>
      </c>
      <c r="I514" s="4">
        <v>2</v>
      </c>
      <c r="J514" s="4" t="s">
        <v>30</v>
      </c>
      <c r="K514" s="4" t="s">
        <v>67</v>
      </c>
      <c r="L514" s="4" t="s">
        <v>32</v>
      </c>
      <c r="M514" s="4" t="s">
        <v>68</v>
      </c>
      <c r="N514" s="4" t="s">
        <v>1783</v>
      </c>
      <c r="O514" s="4" t="s">
        <v>1784</v>
      </c>
      <c r="P514" s="4" t="s">
        <v>1790</v>
      </c>
      <c r="Q514" s="4" t="s">
        <v>1791</v>
      </c>
      <c r="R514" s="4" t="s">
        <v>1792</v>
      </c>
      <c r="S514" s="4">
        <v>1</v>
      </c>
      <c r="T514" s="4" t="s">
        <v>1793</v>
      </c>
      <c r="U514" s="4" t="s">
        <v>1788</v>
      </c>
      <c r="V514" s="4" t="s">
        <v>1789</v>
      </c>
      <c r="W514" s="4" t="s">
        <v>42</v>
      </c>
      <c r="X514" s="4" t="s">
        <v>1743</v>
      </c>
    </row>
    <row r="515" spans="1:24" x14ac:dyDescent="0.25">
      <c r="A515" s="3">
        <v>513</v>
      </c>
      <c r="B515" s="4" t="s">
        <v>1782</v>
      </c>
      <c r="C515" s="4" t="s">
        <v>26</v>
      </c>
      <c r="D515" s="4" t="s">
        <v>27</v>
      </c>
      <c r="E515" s="4" t="s">
        <v>28</v>
      </c>
      <c r="F515" s="4">
        <v>2019</v>
      </c>
      <c r="G515" s="4">
        <v>65</v>
      </c>
      <c r="H515" s="4" t="s">
        <v>1794</v>
      </c>
      <c r="I515" s="4">
        <v>1</v>
      </c>
      <c r="J515" s="4" t="s">
        <v>30</v>
      </c>
      <c r="K515" s="4" t="s">
        <v>67</v>
      </c>
      <c r="L515" s="4" t="s">
        <v>32</v>
      </c>
      <c r="M515" s="4" t="s">
        <v>68</v>
      </c>
      <c r="N515" s="4" t="s">
        <v>1795</v>
      </c>
      <c r="O515" s="4" t="s">
        <v>1796</v>
      </c>
      <c r="P515" s="4" t="s">
        <v>1797</v>
      </c>
      <c r="Q515" s="4" t="s">
        <v>1798</v>
      </c>
      <c r="R515" s="4" t="s">
        <v>1799</v>
      </c>
      <c r="S515" s="4">
        <v>1</v>
      </c>
      <c r="T515" s="4" t="s">
        <v>1800</v>
      </c>
      <c r="U515" s="4" t="s">
        <v>1788</v>
      </c>
      <c r="V515" s="4" t="s">
        <v>1801</v>
      </c>
      <c r="W515" s="4" t="s">
        <v>42</v>
      </c>
      <c r="X515" s="4" t="s">
        <v>1743</v>
      </c>
    </row>
    <row r="516" spans="1:24" x14ac:dyDescent="0.25">
      <c r="A516" s="3">
        <v>514</v>
      </c>
      <c r="B516" s="4" t="s">
        <v>1734</v>
      </c>
      <c r="C516" s="4" t="s">
        <v>26</v>
      </c>
      <c r="D516" s="4" t="s">
        <v>27</v>
      </c>
      <c r="E516" s="4" t="s">
        <v>28</v>
      </c>
      <c r="F516" s="4">
        <v>2018</v>
      </c>
      <c r="G516" s="4">
        <v>94</v>
      </c>
      <c r="H516" s="4" t="s">
        <v>1802</v>
      </c>
      <c r="I516" s="4">
        <v>1</v>
      </c>
      <c r="J516" s="4" t="s">
        <v>30</v>
      </c>
      <c r="K516" s="4" t="s">
        <v>1723</v>
      </c>
      <c r="L516" s="4" t="s">
        <v>32</v>
      </c>
      <c r="M516" s="4" t="s">
        <v>424</v>
      </c>
      <c r="N516" s="4" t="s">
        <v>1803</v>
      </c>
      <c r="O516" s="4" t="s">
        <v>1804</v>
      </c>
      <c r="P516" s="4" t="s">
        <v>1744</v>
      </c>
      <c r="Q516" s="4" t="s">
        <v>1745</v>
      </c>
      <c r="R516" s="4" t="s">
        <v>1746</v>
      </c>
      <c r="S516" s="4">
        <v>1</v>
      </c>
      <c r="T516" s="4" t="s">
        <v>1747</v>
      </c>
      <c r="U516" s="4" t="s">
        <v>1741</v>
      </c>
      <c r="V516" s="4" t="s">
        <v>1742</v>
      </c>
      <c r="W516" s="4" t="s">
        <v>42</v>
      </c>
      <c r="X516" s="4" t="s">
        <v>1743</v>
      </c>
    </row>
    <row r="517" spans="1:24" x14ac:dyDescent="0.25">
      <c r="A517" s="3">
        <v>515</v>
      </c>
      <c r="B517" s="4" t="s">
        <v>1734</v>
      </c>
      <c r="C517" s="4" t="s">
        <v>26</v>
      </c>
      <c r="D517" s="4" t="s">
        <v>27</v>
      </c>
      <c r="E517" s="4" t="s">
        <v>28</v>
      </c>
      <c r="F517" s="4">
        <v>2018</v>
      </c>
      <c r="G517" s="4">
        <v>94</v>
      </c>
      <c r="H517" s="4" t="s">
        <v>1802</v>
      </c>
      <c r="I517" s="4">
        <v>2</v>
      </c>
      <c r="J517" s="4" t="s">
        <v>30</v>
      </c>
      <c r="K517" s="4" t="s">
        <v>1723</v>
      </c>
      <c r="L517" s="4" t="s">
        <v>32</v>
      </c>
      <c r="M517" s="4" t="s">
        <v>424</v>
      </c>
      <c r="N517" s="4" t="s">
        <v>1803</v>
      </c>
      <c r="O517" s="4" t="s">
        <v>1804</v>
      </c>
      <c r="P517" s="4" t="s">
        <v>1748</v>
      </c>
      <c r="Q517" s="4" t="s">
        <v>1749</v>
      </c>
      <c r="R517" s="4" t="s">
        <v>1750</v>
      </c>
      <c r="S517" s="4">
        <v>1</v>
      </c>
      <c r="T517" s="4" t="s">
        <v>1740</v>
      </c>
      <c r="U517" s="4" t="s">
        <v>1741</v>
      </c>
      <c r="V517" s="4" t="s">
        <v>1742</v>
      </c>
      <c r="W517" s="4" t="s">
        <v>42</v>
      </c>
      <c r="X517" s="4" t="s">
        <v>1743</v>
      </c>
    </row>
    <row r="518" spans="1:24" x14ac:dyDescent="0.25">
      <c r="A518" s="3">
        <v>516</v>
      </c>
      <c r="B518" s="4" t="s">
        <v>1751</v>
      </c>
      <c r="C518" s="4" t="s">
        <v>26</v>
      </c>
      <c r="D518" s="4" t="s">
        <v>27</v>
      </c>
      <c r="E518" s="4" t="s">
        <v>28</v>
      </c>
      <c r="F518" s="4">
        <v>2016</v>
      </c>
      <c r="G518" s="4">
        <v>119</v>
      </c>
      <c r="H518" s="4" t="s">
        <v>1802</v>
      </c>
      <c r="I518" s="4">
        <v>1</v>
      </c>
      <c r="J518" s="4" t="s">
        <v>30</v>
      </c>
      <c r="K518" s="4" t="s">
        <v>1723</v>
      </c>
      <c r="L518" s="4" t="s">
        <v>32</v>
      </c>
      <c r="M518" s="4" t="s">
        <v>424</v>
      </c>
      <c r="N518" s="4" t="s">
        <v>1805</v>
      </c>
      <c r="O518" s="4" t="s">
        <v>1806</v>
      </c>
      <c r="P518" s="4" t="s">
        <v>1807</v>
      </c>
      <c r="Q518" s="4" t="s">
        <v>1808</v>
      </c>
      <c r="R518" s="4" t="s">
        <v>1759</v>
      </c>
      <c r="S518" s="4">
        <v>100</v>
      </c>
      <c r="T518" s="4" t="s">
        <v>297</v>
      </c>
      <c r="U518" s="4" t="s">
        <v>95</v>
      </c>
      <c r="V518" s="4" t="s">
        <v>1809</v>
      </c>
      <c r="W518" s="4" t="s">
        <v>42</v>
      </c>
      <c r="X518" s="4" t="s">
        <v>43</v>
      </c>
    </row>
    <row r="519" spans="1:24" x14ac:dyDescent="0.25">
      <c r="A519" s="3">
        <v>517</v>
      </c>
      <c r="B519" s="4" t="s">
        <v>1766</v>
      </c>
      <c r="C519" s="4" t="s">
        <v>26</v>
      </c>
      <c r="D519" s="4" t="s">
        <v>27</v>
      </c>
      <c r="E519" s="4" t="s">
        <v>28</v>
      </c>
      <c r="F519" s="4">
        <v>2017</v>
      </c>
      <c r="G519" s="4">
        <v>102</v>
      </c>
      <c r="H519" s="4" t="s">
        <v>1810</v>
      </c>
      <c r="I519" s="4">
        <v>1</v>
      </c>
      <c r="J519" s="4" t="s">
        <v>30</v>
      </c>
      <c r="K519" s="4" t="s">
        <v>1723</v>
      </c>
      <c r="L519" s="4" t="s">
        <v>1017</v>
      </c>
      <c r="M519" s="4" t="s">
        <v>33</v>
      </c>
      <c r="N519" s="4" t="s">
        <v>1811</v>
      </c>
      <c r="O519" s="4" t="s">
        <v>1812</v>
      </c>
      <c r="P519" s="4" t="s">
        <v>1813</v>
      </c>
      <c r="Q519" s="4" t="s">
        <v>1814</v>
      </c>
      <c r="R519" s="4" t="s">
        <v>1815</v>
      </c>
      <c r="S519" s="4">
        <v>1</v>
      </c>
      <c r="T519" s="4" t="s">
        <v>1772</v>
      </c>
      <c r="U519" s="4" t="s">
        <v>1773</v>
      </c>
      <c r="V519" s="4" t="s">
        <v>1816</v>
      </c>
      <c r="W519" s="4" t="s">
        <v>42</v>
      </c>
      <c r="X519" s="4" t="s">
        <v>43</v>
      </c>
    </row>
    <row r="520" spans="1:24" x14ac:dyDescent="0.25">
      <c r="A520" s="3">
        <v>518</v>
      </c>
      <c r="B520" s="4" t="s">
        <v>1817</v>
      </c>
      <c r="C520" s="4" t="s">
        <v>26</v>
      </c>
      <c r="D520" s="4" t="s">
        <v>27</v>
      </c>
      <c r="E520" s="4" t="s">
        <v>28</v>
      </c>
      <c r="F520" s="4">
        <v>2018</v>
      </c>
      <c r="G520" s="4">
        <v>85</v>
      </c>
      <c r="H520" s="4" t="s">
        <v>1818</v>
      </c>
      <c r="I520" s="4">
        <v>1</v>
      </c>
      <c r="J520" s="4" t="s">
        <v>30</v>
      </c>
      <c r="K520" s="4" t="s">
        <v>67</v>
      </c>
      <c r="L520" s="4" t="s">
        <v>32</v>
      </c>
      <c r="M520" s="4" t="s">
        <v>283</v>
      </c>
      <c r="N520" s="4" t="s">
        <v>1819</v>
      </c>
      <c r="O520" s="4" t="s">
        <v>1820</v>
      </c>
      <c r="P520" s="4" t="s">
        <v>1821</v>
      </c>
      <c r="Q520" s="4" t="s">
        <v>1822</v>
      </c>
      <c r="R520" s="4" t="s">
        <v>1823</v>
      </c>
      <c r="S520" s="4">
        <v>1</v>
      </c>
      <c r="T520" s="4" t="s">
        <v>1824</v>
      </c>
      <c r="U520" s="4" t="s">
        <v>1825</v>
      </c>
      <c r="V520" s="4" t="s">
        <v>1826</v>
      </c>
      <c r="W520" s="4" t="s">
        <v>42</v>
      </c>
      <c r="X520" s="4" t="s">
        <v>43</v>
      </c>
    </row>
    <row r="521" spans="1:24" x14ac:dyDescent="0.25">
      <c r="A521" s="3">
        <v>519</v>
      </c>
      <c r="B521" s="4" t="s">
        <v>1817</v>
      </c>
      <c r="C521" s="4" t="s">
        <v>26</v>
      </c>
      <c r="D521" s="4" t="s">
        <v>27</v>
      </c>
      <c r="E521" s="4" t="s">
        <v>28</v>
      </c>
      <c r="F521" s="4">
        <v>2018</v>
      </c>
      <c r="G521" s="4">
        <v>85</v>
      </c>
      <c r="H521" s="4" t="s">
        <v>1818</v>
      </c>
      <c r="I521" s="4">
        <v>2</v>
      </c>
      <c r="J521" s="4" t="s">
        <v>30</v>
      </c>
      <c r="K521" s="4" t="s">
        <v>67</v>
      </c>
      <c r="L521" s="4" t="s">
        <v>32</v>
      </c>
      <c r="M521" s="4" t="s">
        <v>283</v>
      </c>
      <c r="N521" s="4" t="s">
        <v>1819</v>
      </c>
      <c r="O521" s="4" t="s">
        <v>1827</v>
      </c>
      <c r="P521" s="4" t="s">
        <v>1821</v>
      </c>
      <c r="Q521" s="4" t="s">
        <v>1822</v>
      </c>
      <c r="R521" s="4" t="s">
        <v>1823</v>
      </c>
      <c r="S521" s="4">
        <v>1</v>
      </c>
      <c r="T521" s="4" t="s">
        <v>1824</v>
      </c>
      <c r="U521" s="4" t="s">
        <v>1825</v>
      </c>
      <c r="V521" s="4" t="s">
        <v>1826</v>
      </c>
      <c r="W521" s="4" t="s">
        <v>42</v>
      </c>
      <c r="X521" s="4" t="s">
        <v>43</v>
      </c>
    </row>
    <row r="522" spans="1:24" x14ac:dyDescent="0.25">
      <c r="A522" s="3">
        <v>520</v>
      </c>
      <c r="B522" s="4" t="s">
        <v>1817</v>
      </c>
      <c r="C522" s="4" t="s">
        <v>26</v>
      </c>
      <c r="D522" s="4" t="s">
        <v>27</v>
      </c>
      <c r="E522" s="4" t="s">
        <v>28</v>
      </c>
      <c r="F522" s="4">
        <v>2018</v>
      </c>
      <c r="G522" s="4">
        <v>85</v>
      </c>
      <c r="H522" s="4" t="s">
        <v>1818</v>
      </c>
      <c r="I522" s="4">
        <v>3</v>
      </c>
      <c r="J522" s="4" t="s">
        <v>30</v>
      </c>
      <c r="K522" s="4" t="s">
        <v>67</v>
      </c>
      <c r="L522" s="4" t="s">
        <v>32</v>
      </c>
      <c r="M522" s="4" t="s">
        <v>283</v>
      </c>
      <c r="N522" s="4" t="s">
        <v>1819</v>
      </c>
      <c r="O522" s="4" t="s">
        <v>1828</v>
      </c>
      <c r="P522" s="4" t="s">
        <v>1821</v>
      </c>
      <c r="Q522" s="4" t="s">
        <v>1822</v>
      </c>
      <c r="R522" s="4" t="s">
        <v>1823</v>
      </c>
      <c r="S522" s="4">
        <v>1</v>
      </c>
      <c r="T522" s="4" t="s">
        <v>1824</v>
      </c>
      <c r="U522" s="4" t="s">
        <v>1825</v>
      </c>
      <c r="V522" s="4" t="s">
        <v>1826</v>
      </c>
      <c r="W522" s="4" t="s">
        <v>42</v>
      </c>
      <c r="X522" s="4" t="s">
        <v>43</v>
      </c>
    </row>
    <row r="523" spans="1:24" x14ac:dyDescent="0.25">
      <c r="A523" s="3">
        <v>521</v>
      </c>
      <c r="B523" s="4" t="s">
        <v>1817</v>
      </c>
      <c r="C523" s="4" t="s">
        <v>26</v>
      </c>
      <c r="D523" s="4" t="s">
        <v>27</v>
      </c>
      <c r="E523" s="4" t="s">
        <v>28</v>
      </c>
      <c r="F523" s="4">
        <v>2018</v>
      </c>
      <c r="G523" s="4">
        <v>85</v>
      </c>
      <c r="H523" s="4" t="s">
        <v>1818</v>
      </c>
      <c r="I523" s="4">
        <v>4</v>
      </c>
      <c r="J523" s="4" t="s">
        <v>30</v>
      </c>
      <c r="K523" s="4" t="s">
        <v>67</v>
      </c>
      <c r="L523" s="4" t="s">
        <v>32</v>
      </c>
      <c r="M523" s="4" t="s">
        <v>283</v>
      </c>
      <c r="N523" s="4" t="s">
        <v>1819</v>
      </c>
      <c r="O523" s="4" t="s">
        <v>1829</v>
      </c>
      <c r="P523" s="4" t="s">
        <v>1821</v>
      </c>
      <c r="Q523" s="4" t="s">
        <v>1822</v>
      </c>
      <c r="R523" s="4" t="s">
        <v>1823</v>
      </c>
      <c r="S523" s="4">
        <v>1</v>
      </c>
      <c r="T523" s="4" t="s">
        <v>1824</v>
      </c>
      <c r="U523" s="4" t="s">
        <v>1825</v>
      </c>
      <c r="V523" s="4" t="s">
        <v>1826</v>
      </c>
      <c r="W523" s="4" t="s">
        <v>42</v>
      </c>
      <c r="X523" s="4" t="s">
        <v>43</v>
      </c>
    </row>
    <row r="524" spans="1:24" x14ac:dyDescent="0.25">
      <c r="A524" s="3">
        <v>522</v>
      </c>
      <c r="B524" s="4" t="s">
        <v>1817</v>
      </c>
      <c r="C524" s="4" t="s">
        <v>26</v>
      </c>
      <c r="D524" s="4" t="s">
        <v>27</v>
      </c>
      <c r="E524" s="4" t="s">
        <v>28</v>
      </c>
      <c r="F524" s="4">
        <v>2018</v>
      </c>
      <c r="G524" s="4">
        <v>85</v>
      </c>
      <c r="H524" s="4" t="s">
        <v>1818</v>
      </c>
      <c r="I524" s="4">
        <v>5</v>
      </c>
      <c r="J524" s="4" t="s">
        <v>30</v>
      </c>
      <c r="K524" s="4" t="s">
        <v>67</v>
      </c>
      <c r="L524" s="4" t="s">
        <v>32</v>
      </c>
      <c r="M524" s="4" t="s">
        <v>283</v>
      </c>
      <c r="N524" s="4" t="s">
        <v>1819</v>
      </c>
      <c r="O524" s="4" t="s">
        <v>1830</v>
      </c>
      <c r="P524" s="4" t="s">
        <v>1821</v>
      </c>
      <c r="Q524" s="4" t="s">
        <v>1822</v>
      </c>
      <c r="R524" s="4" t="s">
        <v>1823</v>
      </c>
      <c r="S524" s="4">
        <v>1</v>
      </c>
      <c r="T524" s="4" t="s">
        <v>1824</v>
      </c>
      <c r="U524" s="4" t="s">
        <v>1825</v>
      </c>
      <c r="V524" s="4" t="s">
        <v>1826</v>
      </c>
      <c r="W524" s="4" t="s">
        <v>42</v>
      </c>
      <c r="X524" s="4" t="s">
        <v>43</v>
      </c>
    </row>
    <row r="525" spans="1:24" x14ac:dyDescent="0.25">
      <c r="A525" s="3">
        <v>523</v>
      </c>
      <c r="B525" s="4" t="s">
        <v>1817</v>
      </c>
      <c r="C525" s="4" t="s">
        <v>26</v>
      </c>
      <c r="D525" s="4" t="s">
        <v>27</v>
      </c>
      <c r="E525" s="4" t="s">
        <v>28</v>
      </c>
      <c r="F525" s="4">
        <v>2018</v>
      </c>
      <c r="G525" s="4">
        <v>85</v>
      </c>
      <c r="H525" s="4" t="s">
        <v>1831</v>
      </c>
      <c r="I525" s="4">
        <v>1</v>
      </c>
      <c r="J525" s="4" t="s">
        <v>30</v>
      </c>
      <c r="K525" s="4" t="s">
        <v>67</v>
      </c>
      <c r="L525" s="4" t="s">
        <v>32</v>
      </c>
      <c r="M525" s="4" t="s">
        <v>283</v>
      </c>
      <c r="N525" s="4" t="s">
        <v>1832</v>
      </c>
      <c r="O525" s="4" t="s">
        <v>1833</v>
      </c>
      <c r="P525" s="4" t="s">
        <v>1834</v>
      </c>
      <c r="Q525" s="4" t="s">
        <v>1835</v>
      </c>
      <c r="R525" s="4" t="s">
        <v>1836</v>
      </c>
      <c r="S525" s="4">
        <v>1</v>
      </c>
      <c r="T525" s="4" t="s">
        <v>1837</v>
      </c>
      <c r="U525" s="4" t="s">
        <v>1838</v>
      </c>
      <c r="V525" s="4" t="s">
        <v>1839</v>
      </c>
      <c r="W525" s="4" t="s">
        <v>42</v>
      </c>
      <c r="X525" s="4" t="s">
        <v>43</v>
      </c>
    </row>
    <row r="526" spans="1:24" x14ac:dyDescent="0.25">
      <c r="A526" s="3">
        <v>524</v>
      </c>
      <c r="B526" s="4" t="s">
        <v>1817</v>
      </c>
      <c r="C526" s="4" t="s">
        <v>26</v>
      </c>
      <c r="D526" s="4" t="s">
        <v>27</v>
      </c>
      <c r="E526" s="4" t="s">
        <v>28</v>
      </c>
      <c r="F526" s="4">
        <v>2018</v>
      </c>
      <c r="G526" s="4">
        <v>85</v>
      </c>
      <c r="H526" s="4" t="s">
        <v>1840</v>
      </c>
      <c r="I526" s="4">
        <v>1</v>
      </c>
      <c r="J526" s="4" t="s">
        <v>30</v>
      </c>
      <c r="K526" s="4" t="s">
        <v>67</v>
      </c>
      <c r="L526" s="4" t="s">
        <v>32</v>
      </c>
      <c r="M526" s="4" t="s">
        <v>283</v>
      </c>
      <c r="N526" s="4" t="s">
        <v>1832</v>
      </c>
      <c r="O526" s="4" t="s">
        <v>1841</v>
      </c>
      <c r="P526" s="4" t="s">
        <v>1842</v>
      </c>
      <c r="Q526" s="4" t="s">
        <v>967</v>
      </c>
      <c r="R526" s="4" t="s">
        <v>1843</v>
      </c>
      <c r="S526" s="4">
        <v>1</v>
      </c>
      <c r="T526" s="4" t="s">
        <v>1621</v>
      </c>
      <c r="U526" s="4" t="s">
        <v>1844</v>
      </c>
      <c r="V526" s="4" t="s">
        <v>1845</v>
      </c>
      <c r="W526" s="4" t="s">
        <v>42</v>
      </c>
      <c r="X526" s="4" t="s">
        <v>1743</v>
      </c>
    </row>
    <row r="527" spans="1:24" x14ac:dyDescent="0.25">
      <c r="A527" s="3">
        <v>525</v>
      </c>
      <c r="B527" s="4" t="s">
        <v>1817</v>
      </c>
      <c r="C527" s="4" t="s">
        <v>26</v>
      </c>
      <c r="D527" s="4" t="s">
        <v>27</v>
      </c>
      <c r="E527" s="4" t="s">
        <v>28</v>
      </c>
      <c r="F527" s="4">
        <v>2018</v>
      </c>
      <c r="G527" s="4">
        <v>85</v>
      </c>
      <c r="H527" s="4" t="s">
        <v>1846</v>
      </c>
      <c r="I527" s="4">
        <v>1</v>
      </c>
      <c r="J527" s="4" t="s">
        <v>30</v>
      </c>
      <c r="K527" s="4" t="s">
        <v>67</v>
      </c>
      <c r="L527" s="4" t="s">
        <v>32</v>
      </c>
      <c r="M527" s="4" t="s">
        <v>283</v>
      </c>
      <c r="N527" s="4" t="s">
        <v>1832</v>
      </c>
      <c r="O527" s="4" t="s">
        <v>1847</v>
      </c>
      <c r="P527" s="4" t="s">
        <v>1848</v>
      </c>
      <c r="Q527" s="4" t="s">
        <v>1849</v>
      </c>
      <c r="R527" s="4" t="s">
        <v>1850</v>
      </c>
      <c r="S527" s="4">
        <v>1</v>
      </c>
      <c r="T527" s="4" t="s">
        <v>1851</v>
      </c>
      <c r="U527" s="4" t="s">
        <v>1838</v>
      </c>
      <c r="V527" s="4" t="s">
        <v>1852</v>
      </c>
      <c r="W527" s="4" t="s">
        <v>42</v>
      </c>
      <c r="X527" s="4" t="s">
        <v>1743</v>
      </c>
    </row>
    <row r="528" spans="1:24" x14ac:dyDescent="0.25">
      <c r="A528" s="3">
        <v>526</v>
      </c>
      <c r="B528" s="4" t="s">
        <v>1817</v>
      </c>
      <c r="C528" s="4" t="s">
        <v>26</v>
      </c>
      <c r="D528" s="4" t="s">
        <v>27</v>
      </c>
      <c r="E528" s="4" t="s">
        <v>28</v>
      </c>
      <c r="F528" s="4">
        <v>2018</v>
      </c>
      <c r="G528" s="4">
        <v>85</v>
      </c>
      <c r="H528" s="4" t="s">
        <v>1853</v>
      </c>
      <c r="I528" s="4">
        <v>1</v>
      </c>
      <c r="J528" s="4" t="s">
        <v>30</v>
      </c>
      <c r="K528" s="4" t="s">
        <v>67</v>
      </c>
      <c r="L528" s="4" t="s">
        <v>32</v>
      </c>
      <c r="M528" s="4" t="s">
        <v>283</v>
      </c>
      <c r="N528" s="4" t="s">
        <v>1832</v>
      </c>
      <c r="O528" s="4" t="s">
        <v>1854</v>
      </c>
      <c r="P528" s="4" t="s">
        <v>1855</v>
      </c>
      <c r="Q528" s="4" t="s">
        <v>1856</v>
      </c>
      <c r="R528" s="4" t="s">
        <v>1857</v>
      </c>
      <c r="S528" s="4">
        <v>1</v>
      </c>
      <c r="T528" s="4" t="s">
        <v>655</v>
      </c>
      <c r="U528" s="4" t="s">
        <v>1838</v>
      </c>
      <c r="V528" s="4" t="s">
        <v>1858</v>
      </c>
      <c r="W528" s="4" t="s">
        <v>42</v>
      </c>
      <c r="X528" s="4" t="s">
        <v>43</v>
      </c>
    </row>
    <row r="529" spans="1:24" x14ac:dyDescent="0.25">
      <c r="A529" s="3">
        <v>527</v>
      </c>
      <c r="B529" s="4" t="s">
        <v>1817</v>
      </c>
      <c r="C529" s="4" t="s">
        <v>26</v>
      </c>
      <c r="D529" s="4" t="s">
        <v>27</v>
      </c>
      <c r="E529" s="4" t="s">
        <v>28</v>
      </c>
      <c r="F529" s="4">
        <v>2018</v>
      </c>
      <c r="G529" s="4">
        <v>85</v>
      </c>
      <c r="H529" s="4" t="s">
        <v>1853</v>
      </c>
      <c r="I529" s="4">
        <v>2</v>
      </c>
      <c r="J529" s="4" t="s">
        <v>30</v>
      </c>
      <c r="K529" s="4" t="s">
        <v>67</v>
      </c>
      <c r="L529" s="4" t="s">
        <v>32</v>
      </c>
      <c r="M529" s="4" t="s">
        <v>283</v>
      </c>
      <c r="N529" s="4" t="s">
        <v>1832</v>
      </c>
      <c r="O529" s="4" t="s">
        <v>1859</v>
      </c>
      <c r="P529" s="4" t="s">
        <v>1860</v>
      </c>
      <c r="Q529" s="4" t="s">
        <v>1861</v>
      </c>
      <c r="R529" s="4" t="s">
        <v>1862</v>
      </c>
      <c r="S529" s="4">
        <v>1</v>
      </c>
      <c r="T529" s="4" t="s">
        <v>655</v>
      </c>
      <c r="U529" s="4" t="s">
        <v>1838</v>
      </c>
      <c r="V529" s="4" t="s">
        <v>1858</v>
      </c>
      <c r="W529" s="4" t="s">
        <v>42</v>
      </c>
      <c r="X529" s="4" t="s">
        <v>43</v>
      </c>
    </row>
    <row r="530" spans="1:24" x14ac:dyDescent="0.25">
      <c r="A530" s="3">
        <v>528</v>
      </c>
      <c r="B530" s="4" t="s">
        <v>1817</v>
      </c>
      <c r="C530" s="4" t="s">
        <v>26</v>
      </c>
      <c r="D530" s="4" t="s">
        <v>27</v>
      </c>
      <c r="E530" s="4" t="s">
        <v>28</v>
      </c>
      <c r="F530" s="4">
        <v>2018</v>
      </c>
      <c r="G530" s="4">
        <v>85</v>
      </c>
      <c r="H530" s="4" t="s">
        <v>1863</v>
      </c>
      <c r="I530" s="4">
        <v>1</v>
      </c>
      <c r="J530" s="4" t="s">
        <v>30</v>
      </c>
      <c r="K530" s="4" t="s">
        <v>67</v>
      </c>
      <c r="L530" s="4" t="s">
        <v>32</v>
      </c>
      <c r="M530" s="4" t="s">
        <v>283</v>
      </c>
      <c r="N530" s="4" t="s">
        <v>1832</v>
      </c>
      <c r="O530" s="4" t="s">
        <v>1864</v>
      </c>
      <c r="P530" s="4" t="s">
        <v>1865</v>
      </c>
      <c r="Q530" s="4" t="s">
        <v>1866</v>
      </c>
      <c r="R530" s="4" t="s">
        <v>1867</v>
      </c>
      <c r="S530" s="4">
        <v>1</v>
      </c>
      <c r="T530" s="4" t="s">
        <v>1450</v>
      </c>
      <c r="U530" s="4" t="s">
        <v>1838</v>
      </c>
      <c r="V530" s="4" t="s">
        <v>1858</v>
      </c>
      <c r="W530" s="4" t="s">
        <v>42</v>
      </c>
      <c r="X530" s="4" t="s">
        <v>43</v>
      </c>
    </row>
    <row r="531" spans="1:24" x14ac:dyDescent="0.25">
      <c r="A531" s="3">
        <v>529</v>
      </c>
      <c r="B531" s="4" t="s">
        <v>1817</v>
      </c>
      <c r="C531" s="4" t="s">
        <v>26</v>
      </c>
      <c r="D531" s="4" t="s">
        <v>27</v>
      </c>
      <c r="E531" s="4" t="s">
        <v>28</v>
      </c>
      <c r="F531" s="4">
        <v>2018</v>
      </c>
      <c r="G531" s="4">
        <v>85</v>
      </c>
      <c r="H531" s="4" t="s">
        <v>1863</v>
      </c>
      <c r="I531" s="4">
        <v>2</v>
      </c>
      <c r="J531" s="4" t="s">
        <v>30</v>
      </c>
      <c r="K531" s="4" t="s">
        <v>67</v>
      </c>
      <c r="L531" s="4" t="s">
        <v>32</v>
      </c>
      <c r="M531" s="4" t="s">
        <v>283</v>
      </c>
      <c r="N531" s="4" t="s">
        <v>1832</v>
      </c>
      <c r="O531" s="4" t="s">
        <v>1868</v>
      </c>
      <c r="P531" s="4" t="s">
        <v>1865</v>
      </c>
      <c r="Q531" s="4" t="s">
        <v>1869</v>
      </c>
      <c r="R531" s="4" t="s">
        <v>1870</v>
      </c>
      <c r="S531" s="4">
        <v>1</v>
      </c>
      <c r="T531" s="4" t="s">
        <v>1450</v>
      </c>
      <c r="U531" s="4" t="s">
        <v>1838</v>
      </c>
      <c r="V531" s="4" t="s">
        <v>1858</v>
      </c>
      <c r="W531" s="4" t="s">
        <v>42</v>
      </c>
      <c r="X531" s="4" t="s">
        <v>43</v>
      </c>
    </row>
    <row r="532" spans="1:24" x14ac:dyDescent="0.25">
      <c r="A532" s="3">
        <v>530</v>
      </c>
      <c r="B532" s="4" t="s">
        <v>1817</v>
      </c>
      <c r="C532" s="4" t="s">
        <v>26</v>
      </c>
      <c r="D532" s="4" t="s">
        <v>27</v>
      </c>
      <c r="E532" s="4" t="s">
        <v>28</v>
      </c>
      <c r="F532" s="4">
        <v>2018</v>
      </c>
      <c r="G532" s="4">
        <v>85</v>
      </c>
      <c r="H532" s="4" t="s">
        <v>1871</v>
      </c>
      <c r="I532" s="4">
        <v>1</v>
      </c>
      <c r="J532" s="4" t="s">
        <v>30</v>
      </c>
      <c r="K532" s="4" t="s">
        <v>67</v>
      </c>
      <c r="L532" s="4" t="s">
        <v>32</v>
      </c>
      <c r="M532" s="4" t="s">
        <v>283</v>
      </c>
      <c r="N532" s="4" t="s">
        <v>1832</v>
      </c>
      <c r="O532" s="4" t="s">
        <v>1872</v>
      </c>
      <c r="P532" s="4" t="s">
        <v>1873</v>
      </c>
      <c r="Q532" s="4" t="s">
        <v>1874</v>
      </c>
      <c r="R532" s="4" t="s">
        <v>1875</v>
      </c>
      <c r="S532" s="4">
        <v>2</v>
      </c>
      <c r="T532" s="4" t="s">
        <v>1876</v>
      </c>
      <c r="U532" s="4" t="s">
        <v>1825</v>
      </c>
      <c r="V532" s="4" t="s">
        <v>1877</v>
      </c>
      <c r="W532" s="4" t="s">
        <v>42</v>
      </c>
      <c r="X532" s="4" t="s">
        <v>43</v>
      </c>
    </row>
    <row r="533" spans="1:24" x14ac:dyDescent="0.25">
      <c r="A533" s="3">
        <v>531</v>
      </c>
      <c r="B533" s="4" t="s">
        <v>1817</v>
      </c>
      <c r="C533" s="4" t="s">
        <v>26</v>
      </c>
      <c r="D533" s="4" t="s">
        <v>27</v>
      </c>
      <c r="E533" s="4" t="s">
        <v>28</v>
      </c>
      <c r="F533" s="4">
        <v>2018</v>
      </c>
      <c r="G533" s="4">
        <v>85</v>
      </c>
      <c r="H533" s="4" t="s">
        <v>1878</v>
      </c>
      <c r="I533" s="4">
        <v>1</v>
      </c>
      <c r="J533" s="4" t="s">
        <v>30</v>
      </c>
      <c r="K533" s="4" t="s">
        <v>67</v>
      </c>
      <c r="L533" s="4" t="s">
        <v>32</v>
      </c>
      <c r="M533" s="4" t="s">
        <v>283</v>
      </c>
      <c r="N533" s="4" t="s">
        <v>1832</v>
      </c>
      <c r="O533" s="4" t="s">
        <v>1879</v>
      </c>
      <c r="P533" s="4" t="s">
        <v>1880</v>
      </c>
      <c r="Q533" s="4" t="s">
        <v>1881</v>
      </c>
      <c r="R533" s="4" t="s">
        <v>1882</v>
      </c>
      <c r="S533" s="4">
        <v>1</v>
      </c>
      <c r="T533" s="4" t="s">
        <v>1883</v>
      </c>
      <c r="U533" s="4" t="s">
        <v>1838</v>
      </c>
      <c r="V533" s="4" t="s">
        <v>1845</v>
      </c>
      <c r="W533" s="4" t="s">
        <v>42</v>
      </c>
      <c r="X533" s="4" t="s">
        <v>1743</v>
      </c>
    </row>
    <row r="534" spans="1:24" x14ac:dyDescent="0.25">
      <c r="A534" s="3">
        <v>532</v>
      </c>
      <c r="B534" s="4" t="s">
        <v>1817</v>
      </c>
      <c r="C534" s="4" t="s">
        <v>26</v>
      </c>
      <c r="D534" s="4" t="s">
        <v>27</v>
      </c>
      <c r="E534" s="4" t="s">
        <v>28</v>
      </c>
      <c r="F534" s="4">
        <v>2018</v>
      </c>
      <c r="G534" s="4">
        <v>85</v>
      </c>
      <c r="H534" s="4" t="s">
        <v>1878</v>
      </c>
      <c r="I534" s="4">
        <v>2</v>
      </c>
      <c r="J534" s="4" t="s">
        <v>30</v>
      </c>
      <c r="K534" s="4" t="s">
        <v>67</v>
      </c>
      <c r="L534" s="4" t="s">
        <v>32</v>
      </c>
      <c r="M534" s="4" t="s">
        <v>283</v>
      </c>
      <c r="N534" s="4" t="s">
        <v>1832</v>
      </c>
      <c r="O534" s="4" t="s">
        <v>1884</v>
      </c>
      <c r="P534" s="4" t="s">
        <v>1885</v>
      </c>
      <c r="Q534" s="4" t="s">
        <v>1886</v>
      </c>
      <c r="R534" s="4" t="s">
        <v>1887</v>
      </c>
      <c r="S534" s="4">
        <v>1</v>
      </c>
      <c r="T534" s="4" t="s">
        <v>1888</v>
      </c>
      <c r="U534" s="4" t="s">
        <v>1838</v>
      </c>
      <c r="V534" s="4" t="s">
        <v>1845</v>
      </c>
      <c r="W534" s="4" t="s">
        <v>42</v>
      </c>
      <c r="X534" s="4" t="s">
        <v>1743</v>
      </c>
    </row>
    <row r="535" spans="1:24" x14ac:dyDescent="0.25">
      <c r="A535" s="3">
        <v>533</v>
      </c>
      <c r="B535" s="4" t="s">
        <v>1766</v>
      </c>
      <c r="C535" s="4" t="s">
        <v>26</v>
      </c>
      <c r="D535" s="4" t="s">
        <v>27</v>
      </c>
      <c r="E535" s="4" t="s">
        <v>28</v>
      </c>
      <c r="F535" s="4">
        <v>2017</v>
      </c>
      <c r="G535" s="4">
        <v>102</v>
      </c>
      <c r="H535" s="4" t="s">
        <v>1889</v>
      </c>
      <c r="I535" s="4">
        <v>1</v>
      </c>
      <c r="J535" s="4" t="s">
        <v>30</v>
      </c>
      <c r="K535" s="4" t="s">
        <v>1723</v>
      </c>
      <c r="L535" s="4" t="s">
        <v>1017</v>
      </c>
      <c r="M535" s="4" t="s">
        <v>33</v>
      </c>
      <c r="N535" s="4" t="s">
        <v>1890</v>
      </c>
      <c r="O535" s="4" t="s">
        <v>1812</v>
      </c>
      <c r="P535" s="4" t="s">
        <v>1891</v>
      </c>
      <c r="Q535" s="4" t="s">
        <v>1892</v>
      </c>
      <c r="R535" s="4" t="s">
        <v>1815</v>
      </c>
      <c r="S535" s="4">
        <v>1</v>
      </c>
      <c r="T535" s="4" t="s">
        <v>1772</v>
      </c>
      <c r="U535" s="4" t="s">
        <v>1773</v>
      </c>
      <c r="V535" s="4" t="s">
        <v>1816</v>
      </c>
      <c r="W535" s="4" t="s">
        <v>42</v>
      </c>
      <c r="X535" s="4" t="s">
        <v>43</v>
      </c>
    </row>
    <row r="536" spans="1:24" x14ac:dyDescent="0.25">
      <c r="A536" s="3">
        <v>534</v>
      </c>
      <c r="B536" s="4" t="s">
        <v>1766</v>
      </c>
      <c r="C536" s="4" t="s">
        <v>26</v>
      </c>
      <c r="D536" s="4" t="s">
        <v>27</v>
      </c>
      <c r="E536" s="4" t="s">
        <v>28</v>
      </c>
      <c r="F536" s="4">
        <v>2017</v>
      </c>
      <c r="G536" s="4">
        <v>102</v>
      </c>
      <c r="H536" s="4" t="s">
        <v>1889</v>
      </c>
      <c r="I536" s="4">
        <v>2</v>
      </c>
      <c r="J536" s="4" t="s">
        <v>30</v>
      </c>
      <c r="K536" s="4" t="s">
        <v>1723</v>
      </c>
      <c r="L536" s="4" t="s">
        <v>1017</v>
      </c>
      <c r="M536" s="4" t="s">
        <v>33</v>
      </c>
      <c r="N536" s="4" t="s">
        <v>1890</v>
      </c>
      <c r="O536" s="4" t="s">
        <v>1893</v>
      </c>
      <c r="P536" s="4" t="s">
        <v>1894</v>
      </c>
      <c r="Q536" s="4" t="s">
        <v>1770</v>
      </c>
      <c r="R536" s="4" t="s">
        <v>1895</v>
      </c>
      <c r="S536" s="4">
        <v>1</v>
      </c>
      <c r="T536" s="4" t="s">
        <v>1772</v>
      </c>
      <c r="U536" s="4" t="s">
        <v>1773</v>
      </c>
      <c r="V536" s="4" t="s">
        <v>1774</v>
      </c>
      <c r="W536" s="4" t="s">
        <v>42</v>
      </c>
      <c r="X536" s="4" t="s">
        <v>43</v>
      </c>
    </row>
    <row r="537" spans="1:24" x14ac:dyDescent="0.25">
      <c r="A537" s="3">
        <v>535</v>
      </c>
      <c r="B537" s="4" t="s">
        <v>1782</v>
      </c>
      <c r="C537" s="4" t="s">
        <v>26</v>
      </c>
      <c r="D537" s="4" t="s">
        <v>27</v>
      </c>
      <c r="E537" s="4" t="s">
        <v>28</v>
      </c>
      <c r="F537" s="4">
        <v>2019</v>
      </c>
      <c r="G537" s="4">
        <v>65</v>
      </c>
      <c r="H537" s="4" t="s">
        <v>1896</v>
      </c>
      <c r="I537" s="4">
        <v>1</v>
      </c>
      <c r="J537" s="4" t="s">
        <v>30</v>
      </c>
      <c r="K537" s="4" t="s">
        <v>67</v>
      </c>
      <c r="L537" s="4" t="s">
        <v>32</v>
      </c>
      <c r="M537" s="4" t="s">
        <v>283</v>
      </c>
      <c r="N537" s="4" t="s">
        <v>1897</v>
      </c>
      <c r="O537" s="4" t="s">
        <v>1898</v>
      </c>
      <c r="P537" s="4" t="s">
        <v>1899</v>
      </c>
      <c r="Q537" s="4" t="s">
        <v>1900</v>
      </c>
      <c r="R537" s="4" t="s">
        <v>1901</v>
      </c>
      <c r="S537" s="4">
        <v>1</v>
      </c>
      <c r="T537" s="4" t="s">
        <v>1902</v>
      </c>
      <c r="U537" s="4" t="s">
        <v>1788</v>
      </c>
      <c r="V537" s="4" t="s">
        <v>1903</v>
      </c>
      <c r="W537" s="4" t="s">
        <v>42</v>
      </c>
      <c r="X537" s="4" t="s">
        <v>1743</v>
      </c>
    </row>
    <row r="538" spans="1:24" x14ac:dyDescent="0.25">
      <c r="A538" s="3">
        <v>536</v>
      </c>
      <c r="B538" s="4" t="s">
        <v>1782</v>
      </c>
      <c r="C538" s="4" t="s">
        <v>26</v>
      </c>
      <c r="D538" s="4" t="s">
        <v>27</v>
      </c>
      <c r="E538" s="4" t="s">
        <v>28</v>
      </c>
      <c r="F538" s="4">
        <v>2019</v>
      </c>
      <c r="G538" s="4">
        <v>65</v>
      </c>
      <c r="H538" s="4" t="s">
        <v>1904</v>
      </c>
      <c r="I538" s="4">
        <v>1</v>
      </c>
      <c r="J538" s="4" t="s">
        <v>30</v>
      </c>
      <c r="K538" s="4" t="s">
        <v>67</v>
      </c>
      <c r="L538" s="4" t="s">
        <v>32</v>
      </c>
      <c r="M538" s="4" t="s">
        <v>283</v>
      </c>
      <c r="N538" s="4" t="s">
        <v>1905</v>
      </c>
      <c r="O538" s="4" t="s">
        <v>1906</v>
      </c>
      <c r="P538" s="4" t="s">
        <v>1907</v>
      </c>
      <c r="Q538" s="4" t="s">
        <v>1908</v>
      </c>
      <c r="R538" s="4" t="s">
        <v>1909</v>
      </c>
      <c r="S538" s="4">
        <v>1</v>
      </c>
      <c r="T538" s="4" t="s">
        <v>1910</v>
      </c>
      <c r="U538" s="4" t="s">
        <v>1788</v>
      </c>
      <c r="V538" s="4" t="s">
        <v>1801</v>
      </c>
      <c r="W538" s="4" t="s">
        <v>42</v>
      </c>
      <c r="X538" s="4" t="s">
        <v>1743</v>
      </c>
    </row>
    <row r="539" spans="1:24" x14ac:dyDescent="0.25">
      <c r="A539" s="3">
        <v>537</v>
      </c>
      <c r="B539" s="4" t="s">
        <v>1782</v>
      </c>
      <c r="C539" s="4" t="s">
        <v>26</v>
      </c>
      <c r="D539" s="4" t="s">
        <v>27</v>
      </c>
      <c r="E539" s="4" t="s">
        <v>28</v>
      </c>
      <c r="F539" s="4">
        <v>2019</v>
      </c>
      <c r="G539" s="4">
        <v>65</v>
      </c>
      <c r="H539" s="4" t="s">
        <v>1911</v>
      </c>
      <c r="I539" s="4">
        <v>1</v>
      </c>
      <c r="J539" s="4" t="s">
        <v>30</v>
      </c>
      <c r="K539" s="4" t="s">
        <v>67</v>
      </c>
      <c r="L539" s="4" t="s">
        <v>32</v>
      </c>
      <c r="M539" s="4" t="s">
        <v>283</v>
      </c>
      <c r="N539" s="4" t="s">
        <v>1905</v>
      </c>
      <c r="O539" s="4" t="s">
        <v>1912</v>
      </c>
      <c r="P539" s="4" t="s">
        <v>1913</v>
      </c>
      <c r="Q539" s="4" t="s">
        <v>1914</v>
      </c>
      <c r="R539" s="4" t="s">
        <v>1915</v>
      </c>
      <c r="S539" s="4">
        <v>1</v>
      </c>
      <c r="T539" s="4" t="s">
        <v>1916</v>
      </c>
      <c r="U539" s="4" t="s">
        <v>1788</v>
      </c>
      <c r="V539" s="4" t="s">
        <v>1801</v>
      </c>
      <c r="W539" s="4" t="s">
        <v>42</v>
      </c>
      <c r="X539" s="4" t="s">
        <v>1743</v>
      </c>
    </row>
    <row r="540" spans="1:24" x14ac:dyDescent="0.25">
      <c r="A540" s="3">
        <v>538</v>
      </c>
      <c r="B540" s="4" t="s">
        <v>1766</v>
      </c>
      <c r="C540" s="4" t="s">
        <v>26</v>
      </c>
      <c r="D540" s="4" t="s">
        <v>27</v>
      </c>
      <c r="E540" s="4" t="s">
        <v>28</v>
      </c>
      <c r="F540" s="4">
        <v>2017</v>
      </c>
      <c r="G540" s="4">
        <v>102</v>
      </c>
      <c r="H540" s="4" t="s">
        <v>1917</v>
      </c>
      <c r="I540" s="4">
        <v>1</v>
      </c>
      <c r="J540" s="4" t="s">
        <v>30</v>
      </c>
      <c r="K540" s="4" t="s">
        <v>1723</v>
      </c>
      <c r="L540" s="4" t="s">
        <v>1017</v>
      </c>
      <c r="M540" s="4" t="s">
        <v>33</v>
      </c>
      <c r="N540" s="4" t="s">
        <v>1918</v>
      </c>
      <c r="O540" s="4" t="s">
        <v>1919</v>
      </c>
      <c r="P540" s="4" t="s">
        <v>1920</v>
      </c>
      <c r="Q540" s="4" t="s">
        <v>1921</v>
      </c>
      <c r="R540" s="4" t="s">
        <v>1922</v>
      </c>
      <c r="S540" s="4">
        <v>1</v>
      </c>
      <c r="T540" s="4" t="s">
        <v>1772</v>
      </c>
      <c r="U540" s="4" t="s">
        <v>1773</v>
      </c>
      <c r="V540" s="4" t="s">
        <v>1816</v>
      </c>
      <c r="W540" s="4" t="s">
        <v>42</v>
      </c>
      <c r="X540" s="4" t="s">
        <v>43</v>
      </c>
    </row>
    <row r="541" spans="1:24" x14ac:dyDescent="0.25">
      <c r="A541" s="3">
        <v>539</v>
      </c>
      <c r="B541" s="4" t="s">
        <v>1766</v>
      </c>
      <c r="C541" s="4" t="s">
        <v>26</v>
      </c>
      <c r="D541" s="4" t="s">
        <v>27</v>
      </c>
      <c r="E541" s="4" t="s">
        <v>28</v>
      </c>
      <c r="F541" s="4">
        <v>2017</v>
      </c>
      <c r="G541" s="4">
        <v>102</v>
      </c>
      <c r="H541" s="4" t="s">
        <v>1917</v>
      </c>
      <c r="I541" s="4">
        <v>2</v>
      </c>
      <c r="J541" s="4" t="s">
        <v>30</v>
      </c>
      <c r="K541" s="4" t="s">
        <v>1723</v>
      </c>
      <c r="L541" s="4" t="s">
        <v>1017</v>
      </c>
      <c r="M541" s="4" t="s">
        <v>33</v>
      </c>
      <c r="N541" s="4" t="s">
        <v>1918</v>
      </c>
      <c r="O541" s="4" t="s">
        <v>1923</v>
      </c>
      <c r="P541" s="4" t="s">
        <v>1924</v>
      </c>
      <c r="Q541" s="4" t="s">
        <v>1925</v>
      </c>
      <c r="R541" s="4" t="s">
        <v>1926</v>
      </c>
      <c r="S541" s="4">
        <v>1</v>
      </c>
      <c r="T541" s="4" t="s">
        <v>1772</v>
      </c>
      <c r="U541" s="4" t="s">
        <v>1773</v>
      </c>
      <c r="V541" s="4" t="s">
        <v>1781</v>
      </c>
      <c r="W541" s="4" t="s">
        <v>42</v>
      </c>
      <c r="X541" s="4" t="s">
        <v>43</v>
      </c>
    </row>
    <row r="542" spans="1:24" x14ac:dyDescent="0.25">
      <c r="A542" s="3">
        <v>540</v>
      </c>
      <c r="B542" s="4" t="s">
        <v>1766</v>
      </c>
      <c r="C542" s="4" t="s">
        <v>26</v>
      </c>
      <c r="D542" s="4" t="s">
        <v>27</v>
      </c>
      <c r="E542" s="4" t="s">
        <v>28</v>
      </c>
      <c r="F542" s="4">
        <v>2017</v>
      </c>
      <c r="G542" s="4">
        <v>102</v>
      </c>
      <c r="H542" s="4" t="s">
        <v>1927</v>
      </c>
      <c r="I542" s="4">
        <v>1</v>
      </c>
      <c r="J542" s="4" t="s">
        <v>30</v>
      </c>
      <c r="K542" s="4" t="s">
        <v>1723</v>
      </c>
      <c r="L542" s="4" t="s">
        <v>1017</v>
      </c>
      <c r="M542" s="4" t="s">
        <v>33</v>
      </c>
      <c r="N542" s="4" t="s">
        <v>1928</v>
      </c>
      <c r="O542" s="4" t="s">
        <v>1929</v>
      </c>
      <c r="P542" s="4" t="s">
        <v>1930</v>
      </c>
      <c r="Q542" s="4" t="s">
        <v>1931</v>
      </c>
      <c r="R542" s="4" t="s">
        <v>1932</v>
      </c>
      <c r="S542" s="4">
        <v>1</v>
      </c>
      <c r="T542" s="4" t="s">
        <v>307</v>
      </c>
      <c r="U542" s="4" t="s">
        <v>1773</v>
      </c>
      <c r="V542" s="4" t="s">
        <v>1816</v>
      </c>
      <c r="W542" s="4" t="s">
        <v>42</v>
      </c>
      <c r="X542" s="4" t="s">
        <v>43</v>
      </c>
    </row>
    <row r="543" spans="1:24" x14ac:dyDescent="0.25">
      <c r="A543" s="3">
        <v>541</v>
      </c>
      <c r="B543" s="4" t="s">
        <v>1766</v>
      </c>
      <c r="C543" s="4" t="s">
        <v>26</v>
      </c>
      <c r="D543" s="4" t="s">
        <v>27</v>
      </c>
      <c r="E543" s="4" t="s">
        <v>28</v>
      </c>
      <c r="F543" s="4">
        <v>2017</v>
      </c>
      <c r="G543" s="4">
        <v>102</v>
      </c>
      <c r="H543" s="4" t="s">
        <v>1927</v>
      </c>
      <c r="I543" s="4">
        <v>2</v>
      </c>
      <c r="J543" s="4" t="s">
        <v>30</v>
      </c>
      <c r="K543" s="4" t="s">
        <v>1723</v>
      </c>
      <c r="L543" s="4" t="s">
        <v>1017</v>
      </c>
      <c r="M543" s="4" t="s">
        <v>33</v>
      </c>
      <c r="N543" s="4" t="s">
        <v>1928</v>
      </c>
      <c r="O543" s="4" t="s">
        <v>1933</v>
      </c>
      <c r="P543" s="4" t="s">
        <v>1934</v>
      </c>
      <c r="Q543" s="4" t="s">
        <v>1935</v>
      </c>
      <c r="R543" s="4" t="s">
        <v>1936</v>
      </c>
      <c r="S543" s="4">
        <v>1</v>
      </c>
      <c r="T543" s="4" t="s">
        <v>1772</v>
      </c>
      <c r="U543" s="4" t="s">
        <v>1773</v>
      </c>
      <c r="V543" s="4" t="s">
        <v>1937</v>
      </c>
      <c r="W543" s="4" t="s">
        <v>42</v>
      </c>
      <c r="X543" s="4" t="s">
        <v>442</v>
      </c>
    </row>
    <row r="544" spans="1:24" x14ac:dyDescent="0.25">
      <c r="A544" s="3">
        <v>542</v>
      </c>
      <c r="B544" s="4" t="s">
        <v>1817</v>
      </c>
      <c r="C544" s="4" t="s">
        <v>26</v>
      </c>
      <c r="D544" s="4" t="s">
        <v>27</v>
      </c>
      <c r="E544" s="4" t="s">
        <v>28</v>
      </c>
      <c r="F544" s="4">
        <v>2018</v>
      </c>
      <c r="G544" s="4">
        <v>85</v>
      </c>
      <c r="H544" s="4" t="s">
        <v>1938</v>
      </c>
      <c r="I544" s="4">
        <v>1</v>
      </c>
      <c r="J544" s="4" t="s">
        <v>30</v>
      </c>
      <c r="K544" s="4" t="s">
        <v>67</v>
      </c>
      <c r="L544" s="4" t="s">
        <v>32</v>
      </c>
      <c r="M544" s="4" t="s">
        <v>283</v>
      </c>
      <c r="N544" s="4" t="s">
        <v>1832</v>
      </c>
      <c r="O544" s="4" t="s">
        <v>1939</v>
      </c>
      <c r="P544" s="4" t="s">
        <v>1940</v>
      </c>
      <c r="Q544" s="4" t="s">
        <v>1941</v>
      </c>
      <c r="R544" s="4" t="s">
        <v>1942</v>
      </c>
      <c r="S544" s="4">
        <v>1</v>
      </c>
      <c r="T544" s="4" t="s">
        <v>1943</v>
      </c>
      <c r="U544" s="4" t="s">
        <v>1838</v>
      </c>
      <c r="V544" s="4" t="s">
        <v>1845</v>
      </c>
      <c r="W544" s="4" t="s">
        <v>42</v>
      </c>
      <c r="X544" s="4" t="s">
        <v>1743</v>
      </c>
    </row>
    <row r="545" spans="1:24" x14ac:dyDescent="0.25">
      <c r="A545" s="3">
        <v>543</v>
      </c>
      <c r="B545" s="4" t="s">
        <v>1817</v>
      </c>
      <c r="C545" s="4" t="s">
        <v>26</v>
      </c>
      <c r="D545" s="4" t="s">
        <v>27</v>
      </c>
      <c r="E545" s="4" t="s">
        <v>28</v>
      </c>
      <c r="F545" s="4">
        <v>2018</v>
      </c>
      <c r="G545" s="4">
        <v>85</v>
      </c>
      <c r="H545" s="4" t="s">
        <v>1944</v>
      </c>
      <c r="I545" s="4">
        <v>1</v>
      </c>
      <c r="J545" s="4" t="s">
        <v>30</v>
      </c>
      <c r="K545" s="4" t="s">
        <v>67</v>
      </c>
      <c r="L545" s="4" t="s">
        <v>32</v>
      </c>
      <c r="M545" s="4" t="s">
        <v>283</v>
      </c>
      <c r="N545" s="4" t="s">
        <v>1832</v>
      </c>
      <c r="O545" s="4" t="s">
        <v>1945</v>
      </c>
      <c r="P545" s="4" t="s">
        <v>1946</v>
      </c>
      <c r="Q545" s="4" t="s">
        <v>1947</v>
      </c>
      <c r="R545" s="4" t="s">
        <v>1948</v>
      </c>
      <c r="S545" s="4">
        <v>1</v>
      </c>
      <c r="T545" s="4" t="s">
        <v>307</v>
      </c>
      <c r="U545" s="4" t="s">
        <v>1825</v>
      </c>
      <c r="V545" s="4" t="s">
        <v>1949</v>
      </c>
      <c r="W545" s="4" t="s">
        <v>42</v>
      </c>
      <c r="X545" s="4" t="s">
        <v>43</v>
      </c>
    </row>
    <row r="546" spans="1:24" x14ac:dyDescent="0.25">
      <c r="A546" s="3">
        <v>544</v>
      </c>
      <c r="B546" s="4" t="s">
        <v>1817</v>
      </c>
      <c r="C546" s="4" t="s">
        <v>26</v>
      </c>
      <c r="D546" s="4" t="s">
        <v>27</v>
      </c>
      <c r="E546" s="4" t="s">
        <v>28</v>
      </c>
      <c r="F546" s="4">
        <v>2018</v>
      </c>
      <c r="G546" s="4">
        <v>85</v>
      </c>
      <c r="H546" s="4" t="s">
        <v>1944</v>
      </c>
      <c r="I546" s="4">
        <v>2</v>
      </c>
      <c r="J546" s="4" t="s">
        <v>30</v>
      </c>
      <c r="K546" s="4" t="s">
        <v>67</v>
      </c>
      <c r="L546" s="4" t="s">
        <v>32</v>
      </c>
      <c r="M546" s="4" t="s">
        <v>283</v>
      </c>
      <c r="N546" s="4" t="s">
        <v>1832</v>
      </c>
      <c r="O546" s="4" t="s">
        <v>1945</v>
      </c>
      <c r="P546" s="4" t="s">
        <v>1950</v>
      </c>
      <c r="Q546" s="4" t="s">
        <v>1951</v>
      </c>
      <c r="R546" s="4" t="s">
        <v>1952</v>
      </c>
      <c r="S546" s="4">
        <v>1</v>
      </c>
      <c r="T546" s="4" t="s">
        <v>1953</v>
      </c>
      <c r="U546" s="4" t="s">
        <v>1844</v>
      </c>
      <c r="V546" s="4" t="s">
        <v>1845</v>
      </c>
      <c r="W546" s="4" t="s">
        <v>42</v>
      </c>
      <c r="X546" s="4" t="s">
        <v>1743</v>
      </c>
    </row>
    <row r="547" spans="1:24" x14ac:dyDescent="0.25">
      <c r="A547" s="3">
        <v>545</v>
      </c>
      <c r="B547" s="4" t="s">
        <v>1817</v>
      </c>
      <c r="C547" s="4" t="s">
        <v>26</v>
      </c>
      <c r="D547" s="4" t="s">
        <v>27</v>
      </c>
      <c r="E547" s="4" t="s">
        <v>28</v>
      </c>
      <c r="F547" s="4">
        <v>2018</v>
      </c>
      <c r="G547" s="4">
        <v>85</v>
      </c>
      <c r="H547" s="4" t="s">
        <v>1954</v>
      </c>
      <c r="I547" s="4">
        <v>1</v>
      </c>
      <c r="J547" s="4" t="s">
        <v>30</v>
      </c>
      <c r="K547" s="4" t="s">
        <v>67</v>
      </c>
      <c r="L547" s="4" t="s">
        <v>32</v>
      </c>
      <c r="M547" s="4" t="s">
        <v>283</v>
      </c>
      <c r="N547" s="4" t="s">
        <v>1832</v>
      </c>
      <c r="O547" s="4" t="s">
        <v>1955</v>
      </c>
      <c r="P547" s="4" t="s">
        <v>1821</v>
      </c>
      <c r="Q547" s="4" t="s">
        <v>1822</v>
      </c>
      <c r="R547" s="4" t="s">
        <v>1823</v>
      </c>
      <c r="S547" s="4">
        <v>1</v>
      </c>
      <c r="T547" s="4" t="s">
        <v>1956</v>
      </c>
      <c r="U547" s="4" t="s">
        <v>1825</v>
      </c>
      <c r="V547" s="4" t="s">
        <v>1826</v>
      </c>
      <c r="W547" s="4" t="s">
        <v>42</v>
      </c>
      <c r="X547" s="4" t="s">
        <v>43</v>
      </c>
    </row>
    <row r="548" spans="1:24" x14ac:dyDescent="0.25">
      <c r="A548" s="3">
        <v>546</v>
      </c>
      <c r="B548" s="4" t="s">
        <v>1817</v>
      </c>
      <c r="C548" s="4" t="s">
        <v>26</v>
      </c>
      <c r="D548" s="4" t="s">
        <v>27</v>
      </c>
      <c r="E548" s="4" t="s">
        <v>28</v>
      </c>
      <c r="F548" s="4">
        <v>2018</v>
      </c>
      <c r="G548" s="4">
        <v>85</v>
      </c>
      <c r="H548" s="4" t="s">
        <v>1957</v>
      </c>
      <c r="I548" s="4">
        <v>1</v>
      </c>
      <c r="J548" s="4" t="s">
        <v>30</v>
      </c>
      <c r="K548" s="4" t="s">
        <v>67</v>
      </c>
      <c r="L548" s="4" t="s">
        <v>32</v>
      </c>
      <c r="M548" s="4" t="s">
        <v>283</v>
      </c>
      <c r="N548" s="4" t="s">
        <v>1832</v>
      </c>
      <c r="O548" s="4" t="s">
        <v>1958</v>
      </c>
      <c r="P548" s="4" t="s">
        <v>1940</v>
      </c>
      <c r="Q548" s="4" t="s">
        <v>1941</v>
      </c>
      <c r="R548" s="4" t="s">
        <v>1942</v>
      </c>
      <c r="S548" s="4">
        <v>1</v>
      </c>
      <c r="T548" s="4" t="s">
        <v>1943</v>
      </c>
      <c r="U548" s="4" t="s">
        <v>1838</v>
      </c>
      <c r="V548" s="4" t="s">
        <v>1845</v>
      </c>
      <c r="W548" s="4" t="s">
        <v>42</v>
      </c>
      <c r="X548" s="4" t="s">
        <v>1743</v>
      </c>
    </row>
    <row r="549" spans="1:24" x14ac:dyDescent="0.25">
      <c r="A549" s="3">
        <v>547</v>
      </c>
      <c r="B549" s="4" t="s">
        <v>1817</v>
      </c>
      <c r="C549" s="4" t="s">
        <v>26</v>
      </c>
      <c r="D549" s="4" t="s">
        <v>27</v>
      </c>
      <c r="E549" s="4" t="s">
        <v>28</v>
      </c>
      <c r="F549" s="4">
        <v>2018</v>
      </c>
      <c r="G549" s="4">
        <v>85</v>
      </c>
      <c r="H549" s="4" t="s">
        <v>1959</v>
      </c>
      <c r="I549" s="4">
        <v>1</v>
      </c>
      <c r="J549" s="4" t="s">
        <v>30</v>
      </c>
      <c r="K549" s="4" t="s">
        <v>67</v>
      </c>
      <c r="L549" s="4" t="s">
        <v>32</v>
      </c>
      <c r="M549" s="4" t="s">
        <v>283</v>
      </c>
      <c r="N549" s="4" t="s">
        <v>1832</v>
      </c>
      <c r="O549" s="4" t="s">
        <v>1960</v>
      </c>
      <c r="P549" s="4" t="s">
        <v>1961</v>
      </c>
      <c r="Q549" s="4" t="s">
        <v>1962</v>
      </c>
      <c r="R549" s="4" t="s">
        <v>1963</v>
      </c>
      <c r="S549" s="4">
        <v>1</v>
      </c>
      <c r="T549" s="4" t="s">
        <v>1964</v>
      </c>
      <c r="U549" s="4" t="s">
        <v>1838</v>
      </c>
      <c r="V549" s="4" t="s">
        <v>1845</v>
      </c>
      <c r="W549" s="4" t="s">
        <v>42</v>
      </c>
      <c r="X549" s="4" t="s">
        <v>1743</v>
      </c>
    </row>
    <row r="550" spans="1:24" x14ac:dyDescent="0.25">
      <c r="A550" s="3">
        <v>548</v>
      </c>
      <c r="B550" s="4" t="s">
        <v>1766</v>
      </c>
      <c r="C550" s="4" t="s">
        <v>26</v>
      </c>
      <c r="D550" s="4" t="s">
        <v>27</v>
      </c>
      <c r="E550" s="4" t="s">
        <v>28</v>
      </c>
      <c r="F550" s="4">
        <v>2017</v>
      </c>
      <c r="G550" s="4">
        <v>102</v>
      </c>
      <c r="H550" s="4" t="s">
        <v>1965</v>
      </c>
      <c r="I550" s="4">
        <v>1</v>
      </c>
      <c r="J550" s="4" t="s">
        <v>30</v>
      </c>
      <c r="K550" s="4" t="s">
        <v>1723</v>
      </c>
      <c r="L550" s="4" t="s">
        <v>1017</v>
      </c>
      <c r="M550" s="4" t="s">
        <v>33</v>
      </c>
      <c r="N550" s="4" t="s">
        <v>1966</v>
      </c>
      <c r="O550" s="4" t="s">
        <v>1919</v>
      </c>
      <c r="P550" s="4" t="s">
        <v>1967</v>
      </c>
      <c r="Q550" s="4" t="s">
        <v>1921</v>
      </c>
      <c r="R550" s="4" t="s">
        <v>55</v>
      </c>
      <c r="S550" s="4">
        <v>1</v>
      </c>
      <c r="T550" s="4" t="s">
        <v>1772</v>
      </c>
      <c r="U550" s="4" t="s">
        <v>1773</v>
      </c>
      <c r="V550" s="4" t="s">
        <v>1816</v>
      </c>
      <c r="W550" s="4" t="s">
        <v>42</v>
      </c>
      <c r="X550" s="4" t="s">
        <v>43</v>
      </c>
    </row>
    <row r="551" spans="1:24" x14ac:dyDescent="0.25">
      <c r="A551" s="3">
        <v>549</v>
      </c>
      <c r="B551" s="4" t="s">
        <v>1766</v>
      </c>
      <c r="C551" s="4" t="s">
        <v>26</v>
      </c>
      <c r="D551" s="4" t="s">
        <v>27</v>
      </c>
      <c r="E551" s="4" t="s">
        <v>28</v>
      </c>
      <c r="F551" s="4">
        <v>2017</v>
      </c>
      <c r="G551" s="4">
        <v>102</v>
      </c>
      <c r="H551" s="4" t="s">
        <v>1965</v>
      </c>
      <c r="I551" s="4">
        <v>2</v>
      </c>
      <c r="J551" s="4" t="s">
        <v>30</v>
      </c>
      <c r="K551" s="4" t="s">
        <v>1723</v>
      </c>
      <c r="L551" s="4" t="s">
        <v>1017</v>
      </c>
      <c r="M551" s="4" t="s">
        <v>33</v>
      </c>
      <c r="N551" s="4" t="s">
        <v>1966</v>
      </c>
      <c r="O551" s="4" t="s">
        <v>1923</v>
      </c>
      <c r="P551" s="4" t="s">
        <v>1924</v>
      </c>
      <c r="Q551" s="4" t="s">
        <v>1925</v>
      </c>
      <c r="R551" s="4" t="s">
        <v>1926</v>
      </c>
      <c r="S551" s="4">
        <v>1</v>
      </c>
      <c r="T551" s="4" t="s">
        <v>1772</v>
      </c>
      <c r="U551" s="4" t="s">
        <v>1773</v>
      </c>
      <c r="V551" s="4" t="s">
        <v>1781</v>
      </c>
      <c r="W551" s="4" t="s">
        <v>42</v>
      </c>
      <c r="X551" s="4" t="s">
        <v>43</v>
      </c>
    </row>
    <row r="552" spans="1:24" x14ac:dyDescent="0.25">
      <c r="A552" s="3">
        <v>550</v>
      </c>
      <c r="B552" s="4" t="s">
        <v>1734</v>
      </c>
      <c r="C552" s="4" t="s">
        <v>26</v>
      </c>
      <c r="D552" s="4" t="s">
        <v>27</v>
      </c>
      <c r="E552" s="4" t="s">
        <v>28</v>
      </c>
      <c r="F552" s="4">
        <v>2018</v>
      </c>
      <c r="G552" s="4">
        <v>94</v>
      </c>
      <c r="H552" s="4" t="s">
        <v>1968</v>
      </c>
      <c r="I552" s="4">
        <v>1</v>
      </c>
      <c r="J552" s="4" t="s">
        <v>30</v>
      </c>
      <c r="K552" s="4" t="s">
        <v>1723</v>
      </c>
      <c r="L552" s="4" t="s">
        <v>32</v>
      </c>
      <c r="M552" s="4" t="s">
        <v>424</v>
      </c>
      <c r="N552" s="4" t="s">
        <v>1969</v>
      </c>
      <c r="O552" s="4" t="s">
        <v>1804</v>
      </c>
      <c r="P552" s="4" t="s">
        <v>1744</v>
      </c>
      <c r="Q552" s="4" t="s">
        <v>1745</v>
      </c>
      <c r="R552" s="4" t="s">
        <v>1746</v>
      </c>
      <c r="S552" s="4">
        <v>1</v>
      </c>
      <c r="T552" s="4" t="s">
        <v>1747</v>
      </c>
      <c r="U552" s="4" t="s">
        <v>1741</v>
      </c>
      <c r="V552" s="4" t="s">
        <v>1742</v>
      </c>
      <c r="W552" s="4" t="s">
        <v>42</v>
      </c>
      <c r="X552" s="4" t="s">
        <v>1743</v>
      </c>
    </row>
    <row r="553" spans="1:24" x14ac:dyDescent="0.25">
      <c r="A553" s="3">
        <v>551</v>
      </c>
      <c r="B553" s="4" t="s">
        <v>1734</v>
      </c>
      <c r="C553" s="4" t="s">
        <v>26</v>
      </c>
      <c r="D553" s="4" t="s">
        <v>27</v>
      </c>
      <c r="E553" s="4" t="s">
        <v>28</v>
      </c>
      <c r="F553" s="4">
        <v>2018</v>
      </c>
      <c r="G553" s="4">
        <v>94</v>
      </c>
      <c r="H553" s="4" t="s">
        <v>1968</v>
      </c>
      <c r="I553" s="4">
        <v>2</v>
      </c>
      <c r="J553" s="4" t="s">
        <v>30</v>
      </c>
      <c r="K553" s="4" t="s">
        <v>1723</v>
      </c>
      <c r="L553" s="4" t="s">
        <v>32</v>
      </c>
      <c r="M553" s="4" t="s">
        <v>424</v>
      </c>
      <c r="N553" s="4" t="s">
        <v>1969</v>
      </c>
      <c r="O553" s="4" t="s">
        <v>1804</v>
      </c>
      <c r="P553" s="4" t="s">
        <v>1748</v>
      </c>
      <c r="Q553" s="4" t="s">
        <v>1749</v>
      </c>
      <c r="R553" s="4" t="s">
        <v>1750</v>
      </c>
      <c r="S553" s="4">
        <v>1</v>
      </c>
      <c r="T553" s="4" t="s">
        <v>1740</v>
      </c>
      <c r="U553" s="4" t="s">
        <v>1741</v>
      </c>
      <c r="V553" s="4" t="s">
        <v>1742</v>
      </c>
      <c r="W553" s="4" t="s">
        <v>42</v>
      </c>
      <c r="X553" s="4" t="s">
        <v>1743</v>
      </c>
    </row>
    <row r="554" spans="1:24" x14ac:dyDescent="0.25">
      <c r="A554" s="3">
        <v>552</v>
      </c>
      <c r="B554" s="4" t="s">
        <v>1734</v>
      </c>
      <c r="C554" s="4" t="s">
        <v>26</v>
      </c>
      <c r="D554" s="4" t="s">
        <v>27</v>
      </c>
      <c r="E554" s="4" t="s">
        <v>28</v>
      </c>
      <c r="F554" s="4">
        <v>2018</v>
      </c>
      <c r="G554" s="4">
        <v>94</v>
      </c>
      <c r="H554" s="4" t="s">
        <v>1968</v>
      </c>
      <c r="I554" s="4">
        <v>3</v>
      </c>
      <c r="J554" s="4" t="s">
        <v>30</v>
      </c>
      <c r="K554" s="4" t="s">
        <v>1723</v>
      </c>
      <c r="L554" s="4" t="s">
        <v>32</v>
      </c>
      <c r="M554" s="4" t="s">
        <v>424</v>
      </c>
      <c r="N554" s="4" t="s">
        <v>1969</v>
      </c>
      <c r="O554" s="4" t="s">
        <v>1804</v>
      </c>
      <c r="P554" s="4" t="s">
        <v>1970</v>
      </c>
      <c r="Q554" s="4" t="s">
        <v>1971</v>
      </c>
      <c r="R554" s="4" t="s">
        <v>1972</v>
      </c>
      <c r="S554" s="4">
        <v>1</v>
      </c>
      <c r="T554" s="4" t="s">
        <v>1740</v>
      </c>
      <c r="U554" s="4" t="s">
        <v>1741</v>
      </c>
      <c r="V554" s="4" t="s">
        <v>1742</v>
      </c>
      <c r="W554" s="4" t="s">
        <v>42</v>
      </c>
      <c r="X554" s="4" t="s">
        <v>1743</v>
      </c>
    </row>
    <row r="555" spans="1:24" x14ac:dyDescent="0.25">
      <c r="A555" s="3">
        <v>553</v>
      </c>
      <c r="B555" s="4" t="s">
        <v>25</v>
      </c>
      <c r="C555" s="4" t="s">
        <v>26</v>
      </c>
      <c r="D555" s="4" t="s">
        <v>27</v>
      </c>
      <c r="E555" s="4" t="s">
        <v>28</v>
      </c>
      <c r="F555" s="4">
        <v>2014</v>
      </c>
      <c r="G555" s="4">
        <v>857</v>
      </c>
      <c r="H555" s="4" t="s">
        <v>1968</v>
      </c>
      <c r="I555" s="4">
        <v>1</v>
      </c>
      <c r="J555" s="4" t="s">
        <v>30</v>
      </c>
      <c r="K555" s="4" t="s">
        <v>31</v>
      </c>
      <c r="L555" s="4" t="s">
        <v>32</v>
      </c>
      <c r="M555" s="4" t="s">
        <v>33</v>
      </c>
      <c r="N555" s="4" t="s">
        <v>1973</v>
      </c>
      <c r="O555" s="4" t="s">
        <v>1974</v>
      </c>
      <c r="P555" s="4" t="s">
        <v>1625</v>
      </c>
      <c r="Q555" s="4" t="s">
        <v>1626</v>
      </c>
      <c r="R555" s="4" t="s">
        <v>1627</v>
      </c>
      <c r="S555" s="4">
        <v>1</v>
      </c>
      <c r="T555" s="4" t="s">
        <v>1427</v>
      </c>
      <c r="U555" s="4" t="s">
        <v>1070</v>
      </c>
      <c r="V555" s="4" t="s">
        <v>1491</v>
      </c>
      <c r="W555" s="4" t="s">
        <v>42</v>
      </c>
      <c r="X555" s="4" t="s">
        <v>43</v>
      </c>
    </row>
    <row r="556" spans="1:24" x14ac:dyDescent="0.25">
      <c r="A556" s="3">
        <v>554</v>
      </c>
      <c r="B556" s="4" t="s">
        <v>1817</v>
      </c>
      <c r="C556" s="4" t="s">
        <v>26</v>
      </c>
      <c r="D556" s="4" t="s">
        <v>27</v>
      </c>
      <c r="E556" s="4" t="s">
        <v>28</v>
      </c>
      <c r="F556" s="4">
        <v>2018</v>
      </c>
      <c r="G556" s="4">
        <v>85</v>
      </c>
      <c r="H556" s="4" t="s">
        <v>1975</v>
      </c>
      <c r="I556" s="4">
        <v>1</v>
      </c>
      <c r="J556" s="4" t="s">
        <v>30</v>
      </c>
      <c r="K556" s="4" t="s">
        <v>67</v>
      </c>
      <c r="L556" s="4" t="s">
        <v>32</v>
      </c>
      <c r="M556" s="4" t="s">
        <v>424</v>
      </c>
      <c r="N556" s="4" t="s">
        <v>1976</v>
      </c>
      <c r="O556" s="4" t="s">
        <v>1977</v>
      </c>
      <c r="P556" s="4" t="s">
        <v>1978</v>
      </c>
      <c r="Q556" s="4" t="s">
        <v>967</v>
      </c>
      <c r="R556" s="4" t="s">
        <v>1843</v>
      </c>
      <c r="S556" s="4">
        <v>1</v>
      </c>
      <c r="T556" s="4" t="s">
        <v>1621</v>
      </c>
      <c r="U556" s="4" t="s">
        <v>1844</v>
      </c>
      <c r="V556" s="4" t="s">
        <v>1845</v>
      </c>
      <c r="W556" s="4" t="s">
        <v>42</v>
      </c>
      <c r="X556" s="4" t="s">
        <v>1743</v>
      </c>
    </row>
    <row r="557" spans="1:24" x14ac:dyDescent="0.25">
      <c r="A557" s="3">
        <v>555</v>
      </c>
      <c r="B557" s="4" t="s">
        <v>1782</v>
      </c>
      <c r="C557" s="4" t="s">
        <v>26</v>
      </c>
      <c r="D557" s="4" t="s">
        <v>27</v>
      </c>
      <c r="E557" s="4" t="s">
        <v>28</v>
      </c>
      <c r="F557" s="4">
        <v>2019</v>
      </c>
      <c r="G557" s="4">
        <v>65</v>
      </c>
      <c r="H557" s="4" t="s">
        <v>1979</v>
      </c>
      <c r="I557" s="4">
        <v>1</v>
      </c>
      <c r="J557" s="4" t="s">
        <v>30</v>
      </c>
      <c r="K557" s="4" t="s">
        <v>67</v>
      </c>
      <c r="L557" s="4" t="s">
        <v>32</v>
      </c>
      <c r="M557" s="4" t="s">
        <v>424</v>
      </c>
      <c r="N557" s="4" t="s">
        <v>1980</v>
      </c>
      <c r="O557" s="4" t="s">
        <v>1912</v>
      </c>
      <c r="P557" s="4" t="s">
        <v>1981</v>
      </c>
      <c r="Q557" s="4" t="s">
        <v>1982</v>
      </c>
      <c r="R557" s="4" t="s">
        <v>1983</v>
      </c>
      <c r="S557" s="4">
        <v>1</v>
      </c>
      <c r="T557" s="4" t="s">
        <v>1984</v>
      </c>
      <c r="U557" s="4" t="s">
        <v>1788</v>
      </c>
      <c r="V557" s="4" t="s">
        <v>1801</v>
      </c>
      <c r="W557" s="4" t="s">
        <v>42</v>
      </c>
      <c r="X557" s="4" t="s">
        <v>1743</v>
      </c>
    </row>
    <row r="558" spans="1:24" x14ac:dyDescent="0.25">
      <c r="A558" s="3">
        <v>556</v>
      </c>
      <c r="B558" s="4" t="s">
        <v>1782</v>
      </c>
      <c r="C558" s="4" t="s">
        <v>26</v>
      </c>
      <c r="D558" s="4" t="s">
        <v>27</v>
      </c>
      <c r="E558" s="4" t="s">
        <v>28</v>
      </c>
      <c r="F558" s="4">
        <v>2019</v>
      </c>
      <c r="G558" s="4">
        <v>65</v>
      </c>
      <c r="H558" s="4" t="s">
        <v>1979</v>
      </c>
      <c r="I558" s="4">
        <v>2</v>
      </c>
      <c r="J558" s="4" t="s">
        <v>30</v>
      </c>
      <c r="K558" s="4" t="s">
        <v>67</v>
      </c>
      <c r="L558" s="4" t="s">
        <v>32</v>
      </c>
      <c r="M558" s="4" t="s">
        <v>424</v>
      </c>
      <c r="N558" s="4" t="s">
        <v>1980</v>
      </c>
      <c r="O558" s="4" t="s">
        <v>1912</v>
      </c>
      <c r="P558" s="4" t="s">
        <v>1913</v>
      </c>
      <c r="Q558" s="4" t="s">
        <v>1914</v>
      </c>
      <c r="R558" s="4" t="s">
        <v>1915</v>
      </c>
      <c r="S558" s="4">
        <v>1</v>
      </c>
      <c r="T558" s="4" t="s">
        <v>1984</v>
      </c>
      <c r="U558" s="4" t="s">
        <v>1788</v>
      </c>
      <c r="V558" s="4" t="s">
        <v>1801</v>
      </c>
      <c r="W558" s="4" t="s">
        <v>42</v>
      </c>
      <c r="X558" s="4" t="s">
        <v>1743</v>
      </c>
    </row>
    <row r="559" spans="1:24" x14ac:dyDescent="0.25">
      <c r="A559" s="3">
        <v>557</v>
      </c>
      <c r="B559" s="4" t="s">
        <v>1782</v>
      </c>
      <c r="C559" s="4" t="s">
        <v>26</v>
      </c>
      <c r="D559" s="4" t="s">
        <v>27</v>
      </c>
      <c r="E559" s="4" t="s">
        <v>28</v>
      </c>
      <c r="F559" s="4">
        <v>2019</v>
      </c>
      <c r="G559" s="4">
        <v>65</v>
      </c>
      <c r="H559" s="4" t="s">
        <v>1985</v>
      </c>
      <c r="I559" s="4">
        <v>1</v>
      </c>
      <c r="J559" s="4" t="s">
        <v>30</v>
      </c>
      <c r="K559" s="4" t="s">
        <v>67</v>
      </c>
      <c r="L559" s="4" t="s">
        <v>32</v>
      </c>
      <c r="M559" s="4" t="s">
        <v>424</v>
      </c>
      <c r="N559" s="4" t="s">
        <v>1986</v>
      </c>
      <c r="O559" s="4" t="s">
        <v>1987</v>
      </c>
      <c r="P559" s="4" t="s">
        <v>1988</v>
      </c>
      <c r="Q559" s="4" t="s">
        <v>1989</v>
      </c>
      <c r="R559" s="4" t="s">
        <v>1990</v>
      </c>
      <c r="S559" s="4">
        <v>1</v>
      </c>
      <c r="T559" s="4" t="s">
        <v>1984</v>
      </c>
      <c r="U559" s="4" t="s">
        <v>1788</v>
      </c>
      <c r="V559" s="4" t="s">
        <v>1801</v>
      </c>
      <c r="W559" s="4" t="s">
        <v>42</v>
      </c>
      <c r="X559" s="4" t="s">
        <v>1743</v>
      </c>
    </row>
    <row r="560" spans="1:24" x14ac:dyDescent="0.25">
      <c r="A560" s="3">
        <v>558</v>
      </c>
      <c r="B560" s="4" t="s">
        <v>1782</v>
      </c>
      <c r="C560" s="4" t="s">
        <v>26</v>
      </c>
      <c r="D560" s="4" t="s">
        <v>27</v>
      </c>
      <c r="E560" s="4" t="s">
        <v>28</v>
      </c>
      <c r="F560" s="4">
        <v>2019</v>
      </c>
      <c r="G560" s="4">
        <v>65</v>
      </c>
      <c r="H560" s="4" t="s">
        <v>1985</v>
      </c>
      <c r="I560" s="4">
        <v>2</v>
      </c>
      <c r="J560" s="4" t="s">
        <v>30</v>
      </c>
      <c r="K560" s="4" t="s">
        <v>67</v>
      </c>
      <c r="L560" s="4" t="s">
        <v>32</v>
      </c>
      <c r="M560" s="4" t="s">
        <v>424</v>
      </c>
      <c r="N560" s="4" t="s">
        <v>1986</v>
      </c>
      <c r="O560" s="4" t="s">
        <v>1987</v>
      </c>
      <c r="P560" s="4" t="s">
        <v>1991</v>
      </c>
      <c r="Q560" s="4" t="s">
        <v>1992</v>
      </c>
      <c r="R560" s="4" t="s">
        <v>1993</v>
      </c>
      <c r="S560" s="4">
        <v>0.8</v>
      </c>
      <c r="T560" s="4" t="s">
        <v>1984</v>
      </c>
      <c r="U560" s="4" t="s">
        <v>1788</v>
      </c>
      <c r="V560" s="4" t="s">
        <v>1801</v>
      </c>
      <c r="W560" s="4" t="s">
        <v>42</v>
      </c>
      <c r="X560" s="4" t="s">
        <v>1743</v>
      </c>
    </row>
    <row r="561" spans="1:24" x14ac:dyDescent="0.25">
      <c r="A561" s="3">
        <v>559</v>
      </c>
      <c r="B561" s="4" t="s">
        <v>1782</v>
      </c>
      <c r="C561" s="4" t="s">
        <v>26</v>
      </c>
      <c r="D561" s="4" t="s">
        <v>27</v>
      </c>
      <c r="E561" s="4" t="s">
        <v>28</v>
      </c>
      <c r="F561" s="4">
        <v>2019</v>
      </c>
      <c r="G561" s="4">
        <v>65</v>
      </c>
      <c r="H561" s="4" t="s">
        <v>1994</v>
      </c>
      <c r="I561" s="4">
        <v>1</v>
      </c>
      <c r="J561" s="4" t="s">
        <v>30</v>
      </c>
      <c r="K561" s="4" t="s">
        <v>67</v>
      </c>
      <c r="L561" s="4" t="s">
        <v>32</v>
      </c>
      <c r="M561" s="4" t="s">
        <v>424</v>
      </c>
      <c r="N561" s="4" t="s">
        <v>1995</v>
      </c>
      <c r="O561" s="4" t="s">
        <v>1912</v>
      </c>
      <c r="P561" s="4" t="s">
        <v>1981</v>
      </c>
      <c r="Q561" s="4" t="s">
        <v>1982</v>
      </c>
      <c r="R561" s="4" t="s">
        <v>1983</v>
      </c>
      <c r="S561" s="4">
        <v>1</v>
      </c>
      <c r="T561" s="4" t="s">
        <v>1984</v>
      </c>
      <c r="U561" s="4" t="s">
        <v>1788</v>
      </c>
      <c r="V561" s="4" t="s">
        <v>1801</v>
      </c>
      <c r="W561" s="4" t="s">
        <v>42</v>
      </c>
      <c r="X561" s="4" t="s">
        <v>1743</v>
      </c>
    </row>
    <row r="562" spans="1:24" x14ac:dyDescent="0.25">
      <c r="A562" s="3">
        <v>560</v>
      </c>
      <c r="B562" s="4" t="s">
        <v>1782</v>
      </c>
      <c r="C562" s="4" t="s">
        <v>26</v>
      </c>
      <c r="D562" s="4" t="s">
        <v>27</v>
      </c>
      <c r="E562" s="4" t="s">
        <v>28</v>
      </c>
      <c r="F562" s="4">
        <v>2019</v>
      </c>
      <c r="G562" s="4">
        <v>65</v>
      </c>
      <c r="H562" s="4" t="s">
        <v>1994</v>
      </c>
      <c r="I562" s="4">
        <v>2</v>
      </c>
      <c r="J562" s="4" t="s">
        <v>30</v>
      </c>
      <c r="K562" s="4" t="s">
        <v>67</v>
      </c>
      <c r="L562" s="4" t="s">
        <v>32</v>
      </c>
      <c r="M562" s="4" t="s">
        <v>424</v>
      </c>
      <c r="N562" s="4" t="s">
        <v>1995</v>
      </c>
      <c r="O562" s="4" t="s">
        <v>1912</v>
      </c>
      <c r="P562" s="4" t="s">
        <v>1913</v>
      </c>
      <c r="Q562" s="4" t="s">
        <v>1914</v>
      </c>
      <c r="R562" s="4" t="s">
        <v>1915</v>
      </c>
      <c r="S562" s="4">
        <v>1</v>
      </c>
      <c r="T562" s="4" t="s">
        <v>1984</v>
      </c>
      <c r="U562" s="4" t="s">
        <v>1788</v>
      </c>
      <c r="V562" s="4" t="s">
        <v>1801</v>
      </c>
      <c r="W562" s="4" t="s">
        <v>42</v>
      </c>
      <c r="X562" s="4" t="s">
        <v>1743</v>
      </c>
    </row>
    <row r="563" spans="1:24" x14ac:dyDescent="0.25">
      <c r="A563" s="3">
        <v>561</v>
      </c>
      <c r="B563" s="4" t="s">
        <v>1782</v>
      </c>
      <c r="C563" s="4" t="s">
        <v>26</v>
      </c>
      <c r="D563" s="4" t="s">
        <v>27</v>
      </c>
      <c r="E563" s="4" t="s">
        <v>28</v>
      </c>
      <c r="F563" s="4">
        <v>2019</v>
      </c>
      <c r="G563" s="4">
        <v>65</v>
      </c>
      <c r="H563" s="4" t="s">
        <v>1996</v>
      </c>
      <c r="I563" s="4">
        <v>1</v>
      </c>
      <c r="J563" s="4" t="s">
        <v>30</v>
      </c>
      <c r="K563" s="4" t="s">
        <v>67</v>
      </c>
      <c r="L563" s="4" t="s">
        <v>32</v>
      </c>
      <c r="M563" s="4" t="s">
        <v>424</v>
      </c>
      <c r="N563" s="4" t="s">
        <v>1997</v>
      </c>
      <c r="O563" s="4" t="s">
        <v>1912</v>
      </c>
      <c r="P563" s="4" t="s">
        <v>1981</v>
      </c>
      <c r="Q563" s="4" t="s">
        <v>1982</v>
      </c>
      <c r="R563" s="4" t="s">
        <v>1983</v>
      </c>
      <c r="S563" s="4">
        <v>1</v>
      </c>
      <c r="T563" s="4" t="s">
        <v>1984</v>
      </c>
      <c r="U563" s="4" t="s">
        <v>1788</v>
      </c>
      <c r="V563" s="4" t="s">
        <v>1801</v>
      </c>
      <c r="W563" s="4" t="s">
        <v>42</v>
      </c>
      <c r="X563" s="4" t="s">
        <v>1743</v>
      </c>
    </row>
    <row r="564" spans="1:24" x14ac:dyDescent="0.25">
      <c r="A564" s="3">
        <v>562</v>
      </c>
      <c r="B564" s="4" t="s">
        <v>1782</v>
      </c>
      <c r="C564" s="4" t="s">
        <v>26</v>
      </c>
      <c r="D564" s="4" t="s">
        <v>27</v>
      </c>
      <c r="E564" s="4" t="s">
        <v>28</v>
      </c>
      <c r="F564" s="4">
        <v>2019</v>
      </c>
      <c r="G564" s="4">
        <v>65</v>
      </c>
      <c r="H564" s="4" t="s">
        <v>1996</v>
      </c>
      <c r="I564" s="4">
        <v>2</v>
      </c>
      <c r="J564" s="4" t="s">
        <v>30</v>
      </c>
      <c r="K564" s="4" t="s">
        <v>67</v>
      </c>
      <c r="L564" s="4" t="s">
        <v>32</v>
      </c>
      <c r="M564" s="4" t="s">
        <v>424</v>
      </c>
      <c r="N564" s="4" t="s">
        <v>1997</v>
      </c>
      <c r="O564" s="4" t="s">
        <v>1912</v>
      </c>
      <c r="P564" s="4" t="s">
        <v>1913</v>
      </c>
      <c r="Q564" s="4" t="s">
        <v>1914</v>
      </c>
      <c r="R564" s="4" t="s">
        <v>1915</v>
      </c>
      <c r="S564" s="4">
        <v>1</v>
      </c>
      <c r="T564" s="4" t="s">
        <v>1984</v>
      </c>
      <c r="U564" s="4" t="s">
        <v>1788</v>
      </c>
      <c r="V564" s="4" t="s">
        <v>1801</v>
      </c>
      <c r="W564" s="4" t="s">
        <v>42</v>
      </c>
      <c r="X564" s="4" t="s">
        <v>1743</v>
      </c>
    </row>
    <row r="565" spans="1:24" x14ac:dyDescent="0.25">
      <c r="A565" s="3">
        <v>563</v>
      </c>
      <c r="B565" s="4" t="s">
        <v>1782</v>
      </c>
      <c r="C565" s="4" t="s">
        <v>26</v>
      </c>
      <c r="D565" s="4" t="s">
        <v>27</v>
      </c>
      <c r="E565" s="4" t="s">
        <v>28</v>
      </c>
      <c r="F565" s="4">
        <v>2019</v>
      </c>
      <c r="G565" s="4">
        <v>65</v>
      </c>
      <c r="H565" s="4" t="s">
        <v>1998</v>
      </c>
      <c r="I565" s="4">
        <v>1</v>
      </c>
      <c r="J565" s="4" t="s">
        <v>30</v>
      </c>
      <c r="K565" s="4" t="s">
        <v>67</v>
      </c>
      <c r="L565" s="4" t="s">
        <v>32</v>
      </c>
      <c r="M565" s="4" t="s">
        <v>424</v>
      </c>
      <c r="N565" s="4" t="s">
        <v>1999</v>
      </c>
      <c r="O565" s="4" t="s">
        <v>1912</v>
      </c>
      <c r="P565" s="4" t="s">
        <v>1981</v>
      </c>
      <c r="Q565" s="4" t="s">
        <v>1982</v>
      </c>
      <c r="R565" s="4" t="s">
        <v>1983</v>
      </c>
      <c r="S565" s="4">
        <v>1</v>
      </c>
      <c r="T565" s="4" t="s">
        <v>1984</v>
      </c>
      <c r="U565" s="4" t="s">
        <v>1788</v>
      </c>
      <c r="V565" s="4" t="s">
        <v>1801</v>
      </c>
      <c r="W565" s="4" t="s">
        <v>42</v>
      </c>
      <c r="X565" s="4" t="s">
        <v>1743</v>
      </c>
    </row>
    <row r="566" spans="1:24" x14ac:dyDescent="0.25">
      <c r="A566" s="3">
        <v>564</v>
      </c>
      <c r="B566" s="4" t="s">
        <v>1782</v>
      </c>
      <c r="C566" s="4" t="s">
        <v>26</v>
      </c>
      <c r="D566" s="4" t="s">
        <v>27</v>
      </c>
      <c r="E566" s="4" t="s">
        <v>28</v>
      </c>
      <c r="F566" s="4">
        <v>2019</v>
      </c>
      <c r="G566" s="4">
        <v>65</v>
      </c>
      <c r="H566" s="4" t="s">
        <v>1998</v>
      </c>
      <c r="I566" s="4">
        <v>2</v>
      </c>
      <c r="J566" s="4" t="s">
        <v>30</v>
      </c>
      <c r="K566" s="4" t="s">
        <v>67</v>
      </c>
      <c r="L566" s="4" t="s">
        <v>32</v>
      </c>
      <c r="M566" s="4" t="s">
        <v>424</v>
      </c>
      <c r="N566" s="4" t="s">
        <v>1999</v>
      </c>
      <c r="O566" s="4" t="s">
        <v>1912</v>
      </c>
      <c r="P566" s="4" t="s">
        <v>1913</v>
      </c>
      <c r="Q566" s="4" t="s">
        <v>1914</v>
      </c>
      <c r="R566" s="4" t="s">
        <v>1915</v>
      </c>
      <c r="S566" s="4">
        <v>1</v>
      </c>
      <c r="T566" s="4" t="s">
        <v>1984</v>
      </c>
      <c r="U566" s="4" t="s">
        <v>1788</v>
      </c>
      <c r="V566" s="4" t="s">
        <v>1801</v>
      </c>
      <c r="W566" s="4" t="s">
        <v>42</v>
      </c>
      <c r="X566" s="4" t="s">
        <v>1743</v>
      </c>
    </row>
    <row r="567" spans="1:24" x14ac:dyDescent="0.25">
      <c r="A567" s="3">
        <v>565</v>
      </c>
      <c r="B567" s="4" t="s">
        <v>1782</v>
      </c>
      <c r="C567" s="4" t="s">
        <v>26</v>
      </c>
      <c r="D567" s="4" t="s">
        <v>27</v>
      </c>
      <c r="E567" s="4" t="s">
        <v>28</v>
      </c>
      <c r="F567" s="4">
        <v>2019</v>
      </c>
      <c r="G567" s="4">
        <v>65</v>
      </c>
      <c r="H567" s="4" t="s">
        <v>2000</v>
      </c>
      <c r="I567" s="4">
        <v>1</v>
      </c>
      <c r="J567" s="4" t="s">
        <v>30</v>
      </c>
      <c r="K567" s="4" t="s">
        <v>67</v>
      </c>
      <c r="L567" s="4" t="s">
        <v>32</v>
      </c>
      <c r="M567" s="4" t="s">
        <v>424</v>
      </c>
      <c r="N567" s="4" t="s">
        <v>2001</v>
      </c>
      <c r="O567" s="4" t="s">
        <v>2002</v>
      </c>
      <c r="P567" s="4" t="s">
        <v>2003</v>
      </c>
      <c r="Q567" s="4" t="s">
        <v>1908</v>
      </c>
      <c r="R567" s="4" t="s">
        <v>2004</v>
      </c>
      <c r="S567" s="4">
        <v>1</v>
      </c>
      <c r="T567" s="4" t="s">
        <v>2005</v>
      </c>
      <c r="U567" s="4" t="s">
        <v>1788</v>
      </c>
      <c r="V567" s="4" t="s">
        <v>1801</v>
      </c>
      <c r="W567" s="4" t="s">
        <v>42</v>
      </c>
      <c r="X567" s="4" t="s">
        <v>1743</v>
      </c>
    </row>
    <row r="568" spans="1:24" x14ac:dyDescent="0.25">
      <c r="A568" s="3">
        <v>566</v>
      </c>
      <c r="B568" s="4" t="s">
        <v>1782</v>
      </c>
      <c r="C568" s="4" t="s">
        <v>26</v>
      </c>
      <c r="D568" s="4" t="s">
        <v>27</v>
      </c>
      <c r="E568" s="4" t="s">
        <v>28</v>
      </c>
      <c r="F568" s="4">
        <v>2019</v>
      </c>
      <c r="G568" s="4">
        <v>65</v>
      </c>
      <c r="H568" s="4" t="s">
        <v>2006</v>
      </c>
      <c r="I568" s="4">
        <v>1</v>
      </c>
      <c r="J568" s="4" t="s">
        <v>30</v>
      </c>
      <c r="K568" s="4" t="s">
        <v>67</v>
      </c>
      <c r="L568" s="4" t="s">
        <v>32</v>
      </c>
      <c r="M568" s="4" t="s">
        <v>424</v>
      </c>
      <c r="N568" s="4" t="s">
        <v>2007</v>
      </c>
      <c r="O568" s="4" t="s">
        <v>2002</v>
      </c>
      <c r="P568" s="4" t="s">
        <v>2003</v>
      </c>
      <c r="Q568" s="4" t="s">
        <v>1908</v>
      </c>
      <c r="R568" s="4" t="s">
        <v>2004</v>
      </c>
      <c r="S568" s="4">
        <v>1</v>
      </c>
      <c r="T568" s="4" t="s">
        <v>2005</v>
      </c>
      <c r="U568" s="4" t="s">
        <v>1788</v>
      </c>
      <c r="V568" s="4" t="s">
        <v>1801</v>
      </c>
      <c r="W568" s="4" t="s">
        <v>42</v>
      </c>
      <c r="X568" s="4" t="s">
        <v>1743</v>
      </c>
    </row>
    <row r="569" spans="1:24" x14ac:dyDescent="0.25">
      <c r="A569" s="3">
        <v>567</v>
      </c>
      <c r="B569" s="4" t="s">
        <v>1817</v>
      </c>
      <c r="C569" s="4" t="s">
        <v>26</v>
      </c>
      <c r="D569" s="4" t="s">
        <v>27</v>
      </c>
      <c r="E569" s="4" t="s">
        <v>28</v>
      </c>
      <c r="F569" s="4">
        <v>2018</v>
      </c>
      <c r="G569" s="4">
        <v>85</v>
      </c>
      <c r="H569" s="4" t="s">
        <v>2008</v>
      </c>
      <c r="I569" s="4">
        <v>1</v>
      </c>
      <c r="J569" s="4" t="s">
        <v>30</v>
      </c>
      <c r="K569" s="4" t="s">
        <v>67</v>
      </c>
      <c r="L569" s="4" t="s">
        <v>32</v>
      </c>
      <c r="M569" s="4" t="s">
        <v>424</v>
      </c>
      <c r="N569" s="4" t="s">
        <v>2009</v>
      </c>
      <c r="O569" s="4" t="s">
        <v>2010</v>
      </c>
      <c r="P569" s="4" t="s">
        <v>2011</v>
      </c>
      <c r="Q569" s="4" t="s">
        <v>2012</v>
      </c>
      <c r="R569" s="4" t="s">
        <v>2013</v>
      </c>
      <c r="S569" s="4">
        <v>0.8</v>
      </c>
      <c r="T569" s="4" t="s">
        <v>1943</v>
      </c>
      <c r="U569" s="4" t="s">
        <v>1838</v>
      </c>
      <c r="V569" s="4" t="s">
        <v>1845</v>
      </c>
      <c r="W569" s="4" t="s">
        <v>42</v>
      </c>
      <c r="X569" s="4" t="s">
        <v>1743</v>
      </c>
    </row>
    <row r="570" spans="1:24" x14ac:dyDescent="0.25">
      <c r="A570" s="3">
        <v>568</v>
      </c>
      <c r="B570" s="4" t="s">
        <v>1817</v>
      </c>
      <c r="C570" s="4" t="s">
        <v>26</v>
      </c>
      <c r="D570" s="4" t="s">
        <v>27</v>
      </c>
      <c r="E570" s="4" t="s">
        <v>28</v>
      </c>
      <c r="F570" s="4">
        <v>2018</v>
      </c>
      <c r="G570" s="4">
        <v>85</v>
      </c>
      <c r="H570" s="4" t="s">
        <v>2008</v>
      </c>
      <c r="I570" s="4">
        <v>2</v>
      </c>
      <c r="J570" s="4" t="s">
        <v>30</v>
      </c>
      <c r="K570" s="4" t="s">
        <v>67</v>
      </c>
      <c r="L570" s="4" t="s">
        <v>32</v>
      </c>
      <c r="M570" s="4" t="s">
        <v>424</v>
      </c>
      <c r="N570" s="4" t="s">
        <v>2009</v>
      </c>
      <c r="O570" s="4" t="s">
        <v>2014</v>
      </c>
      <c r="P570" s="4" t="s">
        <v>2015</v>
      </c>
      <c r="Q570" s="4" t="s">
        <v>2016</v>
      </c>
      <c r="R570" s="4" t="s">
        <v>2017</v>
      </c>
      <c r="S570" s="4">
        <v>2</v>
      </c>
      <c r="T570" s="4" t="s">
        <v>2018</v>
      </c>
      <c r="U570" s="4" t="s">
        <v>1838</v>
      </c>
      <c r="V570" s="4" t="s">
        <v>1845</v>
      </c>
      <c r="W570" s="4" t="s">
        <v>42</v>
      </c>
      <c r="X570" s="4" t="s">
        <v>1743</v>
      </c>
    </row>
    <row r="571" spans="1:24" x14ac:dyDescent="0.25">
      <c r="A571" s="3">
        <v>569</v>
      </c>
      <c r="B571" s="4" t="s">
        <v>1817</v>
      </c>
      <c r="C571" s="4" t="s">
        <v>26</v>
      </c>
      <c r="D571" s="4" t="s">
        <v>27</v>
      </c>
      <c r="E571" s="4" t="s">
        <v>28</v>
      </c>
      <c r="F571" s="4">
        <v>2018</v>
      </c>
      <c r="G571" s="4">
        <v>85</v>
      </c>
      <c r="H571" s="4" t="s">
        <v>2019</v>
      </c>
      <c r="I571" s="4">
        <v>1</v>
      </c>
      <c r="J571" s="4" t="s">
        <v>30</v>
      </c>
      <c r="K571" s="4" t="s">
        <v>67</v>
      </c>
      <c r="L571" s="4" t="s">
        <v>32</v>
      </c>
      <c r="M571" s="4" t="s">
        <v>424</v>
      </c>
      <c r="N571" s="4" t="s">
        <v>2020</v>
      </c>
      <c r="O571" s="4" t="s">
        <v>2021</v>
      </c>
      <c r="P571" s="4" t="s">
        <v>1821</v>
      </c>
      <c r="Q571" s="4" t="s">
        <v>1822</v>
      </c>
      <c r="R571" s="4" t="s">
        <v>1823</v>
      </c>
      <c r="S571" s="4">
        <v>1</v>
      </c>
      <c r="T571" s="4" t="s">
        <v>2022</v>
      </c>
      <c r="U571" s="4" t="s">
        <v>1825</v>
      </c>
      <c r="V571" s="4" t="s">
        <v>1826</v>
      </c>
      <c r="W571" s="4" t="s">
        <v>42</v>
      </c>
      <c r="X571" s="4" t="s">
        <v>43</v>
      </c>
    </row>
    <row r="572" spans="1:24" x14ac:dyDescent="0.25">
      <c r="A572" s="3">
        <v>570</v>
      </c>
      <c r="B572" s="4" t="s">
        <v>1817</v>
      </c>
      <c r="C572" s="4" t="s">
        <v>26</v>
      </c>
      <c r="D572" s="4" t="s">
        <v>27</v>
      </c>
      <c r="E572" s="4" t="s">
        <v>28</v>
      </c>
      <c r="F572" s="4">
        <v>2018</v>
      </c>
      <c r="G572" s="4">
        <v>85</v>
      </c>
      <c r="H572" s="4" t="s">
        <v>2023</v>
      </c>
      <c r="I572" s="4">
        <v>1</v>
      </c>
      <c r="J572" s="4" t="s">
        <v>30</v>
      </c>
      <c r="K572" s="4" t="s">
        <v>67</v>
      </c>
      <c r="L572" s="4" t="s">
        <v>32</v>
      </c>
      <c r="M572" s="4" t="s">
        <v>424</v>
      </c>
      <c r="N572" s="4" t="s">
        <v>2024</v>
      </c>
      <c r="O572" s="4" t="s">
        <v>2025</v>
      </c>
      <c r="P572" s="4" t="s">
        <v>2026</v>
      </c>
      <c r="Q572" s="4" t="s">
        <v>2027</v>
      </c>
      <c r="R572" s="4" t="s">
        <v>2028</v>
      </c>
      <c r="S572" s="4">
        <v>1</v>
      </c>
      <c r="T572" s="4" t="s">
        <v>655</v>
      </c>
      <c r="U572" s="4" t="s">
        <v>1838</v>
      </c>
      <c r="V572" s="4" t="s">
        <v>1781</v>
      </c>
      <c r="W572" s="4" t="s">
        <v>42</v>
      </c>
      <c r="X572" s="4" t="s">
        <v>43</v>
      </c>
    </row>
    <row r="573" spans="1:24" x14ac:dyDescent="0.25">
      <c r="A573" s="3">
        <v>571</v>
      </c>
      <c r="B573" s="4" t="s">
        <v>1817</v>
      </c>
      <c r="C573" s="4" t="s">
        <v>26</v>
      </c>
      <c r="D573" s="4" t="s">
        <v>27</v>
      </c>
      <c r="E573" s="4" t="s">
        <v>28</v>
      </c>
      <c r="F573" s="4">
        <v>2018</v>
      </c>
      <c r="G573" s="4">
        <v>85</v>
      </c>
      <c r="H573" s="4" t="s">
        <v>2023</v>
      </c>
      <c r="I573" s="4">
        <v>2</v>
      </c>
      <c r="J573" s="4" t="s">
        <v>30</v>
      </c>
      <c r="K573" s="4" t="s">
        <v>67</v>
      </c>
      <c r="L573" s="4" t="s">
        <v>32</v>
      </c>
      <c r="M573" s="4" t="s">
        <v>424</v>
      </c>
      <c r="N573" s="4" t="s">
        <v>2024</v>
      </c>
      <c r="O573" s="4" t="s">
        <v>2025</v>
      </c>
      <c r="P573" s="4" t="s">
        <v>2029</v>
      </c>
      <c r="Q573" s="4" t="s">
        <v>2030</v>
      </c>
      <c r="R573" s="4" t="s">
        <v>2031</v>
      </c>
      <c r="S573" s="4">
        <v>1</v>
      </c>
      <c r="T573" s="4" t="s">
        <v>655</v>
      </c>
      <c r="U573" s="4" t="s">
        <v>1838</v>
      </c>
      <c r="V573" s="4" t="s">
        <v>1781</v>
      </c>
      <c r="W573" s="4" t="s">
        <v>42</v>
      </c>
      <c r="X573" s="4" t="s">
        <v>43</v>
      </c>
    </row>
    <row r="574" spans="1:24" x14ac:dyDescent="0.25">
      <c r="A574" s="3">
        <v>572</v>
      </c>
      <c r="B574" s="4" t="s">
        <v>1817</v>
      </c>
      <c r="C574" s="4" t="s">
        <v>26</v>
      </c>
      <c r="D574" s="4" t="s">
        <v>27</v>
      </c>
      <c r="E574" s="4" t="s">
        <v>28</v>
      </c>
      <c r="F574" s="4">
        <v>2018</v>
      </c>
      <c r="G574" s="4">
        <v>85</v>
      </c>
      <c r="H574" s="4" t="s">
        <v>2032</v>
      </c>
      <c r="I574" s="4">
        <v>1</v>
      </c>
      <c r="J574" s="4" t="s">
        <v>30</v>
      </c>
      <c r="K574" s="4" t="s">
        <v>67</v>
      </c>
      <c r="L574" s="4" t="s">
        <v>32</v>
      </c>
      <c r="M574" s="4" t="s">
        <v>424</v>
      </c>
      <c r="N574" s="4" t="s">
        <v>2033</v>
      </c>
      <c r="O574" s="4" t="s">
        <v>1977</v>
      </c>
      <c r="P574" s="4" t="s">
        <v>1978</v>
      </c>
      <c r="Q574" s="4" t="s">
        <v>967</v>
      </c>
      <c r="R574" s="4" t="s">
        <v>1843</v>
      </c>
      <c r="S574" s="4">
        <v>1</v>
      </c>
      <c r="T574" s="4" t="s">
        <v>1621</v>
      </c>
      <c r="U574" s="4" t="s">
        <v>1844</v>
      </c>
      <c r="V574" s="4" t="s">
        <v>1845</v>
      </c>
      <c r="W574" s="4" t="s">
        <v>42</v>
      </c>
      <c r="X574" s="4" t="s">
        <v>1743</v>
      </c>
    </row>
    <row r="575" spans="1:24" x14ac:dyDescent="0.25">
      <c r="A575" s="3">
        <v>573</v>
      </c>
      <c r="B575" s="4" t="s">
        <v>1817</v>
      </c>
      <c r="C575" s="4" t="s">
        <v>26</v>
      </c>
      <c r="D575" s="4" t="s">
        <v>27</v>
      </c>
      <c r="E575" s="4" t="s">
        <v>28</v>
      </c>
      <c r="F575" s="4">
        <v>2018</v>
      </c>
      <c r="G575" s="4">
        <v>85</v>
      </c>
      <c r="H575" s="4" t="s">
        <v>2034</v>
      </c>
      <c r="I575" s="4">
        <v>1</v>
      </c>
      <c r="J575" s="4" t="s">
        <v>30</v>
      </c>
      <c r="K575" s="4" t="s">
        <v>67</v>
      </c>
      <c r="L575" s="4" t="s">
        <v>32</v>
      </c>
      <c r="M575" s="4" t="s">
        <v>424</v>
      </c>
      <c r="N575" s="4" t="s">
        <v>2035</v>
      </c>
      <c r="O575" s="4" t="s">
        <v>2036</v>
      </c>
      <c r="P575" s="4" t="s">
        <v>1834</v>
      </c>
      <c r="Q575" s="4" t="s">
        <v>1835</v>
      </c>
      <c r="R575" s="4" t="s">
        <v>1836</v>
      </c>
      <c r="S575" s="4">
        <v>1</v>
      </c>
      <c r="T575" s="4" t="s">
        <v>655</v>
      </c>
      <c r="U575" s="4" t="s">
        <v>1838</v>
      </c>
      <c r="V575" s="4" t="s">
        <v>1845</v>
      </c>
      <c r="W575" s="4" t="s">
        <v>42</v>
      </c>
      <c r="X575" s="4" t="s">
        <v>1743</v>
      </c>
    </row>
    <row r="576" spans="1:24" x14ac:dyDescent="0.25">
      <c r="A576" s="3">
        <v>574</v>
      </c>
      <c r="B576" s="4" t="s">
        <v>1817</v>
      </c>
      <c r="C576" s="4" t="s">
        <v>26</v>
      </c>
      <c r="D576" s="4" t="s">
        <v>27</v>
      </c>
      <c r="E576" s="4" t="s">
        <v>28</v>
      </c>
      <c r="F576" s="4">
        <v>2018</v>
      </c>
      <c r="G576" s="4">
        <v>85</v>
      </c>
      <c r="H576" s="4" t="s">
        <v>2037</v>
      </c>
      <c r="I576" s="4">
        <v>1</v>
      </c>
      <c r="J576" s="4" t="s">
        <v>30</v>
      </c>
      <c r="K576" s="4" t="s">
        <v>67</v>
      </c>
      <c r="L576" s="4" t="s">
        <v>32</v>
      </c>
      <c r="M576" s="4" t="s">
        <v>424</v>
      </c>
      <c r="N576" s="4" t="s">
        <v>2038</v>
      </c>
      <c r="O576" s="4" t="s">
        <v>2036</v>
      </c>
      <c r="P576" s="4" t="s">
        <v>1834</v>
      </c>
      <c r="Q576" s="4" t="s">
        <v>1835</v>
      </c>
      <c r="R576" s="4" t="s">
        <v>1836</v>
      </c>
      <c r="S576" s="4">
        <v>1</v>
      </c>
      <c r="T576" s="4" t="s">
        <v>655</v>
      </c>
      <c r="U576" s="4" t="s">
        <v>1838</v>
      </c>
      <c r="V576" s="4" t="s">
        <v>1839</v>
      </c>
      <c r="W576" s="4" t="s">
        <v>42</v>
      </c>
      <c r="X576" s="4" t="s">
        <v>43</v>
      </c>
    </row>
    <row r="577" spans="1:24" x14ac:dyDescent="0.25">
      <c r="A577" s="3">
        <v>575</v>
      </c>
      <c r="B577" s="4" t="s">
        <v>1817</v>
      </c>
      <c r="C577" s="4" t="s">
        <v>26</v>
      </c>
      <c r="D577" s="4" t="s">
        <v>27</v>
      </c>
      <c r="E577" s="4" t="s">
        <v>28</v>
      </c>
      <c r="F577" s="4">
        <v>2018</v>
      </c>
      <c r="G577" s="4">
        <v>85</v>
      </c>
      <c r="H577" s="4" t="s">
        <v>2039</v>
      </c>
      <c r="I577" s="4">
        <v>1</v>
      </c>
      <c r="J577" s="4" t="s">
        <v>30</v>
      </c>
      <c r="K577" s="4" t="s">
        <v>67</v>
      </c>
      <c r="L577" s="4" t="s">
        <v>32</v>
      </c>
      <c r="M577" s="4" t="s">
        <v>424</v>
      </c>
      <c r="N577" s="4" t="s">
        <v>2040</v>
      </c>
      <c r="O577" s="4" t="s">
        <v>2041</v>
      </c>
      <c r="P577" s="4" t="s">
        <v>2042</v>
      </c>
      <c r="Q577" s="4" t="s">
        <v>2043</v>
      </c>
      <c r="R577" s="4" t="s">
        <v>2044</v>
      </c>
      <c r="S577" s="4">
        <v>1</v>
      </c>
      <c r="T577" s="4" t="s">
        <v>2045</v>
      </c>
      <c r="U577" s="4" t="s">
        <v>1825</v>
      </c>
      <c r="V577" s="4" t="s">
        <v>1877</v>
      </c>
      <c r="W577" s="4" t="s">
        <v>42</v>
      </c>
      <c r="X577" s="4" t="s">
        <v>43</v>
      </c>
    </row>
    <row r="578" spans="1:24" x14ac:dyDescent="0.25">
      <c r="A578" s="3">
        <v>576</v>
      </c>
      <c r="B578" s="4" t="s">
        <v>1817</v>
      </c>
      <c r="C578" s="4" t="s">
        <v>26</v>
      </c>
      <c r="D578" s="4" t="s">
        <v>27</v>
      </c>
      <c r="E578" s="4" t="s">
        <v>28</v>
      </c>
      <c r="F578" s="4">
        <v>2018</v>
      </c>
      <c r="G578" s="4">
        <v>85</v>
      </c>
      <c r="H578" s="4" t="s">
        <v>2046</v>
      </c>
      <c r="I578" s="4">
        <v>1</v>
      </c>
      <c r="J578" s="4" t="s">
        <v>30</v>
      </c>
      <c r="K578" s="4" t="s">
        <v>67</v>
      </c>
      <c r="L578" s="4" t="s">
        <v>32</v>
      </c>
      <c r="M578" s="4" t="s">
        <v>424</v>
      </c>
      <c r="N578" s="4" t="s">
        <v>2047</v>
      </c>
      <c r="O578" s="4" t="s">
        <v>1977</v>
      </c>
      <c r="P578" s="4" t="s">
        <v>1978</v>
      </c>
      <c r="Q578" s="4" t="s">
        <v>967</v>
      </c>
      <c r="R578" s="4" t="s">
        <v>1843</v>
      </c>
      <c r="S578" s="4">
        <v>1</v>
      </c>
      <c r="T578" s="4" t="s">
        <v>1621</v>
      </c>
      <c r="U578" s="4" t="s">
        <v>1844</v>
      </c>
      <c r="V578" s="4" t="s">
        <v>1845</v>
      </c>
      <c r="W578" s="4" t="s">
        <v>42</v>
      </c>
      <c r="X578" s="4" t="s">
        <v>1743</v>
      </c>
    </row>
    <row r="579" spans="1:24" x14ac:dyDescent="0.25">
      <c r="A579" s="3">
        <v>577</v>
      </c>
      <c r="B579" s="4" t="s">
        <v>1817</v>
      </c>
      <c r="C579" s="4" t="s">
        <v>26</v>
      </c>
      <c r="D579" s="4" t="s">
        <v>27</v>
      </c>
      <c r="E579" s="4" t="s">
        <v>28</v>
      </c>
      <c r="F579" s="4">
        <v>2018</v>
      </c>
      <c r="G579" s="4">
        <v>85</v>
      </c>
      <c r="H579" s="4" t="s">
        <v>2046</v>
      </c>
      <c r="I579" s="4">
        <v>2</v>
      </c>
      <c r="J579" s="4" t="s">
        <v>30</v>
      </c>
      <c r="K579" s="4" t="s">
        <v>67</v>
      </c>
      <c r="L579" s="4" t="s">
        <v>32</v>
      </c>
      <c r="M579" s="4" t="s">
        <v>424</v>
      </c>
      <c r="N579" s="4" t="s">
        <v>2047</v>
      </c>
      <c r="O579" s="4" t="s">
        <v>1977</v>
      </c>
      <c r="P579" s="4" t="s">
        <v>2048</v>
      </c>
      <c r="Q579" s="4" t="s">
        <v>2049</v>
      </c>
      <c r="R579" s="4" t="s">
        <v>2050</v>
      </c>
      <c r="S579" s="4">
        <v>1</v>
      </c>
      <c r="T579" s="4" t="s">
        <v>2051</v>
      </c>
      <c r="U579" s="4" t="s">
        <v>1838</v>
      </c>
      <c r="V579" s="4" t="s">
        <v>1839</v>
      </c>
      <c r="W579" s="4" t="s">
        <v>42</v>
      </c>
      <c r="X579" s="4" t="s">
        <v>43</v>
      </c>
    </row>
    <row r="580" spans="1:24" x14ac:dyDescent="0.25">
      <c r="A580" s="3">
        <v>578</v>
      </c>
      <c r="B580" s="4" t="s">
        <v>1817</v>
      </c>
      <c r="C580" s="4" t="s">
        <v>26</v>
      </c>
      <c r="D580" s="4" t="s">
        <v>27</v>
      </c>
      <c r="E580" s="4" t="s">
        <v>28</v>
      </c>
      <c r="F580" s="4">
        <v>2018</v>
      </c>
      <c r="G580" s="4">
        <v>85</v>
      </c>
      <c r="H580" s="4" t="s">
        <v>2052</v>
      </c>
      <c r="I580" s="4">
        <v>1</v>
      </c>
      <c r="J580" s="4" t="s">
        <v>30</v>
      </c>
      <c r="K580" s="4" t="s">
        <v>67</v>
      </c>
      <c r="L580" s="4" t="s">
        <v>32</v>
      </c>
      <c r="M580" s="4" t="s">
        <v>424</v>
      </c>
      <c r="N580" s="4" t="s">
        <v>2053</v>
      </c>
      <c r="O580" s="4" t="s">
        <v>2054</v>
      </c>
      <c r="P580" s="4" t="s">
        <v>2055</v>
      </c>
      <c r="Q580" s="4" t="s">
        <v>2056</v>
      </c>
      <c r="R580" s="4" t="s">
        <v>2057</v>
      </c>
      <c r="S580" s="4">
        <v>1</v>
      </c>
      <c r="T580" s="4" t="s">
        <v>2058</v>
      </c>
      <c r="U580" s="4" t="s">
        <v>1825</v>
      </c>
      <c r="V580" s="4" t="s">
        <v>1877</v>
      </c>
      <c r="W580" s="4" t="s">
        <v>42</v>
      </c>
      <c r="X580" s="4" t="s">
        <v>43</v>
      </c>
    </row>
    <row r="581" spans="1:24" x14ac:dyDescent="0.25">
      <c r="A581" s="3">
        <v>579</v>
      </c>
      <c r="B581" s="4" t="s">
        <v>1817</v>
      </c>
      <c r="C581" s="4" t="s">
        <v>26</v>
      </c>
      <c r="D581" s="4" t="s">
        <v>27</v>
      </c>
      <c r="E581" s="4" t="s">
        <v>28</v>
      </c>
      <c r="F581" s="4">
        <v>2018</v>
      </c>
      <c r="G581" s="4">
        <v>85</v>
      </c>
      <c r="H581" s="4" t="s">
        <v>2059</v>
      </c>
      <c r="I581" s="4">
        <v>1</v>
      </c>
      <c r="J581" s="4" t="s">
        <v>30</v>
      </c>
      <c r="K581" s="4" t="s">
        <v>67</v>
      </c>
      <c r="L581" s="4" t="s">
        <v>32</v>
      </c>
      <c r="M581" s="4" t="s">
        <v>424</v>
      </c>
      <c r="N581" s="4" t="s">
        <v>2060</v>
      </c>
      <c r="O581" s="4" t="s">
        <v>2061</v>
      </c>
      <c r="P581" s="4" t="s">
        <v>2062</v>
      </c>
      <c r="Q581" s="4" t="s">
        <v>2063</v>
      </c>
      <c r="R581" s="4" t="s">
        <v>2064</v>
      </c>
      <c r="S581" s="4">
        <v>1</v>
      </c>
      <c r="T581" s="4" t="s">
        <v>2065</v>
      </c>
      <c r="U581" s="4" t="s">
        <v>1838</v>
      </c>
      <c r="V581" s="4" t="s">
        <v>2066</v>
      </c>
      <c r="W581" s="4" t="s">
        <v>42</v>
      </c>
      <c r="X581" s="4" t="s">
        <v>43</v>
      </c>
    </row>
    <row r="582" spans="1:24" x14ac:dyDescent="0.25">
      <c r="A582" s="3">
        <v>580</v>
      </c>
      <c r="B582" s="4" t="s">
        <v>1817</v>
      </c>
      <c r="C582" s="4" t="s">
        <v>26</v>
      </c>
      <c r="D582" s="4" t="s">
        <v>27</v>
      </c>
      <c r="E582" s="4" t="s">
        <v>28</v>
      </c>
      <c r="F582" s="4">
        <v>2018</v>
      </c>
      <c r="G582" s="4">
        <v>85</v>
      </c>
      <c r="H582" s="4" t="s">
        <v>2067</v>
      </c>
      <c r="I582" s="4">
        <v>1</v>
      </c>
      <c r="J582" s="4" t="s">
        <v>30</v>
      </c>
      <c r="K582" s="4" t="s">
        <v>67</v>
      </c>
      <c r="L582" s="4" t="s">
        <v>32</v>
      </c>
      <c r="M582" s="4" t="s">
        <v>424</v>
      </c>
      <c r="N582" s="4" t="s">
        <v>2068</v>
      </c>
      <c r="O582" s="4" t="s">
        <v>1977</v>
      </c>
      <c r="P582" s="4" t="s">
        <v>2069</v>
      </c>
      <c r="Q582" s="4" t="s">
        <v>2070</v>
      </c>
      <c r="R582" s="4" t="s">
        <v>2071</v>
      </c>
      <c r="S582" s="4">
        <v>1</v>
      </c>
      <c r="T582" s="4" t="s">
        <v>1621</v>
      </c>
      <c r="U582" s="4" t="s">
        <v>2072</v>
      </c>
      <c r="V582" s="4" t="s">
        <v>1845</v>
      </c>
      <c r="W582" s="4" t="s">
        <v>42</v>
      </c>
      <c r="X582" s="4" t="s">
        <v>1743</v>
      </c>
    </row>
    <row r="583" spans="1:24" x14ac:dyDescent="0.25">
      <c r="A583" s="3">
        <v>581</v>
      </c>
      <c r="B583" s="4" t="s">
        <v>1817</v>
      </c>
      <c r="C583" s="4" t="s">
        <v>26</v>
      </c>
      <c r="D583" s="4" t="s">
        <v>27</v>
      </c>
      <c r="E583" s="4" t="s">
        <v>28</v>
      </c>
      <c r="F583" s="4">
        <v>2018</v>
      </c>
      <c r="G583" s="4">
        <v>85</v>
      </c>
      <c r="H583" s="4" t="s">
        <v>2067</v>
      </c>
      <c r="I583" s="4">
        <v>2</v>
      </c>
      <c r="J583" s="4" t="s">
        <v>30</v>
      </c>
      <c r="K583" s="4" t="s">
        <v>67</v>
      </c>
      <c r="L583" s="4" t="s">
        <v>32</v>
      </c>
      <c r="M583" s="4" t="s">
        <v>424</v>
      </c>
      <c r="N583" s="4" t="s">
        <v>2068</v>
      </c>
      <c r="O583" s="4" t="s">
        <v>1977</v>
      </c>
      <c r="P583" s="4" t="s">
        <v>1978</v>
      </c>
      <c r="Q583" s="4" t="s">
        <v>967</v>
      </c>
      <c r="R583" s="4" t="s">
        <v>1843</v>
      </c>
      <c r="S583" s="4">
        <v>1</v>
      </c>
      <c r="T583" s="4" t="s">
        <v>1621</v>
      </c>
      <c r="U583" s="4" t="s">
        <v>1844</v>
      </c>
      <c r="V583" s="4" t="s">
        <v>1845</v>
      </c>
      <c r="W583" s="4" t="s">
        <v>42</v>
      </c>
      <c r="X583" s="4" t="s">
        <v>1743</v>
      </c>
    </row>
    <row r="584" spans="1:24" x14ac:dyDescent="0.25">
      <c r="A584" s="3">
        <v>582</v>
      </c>
      <c r="B584" s="4" t="s">
        <v>1817</v>
      </c>
      <c r="C584" s="4" t="s">
        <v>26</v>
      </c>
      <c r="D584" s="4" t="s">
        <v>27</v>
      </c>
      <c r="E584" s="4" t="s">
        <v>28</v>
      </c>
      <c r="F584" s="4">
        <v>2018</v>
      </c>
      <c r="G584" s="4">
        <v>85</v>
      </c>
      <c r="H584" s="4" t="s">
        <v>2073</v>
      </c>
      <c r="I584" s="4">
        <v>1</v>
      </c>
      <c r="J584" s="4" t="s">
        <v>30</v>
      </c>
      <c r="K584" s="4" t="s">
        <v>67</v>
      </c>
      <c r="L584" s="4" t="s">
        <v>32</v>
      </c>
      <c r="M584" s="4" t="s">
        <v>424</v>
      </c>
      <c r="N584" s="4" t="s">
        <v>2074</v>
      </c>
      <c r="O584" s="4" t="s">
        <v>2075</v>
      </c>
      <c r="P584" s="4" t="s">
        <v>2076</v>
      </c>
      <c r="Q584" s="4" t="s">
        <v>2077</v>
      </c>
      <c r="R584" s="4" t="s">
        <v>2078</v>
      </c>
      <c r="S584" s="4">
        <v>2</v>
      </c>
      <c r="T584" s="4" t="s">
        <v>2079</v>
      </c>
      <c r="U584" s="4" t="s">
        <v>1825</v>
      </c>
      <c r="V584" s="4" t="s">
        <v>1877</v>
      </c>
      <c r="W584" s="4" t="s">
        <v>42</v>
      </c>
      <c r="X584" s="4" t="s">
        <v>43</v>
      </c>
    </row>
    <row r="585" spans="1:24" x14ac:dyDescent="0.25">
      <c r="A585" s="3">
        <v>583</v>
      </c>
      <c r="B585" s="4" t="s">
        <v>1817</v>
      </c>
      <c r="C585" s="4" t="s">
        <v>26</v>
      </c>
      <c r="D585" s="4" t="s">
        <v>27</v>
      </c>
      <c r="E585" s="4" t="s">
        <v>28</v>
      </c>
      <c r="F585" s="4">
        <v>2018</v>
      </c>
      <c r="G585" s="4">
        <v>85</v>
      </c>
      <c r="H585" s="4" t="s">
        <v>2080</v>
      </c>
      <c r="I585" s="4">
        <v>1</v>
      </c>
      <c r="J585" s="4" t="s">
        <v>30</v>
      </c>
      <c r="K585" s="4" t="s">
        <v>67</v>
      </c>
      <c r="L585" s="4" t="s">
        <v>32</v>
      </c>
      <c r="M585" s="4" t="s">
        <v>424</v>
      </c>
      <c r="N585" s="4" t="s">
        <v>2081</v>
      </c>
      <c r="O585" s="4" t="s">
        <v>1977</v>
      </c>
      <c r="P585" s="4" t="s">
        <v>1978</v>
      </c>
      <c r="Q585" s="4" t="s">
        <v>967</v>
      </c>
      <c r="R585" s="4" t="s">
        <v>1843</v>
      </c>
      <c r="S585" s="4">
        <v>1</v>
      </c>
      <c r="T585" s="4" t="s">
        <v>1621</v>
      </c>
      <c r="U585" s="4" t="s">
        <v>1844</v>
      </c>
      <c r="V585" s="4" t="s">
        <v>1845</v>
      </c>
      <c r="W585" s="4" t="s">
        <v>42</v>
      </c>
      <c r="X585" s="4" t="s">
        <v>1743</v>
      </c>
    </row>
    <row r="586" spans="1:24" x14ac:dyDescent="0.25">
      <c r="A586" s="3">
        <v>584</v>
      </c>
      <c r="B586" s="4" t="s">
        <v>1817</v>
      </c>
      <c r="C586" s="4" t="s">
        <v>26</v>
      </c>
      <c r="D586" s="4" t="s">
        <v>27</v>
      </c>
      <c r="E586" s="4" t="s">
        <v>28</v>
      </c>
      <c r="F586" s="4">
        <v>2018</v>
      </c>
      <c r="G586" s="4">
        <v>85</v>
      </c>
      <c r="H586" s="4" t="s">
        <v>2080</v>
      </c>
      <c r="I586" s="4">
        <v>2</v>
      </c>
      <c r="J586" s="4" t="s">
        <v>30</v>
      </c>
      <c r="K586" s="4" t="s">
        <v>67</v>
      </c>
      <c r="L586" s="4" t="s">
        <v>32</v>
      </c>
      <c r="M586" s="4" t="s">
        <v>424</v>
      </c>
      <c r="N586" s="4" t="s">
        <v>2081</v>
      </c>
      <c r="O586" s="4" t="s">
        <v>1977</v>
      </c>
      <c r="P586" s="4" t="s">
        <v>2082</v>
      </c>
      <c r="Q586" s="4" t="s">
        <v>2083</v>
      </c>
      <c r="R586" s="4" t="s">
        <v>2084</v>
      </c>
      <c r="S586" s="4">
        <v>1</v>
      </c>
      <c r="T586" s="4" t="s">
        <v>1621</v>
      </c>
      <c r="U586" s="4" t="s">
        <v>1838</v>
      </c>
      <c r="V586" s="4" t="s">
        <v>1839</v>
      </c>
      <c r="W586" s="4" t="s">
        <v>42</v>
      </c>
      <c r="X586" s="4" t="s">
        <v>43</v>
      </c>
    </row>
    <row r="587" spans="1:24" x14ac:dyDescent="0.25">
      <c r="A587" s="3">
        <v>585</v>
      </c>
      <c r="B587" s="4" t="s">
        <v>1817</v>
      </c>
      <c r="C587" s="4" t="s">
        <v>26</v>
      </c>
      <c r="D587" s="4" t="s">
        <v>27</v>
      </c>
      <c r="E587" s="4" t="s">
        <v>28</v>
      </c>
      <c r="F587" s="4">
        <v>2018</v>
      </c>
      <c r="G587" s="4">
        <v>85</v>
      </c>
      <c r="H587" s="4" t="s">
        <v>2085</v>
      </c>
      <c r="I587" s="4">
        <v>1</v>
      </c>
      <c r="J587" s="4" t="s">
        <v>30</v>
      </c>
      <c r="K587" s="4" t="s">
        <v>67</v>
      </c>
      <c r="L587" s="4" t="s">
        <v>32</v>
      </c>
      <c r="M587" s="4" t="s">
        <v>424</v>
      </c>
      <c r="N587" s="4" t="s">
        <v>2086</v>
      </c>
      <c r="O587" s="4" t="s">
        <v>2087</v>
      </c>
      <c r="P587" s="4" t="s">
        <v>2088</v>
      </c>
      <c r="Q587" s="4" t="s">
        <v>1849</v>
      </c>
      <c r="R587" s="4" t="s">
        <v>2089</v>
      </c>
      <c r="S587" s="4">
        <v>1</v>
      </c>
      <c r="T587" s="4" t="s">
        <v>1851</v>
      </c>
      <c r="U587" s="4" t="s">
        <v>1838</v>
      </c>
      <c r="V587" s="4" t="s">
        <v>1852</v>
      </c>
      <c r="W587" s="4" t="s">
        <v>42</v>
      </c>
      <c r="X587" s="4" t="s">
        <v>1743</v>
      </c>
    </row>
    <row r="588" spans="1:24" x14ac:dyDescent="0.25">
      <c r="A588" s="3">
        <v>586</v>
      </c>
      <c r="B588" s="4" t="s">
        <v>1817</v>
      </c>
      <c r="C588" s="4" t="s">
        <v>26</v>
      </c>
      <c r="D588" s="4" t="s">
        <v>27</v>
      </c>
      <c r="E588" s="4" t="s">
        <v>28</v>
      </c>
      <c r="F588" s="4">
        <v>2018</v>
      </c>
      <c r="G588" s="4">
        <v>85</v>
      </c>
      <c r="H588" s="4" t="s">
        <v>2090</v>
      </c>
      <c r="I588" s="4">
        <v>1</v>
      </c>
      <c r="J588" s="4" t="s">
        <v>30</v>
      </c>
      <c r="K588" s="4" t="s">
        <v>67</v>
      </c>
      <c r="L588" s="4" t="s">
        <v>32</v>
      </c>
      <c r="M588" s="4" t="s">
        <v>424</v>
      </c>
      <c r="N588" s="4" t="s">
        <v>2091</v>
      </c>
      <c r="O588" s="4" t="s">
        <v>2092</v>
      </c>
      <c r="P588" s="4" t="s">
        <v>2093</v>
      </c>
      <c r="Q588" s="4" t="s">
        <v>2094</v>
      </c>
      <c r="R588" s="4" t="s">
        <v>2095</v>
      </c>
      <c r="S588" s="4">
        <v>2</v>
      </c>
      <c r="T588" s="4" t="s">
        <v>74</v>
      </c>
      <c r="U588" s="4" t="s">
        <v>1825</v>
      </c>
      <c r="V588" s="4" t="s">
        <v>1877</v>
      </c>
      <c r="W588" s="4" t="s">
        <v>42</v>
      </c>
      <c r="X588" s="4" t="s">
        <v>43</v>
      </c>
    </row>
    <row r="589" spans="1:24" x14ac:dyDescent="0.25">
      <c r="A589" s="3">
        <v>587</v>
      </c>
      <c r="B589" s="4" t="s">
        <v>1817</v>
      </c>
      <c r="C589" s="4" t="s">
        <v>26</v>
      </c>
      <c r="D589" s="4" t="s">
        <v>27</v>
      </c>
      <c r="E589" s="4" t="s">
        <v>28</v>
      </c>
      <c r="F589" s="4">
        <v>2018</v>
      </c>
      <c r="G589" s="4">
        <v>85</v>
      </c>
      <c r="H589" s="4" t="s">
        <v>2096</v>
      </c>
      <c r="I589" s="4">
        <v>1</v>
      </c>
      <c r="J589" s="4" t="s">
        <v>30</v>
      </c>
      <c r="K589" s="4" t="s">
        <v>67</v>
      </c>
      <c r="L589" s="4" t="s">
        <v>32</v>
      </c>
      <c r="M589" s="4" t="s">
        <v>424</v>
      </c>
      <c r="N589" s="4" t="s">
        <v>2097</v>
      </c>
      <c r="O589" s="4" t="s">
        <v>2098</v>
      </c>
      <c r="P589" s="4" t="s">
        <v>2099</v>
      </c>
      <c r="Q589" s="4" t="s">
        <v>2100</v>
      </c>
      <c r="R589" s="4" t="s">
        <v>2100</v>
      </c>
      <c r="S589" s="4">
        <v>1</v>
      </c>
      <c r="T589" s="4" t="s">
        <v>1851</v>
      </c>
      <c r="U589" s="4" t="s">
        <v>1838</v>
      </c>
      <c r="V589" s="4" t="s">
        <v>1852</v>
      </c>
      <c r="W589" s="4" t="s">
        <v>42</v>
      </c>
      <c r="X589" s="4" t="s">
        <v>1743</v>
      </c>
    </row>
    <row r="590" spans="1:24" x14ac:dyDescent="0.25">
      <c r="A590" s="3">
        <v>588</v>
      </c>
      <c r="B590" s="4" t="s">
        <v>1817</v>
      </c>
      <c r="C590" s="4" t="s">
        <v>26</v>
      </c>
      <c r="D590" s="4" t="s">
        <v>27</v>
      </c>
      <c r="E590" s="4" t="s">
        <v>28</v>
      </c>
      <c r="F590" s="4">
        <v>2018</v>
      </c>
      <c r="G590" s="4">
        <v>85</v>
      </c>
      <c r="H590" s="4" t="s">
        <v>2096</v>
      </c>
      <c r="I590" s="4">
        <v>2</v>
      </c>
      <c r="J590" s="4" t="s">
        <v>30</v>
      </c>
      <c r="K590" s="4" t="s">
        <v>67</v>
      </c>
      <c r="L590" s="4" t="s">
        <v>32</v>
      </c>
      <c r="M590" s="4" t="s">
        <v>424</v>
      </c>
      <c r="N590" s="4" t="s">
        <v>2097</v>
      </c>
      <c r="O590" s="4" t="s">
        <v>2098</v>
      </c>
      <c r="P590" s="4" t="s">
        <v>2101</v>
      </c>
      <c r="Q590" s="4" t="s">
        <v>2102</v>
      </c>
      <c r="R590" s="4" t="s">
        <v>2102</v>
      </c>
      <c r="S590" s="4">
        <v>1</v>
      </c>
      <c r="T590" s="4" t="s">
        <v>1851</v>
      </c>
      <c r="U590" s="4" t="s">
        <v>1838</v>
      </c>
      <c r="V590" s="4" t="s">
        <v>1852</v>
      </c>
      <c r="W590" s="4" t="s">
        <v>42</v>
      </c>
      <c r="X590" s="4" t="s">
        <v>1743</v>
      </c>
    </row>
    <row r="591" spans="1:24" x14ac:dyDescent="0.25">
      <c r="A591" s="3">
        <v>589</v>
      </c>
      <c r="B591" s="4" t="s">
        <v>1817</v>
      </c>
      <c r="C591" s="4" t="s">
        <v>26</v>
      </c>
      <c r="D591" s="4" t="s">
        <v>27</v>
      </c>
      <c r="E591" s="4" t="s">
        <v>28</v>
      </c>
      <c r="F591" s="4">
        <v>2018</v>
      </c>
      <c r="G591" s="4">
        <v>85</v>
      </c>
      <c r="H591" s="4" t="s">
        <v>2103</v>
      </c>
      <c r="I591" s="4">
        <v>1</v>
      </c>
      <c r="J591" s="4" t="s">
        <v>30</v>
      </c>
      <c r="K591" s="4" t="s">
        <v>67</v>
      </c>
      <c r="L591" s="4" t="s">
        <v>32</v>
      </c>
      <c r="M591" s="4" t="s">
        <v>424</v>
      </c>
      <c r="N591" s="4" t="s">
        <v>2104</v>
      </c>
      <c r="O591" s="4" t="s">
        <v>2105</v>
      </c>
      <c r="P591" s="4" t="s">
        <v>2106</v>
      </c>
      <c r="Q591" s="4" t="s">
        <v>2107</v>
      </c>
      <c r="R591" s="4" t="s">
        <v>2108</v>
      </c>
      <c r="S591" s="4">
        <v>1</v>
      </c>
      <c r="T591" s="4" t="s">
        <v>1851</v>
      </c>
      <c r="U591" s="4" t="s">
        <v>1838</v>
      </c>
      <c r="V591" s="4" t="s">
        <v>1852</v>
      </c>
      <c r="W591" s="4" t="s">
        <v>42</v>
      </c>
      <c r="X591" s="4" t="s">
        <v>1743</v>
      </c>
    </row>
    <row r="592" spans="1:24" x14ac:dyDescent="0.25">
      <c r="A592" s="3">
        <v>590</v>
      </c>
      <c r="B592" s="4" t="s">
        <v>1817</v>
      </c>
      <c r="C592" s="4" t="s">
        <v>26</v>
      </c>
      <c r="D592" s="4" t="s">
        <v>27</v>
      </c>
      <c r="E592" s="4" t="s">
        <v>28</v>
      </c>
      <c r="F592" s="4">
        <v>2018</v>
      </c>
      <c r="G592" s="4">
        <v>85</v>
      </c>
      <c r="H592" s="4" t="s">
        <v>2109</v>
      </c>
      <c r="I592" s="4">
        <v>1</v>
      </c>
      <c r="J592" s="4" t="s">
        <v>30</v>
      </c>
      <c r="K592" s="4" t="s">
        <v>67</v>
      </c>
      <c r="L592" s="4" t="s">
        <v>32</v>
      </c>
      <c r="M592" s="4" t="s">
        <v>424</v>
      </c>
      <c r="N592" s="4" t="s">
        <v>2110</v>
      </c>
      <c r="O592" s="4" t="s">
        <v>2105</v>
      </c>
      <c r="P592" s="4" t="s">
        <v>2111</v>
      </c>
      <c r="Q592" s="4" t="s">
        <v>2107</v>
      </c>
      <c r="R592" s="4" t="s">
        <v>2112</v>
      </c>
      <c r="S592" s="4">
        <v>1</v>
      </c>
      <c r="T592" s="4" t="s">
        <v>1851</v>
      </c>
      <c r="U592" s="4" t="s">
        <v>1838</v>
      </c>
      <c r="V592" s="4" t="s">
        <v>1852</v>
      </c>
      <c r="W592" s="4" t="s">
        <v>42</v>
      </c>
      <c r="X592" s="4" t="s">
        <v>1743</v>
      </c>
    </row>
    <row r="593" spans="1:24" x14ac:dyDescent="0.25">
      <c r="A593" s="3">
        <v>591</v>
      </c>
      <c r="B593" s="4" t="s">
        <v>1817</v>
      </c>
      <c r="C593" s="4" t="s">
        <v>26</v>
      </c>
      <c r="D593" s="4" t="s">
        <v>27</v>
      </c>
      <c r="E593" s="4" t="s">
        <v>28</v>
      </c>
      <c r="F593" s="4">
        <v>2018</v>
      </c>
      <c r="G593" s="4">
        <v>85</v>
      </c>
      <c r="H593" s="4" t="s">
        <v>2113</v>
      </c>
      <c r="I593" s="4">
        <v>1</v>
      </c>
      <c r="J593" s="4" t="s">
        <v>30</v>
      </c>
      <c r="K593" s="4" t="s">
        <v>67</v>
      </c>
      <c r="L593" s="4" t="s">
        <v>32</v>
      </c>
      <c r="M593" s="4" t="s">
        <v>424</v>
      </c>
      <c r="N593" s="4" t="s">
        <v>2114</v>
      </c>
      <c r="O593" s="4" t="s">
        <v>2105</v>
      </c>
      <c r="P593" s="4" t="s">
        <v>2115</v>
      </c>
      <c r="Q593" s="4" t="s">
        <v>2107</v>
      </c>
      <c r="R593" s="4" t="s">
        <v>2116</v>
      </c>
      <c r="S593" s="4">
        <v>1</v>
      </c>
      <c r="T593" s="4" t="s">
        <v>1851</v>
      </c>
      <c r="U593" s="4" t="s">
        <v>1838</v>
      </c>
      <c r="V593" s="4" t="s">
        <v>1852</v>
      </c>
      <c r="W593" s="4" t="s">
        <v>42</v>
      </c>
      <c r="X593" s="4" t="s">
        <v>1743</v>
      </c>
    </row>
    <row r="594" spans="1:24" x14ac:dyDescent="0.25">
      <c r="A594" s="3">
        <v>592</v>
      </c>
      <c r="B594" s="4" t="s">
        <v>1817</v>
      </c>
      <c r="C594" s="4" t="s">
        <v>26</v>
      </c>
      <c r="D594" s="4" t="s">
        <v>27</v>
      </c>
      <c r="E594" s="4" t="s">
        <v>28</v>
      </c>
      <c r="F594" s="4">
        <v>2018</v>
      </c>
      <c r="G594" s="4">
        <v>85</v>
      </c>
      <c r="H594" s="4" t="s">
        <v>2113</v>
      </c>
      <c r="I594" s="4">
        <v>2</v>
      </c>
      <c r="J594" s="4" t="s">
        <v>30</v>
      </c>
      <c r="K594" s="4" t="s">
        <v>67</v>
      </c>
      <c r="L594" s="4" t="s">
        <v>32</v>
      </c>
      <c r="M594" s="4" t="s">
        <v>424</v>
      </c>
      <c r="N594" s="4" t="s">
        <v>2114</v>
      </c>
      <c r="O594" s="4" t="s">
        <v>2105</v>
      </c>
      <c r="P594" s="4" t="s">
        <v>2117</v>
      </c>
      <c r="Q594" s="4" t="s">
        <v>2118</v>
      </c>
      <c r="R594" s="4" t="s">
        <v>2118</v>
      </c>
      <c r="S594" s="4">
        <v>1</v>
      </c>
      <c r="T594" s="4" t="s">
        <v>1851</v>
      </c>
      <c r="U594" s="4" t="s">
        <v>2072</v>
      </c>
      <c r="V594" s="4" t="s">
        <v>1845</v>
      </c>
      <c r="W594" s="4" t="s">
        <v>42</v>
      </c>
      <c r="X594" s="4" t="s">
        <v>1743</v>
      </c>
    </row>
    <row r="595" spans="1:24" x14ac:dyDescent="0.25">
      <c r="A595" s="3">
        <v>593</v>
      </c>
      <c r="B595" s="4" t="s">
        <v>1817</v>
      </c>
      <c r="C595" s="4" t="s">
        <v>26</v>
      </c>
      <c r="D595" s="4" t="s">
        <v>27</v>
      </c>
      <c r="E595" s="4" t="s">
        <v>28</v>
      </c>
      <c r="F595" s="4">
        <v>2018</v>
      </c>
      <c r="G595" s="4">
        <v>85</v>
      </c>
      <c r="H595" s="4" t="s">
        <v>2119</v>
      </c>
      <c r="I595" s="4">
        <v>1</v>
      </c>
      <c r="J595" s="4" t="s">
        <v>30</v>
      </c>
      <c r="K595" s="4" t="s">
        <v>67</v>
      </c>
      <c r="L595" s="4" t="s">
        <v>32</v>
      </c>
      <c r="M595" s="4" t="s">
        <v>424</v>
      </c>
      <c r="N595" s="4" t="s">
        <v>2120</v>
      </c>
      <c r="O595" s="4" t="s">
        <v>2121</v>
      </c>
      <c r="P595" s="4" t="s">
        <v>2122</v>
      </c>
      <c r="Q595" s="4" t="s">
        <v>2123</v>
      </c>
      <c r="R595" s="4" t="s">
        <v>2124</v>
      </c>
      <c r="S595" s="4">
        <v>1</v>
      </c>
      <c r="T595" s="4" t="s">
        <v>1078</v>
      </c>
      <c r="U595" s="4" t="s">
        <v>2072</v>
      </c>
      <c r="V595" s="4" t="s">
        <v>1845</v>
      </c>
      <c r="W595" s="4" t="s">
        <v>42</v>
      </c>
      <c r="X595" s="4" t="s">
        <v>1743</v>
      </c>
    </row>
    <row r="596" spans="1:24" x14ac:dyDescent="0.25">
      <c r="A596" s="3">
        <v>594</v>
      </c>
      <c r="B596" s="4" t="s">
        <v>1817</v>
      </c>
      <c r="C596" s="4" t="s">
        <v>26</v>
      </c>
      <c r="D596" s="4" t="s">
        <v>27</v>
      </c>
      <c r="E596" s="4" t="s">
        <v>28</v>
      </c>
      <c r="F596" s="4">
        <v>2018</v>
      </c>
      <c r="G596" s="4">
        <v>85</v>
      </c>
      <c r="H596" s="4" t="s">
        <v>2119</v>
      </c>
      <c r="I596" s="4">
        <v>2</v>
      </c>
      <c r="J596" s="4" t="s">
        <v>30</v>
      </c>
      <c r="K596" s="4" t="s">
        <v>67</v>
      </c>
      <c r="L596" s="4" t="s">
        <v>32</v>
      </c>
      <c r="M596" s="4" t="s">
        <v>424</v>
      </c>
      <c r="N596" s="4" t="s">
        <v>2120</v>
      </c>
      <c r="O596" s="4" t="s">
        <v>2121</v>
      </c>
      <c r="P596" s="4" t="s">
        <v>2125</v>
      </c>
      <c r="Q596" s="4" t="s">
        <v>2126</v>
      </c>
      <c r="R596" s="4" t="s">
        <v>2127</v>
      </c>
      <c r="S596" s="4">
        <v>1</v>
      </c>
      <c r="T596" s="4" t="s">
        <v>1078</v>
      </c>
      <c r="U596" s="4" t="s">
        <v>2128</v>
      </c>
      <c r="V596" s="4" t="s">
        <v>1877</v>
      </c>
      <c r="W596" s="4" t="s">
        <v>42</v>
      </c>
      <c r="X596" s="4" t="s">
        <v>43</v>
      </c>
    </row>
    <row r="597" spans="1:24" x14ac:dyDescent="0.25">
      <c r="A597" s="3">
        <v>595</v>
      </c>
      <c r="B597" s="4" t="s">
        <v>1817</v>
      </c>
      <c r="C597" s="4" t="s">
        <v>26</v>
      </c>
      <c r="D597" s="4" t="s">
        <v>27</v>
      </c>
      <c r="E597" s="4" t="s">
        <v>28</v>
      </c>
      <c r="F597" s="4">
        <v>2018</v>
      </c>
      <c r="G597" s="4">
        <v>85</v>
      </c>
      <c r="H597" s="4" t="s">
        <v>2119</v>
      </c>
      <c r="I597" s="4">
        <v>3</v>
      </c>
      <c r="J597" s="4" t="s">
        <v>30</v>
      </c>
      <c r="K597" s="4" t="s">
        <v>67</v>
      </c>
      <c r="L597" s="4" t="s">
        <v>32</v>
      </c>
      <c r="M597" s="4" t="s">
        <v>424</v>
      </c>
      <c r="N597" s="4" t="s">
        <v>2120</v>
      </c>
      <c r="O597" s="4" t="s">
        <v>2121</v>
      </c>
      <c r="P597" s="4" t="s">
        <v>2129</v>
      </c>
      <c r="Q597" s="4" t="s">
        <v>2130</v>
      </c>
      <c r="R597" s="4" t="s">
        <v>2130</v>
      </c>
      <c r="S597" s="4">
        <v>1</v>
      </c>
      <c r="T597" s="4" t="s">
        <v>1078</v>
      </c>
      <c r="U597" s="4" t="s">
        <v>2128</v>
      </c>
      <c r="V597" s="4" t="s">
        <v>1877</v>
      </c>
      <c r="W597" s="4" t="s">
        <v>42</v>
      </c>
      <c r="X597" s="4" t="s">
        <v>43</v>
      </c>
    </row>
    <row r="598" spans="1:24" x14ac:dyDescent="0.25">
      <c r="A598" s="3">
        <v>596</v>
      </c>
      <c r="B598" s="4" t="s">
        <v>1751</v>
      </c>
      <c r="C598" s="4" t="s">
        <v>26</v>
      </c>
      <c r="D598" s="4" t="s">
        <v>27</v>
      </c>
      <c r="E598" s="4" t="s">
        <v>28</v>
      </c>
      <c r="F598" s="4">
        <v>2016</v>
      </c>
      <c r="G598" s="4">
        <v>123</v>
      </c>
      <c r="H598" s="4" t="s">
        <v>2131</v>
      </c>
      <c r="I598" s="4">
        <v>1</v>
      </c>
      <c r="J598" s="4" t="s">
        <v>30</v>
      </c>
      <c r="K598" s="4" t="s">
        <v>1723</v>
      </c>
      <c r="L598" s="4" t="s">
        <v>32</v>
      </c>
      <c r="M598" s="4" t="s">
        <v>424</v>
      </c>
      <c r="N598" s="4" t="s">
        <v>2132</v>
      </c>
      <c r="O598" s="4" t="s">
        <v>2133</v>
      </c>
      <c r="P598" s="4" t="s">
        <v>2134</v>
      </c>
      <c r="Q598" s="4" t="s">
        <v>2135</v>
      </c>
      <c r="R598" s="4" t="s">
        <v>2136</v>
      </c>
      <c r="S598" s="4">
        <v>100</v>
      </c>
      <c r="T598" s="4" t="s">
        <v>330</v>
      </c>
      <c r="U598" s="4" t="s">
        <v>402</v>
      </c>
      <c r="V598" s="4" t="s">
        <v>1809</v>
      </c>
      <c r="W598" s="4" t="s">
        <v>42</v>
      </c>
      <c r="X598" s="4" t="s">
        <v>43</v>
      </c>
    </row>
    <row r="599" spans="1:24" x14ac:dyDescent="0.25">
      <c r="A599" s="3">
        <v>597</v>
      </c>
      <c r="B599" s="4" t="s">
        <v>1751</v>
      </c>
      <c r="C599" s="4" t="s">
        <v>26</v>
      </c>
      <c r="D599" s="4" t="s">
        <v>27</v>
      </c>
      <c r="E599" s="4" t="s">
        <v>28</v>
      </c>
      <c r="F599" s="4">
        <v>2016</v>
      </c>
      <c r="G599" s="4">
        <v>123</v>
      </c>
      <c r="H599" s="4" t="s">
        <v>2131</v>
      </c>
      <c r="I599" s="4">
        <v>2</v>
      </c>
      <c r="J599" s="4" t="s">
        <v>30</v>
      </c>
      <c r="K599" s="4" t="s">
        <v>1723</v>
      </c>
      <c r="L599" s="4" t="s">
        <v>32</v>
      </c>
      <c r="M599" s="4" t="s">
        <v>424</v>
      </c>
      <c r="N599" s="4" t="s">
        <v>2132</v>
      </c>
      <c r="O599" s="4" t="s">
        <v>2133</v>
      </c>
      <c r="P599" s="4" t="s">
        <v>2137</v>
      </c>
      <c r="Q599" s="4" t="s">
        <v>2138</v>
      </c>
      <c r="R599" s="4" t="s">
        <v>2139</v>
      </c>
      <c r="S599" s="4">
        <v>100</v>
      </c>
      <c r="T599" s="4" t="s">
        <v>1621</v>
      </c>
      <c r="U599" s="4" t="s">
        <v>402</v>
      </c>
      <c r="V599" s="4" t="s">
        <v>1809</v>
      </c>
      <c r="W599" s="4" t="s">
        <v>42</v>
      </c>
      <c r="X599" s="4" t="s">
        <v>43</v>
      </c>
    </row>
    <row r="600" spans="1:24" x14ac:dyDescent="0.25">
      <c r="A600" s="3">
        <v>598</v>
      </c>
      <c r="B600" s="4" t="s">
        <v>1751</v>
      </c>
      <c r="C600" s="4" t="s">
        <v>26</v>
      </c>
      <c r="D600" s="4" t="s">
        <v>27</v>
      </c>
      <c r="E600" s="4" t="s">
        <v>28</v>
      </c>
      <c r="F600" s="4">
        <v>2016</v>
      </c>
      <c r="G600" s="4">
        <v>123</v>
      </c>
      <c r="H600" s="4" t="s">
        <v>2131</v>
      </c>
      <c r="I600" s="4">
        <v>3</v>
      </c>
      <c r="J600" s="4" t="s">
        <v>30</v>
      </c>
      <c r="K600" s="4" t="s">
        <v>1723</v>
      </c>
      <c r="L600" s="4" t="s">
        <v>32</v>
      </c>
      <c r="M600" s="4" t="s">
        <v>424</v>
      </c>
      <c r="N600" s="4" t="s">
        <v>2132</v>
      </c>
      <c r="O600" s="4" t="s">
        <v>2140</v>
      </c>
      <c r="P600" s="4" t="s">
        <v>2141</v>
      </c>
      <c r="Q600" s="4" t="s">
        <v>98</v>
      </c>
      <c r="R600" s="4" t="s">
        <v>2142</v>
      </c>
      <c r="S600" s="4">
        <v>100</v>
      </c>
      <c r="T600" s="4" t="s">
        <v>330</v>
      </c>
      <c r="U600" s="4" t="s">
        <v>402</v>
      </c>
      <c r="V600" s="4" t="s">
        <v>1809</v>
      </c>
      <c r="W600" s="4" t="s">
        <v>42</v>
      </c>
      <c r="X600" s="4" t="s">
        <v>43</v>
      </c>
    </row>
    <row r="601" spans="1:24" x14ac:dyDescent="0.25">
      <c r="A601" s="3">
        <v>599</v>
      </c>
      <c r="B601" s="4" t="s">
        <v>1817</v>
      </c>
      <c r="C601" s="4" t="s">
        <v>26</v>
      </c>
      <c r="D601" s="4" t="s">
        <v>27</v>
      </c>
      <c r="E601" s="4" t="s">
        <v>28</v>
      </c>
      <c r="F601" s="4">
        <v>2018</v>
      </c>
      <c r="G601" s="4">
        <v>85</v>
      </c>
      <c r="H601" s="4" t="s">
        <v>2143</v>
      </c>
      <c r="I601" s="4">
        <v>1</v>
      </c>
      <c r="J601" s="4" t="s">
        <v>30</v>
      </c>
      <c r="K601" s="4" t="s">
        <v>67</v>
      </c>
      <c r="L601" s="4" t="s">
        <v>32</v>
      </c>
      <c r="M601" s="4" t="s">
        <v>926</v>
      </c>
      <c r="N601" s="4" t="s">
        <v>2144</v>
      </c>
      <c r="O601" s="4" t="s">
        <v>2145</v>
      </c>
      <c r="P601" s="4" t="s">
        <v>2146</v>
      </c>
      <c r="Q601" s="4" t="s">
        <v>2147</v>
      </c>
      <c r="R601" s="4" t="s">
        <v>2148</v>
      </c>
      <c r="S601" s="4">
        <v>3</v>
      </c>
      <c r="T601" s="4" t="s">
        <v>481</v>
      </c>
      <c r="U601" s="4" t="s">
        <v>1825</v>
      </c>
      <c r="V601" s="4" t="s">
        <v>1877</v>
      </c>
      <c r="W601" s="4" t="s">
        <v>42</v>
      </c>
      <c r="X601" s="4" t="s">
        <v>43</v>
      </c>
    </row>
    <row r="602" spans="1:24" x14ac:dyDescent="0.25">
      <c r="A602" s="3">
        <v>600</v>
      </c>
      <c r="B602" s="4" t="s">
        <v>1817</v>
      </c>
      <c r="C602" s="4" t="s">
        <v>26</v>
      </c>
      <c r="D602" s="4" t="s">
        <v>27</v>
      </c>
      <c r="E602" s="4" t="s">
        <v>28</v>
      </c>
      <c r="F602" s="4">
        <v>2018</v>
      </c>
      <c r="G602" s="4">
        <v>85</v>
      </c>
      <c r="H602" s="4" t="s">
        <v>2143</v>
      </c>
      <c r="I602" s="4">
        <v>2</v>
      </c>
      <c r="J602" s="4" t="s">
        <v>30</v>
      </c>
      <c r="K602" s="4" t="s">
        <v>67</v>
      </c>
      <c r="L602" s="4" t="s">
        <v>32</v>
      </c>
      <c r="M602" s="4" t="s">
        <v>926</v>
      </c>
      <c r="N602" s="4" t="s">
        <v>2144</v>
      </c>
      <c r="O602" s="4" t="s">
        <v>2145</v>
      </c>
      <c r="P602" s="4" t="s">
        <v>2149</v>
      </c>
      <c r="Q602" s="4" t="s">
        <v>2150</v>
      </c>
      <c r="R602" s="4" t="s">
        <v>2151</v>
      </c>
      <c r="S602" s="4">
        <v>6</v>
      </c>
      <c r="T602" s="4" t="s">
        <v>481</v>
      </c>
      <c r="U602" s="4" t="s">
        <v>1825</v>
      </c>
      <c r="V602" s="4" t="s">
        <v>1858</v>
      </c>
      <c r="W602" s="4" t="s">
        <v>42</v>
      </c>
      <c r="X602" s="4" t="s">
        <v>43</v>
      </c>
    </row>
    <row r="603" spans="1:24" x14ac:dyDescent="0.25">
      <c r="A603" s="3">
        <v>601</v>
      </c>
      <c r="B603" s="4" t="s">
        <v>1817</v>
      </c>
      <c r="C603" s="4" t="s">
        <v>26</v>
      </c>
      <c r="D603" s="4" t="s">
        <v>27</v>
      </c>
      <c r="E603" s="4" t="s">
        <v>28</v>
      </c>
      <c r="F603" s="4">
        <v>2018</v>
      </c>
      <c r="G603" s="4">
        <v>85</v>
      </c>
      <c r="H603" s="4" t="s">
        <v>2143</v>
      </c>
      <c r="I603" s="4">
        <v>3</v>
      </c>
      <c r="J603" s="4" t="s">
        <v>30</v>
      </c>
      <c r="K603" s="4" t="s">
        <v>67</v>
      </c>
      <c r="L603" s="4" t="s">
        <v>32</v>
      </c>
      <c r="M603" s="4" t="s">
        <v>926</v>
      </c>
      <c r="N603" s="4" t="s">
        <v>2144</v>
      </c>
      <c r="O603" s="4" t="s">
        <v>2145</v>
      </c>
      <c r="P603" s="4" t="s">
        <v>2152</v>
      </c>
      <c r="Q603" s="4" t="s">
        <v>2153</v>
      </c>
      <c r="R603" s="4" t="s">
        <v>2154</v>
      </c>
      <c r="S603" s="4">
        <v>1</v>
      </c>
      <c r="T603" s="4" t="s">
        <v>481</v>
      </c>
      <c r="U603" s="4" t="s">
        <v>1825</v>
      </c>
      <c r="V603" s="4" t="s">
        <v>1877</v>
      </c>
      <c r="W603" s="4" t="s">
        <v>42</v>
      </c>
      <c r="X603" s="4" t="s">
        <v>43</v>
      </c>
    </row>
    <row r="604" spans="1:24" x14ac:dyDescent="0.25">
      <c r="A604" s="3">
        <v>602</v>
      </c>
      <c r="B604" s="4" t="s">
        <v>1782</v>
      </c>
      <c r="C604" s="4" t="s">
        <v>26</v>
      </c>
      <c r="D604" s="4" t="s">
        <v>27</v>
      </c>
      <c r="E604" s="4" t="s">
        <v>28</v>
      </c>
      <c r="F604" s="4">
        <v>2019</v>
      </c>
      <c r="G604" s="4">
        <v>65</v>
      </c>
      <c r="H604" s="4" t="s">
        <v>2155</v>
      </c>
      <c r="I604" s="4">
        <v>1</v>
      </c>
      <c r="J604" s="4" t="s">
        <v>30</v>
      </c>
      <c r="K604" s="4" t="s">
        <v>67</v>
      </c>
      <c r="L604" s="4" t="s">
        <v>32</v>
      </c>
      <c r="M604" s="4" t="s">
        <v>926</v>
      </c>
      <c r="N604" s="4" t="s">
        <v>2156</v>
      </c>
      <c r="O604" s="4" t="s">
        <v>2157</v>
      </c>
      <c r="P604" s="4" t="s">
        <v>2158</v>
      </c>
      <c r="Q604" s="4" t="s">
        <v>2159</v>
      </c>
      <c r="R604" s="4" t="s">
        <v>2160</v>
      </c>
      <c r="S604" s="4">
        <v>5</v>
      </c>
      <c r="T604" s="4" t="s">
        <v>481</v>
      </c>
      <c r="U604" s="4" t="s">
        <v>1788</v>
      </c>
      <c r="V604" s="4" t="s">
        <v>2161</v>
      </c>
      <c r="W604" s="4" t="s">
        <v>42</v>
      </c>
      <c r="X604" s="4" t="s">
        <v>1743</v>
      </c>
    </row>
    <row r="605" spans="1:24" x14ac:dyDescent="0.25">
      <c r="A605" s="3">
        <v>603</v>
      </c>
      <c r="B605" s="4" t="s">
        <v>1782</v>
      </c>
      <c r="C605" s="4" t="s">
        <v>26</v>
      </c>
      <c r="D605" s="4" t="s">
        <v>27</v>
      </c>
      <c r="E605" s="4" t="s">
        <v>28</v>
      </c>
      <c r="F605" s="4">
        <v>2019</v>
      </c>
      <c r="G605" s="4">
        <v>65</v>
      </c>
      <c r="H605" s="4" t="s">
        <v>2162</v>
      </c>
      <c r="I605" s="4">
        <v>1</v>
      </c>
      <c r="J605" s="4" t="s">
        <v>30</v>
      </c>
      <c r="K605" s="4" t="s">
        <v>67</v>
      </c>
      <c r="L605" s="4" t="s">
        <v>32</v>
      </c>
      <c r="M605" s="4" t="s">
        <v>926</v>
      </c>
      <c r="N605" s="4" t="s">
        <v>2163</v>
      </c>
      <c r="O605" s="4" t="s">
        <v>2164</v>
      </c>
      <c r="P605" s="4" t="s">
        <v>2165</v>
      </c>
      <c r="Q605" s="4" t="s">
        <v>2166</v>
      </c>
      <c r="R605" s="4" t="s">
        <v>2167</v>
      </c>
      <c r="S605" s="4">
        <v>5</v>
      </c>
      <c r="T605" s="4" t="s">
        <v>2168</v>
      </c>
      <c r="U605" s="4" t="s">
        <v>1788</v>
      </c>
      <c r="V605" s="4" t="s">
        <v>1801</v>
      </c>
      <c r="W605" s="4" t="s">
        <v>42</v>
      </c>
      <c r="X605" s="4" t="s">
        <v>1743</v>
      </c>
    </row>
    <row r="606" spans="1:24" x14ac:dyDescent="0.25">
      <c r="A606" s="3">
        <v>604</v>
      </c>
      <c r="B606" s="4" t="s">
        <v>1782</v>
      </c>
      <c r="C606" s="4" t="s">
        <v>26</v>
      </c>
      <c r="D606" s="4" t="s">
        <v>27</v>
      </c>
      <c r="E606" s="4" t="s">
        <v>28</v>
      </c>
      <c r="F606" s="4">
        <v>2019</v>
      </c>
      <c r="G606" s="4">
        <v>65</v>
      </c>
      <c r="H606" s="4" t="s">
        <v>2169</v>
      </c>
      <c r="I606" s="4">
        <v>1</v>
      </c>
      <c r="J606" s="4" t="s">
        <v>30</v>
      </c>
      <c r="K606" s="4" t="s">
        <v>67</v>
      </c>
      <c r="L606" s="4" t="s">
        <v>32</v>
      </c>
      <c r="M606" s="4" t="s">
        <v>926</v>
      </c>
      <c r="N606" s="4" t="s">
        <v>2170</v>
      </c>
      <c r="O606" s="4" t="s">
        <v>2171</v>
      </c>
      <c r="P606" s="4" t="s">
        <v>2172</v>
      </c>
      <c r="Q606" s="4" t="s">
        <v>2173</v>
      </c>
      <c r="R606" s="4" t="s">
        <v>2174</v>
      </c>
      <c r="S606" s="4">
        <v>1</v>
      </c>
      <c r="T606" s="4" t="s">
        <v>2175</v>
      </c>
      <c r="U606" s="4" t="s">
        <v>1788</v>
      </c>
      <c r="V606" s="4" t="s">
        <v>2161</v>
      </c>
      <c r="W606" s="4" t="s">
        <v>42</v>
      </c>
      <c r="X606" s="4" t="s">
        <v>1743</v>
      </c>
    </row>
    <row r="607" spans="1:24" x14ac:dyDescent="0.25">
      <c r="A607" s="3">
        <v>605</v>
      </c>
      <c r="B607" s="4" t="s">
        <v>1782</v>
      </c>
      <c r="C607" s="4" t="s">
        <v>26</v>
      </c>
      <c r="D607" s="4" t="s">
        <v>27</v>
      </c>
      <c r="E607" s="4" t="s">
        <v>28</v>
      </c>
      <c r="F607" s="4">
        <v>2019</v>
      </c>
      <c r="G607" s="4">
        <v>65</v>
      </c>
      <c r="H607" s="4" t="s">
        <v>2176</v>
      </c>
      <c r="I607" s="4">
        <v>1</v>
      </c>
      <c r="J607" s="4" t="s">
        <v>30</v>
      </c>
      <c r="K607" s="4" t="s">
        <v>67</v>
      </c>
      <c r="L607" s="4" t="s">
        <v>32</v>
      </c>
      <c r="M607" s="4" t="s">
        <v>926</v>
      </c>
      <c r="N607" s="4" t="s">
        <v>2177</v>
      </c>
      <c r="O607" s="4" t="s">
        <v>2178</v>
      </c>
      <c r="P607" s="4" t="s">
        <v>2179</v>
      </c>
      <c r="Q607" s="4" t="s">
        <v>912</v>
      </c>
      <c r="R607" s="4" t="s">
        <v>1786</v>
      </c>
      <c r="S607" s="4">
        <v>1</v>
      </c>
      <c r="T607" s="4" t="s">
        <v>1787</v>
      </c>
      <c r="U607" s="4" t="s">
        <v>1788</v>
      </c>
      <c r="V607" s="4" t="s">
        <v>1789</v>
      </c>
      <c r="W607" s="4" t="s">
        <v>42</v>
      </c>
      <c r="X607" s="4" t="s">
        <v>1743</v>
      </c>
    </row>
    <row r="608" spans="1:24" x14ac:dyDescent="0.25">
      <c r="A608" s="3">
        <v>606</v>
      </c>
      <c r="B608" s="4" t="s">
        <v>1782</v>
      </c>
      <c r="C608" s="4" t="s">
        <v>26</v>
      </c>
      <c r="D608" s="4" t="s">
        <v>27</v>
      </c>
      <c r="E608" s="4" t="s">
        <v>28</v>
      </c>
      <c r="F608" s="4">
        <v>2019</v>
      </c>
      <c r="G608" s="4">
        <v>65</v>
      </c>
      <c r="H608" s="4" t="s">
        <v>2180</v>
      </c>
      <c r="I608" s="4">
        <v>1</v>
      </c>
      <c r="J608" s="4" t="s">
        <v>30</v>
      </c>
      <c r="K608" s="4" t="s">
        <v>67</v>
      </c>
      <c r="L608" s="4" t="s">
        <v>32</v>
      </c>
      <c r="M608" s="4" t="s">
        <v>926</v>
      </c>
      <c r="N608" s="4" t="s">
        <v>2181</v>
      </c>
      <c r="O608" s="4" t="s">
        <v>2182</v>
      </c>
      <c r="P608" s="4" t="s">
        <v>2183</v>
      </c>
      <c r="Q608" s="4" t="s">
        <v>2184</v>
      </c>
      <c r="R608" s="4" t="s">
        <v>2185</v>
      </c>
      <c r="S608" s="4">
        <v>2</v>
      </c>
      <c r="T608" s="4" t="s">
        <v>2175</v>
      </c>
      <c r="U608" s="4" t="s">
        <v>1788</v>
      </c>
      <c r="V608" s="4" t="s">
        <v>2186</v>
      </c>
      <c r="W608" s="4" t="s">
        <v>42</v>
      </c>
      <c r="X608" s="4" t="s">
        <v>1743</v>
      </c>
    </row>
    <row r="609" spans="1:24" x14ac:dyDescent="0.25">
      <c r="A609" s="3">
        <v>607</v>
      </c>
      <c r="B609" s="4" t="s">
        <v>2187</v>
      </c>
      <c r="C609" s="4" t="s">
        <v>26</v>
      </c>
      <c r="D609" s="4" t="s">
        <v>27</v>
      </c>
      <c r="E609" s="4" t="s">
        <v>28</v>
      </c>
      <c r="F609" s="4">
        <v>2017</v>
      </c>
      <c r="G609" s="4">
        <v>96</v>
      </c>
      <c r="H609" s="4" t="s">
        <v>2188</v>
      </c>
      <c r="I609" s="4">
        <v>1</v>
      </c>
      <c r="J609" s="4" t="s">
        <v>30</v>
      </c>
      <c r="K609" s="4" t="s">
        <v>1723</v>
      </c>
      <c r="L609" s="4" t="s">
        <v>32</v>
      </c>
      <c r="M609" s="4" t="s">
        <v>424</v>
      </c>
      <c r="N609" s="4" t="s">
        <v>2189</v>
      </c>
      <c r="O609" s="4" t="s">
        <v>2190</v>
      </c>
      <c r="P609" s="4" t="s">
        <v>2191</v>
      </c>
      <c r="Q609" s="4" t="s">
        <v>2192</v>
      </c>
      <c r="R609" s="4" t="s">
        <v>2193</v>
      </c>
      <c r="S609" s="4">
        <v>1</v>
      </c>
      <c r="T609" s="4" t="s">
        <v>2194</v>
      </c>
      <c r="U609" s="4" t="s">
        <v>2195</v>
      </c>
      <c r="V609" s="4" t="s">
        <v>2196</v>
      </c>
      <c r="W609" s="4" t="s">
        <v>42</v>
      </c>
      <c r="X609" s="4" t="s">
        <v>43</v>
      </c>
    </row>
    <row r="610" spans="1:24" x14ac:dyDescent="0.25">
      <c r="A610" s="3">
        <v>608</v>
      </c>
      <c r="B610" s="4" t="s">
        <v>2187</v>
      </c>
      <c r="C610" s="4" t="s">
        <v>26</v>
      </c>
      <c r="D610" s="4" t="s">
        <v>27</v>
      </c>
      <c r="E610" s="4" t="s">
        <v>28</v>
      </c>
      <c r="F610" s="4">
        <v>2017</v>
      </c>
      <c r="G610" s="4">
        <v>96</v>
      </c>
      <c r="H610" s="4" t="s">
        <v>2188</v>
      </c>
      <c r="I610" s="4">
        <v>2</v>
      </c>
      <c r="J610" s="4" t="s">
        <v>30</v>
      </c>
      <c r="K610" s="4" t="s">
        <v>1723</v>
      </c>
      <c r="L610" s="4" t="s">
        <v>32</v>
      </c>
      <c r="M610" s="4" t="s">
        <v>424</v>
      </c>
      <c r="N610" s="4" t="s">
        <v>2189</v>
      </c>
      <c r="O610" s="4" t="s">
        <v>2190</v>
      </c>
      <c r="P610" s="4" t="s">
        <v>2197</v>
      </c>
      <c r="Q610" s="4" t="s">
        <v>2198</v>
      </c>
      <c r="R610" s="4" t="s">
        <v>2199</v>
      </c>
      <c r="S610" s="4">
        <v>1</v>
      </c>
      <c r="T610" s="4" t="s">
        <v>2194</v>
      </c>
      <c r="U610" s="4" t="s">
        <v>2195</v>
      </c>
      <c r="V610" s="4" t="s">
        <v>2196</v>
      </c>
      <c r="W610" s="4" t="s">
        <v>42</v>
      </c>
      <c r="X610" s="4" t="s">
        <v>43</v>
      </c>
    </row>
    <row r="611" spans="1:24" x14ac:dyDescent="0.25">
      <c r="A611" s="3">
        <v>609</v>
      </c>
      <c r="B611" s="4" t="s">
        <v>2187</v>
      </c>
      <c r="C611" s="4" t="s">
        <v>26</v>
      </c>
      <c r="D611" s="4" t="s">
        <v>27</v>
      </c>
      <c r="E611" s="4" t="s">
        <v>28</v>
      </c>
      <c r="F611" s="4">
        <v>2017</v>
      </c>
      <c r="G611" s="4">
        <v>96</v>
      </c>
      <c r="H611" s="4" t="s">
        <v>2200</v>
      </c>
      <c r="I611" s="4">
        <v>1</v>
      </c>
      <c r="J611" s="4" t="s">
        <v>30</v>
      </c>
      <c r="K611" s="4" t="s">
        <v>1723</v>
      </c>
      <c r="L611" s="4" t="s">
        <v>32</v>
      </c>
      <c r="M611" s="4" t="s">
        <v>424</v>
      </c>
      <c r="N611" s="4" t="s">
        <v>2201</v>
      </c>
      <c r="O611" s="4" t="s">
        <v>2202</v>
      </c>
      <c r="P611" s="4" t="s">
        <v>2203</v>
      </c>
      <c r="Q611" s="4" t="s">
        <v>2192</v>
      </c>
      <c r="R611" s="4" t="s">
        <v>2193</v>
      </c>
      <c r="S611" s="4">
        <v>1</v>
      </c>
      <c r="T611" s="4" t="s">
        <v>584</v>
      </c>
      <c r="U611" s="4" t="s">
        <v>2195</v>
      </c>
      <c r="V611" s="4" t="s">
        <v>2196</v>
      </c>
      <c r="W611" s="4" t="s">
        <v>42</v>
      </c>
      <c r="X611" s="4" t="s">
        <v>43</v>
      </c>
    </row>
    <row r="612" spans="1:24" x14ac:dyDescent="0.25">
      <c r="A612" s="3">
        <v>610</v>
      </c>
      <c r="B612" s="4" t="s">
        <v>2187</v>
      </c>
      <c r="C612" s="4" t="s">
        <v>26</v>
      </c>
      <c r="D612" s="4" t="s">
        <v>27</v>
      </c>
      <c r="E612" s="4" t="s">
        <v>28</v>
      </c>
      <c r="F612" s="4">
        <v>2017</v>
      </c>
      <c r="G612" s="4">
        <v>96</v>
      </c>
      <c r="H612" s="4" t="s">
        <v>2200</v>
      </c>
      <c r="I612" s="4">
        <v>2</v>
      </c>
      <c r="J612" s="4" t="s">
        <v>30</v>
      </c>
      <c r="K612" s="4" t="s">
        <v>1723</v>
      </c>
      <c r="L612" s="4" t="s">
        <v>32</v>
      </c>
      <c r="M612" s="4" t="s">
        <v>424</v>
      </c>
      <c r="N612" s="4" t="s">
        <v>2201</v>
      </c>
      <c r="O612" s="4" t="s">
        <v>2202</v>
      </c>
      <c r="P612" s="4" t="s">
        <v>2197</v>
      </c>
      <c r="Q612" s="4" t="s">
        <v>2198</v>
      </c>
      <c r="R612" s="4" t="s">
        <v>2199</v>
      </c>
      <c r="S612" s="4">
        <v>1</v>
      </c>
      <c r="T612" s="4" t="s">
        <v>2194</v>
      </c>
      <c r="U612" s="4" t="s">
        <v>2195</v>
      </c>
      <c r="V612" s="4" t="s">
        <v>2196</v>
      </c>
      <c r="W612" s="4" t="s">
        <v>42</v>
      </c>
      <c r="X612" s="4" t="s">
        <v>43</v>
      </c>
    </row>
    <row r="613" spans="1:24" x14ac:dyDescent="0.25">
      <c r="A613" s="3">
        <v>611</v>
      </c>
      <c r="B613" s="4" t="s">
        <v>2187</v>
      </c>
      <c r="C613" s="4" t="s">
        <v>26</v>
      </c>
      <c r="D613" s="4" t="s">
        <v>27</v>
      </c>
      <c r="E613" s="4" t="s">
        <v>28</v>
      </c>
      <c r="F613" s="4">
        <v>2017</v>
      </c>
      <c r="G613" s="4">
        <v>96</v>
      </c>
      <c r="H613" s="4" t="s">
        <v>2204</v>
      </c>
      <c r="I613" s="4">
        <v>1</v>
      </c>
      <c r="J613" s="4" t="s">
        <v>30</v>
      </c>
      <c r="K613" s="4" t="s">
        <v>1723</v>
      </c>
      <c r="L613" s="4" t="s">
        <v>32</v>
      </c>
      <c r="M613" s="4" t="s">
        <v>424</v>
      </c>
      <c r="N613" s="4" t="s">
        <v>2205</v>
      </c>
      <c r="O613" s="4" t="s">
        <v>2206</v>
      </c>
      <c r="P613" s="4" t="s">
        <v>2207</v>
      </c>
      <c r="Q613" s="4" t="s">
        <v>2208</v>
      </c>
      <c r="R613" s="4" t="s">
        <v>2209</v>
      </c>
      <c r="S613" s="4">
        <v>1</v>
      </c>
      <c r="T613" s="4" t="s">
        <v>2210</v>
      </c>
      <c r="U613" s="4" t="s">
        <v>2211</v>
      </c>
      <c r="V613" s="4" t="s">
        <v>302</v>
      </c>
      <c r="W613" s="4" t="s">
        <v>42</v>
      </c>
      <c r="X613" s="4" t="s">
        <v>43</v>
      </c>
    </row>
    <row r="614" spans="1:24" x14ac:dyDescent="0.25">
      <c r="A614" s="3">
        <v>612</v>
      </c>
      <c r="B614" s="4" t="s">
        <v>2187</v>
      </c>
      <c r="C614" s="4" t="s">
        <v>26</v>
      </c>
      <c r="D614" s="4" t="s">
        <v>27</v>
      </c>
      <c r="E614" s="4" t="s">
        <v>28</v>
      </c>
      <c r="F614" s="4">
        <v>2017</v>
      </c>
      <c r="G614" s="4">
        <v>96</v>
      </c>
      <c r="H614" s="4" t="s">
        <v>2204</v>
      </c>
      <c r="I614" s="4">
        <v>2</v>
      </c>
      <c r="J614" s="4" t="s">
        <v>30</v>
      </c>
      <c r="K614" s="4" t="s">
        <v>1723</v>
      </c>
      <c r="L614" s="4" t="s">
        <v>32</v>
      </c>
      <c r="M614" s="4" t="s">
        <v>424</v>
      </c>
      <c r="N614" s="4" t="s">
        <v>2205</v>
      </c>
      <c r="O614" s="4" t="s">
        <v>2206</v>
      </c>
      <c r="P614" s="4" t="s">
        <v>2212</v>
      </c>
      <c r="Q614" s="4" t="s">
        <v>2213</v>
      </c>
      <c r="R614" s="4" t="s">
        <v>2214</v>
      </c>
      <c r="S614" s="4">
        <v>1</v>
      </c>
      <c r="T614" s="4" t="s">
        <v>2210</v>
      </c>
      <c r="U614" s="4" t="s">
        <v>2211</v>
      </c>
      <c r="V614" s="4" t="s">
        <v>302</v>
      </c>
      <c r="W614" s="4" t="s">
        <v>42</v>
      </c>
      <c r="X614" s="4" t="s">
        <v>43</v>
      </c>
    </row>
    <row r="615" spans="1:24" x14ac:dyDescent="0.25">
      <c r="A615" s="3">
        <v>613</v>
      </c>
      <c r="B615" s="4" t="s">
        <v>2187</v>
      </c>
      <c r="C615" s="4" t="s">
        <v>26</v>
      </c>
      <c r="D615" s="4" t="s">
        <v>27</v>
      </c>
      <c r="E615" s="4" t="s">
        <v>28</v>
      </c>
      <c r="F615" s="4">
        <v>2017</v>
      </c>
      <c r="G615" s="4">
        <v>96</v>
      </c>
      <c r="H615" s="4" t="s">
        <v>2215</v>
      </c>
      <c r="I615" s="4">
        <v>1</v>
      </c>
      <c r="J615" s="4" t="s">
        <v>30</v>
      </c>
      <c r="K615" s="4" t="s">
        <v>1723</v>
      </c>
      <c r="L615" s="4" t="s">
        <v>32</v>
      </c>
      <c r="M615" s="4" t="s">
        <v>424</v>
      </c>
      <c r="N615" s="4" t="s">
        <v>2216</v>
      </c>
      <c r="O615" s="4" t="s">
        <v>2217</v>
      </c>
      <c r="P615" s="4" t="s">
        <v>2218</v>
      </c>
      <c r="Q615" s="4" t="s">
        <v>2219</v>
      </c>
      <c r="R615" s="4" t="s">
        <v>2220</v>
      </c>
      <c r="S615" s="4">
        <v>1</v>
      </c>
      <c r="T615" s="4" t="s">
        <v>2194</v>
      </c>
      <c r="U615" s="4" t="s">
        <v>2195</v>
      </c>
      <c r="V615" s="4" t="s">
        <v>2196</v>
      </c>
      <c r="W615" s="4" t="s">
        <v>42</v>
      </c>
      <c r="X615" s="4" t="s">
        <v>43</v>
      </c>
    </row>
    <row r="616" spans="1:24" x14ac:dyDescent="0.25">
      <c r="A616" s="3">
        <v>614</v>
      </c>
      <c r="B616" s="4" t="s">
        <v>2187</v>
      </c>
      <c r="C616" s="4" t="s">
        <v>26</v>
      </c>
      <c r="D616" s="4" t="s">
        <v>27</v>
      </c>
      <c r="E616" s="4" t="s">
        <v>28</v>
      </c>
      <c r="F616" s="4">
        <v>2017</v>
      </c>
      <c r="G616" s="4">
        <v>96</v>
      </c>
      <c r="H616" s="4" t="s">
        <v>2215</v>
      </c>
      <c r="I616" s="4">
        <v>2</v>
      </c>
      <c r="J616" s="4" t="s">
        <v>30</v>
      </c>
      <c r="K616" s="4" t="s">
        <v>1723</v>
      </c>
      <c r="L616" s="4" t="s">
        <v>32</v>
      </c>
      <c r="M616" s="4" t="s">
        <v>424</v>
      </c>
      <c r="N616" s="4" t="s">
        <v>2216</v>
      </c>
      <c r="O616" s="4" t="s">
        <v>2217</v>
      </c>
      <c r="P616" s="4" t="s">
        <v>2221</v>
      </c>
      <c r="Q616" s="4" t="s">
        <v>2222</v>
      </c>
      <c r="R616" s="4" t="s">
        <v>2223</v>
      </c>
      <c r="S616" s="4">
        <v>1</v>
      </c>
      <c r="T616" s="4" t="s">
        <v>2194</v>
      </c>
      <c r="U616" s="4" t="s">
        <v>2195</v>
      </c>
      <c r="V616" s="4" t="s">
        <v>2196</v>
      </c>
      <c r="W616" s="4" t="s">
        <v>42</v>
      </c>
      <c r="X616" s="4" t="s">
        <v>43</v>
      </c>
    </row>
    <row r="617" spans="1:24" x14ac:dyDescent="0.25">
      <c r="A617" s="3">
        <v>615</v>
      </c>
      <c r="B617" s="4" t="s">
        <v>2187</v>
      </c>
      <c r="C617" s="4" t="s">
        <v>26</v>
      </c>
      <c r="D617" s="4" t="s">
        <v>27</v>
      </c>
      <c r="E617" s="4" t="s">
        <v>28</v>
      </c>
      <c r="F617" s="4">
        <v>2017</v>
      </c>
      <c r="G617" s="4">
        <v>96</v>
      </c>
      <c r="H617" s="4" t="s">
        <v>2215</v>
      </c>
      <c r="I617" s="4">
        <v>3</v>
      </c>
      <c r="J617" s="4" t="s">
        <v>30</v>
      </c>
      <c r="K617" s="4" t="s">
        <v>1723</v>
      </c>
      <c r="L617" s="4" t="s">
        <v>32</v>
      </c>
      <c r="M617" s="4" t="s">
        <v>424</v>
      </c>
      <c r="N617" s="4" t="s">
        <v>2216</v>
      </c>
      <c r="O617" s="4" t="s">
        <v>2217</v>
      </c>
      <c r="P617" s="4" t="s">
        <v>2197</v>
      </c>
      <c r="Q617" s="4" t="s">
        <v>2198</v>
      </c>
      <c r="R617" s="4" t="s">
        <v>2199</v>
      </c>
      <c r="S617" s="4">
        <v>1</v>
      </c>
      <c r="T617" s="4" t="s">
        <v>2194</v>
      </c>
      <c r="U617" s="4" t="s">
        <v>2195</v>
      </c>
      <c r="V617" s="4" t="s">
        <v>2196</v>
      </c>
      <c r="W617" s="4" t="s">
        <v>42</v>
      </c>
      <c r="X617" s="4" t="s">
        <v>43</v>
      </c>
    </row>
    <row r="618" spans="1:24" x14ac:dyDescent="0.25">
      <c r="A618" s="3">
        <v>616</v>
      </c>
      <c r="B618" s="4" t="s">
        <v>2187</v>
      </c>
      <c r="C618" s="4" t="s">
        <v>26</v>
      </c>
      <c r="D618" s="4" t="s">
        <v>27</v>
      </c>
      <c r="E618" s="4" t="s">
        <v>28</v>
      </c>
      <c r="F618" s="4">
        <v>2017</v>
      </c>
      <c r="G618" s="4">
        <v>96</v>
      </c>
      <c r="H618" s="4" t="s">
        <v>2224</v>
      </c>
      <c r="I618" s="4">
        <v>1</v>
      </c>
      <c r="J618" s="4" t="s">
        <v>30</v>
      </c>
      <c r="K618" s="4" t="s">
        <v>1723</v>
      </c>
      <c r="L618" s="4" t="s">
        <v>32</v>
      </c>
      <c r="M618" s="4" t="s">
        <v>424</v>
      </c>
      <c r="N618" s="4" t="s">
        <v>2225</v>
      </c>
      <c r="O618" s="4" t="s">
        <v>2217</v>
      </c>
      <c r="P618" s="4" t="s">
        <v>2226</v>
      </c>
      <c r="Q618" s="4" t="s">
        <v>2227</v>
      </c>
      <c r="R618" s="4" t="s">
        <v>2228</v>
      </c>
      <c r="S618" s="4">
        <v>1</v>
      </c>
      <c r="T618" s="4" t="s">
        <v>2194</v>
      </c>
      <c r="U618" s="4" t="s">
        <v>2195</v>
      </c>
      <c r="V618" s="4" t="s">
        <v>2196</v>
      </c>
      <c r="W618" s="4" t="s">
        <v>42</v>
      </c>
      <c r="X618" s="4" t="s">
        <v>43</v>
      </c>
    </row>
    <row r="619" spans="1:24" x14ac:dyDescent="0.25">
      <c r="A619" s="3">
        <v>617</v>
      </c>
      <c r="B619" s="4" t="s">
        <v>2187</v>
      </c>
      <c r="C619" s="4" t="s">
        <v>26</v>
      </c>
      <c r="D619" s="4" t="s">
        <v>27</v>
      </c>
      <c r="E619" s="4" t="s">
        <v>28</v>
      </c>
      <c r="F619" s="4">
        <v>2017</v>
      </c>
      <c r="G619" s="4">
        <v>96</v>
      </c>
      <c r="H619" s="4" t="s">
        <v>2224</v>
      </c>
      <c r="I619" s="4">
        <v>2</v>
      </c>
      <c r="J619" s="4" t="s">
        <v>30</v>
      </c>
      <c r="K619" s="4" t="s">
        <v>1723</v>
      </c>
      <c r="L619" s="4" t="s">
        <v>32</v>
      </c>
      <c r="M619" s="4" t="s">
        <v>424</v>
      </c>
      <c r="N619" s="4" t="s">
        <v>2225</v>
      </c>
      <c r="O619" s="4" t="s">
        <v>2217</v>
      </c>
      <c r="P619" s="4" t="s">
        <v>2229</v>
      </c>
      <c r="Q619" s="4" t="s">
        <v>2222</v>
      </c>
      <c r="R619" s="4" t="s">
        <v>2223</v>
      </c>
      <c r="S619" s="4">
        <v>1</v>
      </c>
      <c r="T619" s="4" t="s">
        <v>2194</v>
      </c>
      <c r="U619" s="4" t="s">
        <v>2195</v>
      </c>
      <c r="V619" s="4" t="s">
        <v>2196</v>
      </c>
      <c r="W619" s="4" t="s">
        <v>42</v>
      </c>
      <c r="X619" s="4" t="s">
        <v>43</v>
      </c>
    </row>
    <row r="620" spans="1:24" x14ac:dyDescent="0.25">
      <c r="A620" s="3">
        <v>618</v>
      </c>
      <c r="B620" s="4" t="s">
        <v>2187</v>
      </c>
      <c r="C620" s="4" t="s">
        <v>26</v>
      </c>
      <c r="D620" s="4" t="s">
        <v>27</v>
      </c>
      <c r="E620" s="4" t="s">
        <v>28</v>
      </c>
      <c r="F620" s="4">
        <v>2017</v>
      </c>
      <c r="G620" s="4">
        <v>96</v>
      </c>
      <c r="H620" s="4" t="s">
        <v>2224</v>
      </c>
      <c r="I620" s="4">
        <v>3</v>
      </c>
      <c r="J620" s="4" t="s">
        <v>30</v>
      </c>
      <c r="K620" s="4" t="s">
        <v>1723</v>
      </c>
      <c r="L620" s="4" t="s">
        <v>32</v>
      </c>
      <c r="M620" s="4" t="s">
        <v>424</v>
      </c>
      <c r="N620" s="4" t="s">
        <v>2225</v>
      </c>
      <c r="O620" s="4" t="s">
        <v>2217</v>
      </c>
      <c r="P620" s="4" t="s">
        <v>2197</v>
      </c>
      <c r="Q620" s="4" t="s">
        <v>2198</v>
      </c>
      <c r="R620" s="4" t="s">
        <v>2199</v>
      </c>
      <c r="S620" s="4">
        <v>1</v>
      </c>
      <c r="T620" s="4" t="s">
        <v>2194</v>
      </c>
      <c r="U620" s="4" t="s">
        <v>2195</v>
      </c>
      <c r="V620" s="4" t="s">
        <v>2196</v>
      </c>
      <c r="W620" s="4" t="s">
        <v>42</v>
      </c>
      <c r="X620" s="4" t="s">
        <v>43</v>
      </c>
    </row>
    <row r="621" spans="1:24" x14ac:dyDescent="0.25">
      <c r="A621" s="3">
        <v>619</v>
      </c>
      <c r="B621" s="4" t="s">
        <v>2187</v>
      </c>
      <c r="C621" s="4" t="s">
        <v>26</v>
      </c>
      <c r="D621" s="4" t="s">
        <v>27</v>
      </c>
      <c r="E621" s="4" t="s">
        <v>28</v>
      </c>
      <c r="F621" s="4">
        <v>2017</v>
      </c>
      <c r="G621" s="4">
        <v>96</v>
      </c>
      <c r="H621" s="4" t="s">
        <v>2230</v>
      </c>
      <c r="I621" s="4">
        <v>1</v>
      </c>
      <c r="J621" s="4" t="s">
        <v>30</v>
      </c>
      <c r="K621" s="4" t="s">
        <v>1723</v>
      </c>
      <c r="L621" s="4" t="s">
        <v>32</v>
      </c>
      <c r="M621" s="4" t="s">
        <v>424</v>
      </c>
      <c r="N621" s="4" t="s">
        <v>2231</v>
      </c>
      <c r="O621" s="4" t="s">
        <v>2232</v>
      </c>
      <c r="P621" s="4" t="s">
        <v>2233</v>
      </c>
      <c r="Q621" s="4" t="s">
        <v>2234</v>
      </c>
      <c r="R621" s="4" t="s">
        <v>2235</v>
      </c>
      <c r="S621" s="4">
        <v>1</v>
      </c>
      <c r="T621" s="4" t="s">
        <v>493</v>
      </c>
      <c r="U621" s="4" t="s">
        <v>2195</v>
      </c>
      <c r="V621" s="4" t="s">
        <v>494</v>
      </c>
      <c r="W621" s="4" t="s">
        <v>42</v>
      </c>
      <c r="X621" s="4" t="s">
        <v>43</v>
      </c>
    </row>
    <row r="622" spans="1:24" x14ac:dyDescent="0.25">
      <c r="A622" s="3">
        <v>620</v>
      </c>
      <c r="B622" s="4" t="s">
        <v>2187</v>
      </c>
      <c r="C622" s="4" t="s">
        <v>26</v>
      </c>
      <c r="D622" s="4" t="s">
        <v>27</v>
      </c>
      <c r="E622" s="4" t="s">
        <v>28</v>
      </c>
      <c r="F622" s="4">
        <v>2017</v>
      </c>
      <c r="G622" s="4">
        <v>96</v>
      </c>
      <c r="H622" s="4" t="s">
        <v>2236</v>
      </c>
      <c r="I622" s="4">
        <v>1</v>
      </c>
      <c r="J622" s="4" t="s">
        <v>30</v>
      </c>
      <c r="K622" s="4" t="s">
        <v>1723</v>
      </c>
      <c r="L622" s="4" t="s">
        <v>32</v>
      </c>
      <c r="M622" s="4" t="s">
        <v>424</v>
      </c>
      <c r="N622" s="4" t="s">
        <v>2237</v>
      </c>
      <c r="O622" s="4" t="s">
        <v>2238</v>
      </c>
      <c r="P622" s="4" t="s">
        <v>2239</v>
      </c>
      <c r="Q622" s="4" t="s">
        <v>2234</v>
      </c>
      <c r="R622" s="4" t="s">
        <v>2235</v>
      </c>
      <c r="S622" s="4">
        <v>1</v>
      </c>
      <c r="T622" s="4" t="s">
        <v>493</v>
      </c>
      <c r="U622" s="4" t="s">
        <v>2195</v>
      </c>
      <c r="V622" s="4" t="s">
        <v>494</v>
      </c>
      <c r="W622" s="4" t="s">
        <v>42</v>
      </c>
      <c r="X622" s="4" t="s">
        <v>43</v>
      </c>
    </row>
    <row r="623" spans="1:24" x14ac:dyDescent="0.25">
      <c r="A623" s="3">
        <v>621</v>
      </c>
      <c r="B623" s="4" t="s">
        <v>2187</v>
      </c>
      <c r="C623" s="4" t="s">
        <v>26</v>
      </c>
      <c r="D623" s="4" t="s">
        <v>27</v>
      </c>
      <c r="E623" s="4" t="s">
        <v>28</v>
      </c>
      <c r="F623" s="4">
        <v>2017</v>
      </c>
      <c r="G623" s="4">
        <v>96</v>
      </c>
      <c r="H623" s="4" t="s">
        <v>2236</v>
      </c>
      <c r="I623" s="4">
        <v>2</v>
      </c>
      <c r="J623" s="4" t="s">
        <v>30</v>
      </c>
      <c r="K623" s="4" t="s">
        <v>1723</v>
      </c>
      <c r="L623" s="4" t="s">
        <v>32</v>
      </c>
      <c r="M623" s="4" t="s">
        <v>424</v>
      </c>
      <c r="N623" s="4" t="s">
        <v>2237</v>
      </c>
      <c r="O623" s="4" t="s">
        <v>2238</v>
      </c>
      <c r="P623" s="4" t="s">
        <v>2240</v>
      </c>
      <c r="Q623" s="4" t="s">
        <v>2241</v>
      </c>
      <c r="R623" s="4" t="s">
        <v>2242</v>
      </c>
      <c r="S623" s="4">
        <v>1</v>
      </c>
      <c r="T623" s="4" t="s">
        <v>493</v>
      </c>
      <c r="U623" s="4" t="s">
        <v>2195</v>
      </c>
      <c r="V623" s="4" t="s">
        <v>494</v>
      </c>
      <c r="W623" s="4" t="s">
        <v>42</v>
      </c>
      <c r="X623" s="4" t="s">
        <v>43</v>
      </c>
    </row>
    <row r="624" spans="1:24" x14ac:dyDescent="0.25">
      <c r="A624" s="3">
        <v>622</v>
      </c>
      <c r="B624" s="4" t="s">
        <v>2187</v>
      </c>
      <c r="C624" s="4" t="s">
        <v>26</v>
      </c>
      <c r="D624" s="4" t="s">
        <v>27</v>
      </c>
      <c r="E624" s="4" t="s">
        <v>28</v>
      </c>
      <c r="F624" s="4">
        <v>2017</v>
      </c>
      <c r="G624" s="4">
        <v>96</v>
      </c>
      <c r="H624" s="4" t="s">
        <v>2236</v>
      </c>
      <c r="I624" s="4">
        <v>3</v>
      </c>
      <c r="J624" s="4" t="s">
        <v>30</v>
      </c>
      <c r="K624" s="4" t="s">
        <v>1723</v>
      </c>
      <c r="L624" s="4" t="s">
        <v>32</v>
      </c>
      <c r="M624" s="4" t="s">
        <v>424</v>
      </c>
      <c r="N624" s="4" t="s">
        <v>2237</v>
      </c>
      <c r="O624" s="4" t="s">
        <v>2238</v>
      </c>
      <c r="P624" s="4" t="s">
        <v>2243</v>
      </c>
      <c r="Q624" s="4" t="s">
        <v>2244</v>
      </c>
      <c r="R624" s="4" t="s">
        <v>2245</v>
      </c>
      <c r="S624" s="4">
        <v>1</v>
      </c>
      <c r="T624" s="4" t="s">
        <v>493</v>
      </c>
      <c r="U624" s="4" t="s">
        <v>2195</v>
      </c>
      <c r="V624" s="4" t="s">
        <v>494</v>
      </c>
      <c r="W624" s="4" t="s">
        <v>42</v>
      </c>
      <c r="X624" s="4" t="s">
        <v>43</v>
      </c>
    </row>
    <row r="625" spans="1:24" x14ac:dyDescent="0.25">
      <c r="A625" s="3">
        <v>623</v>
      </c>
      <c r="B625" s="4" t="s">
        <v>2187</v>
      </c>
      <c r="C625" s="4" t="s">
        <v>26</v>
      </c>
      <c r="D625" s="4" t="s">
        <v>27</v>
      </c>
      <c r="E625" s="4" t="s">
        <v>28</v>
      </c>
      <c r="F625" s="4">
        <v>2017</v>
      </c>
      <c r="G625" s="4">
        <v>96</v>
      </c>
      <c r="H625" s="4" t="s">
        <v>2246</v>
      </c>
      <c r="I625" s="4">
        <v>1</v>
      </c>
      <c r="J625" s="4" t="s">
        <v>30</v>
      </c>
      <c r="K625" s="4" t="s">
        <v>1723</v>
      </c>
      <c r="L625" s="4" t="s">
        <v>32</v>
      </c>
      <c r="M625" s="4" t="s">
        <v>424</v>
      </c>
      <c r="N625" s="4" t="s">
        <v>2247</v>
      </c>
      <c r="O625" s="4" t="s">
        <v>70</v>
      </c>
      <c r="P625" s="4" t="s">
        <v>71</v>
      </c>
      <c r="Q625" s="4" t="s">
        <v>72</v>
      </c>
      <c r="R625" s="4" t="s">
        <v>2242</v>
      </c>
      <c r="S625" s="4">
        <v>1</v>
      </c>
      <c r="T625" s="4" t="s">
        <v>493</v>
      </c>
      <c r="U625" s="4" t="s">
        <v>2195</v>
      </c>
      <c r="V625" s="4" t="s">
        <v>494</v>
      </c>
      <c r="W625" s="4" t="s">
        <v>42</v>
      </c>
      <c r="X625" s="4" t="s">
        <v>43</v>
      </c>
    </row>
    <row r="626" spans="1:24" x14ac:dyDescent="0.25">
      <c r="A626" s="3">
        <v>624</v>
      </c>
      <c r="B626" s="4" t="s">
        <v>2187</v>
      </c>
      <c r="C626" s="4" t="s">
        <v>26</v>
      </c>
      <c r="D626" s="4" t="s">
        <v>27</v>
      </c>
      <c r="E626" s="4" t="s">
        <v>28</v>
      </c>
      <c r="F626" s="4">
        <v>2017</v>
      </c>
      <c r="G626" s="4">
        <v>96</v>
      </c>
      <c r="H626" s="4" t="s">
        <v>2246</v>
      </c>
      <c r="I626" s="4">
        <v>2</v>
      </c>
      <c r="J626" s="4" t="s">
        <v>30</v>
      </c>
      <c r="K626" s="4" t="s">
        <v>1723</v>
      </c>
      <c r="L626" s="4" t="s">
        <v>32</v>
      </c>
      <c r="M626" s="4" t="s">
        <v>424</v>
      </c>
      <c r="N626" s="4" t="s">
        <v>2247</v>
      </c>
      <c r="O626" s="4" t="s">
        <v>70</v>
      </c>
      <c r="P626" s="4" t="s">
        <v>2248</v>
      </c>
      <c r="Q626" s="4" t="s">
        <v>2249</v>
      </c>
      <c r="R626" s="4" t="s">
        <v>2245</v>
      </c>
      <c r="S626" s="4">
        <v>1</v>
      </c>
      <c r="T626" s="4" t="s">
        <v>493</v>
      </c>
      <c r="U626" s="4" t="s">
        <v>2195</v>
      </c>
      <c r="V626" s="4" t="s">
        <v>494</v>
      </c>
      <c r="W626" s="4" t="s">
        <v>42</v>
      </c>
      <c r="X626" s="4" t="s">
        <v>43</v>
      </c>
    </row>
    <row r="627" spans="1:24" x14ac:dyDescent="0.25">
      <c r="A627" s="3">
        <v>625</v>
      </c>
      <c r="B627" s="4" t="s">
        <v>2187</v>
      </c>
      <c r="C627" s="4" t="s">
        <v>26</v>
      </c>
      <c r="D627" s="4" t="s">
        <v>27</v>
      </c>
      <c r="E627" s="4" t="s">
        <v>28</v>
      </c>
      <c r="F627" s="4">
        <v>2017</v>
      </c>
      <c r="G627" s="4">
        <v>96</v>
      </c>
      <c r="H627" s="4" t="s">
        <v>2246</v>
      </c>
      <c r="I627" s="4">
        <v>3</v>
      </c>
      <c r="J627" s="4" t="s">
        <v>30</v>
      </c>
      <c r="K627" s="4" t="s">
        <v>1723</v>
      </c>
      <c r="L627" s="4" t="s">
        <v>32</v>
      </c>
      <c r="M627" s="4" t="s">
        <v>424</v>
      </c>
      <c r="N627" s="4" t="s">
        <v>2247</v>
      </c>
      <c r="O627" s="4" t="s">
        <v>70</v>
      </c>
      <c r="P627" s="4" t="s">
        <v>2250</v>
      </c>
      <c r="Q627" s="4" t="s">
        <v>81</v>
      </c>
      <c r="R627" s="4" t="s">
        <v>82</v>
      </c>
      <c r="S627" s="4">
        <v>1</v>
      </c>
      <c r="T627" s="4" t="s">
        <v>493</v>
      </c>
      <c r="U627" s="4" t="s">
        <v>2195</v>
      </c>
      <c r="V627" s="4" t="s">
        <v>494</v>
      </c>
      <c r="W627" s="4" t="s">
        <v>42</v>
      </c>
      <c r="X627" s="4" t="s">
        <v>43</v>
      </c>
    </row>
    <row r="628" spans="1:24" x14ac:dyDescent="0.25">
      <c r="A628" s="3">
        <v>626</v>
      </c>
      <c r="B628" s="4" t="s">
        <v>2187</v>
      </c>
      <c r="C628" s="4" t="s">
        <v>26</v>
      </c>
      <c r="D628" s="4" t="s">
        <v>27</v>
      </c>
      <c r="E628" s="4" t="s">
        <v>28</v>
      </c>
      <c r="F628" s="4">
        <v>2017</v>
      </c>
      <c r="G628" s="4">
        <v>96</v>
      </c>
      <c r="H628" s="4" t="s">
        <v>2246</v>
      </c>
      <c r="I628" s="4">
        <v>4</v>
      </c>
      <c r="J628" s="4" t="s">
        <v>30</v>
      </c>
      <c r="K628" s="4" t="s">
        <v>1723</v>
      </c>
      <c r="L628" s="4" t="s">
        <v>32</v>
      </c>
      <c r="M628" s="4" t="s">
        <v>424</v>
      </c>
      <c r="N628" s="4" t="s">
        <v>2247</v>
      </c>
      <c r="O628" s="4" t="s">
        <v>70</v>
      </c>
      <c r="P628" s="4" t="s">
        <v>85</v>
      </c>
      <c r="Q628" s="4" t="s">
        <v>86</v>
      </c>
      <c r="R628" s="4" t="s">
        <v>2251</v>
      </c>
      <c r="S628" s="4">
        <v>1</v>
      </c>
      <c r="T628" s="4" t="s">
        <v>493</v>
      </c>
      <c r="U628" s="4" t="s">
        <v>2195</v>
      </c>
      <c r="V628" s="4" t="s">
        <v>494</v>
      </c>
      <c r="W628" s="4" t="s">
        <v>42</v>
      </c>
      <c r="X628" s="4" t="s">
        <v>43</v>
      </c>
    </row>
    <row r="629" spans="1:24" x14ac:dyDescent="0.25">
      <c r="A629" s="3">
        <v>627</v>
      </c>
      <c r="B629" s="4" t="s">
        <v>2187</v>
      </c>
      <c r="C629" s="4" t="s">
        <v>26</v>
      </c>
      <c r="D629" s="4" t="s">
        <v>27</v>
      </c>
      <c r="E629" s="4" t="s">
        <v>28</v>
      </c>
      <c r="F629" s="4">
        <v>2017</v>
      </c>
      <c r="G629" s="4">
        <v>96</v>
      </c>
      <c r="H629" s="4" t="s">
        <v>2246</v>
      </c>
      <c r="I629" s="4">
        <v>5</v>
      </c>
      <c r="J629" s="4" t="s">
        <v>30</v>
      </c>
      <c r="K629" s="4" t="s">
        <v>1723</v>
      </c>
      <c r="L629" s="4" t="s">
        <v>32</v>
      </c>
      <c r="M629" s="4" t="s">
        <v>424</v>
      </c>
      <c r="N629" s="4" t="s">
        <v>2247</v>
      </c>
      <c r="O629" s="4" t="s">
        <v>70</v>
      </c>
      <c r="P629" s="4" t="s">
        <v>2252</v>
      </c>
      <c r="Q629" s="4" t="s">
        <v>2253</v>
      </c>
      <c r="R629" s="4" t="s">
        <v>2254</v>
      </c>
      <c r="S629" s="4">
        <v>1</v>
      </c>
      <c r="T629" s="4" t="s">
        <v>493</v>
      </c>
      <c r="U629" s="4" t="s">
        <v>2195</v>
      </c>
      <c r="V629" s="4" t="s">
        <v>494</v>
      </c>
      <c r="W629" s="4" t="s">
        <v>42</v>
      </c>
      <c r="X629" s="4" t="s">
        <v>43</v>
      </c>
    </row>
    <row r="630" spans="1:24" x14ac:dyDescent="0.25">
      <c r="A630" s="3">
        <v>628</v>
      </c>
      <c r="B630" s="4" t="s">
        <v>1766</v>
      </c>
      <c r="C630" s="4" t="s">
        <v>26</v>
      </c>
      <c r="D630" s="4" t="s">
        <v>27</v>
      </c>
      <c r="E630" s="4" t="s">
        <v>28</v>
      </c>
      <c r="F630" s="4">
        <v>2017</v>
      </c>
      <c r="G630" s="4">
        <v>102</v>
      </c>
      <c r="H630" s="4" t="s">
        <v>2246</v>
      </c>
      <c r="I630" s="4">
        <v>1</v>
      </c>
      <c r="J630" s="4" t="s">
        <v>30</v>
      </c>
      <c r="K630" s="4" t="s">
        <v>1723</v>
      </c>
      <c r="L630" s="4" t="s">
        <v>1017</v>
      </c>
      <c r="M630" s="4" t="s">
        <v>33</v>
      </c>
      <c r="N630" s="4" t="s">
        <v>2255</v>
      </c>
      <c r="O630" s="4" t="s">
        <v>2256</v>
      </c>
      <c r="P630" s="4" t="s">
        <v>2257</v>
      </c>
      <c r="Q630" s="4" t="s">
        <v>2258</v>
      </c>
      <c r="R630" s="4" t="s">
        <v>2259</v>
      </c>
      <c r="S630" s="4">
        <v>1</v>
      </c>
      <c r="T630" s="4" t="s">
        <v>655</v>
      </c>
      <c r="U630" s="4" t="s">
        <v>2260</v>
      </c>
      <c r="V630" s="4" t="s">
        <v>1816</v>
      </c>
      <c r="W630" s="4" t="s">
        <v>42</v>
      </c>
      <c r="X630" s="4" t="s">
        <v>43</v>
      </c>
    </row>
    <row r="631" spans="1:24" x14ac:dyDescent="0.25">
      <c r="A631" s="3">
        <v>629</v>
      </c>
      <c r="B631" s="4" t="s">
        <v>1766</v>
      </c>
      <c r="C631" s="4" t="s">
        <v>26</v>
      </c>
      <c r="D631" s="4" t="s">
        <v>27</v>
      </c>
      <c r="E631" s="4" t="s">
        <v>28</v>
      </c>
      <c r="F631" s="4">
        <v>2017</v>
      </c>
      <c r="G631" s="4">
        <v>102</v>
      </c>
      <c r="H631" s="4" t="s">
        <v>2246</v>
      </c>
      <c r="I631" s="4">
        <v>2</v>
      </c>
      <c r="J631" s="4" t="s">
        <v>30</v>
      </c>
      <c r="K631" s="4" t="s">
        <v>1723</v>
      </c>
      <c r="L631" s="4" t="s">
        <v>1017</v>
      </c>
      <c r="M631" s="4" t="s">
        <v>33</v>
      </c>
      <c r="N631" s="4" t="s">
        <v>2255</v>
      </c>
      <c r="O631" s="4" t="s">
        <v>2256</v>
      </c>
      <c r="P631" s="4" t="s">
        <v>2261</v>
      </c>
      <c r="Q631" s="4" t="s">
        <v>2262</v>
      </c>
      <c r="R631" s="4" t="s">
        <v>2263</v>
      </c>
      <c r="S631" s="4">
        <v>2</v>
      </c>
      <c r="T631" s="4" t="s">
        <v>655</v>
      </c>
      <c r="U631" s="4" t="s">
        <v>2260</v>
      </c>
      <c r="V631" s="4" t="s">
        <v>1816</v>
      </c>
      <c r="W631" s="4" t="s">
        <v>42</v>
      </c>
      <c r="X631" s="4" t="s">
        <v>43</v>
      </c>
    </row>
    <row r="632" spans="1:24" x14ac:dyDescent="0.25">
      <c r="A632" s="3">
        <v>630</v>
      </c>
      <c r="B632" s="4" t="s">
        <v>1766</v>
      </c>
      <c r="C632" s="4" t="s">
        <v>26</v>
      </c>
      <c r="D632" s="4" t="s">
        <v>27</v>
      </c>
      <c r="E632" s="4" t="s">
        <v>28</v>
      </c>
      <c r="F632" s="4">
        <v>2017</v>
      </c>
      <c r="G632" s="4">
        <v>102</v>
      </c>
      <c r="H632" s="4" t="s">
        <v>2246</v>
      </c>
      <c r="I632" s="4">
        <v>3</v>
      </c>
      <c r="J632" s="4" t="s">
        <v>30</v>
      </c>
      <c r="K632" s="4" t="s">
        <v>1723</v>
      </c>
      <c r="L632" s="4" t="s">
        <v>1017</v>
      </c>
      <c r="M632" s="4" t="s">
        <v>33</v>
      </c>
      <c r="N632" s="4" t="s">
        <v>2255</v>
      </c>
      <c r="O632" s="4" t="s">
        <v>2256</v>
      </c>
      <c r="P632" s="4" t="s">
        <v>2264</v>
      </c>
      <c r="Q632" s="4" t="s">
        <v>2027</v>
      </c>
      <c r="R632" s="4" t="s">
        <v>2028</v>
      </c>
      <c r="S632" s="4">
        <v>1</v>
      </c>
      <c r="T632" s="4" t="s">
        <v>655</v>
      </c>
      <c r="U632" s="4" t="s">
        <v>2260</v>
      </c>
      <c r="V632" s="4" t="s">
        <v>1816</v>
      </c>
      <c r="W632" s="4" t="s">
        <v>42</v>
      </c>
      <c r="X632" s="4" t="s">
        <v>43</v>
      </c>
    </row>
    <row r="633" spans="1:24" x14ac:dyDescent="0.25">
      <c r="A633" s="3">
        <v>631</v>
      </c>
      <c r="B633" s="4" t="s">
        <v>1766</v>
      </c>
      <c r="C633" s="4" t="s">
        <v>26</v>
      </c>
      <c r="D633" s="4" t="s">
        <v>27</v>
      </c>
      <c r="E633" s="4" t="s">
        <v>28</v>
      </c>
      <c r="F633" s="4">
        <v>2017</v>
      </c>
      <c r="G633" s="4">
        <v>102</v>
      </c>
      <c r="H633" s="4" t="s">
        <v>2246</v>
      </c>
      <c r="I633" s="4">
        <v>4</v>
      </c>
      <c r="J633" s="4" t="s">
        <v>30</v>
      </c>
      <c r="K633" s="4" t="s">
        <v>1723</v>
      </c>
      <c r="L633" s="4" t="s">
        <v>1017</v>
      </c>
      <c r="M633" s="4" t="s">
        <v>33</v>
      </c>
      <c r="N633" s="4" t="s">
        <v>2255</v>
      </c>
      <c r="O633" s="4" t="s">
        <v>2265</v>
      </c>
      <c r="P633" s="4" t="s">
        <v>2266</v>
      </c>
      <c r="Q633" s="4" t="s">
        <v>2030</v>
      </c>
      <c r="R633" s="4" t="s">
        <v>2267</v>
      </c>
      <c r="S633" s="4">
        <v>1</v>
      </c>
      <c r="T633" s="4" t="s">
        <v>655</v>
      </c>
      <c r="U633" s="4" t="s">
        <v>2268</v>
      </c>
      <c r="V633" s="4" t="s">
        <v>1839</v>
      </c>
      <c r="W633" s="4" t="s">
        <v>42</v>
      </c>
      <c r="X633" s="4" t="s">
        <v>43</v>
      </c>
    </row>
    <row r="634" spans="1:24" x14ac:dyDescent="0.25">
      <c r="A634" s="3">
        <v>632</v>
      </c>
      <c r="B634" s="4" t="s">
        <v>1751</v>
      </c>
      <c r="C634" s="4" t="s">
        <v>26</v>
      </c>
      <c r="D634" s="4" t="s">
        <v>27</v>
      </c>
      <c r="E634" s="4" t="s">
        <v>28</v>
      </c>
      <c r="F634" s="4">
        <v>2016</v>
      </c>
      <c r="G634" s="4">
        <v>119</v>
      </c>
      <c r="H634" s="4" t="s">
        <v>2246</v>
      </c>
      <c r="I634" s="4">
        <v>1</v>
      </c>
      <c r="J634" s="4" t="s">
        <v>30</v>
      </c>
      <c r="K634" s="4" t="s">
        <v>1723</v>
      </c>
      <c r="L634" s="4" t="s">
        <v>32</v>
      </c>
      <c r="M634" s="4" t="s">
        <v>424</v>
      </c>
      <c r="N634" s="4" t="s">
        <v>2269</v>
      </c>
      <c r="O634" s="4" t="s">
        <v>2270</v>
      </c>
      <c r="P634" s="4" t="s">
        <v>1807</v>
      </c>
      <c r="Q634" s="4" t="s">
        <v>1808</v>
      </c>
      <c r="R634" s="4" t="s">
        <v>2271</v>
      </c>
      <c r="S634" s="4">
        <v>100</v>
      </c>
      <c r="T634" s="4" t="s">
        <v>297</v>
      </c>
      <c r="U634" s="4" t="s">
        <v>95</v>
      </c>
      <c r="V634" s="4" t="s">
        <v>1809</v>
      </c>
      <c r="W634" s="4" t="s">
        <v>42</v>
      </c>
      <c r="X634" s="4" t="s">
        <v>43</v>
      </c>
    </row>
    <row r="635" spans="1:24" x14ac:dyDescent="0.25">
      <c r="A635" s="3">
        <v>633</v>
      </c>
      <c r="B635" s="4" t="s">
        <v>1734</v>
      </c>
      <c r="C635" s="4" t="s">
        <v>26</v>
      </c>
      <c r="D635" s="4" t="s">
        <v>27</v>
      </c>
      <c r="E635" s="4" t="s">
        <v>28</v>
      </c>
      <c r="F635" s="4">
        <v>2018</v>
      </c>
      <c r="G635" s="4">
        <v>203</v>
      </c>
      <c r="H635" s="4" t="s">
        <v>2246</v>
      </c>
      <c r="I635" s="4">
        <v>1</v>
      </c>
      <c r="J635" s="4" t="s">
        <v>30</v>
      </c>
      <c r="K635" s="4" t="s">
        <v>1723</v>
      </c>
      <c r="L635" s="4" t="s">
        <v>32</v>
      </c>
      <c r="M635" s="4" t="s">
        <v>424</v>
      </c>
      <c r="N635" s="4" t="s">
        <v>2272</v>
      </c>
      <c r="O635" s="4" t="s">
        <v>2273</v>
      </c>
      <c r="P635" s="4" t="s">
        <v>2274</v>
      </c>
      <c r="Q635" s="4" t="s">
        <v>2130</v>
      </c>
      <c r="R635" s="4" t="s">
        <v>2275</v>
      </c>
      <c r="S635" s="4">
        <v>1</v>
      </c>
      <c r="T635" s="4" t="s">
        <v>168</v>
      </c>
      <c r="U635" s="4" t="s">
        <v>2276</v>
      </c>
      <c r="V635" s="4" t="s">
        <v>2277</v>
      </c>
      <c r="W635" s="4" t="s">
        <v>42</v>
      </c>
      <c r="X635" s="4" t="s">
        <v>1743</v>
      </c>
    </row>
    <row r="636" spans="1:24" x14ac:dyDescent="0.25">
      <c r="A636" s="3">
        <v>634</v>
      </c>
      <c r="B636" s="4" t="s">
        <v>1734</v>
      </c>
      <c r="C636" s="4" t="s">
        <v>26</v>
      </c>
      <c r="D636" s="4" t="s">
        <v>27</v>
      </c>
      <c r="E636" s="4" t="s">
        <v>28</v>
      </c>
      <c r="F636" s="4">
        <v>2018</v>
      </c>
      <c r="G636" s="4">
        <v>203</v>
      </c>
      <c r="H636" s="4" t="s">
        <v>2246</v>
      </c>
      <c r="I636" s="4">
        <v>2</v>
      </c>
      <c r="J636" s="4" t="s">
        <v>30</v>
      </c>
      <c r="K636" s="4" t="s">
        <v>1723</v>
      </c>
      <c r="L636" s="4" t="s">
        <v>32</v>
      </c>
      <c r="M636" s="4" t="s">
        <v>424</v>
      </c>
      <c r="N636" s="4" t="s">
        <v>2272</v>
      </c>
      <c r="O636" s="4" t="s">
        <v>2273</v>
      </c>
      <c r="P636" s="4" t="s">
        <v>2278</v>
      </c>
      <c r="Q636" s="4" t="s">
        <v>2279</v>
      </c>
      <c r="R636" s="4" t="s">
        <v>2280</v>
      </c>
      <c r="S636" s="4">
        <v>1</v>
      </c>
      <c r="T636" s="4" t="s">
        <v>168</v>
      </c>
      <c r="U636" s="4" t="s">
        <v>2276</v>
      </c>
      <c r="V636" s="4" t="s">
        <v>2277</v>
      </c>
      <c r="W636" s="4" t="s">
        <v>42</v>
      </c>
      <c r="X636" s="4" t="s">
        <v>1743</v>
      </c>
    </row>
    <row r="637" spans="1:24" x14ac:dyDescent="0.25">
      <c r="A637" s="3">
        <v>635</v>
      </c>
      <c r="B637" s="4" t="s">
        <v>1734</v>
      </c>
      <c r="C637" s="4" t="s">
        <v>26</v>
      </c>
      <c r="D637" s="4" t="s">
        <v>27</v>
      </c>
      <c r="E637" s="4" t="s">
        <v>28</v>
      </c>
      <c r="F637" s="4">
        <v>2018</v>
      </c>
      <c r="G637" s="4">
        <v>203</v>
      </c>
      <c r="H637" s="4" t="s">
        <v>2246</v>
      </c>
      <c r="I637" s="4">
        <v>3</v>
      </c>
      <c r="J637" s="4" t="s">
        <v>30</v>
      </c>
      <c r="K637" s="4" t="s">
        <v>1723</v>
      </c>
      <c r="L637" s="4" t="s">
        <v>32</v>
      </c>
      <c r="M637" s="4" t="s">
        <v>424</v>
      </c>
      <c r="N637" s="4" t="s">
        <v>2272</v>
      </c>
      <c r="O637" s="4" t="s">
        <v>2273</v>
      </c>
      <c r="P637" s="4" t="s">
        <v>2281</v>
      </c>
      <c r="Q637" s="4" t="s">
        <v>2282</v>
      </c>
      <c r="R637" s="4" t="s">
        <v>2275</v>
      </c>
      <c r="S637" s="4">
        <v>1</v>
      </c>
      <c r="T637" s="4" t="s">
        <v>168</v>
      </c>
      <c r="U637" s="4" t="s">
        <v>2276</v>
      </c>
      <c r="V637" s="4" t="s">
        <v>2277</v>
      </c>
      <c r="W637" s="4" t="s">
        <v>42</v>
      </c>
      <c r="X637" s="4" t="s">
        <v>1743</v>
      </c>
    </row>
    <row r="638" spans="1:24" x14ac:dyDescent="0.25">
      <c r="A638" s="3">
        <v>636</v>
      </c>
      <c r="B638" s="4" t="s">
        <v>2283</v>
      </c>
      <c r="C638" s="4" t="s">
        <v>26</v>
      </c>
      <c r="D638" s="4" t="s">
        <v>27</v>
      </c>
      <c r="E638" s="4" t="s">
        <v>28</v>
      </c>
      <c r="F638" s="4">
        <v>2018</v>
      </c>
      <c r="G638" s="4">
        <v>91</v>
      </c>
      <c r="H638" s="4" t="s">
        <v>2246</v>
      </c>
      <c r="I638" s="4">
        <v>1</v>
      </c>
      <c r="J638" s="4" t="s">
        <v>30</v>
      </c>
      <c r="K638" s="4" t="s">
        <v>1723</v>
      </c>
      <c r="L638" s="4" t="s">
        <v>32</v>
      </c>
      <c r="M638" s="4" t="s">
        <v>424</v>
      </c>
      <c r="N638" s="4" t="s">
        <v>2284</v>
      </c>
      <c r="O638" s="4" t="s">
        <v>2285</v>
      </c>
      <c r="P638" s="4" t="s">
        <v>2286</v>
      </c>
      <c r="Q638" s="4" t="s">
        <v>2287</v>
      </c>
      <c r="R638" s="4" t="s">
        <v>2288</v>
      </c>
      <c r="S638" s="4">
        <v>1</v>
      </c>
      <c r="T638" s="4" t="s">
        <v>2289</v>
      </c>
      <c r="U638" s="4" t="s">
        <v>2290</v>
      </c>
      <c r="V638" s="4" t="s">
        <v>2291</v>
      </c>
      <c r="W638" s="4" t="s">
        <v>42</v>
      </c>
      <c r="X638" s="4" t="s">
        <v>43</v>
      </c>
    </row>
    <row r="639" spans="1:24" x14ac:dyDescent="0.25">
      <c r="A639" s="3">
        <v>637</v>
      </c>
      <c r="B639" s="4" t="s">
        <v>2283</v>
      </c>
      <c r="C639" s="4" t="s">
        <v>26</v>
      </c>
      <c r="D639" s="4" t="s">
        <v>27</v>
      </c>
      <c r="E639" s="4" t="s">
        <v>28</v>
      </c>
      <c r="F639" s="4">
        <v>2018</v>
      </c>
      <c r="G639" s="4">
        <v>91</v>
      </c>
      <c r="H639" s="4" t="s">
        <v>2246</v>
      </c>
      <c r="I639" s="4">
        <v>2</v>
      </c>
      <c r="J639" s="4" t="s">
        <v>30</v>
      </c>
      <c r="K639" s="4" t="s">
        <v>1723</v>
      </c>
      <c r="L639" s="4" t="s">
        <v>32</v>
      </c>
      <c r="M639" s="4" t="s">
        <v>424</v>
      </c>
      <c r="N639" s="4" t="s">
        <v>2284</v>
      </c>
      <c r="O639" s="4" t="s">
        <v>2285</v>
      </c>
      <c r="P639" s="4" t="s">
        <v>2292</v>
      </c>
      <c r="Q639" s="4" t="s">
        <v>98</v>
      </c>
      <c r="R639" s="4" t="s">
        <v>2293</v>
      </c>
      <c r="S639" s="4">
        <v>1</v>
      </c>
      <c r="T639" s="4" t="s">
        <v>2289</v>
      </c>
      <c r="U639" s="4" t="s">
        <v>2290</v>
      </c>
      <c r="V639" s="4" t="s">
        <v>2291</v>
      </c>
      <c r="W639" s="4" t="s">
        <v>42</v>
      </c>
      <c r="X639" s="4" t="s">
        <v>43</v>
      </c>
    </row>
    <row r="640" spans="1:24" x14ac:dyDescent="0.25">
      <c r="A640" s="3">
        <v>638</v>
      </c>
      <c r="B640" s="4" t="s">
        <v>2283</v>
      </c>
      <c r="C640" s="4" t="s">
        <v>26</v>
      </c>
      <c r="D640" s="4" t="s">
        <v>27</v>
      </c>
      <c r="E640" s="4" t="s">
        <v>28</v>
      </c>
      <c r="F640" s="4">
        <v>2018</v>
      </c>
      <c r="G640" s="4">
        <v>91</v>
      </c>
      <c r="H640" s="4" t="s">
        <v>2246</v>
      </c>
      <c r="I640" s="4">
        <v>3</v>
      </c>
      <c r="J640" s="4" t="s">
        <v>30</v>
      </c>
      <c r="K640" s="4" t="s">
        <v>1723</v>
      </c>
      <c r="L640" s="4" t="s">
        <v>32</v>
      </c>
      <c r="M640" s="4" t="s">
        <v>424</v>
      </c>
      <c r="N640" s="4" t="s">
        <v>2284</v>
      </c>
      <c r="O640" s="4" t="s">
        <v>2285</v>
      </c>
      <c r="P640" s="4" t="s">
        <v>2294</v>
      </c>
      <c r="Q640" s="4" t="s">
        <v>2295</v>
      </c>
      <c r="R640" s="4" t="s">
        <v>2296</v>
      </c>
      <c r="S640" s="4">
        <v>1</v>
      </c>
      <c r="T640" s="4" t="s">
        <v>2289</v>
      </c>
      <c r="U640" s="4" t="s">
        <v>2290</v>
      </c>
      <c r="V640" s="4" t="s">
        <v>2291</v>
      </c>
      <c r="W640" s="4" t="s">
        <v>42</v>
      </c>
      <c r="X640" s="4" t="s">
        <v>43</v>
      </c>
    </row>
    <row r="641" spans="1:24" x14ac:dyDescent="0.25">
      <c r="A641" s="3">
        <v>639</v>
      </c>
      <c r="B641" s="4" t="s">
        <v>25</v>
      </c>
      <c r="C641" s="4" t="s">
        <v>26</v>
      </c>
      <c r="D641" s="4" t="s">
        <v>27</v>
      </c>
      <c r="E641" s="4" t="s">
        <v>28</v>
      </c>
      <c r="F641" s="4">
        <v>2015</v>
      </c>
      <c r="G641" s="4">
        <v>117</v>
      </c>
      <c r="H641" s="4" t="s">
        <v>2246</v>
      </c>
      <c r="I641" s="4">
        <v>1</v>
      </c>
      <c r="J641" s="4" t="s">
        <v>30</v>
      </c>
      <c r="K641" s="4" t="s">
        <v>1723</v>
      </c>
      <c r="L641" s="4" t="s">
        <v>32</v>
      </c>
      <c r="M641" s="4" t="s">
        <v>68</v>
      </c>
      <c r="N641" s="4" t="s">
        <v>2297</v>
      </c>
      <c r="O641" s="4" t="s">
        <v>2298</v>
      </c>
      <c r="P641" s="4" t="s">
        <v>2299</v>
      </c>
      <c r="Q641" s="4" t="s">
        <v>2300</v>
      </c>
      <c r="R641" s="4" t="s">
        <v>2301</v>
      </c>
      <c r="S641" s="4">
        <v>1</v>
      </c>
      <c r="T641" s="4" t="s">
        <v>2302</v>
      </c>
      <c r="U641" s="4" t="s">
        <v>2303</v>
      </c>
      <c r="V641" s="4" t="s">
        <v>2304</v>
      </c>
      <c r="W641" s="4" t="s">
        <v>42</v>
      </c>
      <c r="X641" s="4" t="s">
        <v>43</v>
      </c>
    </row>
    <row r="642" spans="1:24" x14ac:dyDescent="0.25">
      <c r="A642" s="3">
        <v>640</v>
      </c>
      <c r="B642" s="4" t="s">
        <v>2305</v>
      </c>
      <c r="C642" s="4" t="s">
        <v>26</v>
      </c>
      <c r="D642" s="4" t="s">
        <v>27</v>
      </c>
      <c r="E642" s="4" t="s">
        <v>28</v>
      </c>
      <c r="F642" s="4">
        <v>2016</v>
      </c>
      <c r="G642" s="4">
        <v>115</v>
      </c>
      <c r="H642" s="4" t="s">
        <v>2246</v>
      </c>
      <c r="I642" s="4">
        <v>1</v>
      </c>
      <c r="J642" s="4" t="s">
        <v>30</v>
      </c>
      <c r="K642" s="4" t="s">
        <v>1723</v>
      </c>
      <c r="L642" s="4" t="s">
        <v>32</v>
      </c>
      <c r="M642" s="4" t="s">
        <v>424</v>
      </c>
      <c r="N642" s="4" t="s">
        <v>2306</v>
      </c>
      <c r="O642" s="4" t="s">
        <v>436</v>
      </c>
      <c r="P642" s="4" t="s">
        <v>2307</v>
      </c>
      <c r="Q642" s="4" t="s">
        <v>432</v>
      </c>
      <c r="R642" s="4" t="s">
        <v>2308</v>
      </c>
      <c r="S642" s="4">
        <v>1</v>
      </c>
      <c r="T642" s="4" t="s">
        <v>440</v>
      </c>
      <c r="U642" s="4" t="s">
        <v>2309</v>
      </c>
      <c r="V642" s="4" t="s">
        <v>100</v>
      </c>
      <c r="W642" s="4" t="s">
        <v>42</v>
      </c>
      <c r="X642" s="4" t="s">
        <v>43</v>
      </c>
    </row>
    <row r="643" spans="1:24" x14ac:dyDescent="0.25">
      <c r="A643" s="3">
        <v>641</v>
      </c>
      <c r="B643" s="4" t="s">
        <v>2305</v>
      </c>
      <c r="C643" s="4" t="s">
        <v>26</v>
      </c>
      <c r="D643" s="4" t="s">
        <v>27</v>
      </c>
      <c r="E643" s="4" t="s">
        <v>28</v>
      </c>
      <c r="F643" s="4">
        <v>2016</v>
      </c>
      <c r="G643" s="4">
        <v>115</v>
      </c>
      <c r="H643" s="4" t="s">
        <v>2246</v>
      </c>
      <c r="I643" s="4">
        <v>2</v>
      </c>
      <c r="J643" s="4" t="s">
        <v>30</v>
      </c>
      <c r="K643" s="4" t="s">
        <v>1723</v>
      </c>
      <c r="L643" s="4" t="s">
        <v>32</v>
      </c>
      <c r="M643" s="4" t="s">
        <v>424</v>
      </c>
      <c r="N643" s="4" t="s">
        <v>2306</v>
      </c>
      <c r="O643" s="4" t="s">
        <v>2310</v>
      </c>
      <c r="P643" s="4" t="s">
        <v>97</v>
      </c>
      <c r="Q643" s="4" t="s">
        <v>98</v>
      </c>
      <c r="R643" s="4" t="s">
        <v>99</v>
      </c>
      <c r="S643" s="4">
        <v>80</v>
      </c>
      <c r="T643" s="4" t="s">
        <v>2311</v>
      </c>
      <c r="U643" s="4" t="s">
        <v>2309</v>
      </c>
      <c r="V643" s="4" t="s">
        <v>100</v>
      </c>
      <c r="W643" s="4" t="s">
        <v>42</v>
      </c>
      <c r="X643" s="4" t="s">
        <v>43</v>
      </c>
    </row>
    <row r="644" spans="1:24" x14ac:dyDescent="0.25">
      <c r="A644" s="3">
        <v>642</v>
      </c>
      <c r="B644" s="4" t="s">
        <v>2305</v>
      </c>
      <c r="C644" s="4" t="s">
        <v>26</v>
      </c>
      <c r="D644" s="4" t="s">
        <v>27</v>
      </c>
      <c r="E644" s="4" t="s">
        <v>28</v>
      </c>
      <c r="F644" s="4">
        <v>2016</v>
      </c>
      <c r="G644" s="4">
        <v>115</v>
      </c>
      <c r="H644" s="4" t="s">
        <v>2246</v>
      </c>
      <c r="I644" s="4">
        <v>3</v>
      </c>
      <c r="J644" s="4" t="s">
        <v>30</v>
      </c>
      <c r="K644" s="4" t="s">
        <v>1723</v>
      </c>
      <c r="L644" s="4" t="s">
        <v>32</v>
      </c>
      <c r="M644" s="4" t="s">
        <v>424</v>
      </c>
      <c r="N644" s="4" t="s">
        <v>2306</v>
      </c>
      <c r="O644" s="4" t="s">
        <v>2310</v>
      </c>
      <c r="P644" s="4" t="s">
        <v>2312</v>
      </c>
      <c r="Q644" s="4" t="s">
        <v>2313</v>
      </c>
      <c r="R644" s="4" t="s">
        <v>2314</v>
      </c>
      <c r="S644" s="4">
        <v>50</v>
      </c>
      <c r="T644" s="4" t="s">
        <v>2315</v>
      </c>
      <c r="U644" s="4" t="s">
        <v>2309</v>
      </c>
      <c r="V644" s="4" t="s">
        <v>100</v>
      </c>
      <c r="W644" s="4" t="s">
        <v>42</v>
      </c>
      <c r="X644" s="4" t="s">
        <v>43</v>
      </c>
    </row>
    <row r="645" spans="1:24" x14ac:dyDescent="0.25">
      <c r="A645" s="3">
        <v>643</v>
      </c>
      <c r="B645" s="4" t="s">
        <v>2305</v>
      </c>
      <c r="C645" s="4" t="s">
        <v>26</v>
      </c>
      <c r="D645" s="4" t="s">
        <v>27</v>
      </c>
      <c r="E645" s="4" t="s">
        <v>28</v>
      </c>
      <c r="F645" s="4">
        <v>2016</v>
      </c>
      <c r="G645" s="4">
        <v>115</v>
      </c>
      <c r="H645" s="4" t="s">
        <v>2246</v>
      </c>
      <c r="I645" s="4">
        <v>4</v>
      </c>
      <c r="J645" s="4" t="s">
        <v>30</v>
      </c>
      <c r="K645" s="4" t="s">
        <v>1723</v>
      </c>
      <c r="L645" s="4" t="s">
        <v>32</v>
      </c>
      <c r="M645" s="4" t="s">
        <v>424</v>
      </c>
      <c r="N645" s="4" t="s">
        <v>2306</v>
      </c>
      <c r="O645" s="4" t="s">
        <v>2310</v>
      </c>
      <c r="P645" s="4" t="s">
        <v>2316</v>
      </c>
      <c r="Q645" s="4" t="s">
        <v>2317</v>
      </c>
      <c r="R645" s="4" t="s">
        <v>2318</v>
      </c>
      <c r="S645" s="4">
        <v>1</v>
      </c>
      <c r="T645" s="4" t="s">
        <v>2319</v>
      </c>
      <c r="U645" s="4" t="s">
        <v>2309</v>
      </c>
      <c r="V645" s="4" t="s">
        <v>100</v>
      </c>
      <c r="W645" s="4" t="s">
        <v>42</v>
      </c>
      <c r="X645" s="4" t="s">
        <v>43</v>
      </c>
    </row>
    <row r="646" spans="1:24" x14ac:dyDescent="0.25">
      <c r="A646" s="3">
        <v>644</v>
      </c>
      <c r="B646" s="4" t="s">
        <v>1398</v>
      </c>
      <c r="C646" s="4" t="s">
        <v>26</v>
      </c>
      <c r="D646" s="4" t="s">
        <v>27</v>
      </c>
      <c r="E646" s="4" t="s">
        <v>28</v>
      </c>
      <c r="F646" s="4">
        <v>2015</v>
      </c>
      <c r="G646" s="4">
        <v>117</v>
      </c>
      <c r="H646" s="4" t="s">
        <v>2320</v>
      </c>
      <c r="I646" s="4">
        <v>1</v>
      </c>
      <c r="J646" s="4" t="s">
        <v>30</v>
      </c>
      <c r="K646" s="4" t="s">
        <v>1723</v>
      </c>
      <c r="L646" s="4" t="s">
        <v>33</v>
      </c>
      <c r="M646" s="4" t="s">
        <v>33</v>
      </c>
      <c r="N646" s="4" t="s">
        <v>2321</v>
      </c>
      <c r="O646" s="4" t="s">
        <v>2322</v>
      </c>
      <c r="P646" s="4" t="s">
        <v>2299</v>
      </c>
      <c r="Q646" s="4" t="s">
        <v>2300</v>
      </c>
      <c r="R646" s="4" t="s">
        <v>2323</v>
      </c>
      <c r="S646" s="4">
        <v>1</v>
      </c>
      <c r="T646" s="4" t="s">
        <v>2324</v>
      </c>
      <c r="U646" s="4" t="s">
        <v>2303</v>
      </c>
      <c r="V646" s="4" t="s">
        <v>2304</v>
      </c>
      <c r="W646" s="4" t="s">
        <v>42</v>
      </c>
      <c r="X646" s="4" t="s">
        <v>333</v>
      </c>
    </row>
    <row r="647" spans="1:24" x14ac:dyDescent="0.25">
      <c r="A647" s="3">
        <v>645</v>
      </c>
      <c r="B647" s="4" t="s">
        <v>65</v>
      </c>
      <c r="C647" s="4" t="s">
        <v>26</v>
      </c>
      <c r="D647" s="4" t="s">
        <v>27</v>
      </c>
      <c r="E647" s="4" t="s">
        <v>28</v>
      </c>
      <c r="F647" s="4">
        <v>2017</v>
      </c>
      <c r="G647" s="4">
        <v>91</v>
      </c>
      <c r="H647" s="4" t="s">
        <v>2325</v>
      </c>
      <c r="I647" s="4">
        <v>1</v>
      </c>
      <c r="J647" s="4" t="s">
        <v>30</v>
      </c>
      <c r="K647" s="4" t="s">
        <v>67</v>
      </c>
      <c r="L647" s="4" t="s">
        <v>1286</v>
      </c>
      <c r="M647" s="4" t="s">
        <v>1287</v>
      </c>
      <c r="N647" s="4" t="s">
        <v>2326</v>
      </c>
      <c r="O647" s="4" t="s">
        <v>659</v>
      </c>
      <c r="P647" s="4" t="s">
        <v>2327</v>
      </c>
      <c r="Q647" s="4" t="s">
        <v>664</v>
      </c>
      <c r="R647" s="4" t="s">
        <v>665</v>
      </c>
      <c r="S647" s="4">
        <v>100</v>
      </c>
      <c r="T647" s="4" t="s">
        <v>363</v>
      </c>
      <c r="U647" s="4" t="s">
        <v>75</v>
      </c>
      <c r="V647" s="4" t="s">
        <v>666</v>
      </c>
      <c r="W647" s="4" t="s">
        <v>42</v>
      </c>
      <c r="X647" s="4" t="s">
        <v>442</v>
      </c>
    </row>
    <row r="648" spans="1:24" x14ac:dyDescent="0.25">
      <c r="A648" s="3">
        <v>646</v>
      </c>
      <c r="B648" s="4" t="s">
        <v>65</v>
      </c>
      <c r="C648" s="4" t="s">
        <v>26</v>
      </c>
      <c r="D648" s="4" t="s">
        <v>27</v>
      </c>
      <c r="E648" s="4" t="s">
        <v>28</v>
      </c>
      <c r="F648" s="4">
        <v>2017</v>
      </c>
      <c r="G648" s="4">
        <v>91</v>
      </c>
      <c r="H648" s="4" t="s">
        <v>2325</v>
      </c>
      <c r="I648" s="4">
        <v>2</v>
      </c>
      <c r="J648" s="4" t="s">
        <v>30</v>
      </c>
      <c r="K648" s="4" t="s">
        <v>67</v>
      </c>
      <c r="L648" s="4" t="s">
        <v>1286</v>
      </c>
      <c r="M648" s="4" t="s">
        <v>1287</v>
      </c>
      <c r="N648" s="4" t="s">
        <v>2326</v>
      </c>
      <c r="O648" s="4" t="s">
        <v>659</v>
      </c>
      <c r="P648" s="4" t="s">
        <v>2327</v>
      </c>
      <c r="Q648" s="4" t="s">
        <v>664</v>
      </c>
      <c r="R648" s="4" t="s">
        <v>2328</v>
      </c>
      <c r="S648" s="4">
        <v>100</v>
      </c>
      <c r="T648" s="4" t="s">
        <v>363</v>
      </c>
      <c r="U648" s="4" t="s">
        <v>75</v>
      </c>
      <c r="V648" s="4" t="s">
        <v>666</v>
      </c>
      <c r="W648" s="4" t="s">
        <v>42</v>
      </c>
      <c r="X648" s="4" t="s">
        <v>442</v>
      </c>
    </row>
    <row r="649" spans="1:24" x14ac:dyDescent="0.25">
      <c r="A649" s="3">
        <v>647</v>
      </c>
      <c r="B649" s="4" t="s">
        <v>65</v>
      </c>
      <c r="C649" s="4" t="s">
        <v>26</v>
      </c>
      <c r="D649" s="4" t="s">
        <v>27</v>
      </c>
      <c r="E649" s="4" t="s">
        <v>28</v>
      </c>
      <c r="F649" s="4">
        <v>2017</v>
      </c>
      <c r="G649" s="4">
        <v>91</v>
      </c>
      <c r="H649" s="4" t="s">
        <v>2329</v>
      </c>
      <c r="I649" s="4">
        <v>1</v>
      </c>
      <c r="J649" s="4" t="s">
        <v>30</v>
      </c>
      <c r="K649" s="4" t="s">
        <v>67</v>
      </c>
      <c r="L649" s="4" t="s">
        <v>1286</v>
      </c>
      <c r="M649" s="4" t="s">
        <v>1287</v>
      </c>
      <c r="N649" s="4" t="s">
        <v>2330</v>
      </c>
      <c r="O649" s="4" t="s">
        <v>659</v>
      </c>
      <c r="P649" s="4" t="s">
        <v>2327</v>
      </c>
      <c r="Q649" s="4" t="s">
        <v>664</v>
      </c>
      <c r="R649" s="4" t="s">
        <v>665</v>
      </c>
      <c r="S649" s="4">
        <v>100</v>
      </c>
      <c r="T649" s="4" t="s">
        <v>363</v>
      </c>
      <c r="U649" s="4" t="s">
        <v>75</v>
      </c>
      <c r="V649" s="4" t="s">
        <v>666</v>
      </c>
      <c r="W649" s="4" t="s">
        <v>42</v>
      </c>
      <c r="X649" s="4" t="s">
        <v>442</v>
      </c>
    </row>
    <row r="650" spans="1:24" x14ac:dyDescent="0.25">
      <c r="A650" s="3">
        <v>648</v>
      </c>
      <c r="B650" s="4" t="s">
        <v>65</v>
      </c>
      <c r="C650" s="4" t="s">
        <v>26</v>
      </c>
      <c r="D650" s="4" t="s">
        <v>27</v>
      </c>
      <c r="E650" s="4" t="s">
        <v>28</v>
      </c>
      <c r="F650" s="4">
        <v>2017</v>
      </c>
      <c r="G650" s="4">
        <v>91</v>
      </c>
      <c r="H650" s="4" t="s">
        <v>2329</v>
      </c>
      <c r="I650" s="4">
        <v>2</v>
      </c>
      <c r="J650" s="4" t="s">
        <v>30</v>
      </c>
      <c r="K650" s="4" t="s">
        <v>67</v>
      </c>
      <c r="L650" s="4" t="s">
        <v>1286</v>
      </c>
      <c r="M650" s="4" t="s">
        <v>1287</v>
      </c>
      <c r="N650" s="4" t="s">
        <v>2330</v>
      </c>
      <c r="O650" s="4" t="s">
        <v>659</v>
      </c>
      <c r="P650" s="4" t="s">
        <v>2327</v>
      </c>
      <c r="Q650" s="4" t="s">
        <v>664</v>
      </c>
      <c r="R650" s="4" t="s">
        <v>2328</v>
      </c>
      <c r="S650" s="4">
        <v>100</v>
      </c>
      <c r="T650" s="4" t="s">
        <v>363</v>
      </c>
      <c r="U650" s="4" t="s">
        <v>75</v>
      </c>
      <c r="V650" s="4" t="s">
        <v>666</v>
      </c>
      <c r="W650" s="4" t="s">
        <v>42</v>
      </c>
      <c r="X650" s="4" t="s">
        <v>442</v>
      </c>
    </row>
    <row r="651" spans="1:24" x14ac:dyDescent="0.25">
      <c r="A651" s="3">
        <v>649</v>
      </c>
      <c r="B651" s="4" t="s">
        <v>1766</v>
      </c>
      <c r="C651" s="4" t="s">
        <v>26</v>
      </c>
      <c r="D651" s="4" t="s">
        <v>27</v>
      </c>
      <c r="E651" s="4" t="s">
        <v>28</v>
      </c>
      <c r="F651" s="4">
        <v>2017</v>
      </c>
      <c r="G651" s="4">
        <v>102</v>
      </c>
      <c r="H651" s="4" t="s">
        <v>2329</v>
      </c>
      <c r="I651" s="4">
        <v>1</v>
      </c>
      <c r="J651" s="4" t="s">
        <v>30</v>
      </c>
      <c r="K651" s="4" t="s">
        <v>1723</v>
      </c>
      <c r="L651" s="4" t="s">
        <v>1017</v>
      </c>
      <c r="M651" s="4" t="s">
        <v>33</v>
      </c>
      <c r="N651" s="4" t="s">
        <v>2331</v>
      </c>
      <c r="O651" s="4" t="s">
        <v>2332</v>
      </c>
      <c r="P651" s="4" t="s">
        <v>2333</v>
      </c>
      <c r="Q651" s="4" t="s">
        <v>2334</v>
      </c>
      <c r="R651" s="4" t="s">
        <v>2335</v>
      </c>
      <c r="S651" s="4">
        <v>1</v>
      </c>
      <c r="T651" s="4" t="s">
        <v>2336</v>
      </c>
      <c r="U651" s="4" t="s">
        <v>1773</v>
      </c>
      <c r="V651" s="4" t="s">
        <v>1937</v>
      </c>
      <c r="W651" s="4" t="s">
        <v>42</v>
      </c>
      <c r="X651" s="4" t="s">
        <v>43</v>
      </c>
    </row>
    <row r="652" spans="1:24" x14ac:dyDescent="0.25">
      <c r="A652" s="3">
        <v>650</v>
      </c>
      <c r="B652" s="4" t="s">
        <v>1766</v>
      </c>
      <c r="C652" s="4" t="s">
        <v>26</v>
      </c>
      <c r="D652" s="4" t="s">
        <v>27</v>
      </c>
      <c r="E652" s="4" t="s">
        <v>28</v>
      </c>
      <c r="F652" s="4">
        <v>2017</v>
      </c>
      <c r="G652" s="4">
        <v>102</v>
      </c>
      <c r="H652" s="4" t="s">
        <v>2329</v>
      </c>
      <c r="I652" s="4">
        <v>2</v>
      </c>
      <c r="J652" s="4" t="s">
        <v>30</v>
      </c>
      <c r="K652" s="4" t="s">
        <v>1723</v>
      </c>
      <c r="L652" s="4" t="s">
        <v>1017</v>
      </c>
      <c r="M652" s="4" t="s">
        <v>33</v>
      </c>
      <c r="N652" s="4" t="s">
        <v>2331</v>
      </c>
      <c r="O652" s="4" t="s">
        <v>2332</v>
      </c>
      <c r="P652" s="4" t="s">
        <v>2337</v>
      </c>
      <c r="Q652" s="4" t="s">
        <v>2338</v>
      </c>
      <c r="R652" s="4" t="s">
        <v>2338</v>
      </c>
      <c r="S652" s="4">
        <v>1</v>
      </c>
      <c r="T652" s="4" t="s">
        <v>2336</v>
      </c>
      <c r="U652" s="4" t="s">
        <v>1773</v>
      </c>
      <c r="V652" s="4" t="s">
        <v>1937</v>
      </c>
      <c r="W652" s="4" t="s">
        <v>42</v>
      </c>
      <c r="X652" s="4" t="s">
        <v>43</v>
      </c>
    </row>
    <row r="653" spans="1:24" x14ac:dyDescent="0.25">
      <c r="A653" s="3">
        <v>651</v>
      </c>
      <c r="B653" s="4" t="s">
        <v>1766</v>
      </c>
      <c r="C653" s="4" t="s">
        <v>26</v>
      </c>
      <c r="D653" s="4" t="s">
        <v>27</v>
      </c>
      <c r="E653" s="4" t="s">
        <v>28</v>
      </c>
      <c r="F653" s="4">
        <v>2017</v>
      </c>
      <c r="G653" s="4">
        <v>102</v>
      </c>
      <c r="H653" s="4" t="s">
        <v>2339</v>
      </c>
      <c r="I653" s="4">
        <v>1</v>
      </c>
      <c r="J653" s="4" t="s">
        <v>30</v>
      </c>
      <c r="K653" s="4" t="s">
        <v>1723</v>
      </c>
      <c r="L653" s="4" t="s">
        <v>1017</v>
      </c>
      <c r="M653" s="4" t="s">
        <v>33</v>
      </c>
      <c r="N653" s="4" t="s">
        <v>2340</v>
      </c>
      <c r="O653" s="4" t="s">
        <v>2332</v>
      </c>
      <c r="P653" s="4" t="s">
        <v>2333</v>
      </c>
      <c r="Q653" s="4" t="s">
        <v>2334</v>
      </c>
      <c r="R653" s="4" t="s">
        <v>2335</v>
      </c>
      <c r="S653" s="4">
        <v>1</v>
      </c>
      <c r="T653" s="4" t="s">
        <v>2341</v>
      </c>
      <c r="U653" s="4" t="s">
        <v>1773</v>
      </c>
      <c r="V653" s="4" t="s">
        <v>1937</v>
      </c>
      <c r="W653" s="4" t="s">
        <v>42</v>
      </c>
      <c r="X653" s="4" t="s">
        <v>43</v>
      </c>
    </row>
    <row r="654" spans="1:24" x14ac:dyDescent="0.25">
      <c r="A654" s="3">
        <v>652</v>
      </c>
      <c r="B654" s="4" t="s">
        <v>1766</v>
      </c>
      <c r="C654" s="4" t="s">
        <v>26</v>
      </c>
      <c r="D654" s="4" t="s">
        <v>27</v>
      </c>
      <c r="E654" s="4" t="s">
        <v>28</v>
      </c>
      <c r="F654" s="4">
        <v>2017</v>
      </c>
      <c r="G654" s="4">
        <v>102</v>
      </c>
      <c r="H654" s="4" t="s">
        <v>2339</v>
      </c>
      <c r="I654" s="4">
        <v>2</v>
      </c>
      <c r="J654" s="4" t="s">
        <v>30</v>
      </c>
      <c r="K654" s="4" t="s">
        <v>1723</v>
      </c>
      <c r="L654" s="4" t="s">
        <v>1017</v>
      </c>
      <c r="M654" s="4" t="s">
        <v>33</v>
      </c>
      <c r="N654" s="4" t="s">
        <v>2340</v>
      </c>
      <c r="O654" s="4" t="s">
        <v>2332</v>
      </c>
      <c r="P654" s="4" t="s">
        <v>2337</v>
      </c>
      <c r="Q654" s="4" t="s">
        <v>2338</v>
      </c>
      <c r="R654" s="4" t="s">
        <v>2338</v>
      </c>
      <c r="S654" s="4">
        <v>1</v>
      </c>
      <c r="T654" s="4" t="s">
        <v>2341</v>
      </c>
      <c r="U654" s="4" t="s">
        <v>1773</v>
      </c>
      <c r="V654" s="4" t="s">
        <v>1937</v>
      </c>
      <c r="W654" s="4" t="s">
        <v>42</v>
      </c>
      <c r="X654" s="4" t="s">
        <v>43</v>
      </c>
    </row>
    <row r="655" spans="1:24" x14ac:dyDescent="0.25">
      <c r="A655" s="3">
        <v>653</v>
      </c>
      <c r="B655" s="4" t="s">
        <v>65</v>
      </c>
      <c r="C655" s="4" t="s">
        <v>26</v>
      </c>
      <c r="D655" s="4" t="s">
        <v>27</v>
      </c>
      <c r="E655" s="4" t="s">
        <v>28</v>
      </c>
      <c r="F655" s="4">
        <v>2017</v>
      </c>
      <c r="G655" s="4">
        <v>91</v>
      </c>
      <c r="H655" s="4" t="s">
        <v>2339</v>
      </c>
      <c r="I655" s="4">
        <v>1</v>
      </c>
      <c r="J655" s="4" t="s">
        <v>30</v>
      </c>
      <c r="K655" s="4" t="s">
        <v>67</v>
      </c>
      <c r="L655" s="4" t="s">
        <v>1286</v>
      </c>
      <c r="M655" s="4" t="s">
        <v>1287</v>
      </c>
      <c r="N655" s="4" t="s">
        <v>2342</v>
      </c>
      <c r="O655" s="4" t="s">
        <v>2343</v>
      </c>
      <c r="P655" s="4" t="s">
        <v>2344</v>
      </c>
      <c r="Q655" s="4" t="s">
        <v>2345</v>
      </c>
      <c r="R655" s="4" t="s">
        <v>2346</v>
      </c>
      <c r="S655" s="4">
        <v>1</v>
      </c>
      <c r="T655" s="4" t="s">
        <v>2347</v>
      </c>
      <c r="U655" s="4" t="s">
        <v>75</v>
      </c>
      <c r="V655" s="4" t="s">
        <v>482</v>
      </c>
      <c r="W655" s="4" t="s">
        <v>42</v>
      </c>
      <c r="X655" s="4" t="s">
        <v>43</v>
      </c>
    </row>
    <row r="656" spans="1:24" x14ac:dyDescent="0.25">
      <c r="A656" s="3">
        <v>654</v>
      </c>
      <c r="B656" s="4" t="s">
        <v>65</v>
      </c>
      <c r="C656" s="4" t="s">
        <v>26</v>
      </c>
      <c r="D656" s="4" t="s">
        <v>27</v>
      </c>
      <c r="E656" s="4" t="s">
        <v>28</v>
      </c>
      <c r="F656" s="4">
        <v>2017</v>
      </c>
      <c r="G656" s="4">
        <v>91</v>
      </c>
      <c r="H656" s="4" t="s">
        <v>2339</v>
      </c>
      <c r="I656" s="4">
        <v>2</v>
      </c>
      <c r="J656" s="4" t="s">
        <v>30</v>
      </c>
      <c r="K656" s="4" t="s">
        <v>67</v>
      </c>
      <c r="L656" s="4" t="s">
        <v>1286</v>
      </c>
      <c r="M656" s="4" t="s">
        <v>1287</v>
      </c>
      <c r="N656" s="4" t="s">
        <v>2342</v>
      </c>
      <c r="O656" s="4" t="s">
        <v>2348</v>
      </c>
      <c r="P656" s="4" t="s">
        <v>2349</v>
      </c>
      <c r="Q656" s="4" t="s">
        <v>2350</v>
      </c>
      <c r="R656" s="4" t="s">
        <v>2351</v>
      </c>
      <c r="S656" s="4">
        <v>1</v>
      </c>
      <c r="T656" s="4" t="s">
        <v>2347</v>
      </c>
      <c r="U656" s="4" t="s">
        <v>75</v>
      </c>
      <c r="V656" s="4" t="s">
        <v>482</v>
      </c>
      <c r="W656" s="4" t="s">
        <v>42</v>
      </c>
      <c r="X656" s="4" t="s">
        <v>43</v>
      </c>
    </row>
    <row r="657" spans="1:24" x14ac:dyDescent="0.25">
      <c r="A657" s="3">
        <v>655</v>
      </c>
      <c r="B657" s="4" t="s">
        <v>65</v>
      </c>
      <c r="C657" s="4" t="s">
        <v>26</v>
      </c>
      <c r="D657" s="4" t="s">
        <v>27</v>
      </c>
      <c r="E657" s="4" t="s">
        <v>28</v>
      </c>
      <c r="F657" s="4">
        <v>2017</v>
      </c>
      <c r="G657" s="4">
        <v>91</v>
      </c>
      <c r="H657" s="4" t="s">
        <v>2339</v>
      </c>
      <c r="I657" s="4">
        <v>3</v>
      </c>
      <c r="J657" s="4" t="s">
        <v>30</v>
      </c>
      <c r="K657" s="4" t="s">
        <v>67</v>
      </c>
      <c r="L657" s="4" t="s">
        <v>1286</v>
      </c>
      <c r="M657" s="4" t="s">
        <v>1287</v>
      </c>
      <c r="N657" s="4" t="s">
        <v>2342</v>
      </c>
      <c r="O657" s="4" t="s">
        <v>2352</v>
      </c>
      <c r="P657" s="4" t="s">
        <v>2353</v>
      </c>
      <c r="Q657" s="4" t="s">
        <v>2354</v>
      </c>
      <c r="R657" s="4" t="s">
        <v>2355</v>
      </c>
      <c r="S657" s="4">
        <v>100</v>
      </c>
      <c r="T657" s="4" t="s">
        <v>2347</v>
      </c>
      <c r="U657" s="4" t="s">
        <v>75</v>
      </c>
      <c r="V657" s="4" t="s">
        <v>482</v>
      </c>
      <c r="W657" s="4" t="s">
        <v>42</v>
      </c>
      <c r="X657" s="4" t="s">
        <v>43</v>
      </c>
    </row>
    <row r="658" spans="1:24" x14ac:dyDescent="0.25">
      <c r="A658" s="3">
        <v>656</v>
      </c>
      <c r="B658" s="4" t="s">
        <v>1766</v>
      </c>
      <c r="C658" s="4" t="s">
        <v>26</v>
      </c>
      <c r="D658" s="4" t="s">
        <v>27</v>
      </c>
      <c r="E658" s="4" t="s">
        <v>28</v>
      </c>
      <c r="F658" s="4">
        <v>2017</v>
      </c>
      <c r="G658" s="4">
        <v>102</v>
      </c>
      <c r="H658" s="4" t="s">
        <v>2356</v>
      </c>
      <c r="I658" s="4">
        <v>1</v>
      </c>
      <c r="J658" s="4" t="s">
        <v>30</v>
      </c>
      <c r="K658" s="4" t="s">
        <v>1723</v>
      </c>
      <c r="L658" s="4" t="s">
        <v>1017</v>
      </c>
      <c r="M658" s="4" t="s">
        <v>33</v>
      </c>
      <c r="N658" s="4" t="s">
        <v>2357</v>
      </c>
      <c r="O658" s="4" t="s">
        <v>2358</v>
      </c>
      <c r="P658" s="4" t="s">
        <v>2359</v>
      </c>
      <c r="Q658" s="4" t="s">
        <v>2360</v>
      </c>
      <c r="R658" s="4" t="s">
        <v>2361</v>
      </c>
      <c r="S658" s="4">
        <v>1</v>
      </c>
      <c r="T658" s="4" t="s">
        <v>2362</v>
      </c>
      <c r="U658" s="4" t="s">
        <v>2363</v>
      </c>
      <c r="V658" s="4" t="s">
        <v>1816</v>
      </c>
      <c r="W658" s="4" t="s">
        <v>42</v>
      </c>
      <c r="X658" s="4" t="s">
        <v>43</v>
      </c>
    </row>
    <row r="659" spans="1:24" x14ac:dyDescent="0.25">
      <c r="A659" s="3">
        <v>657</v>
      </c>
      <c r="B659" s="4" t="s">
        <v>1766</v>
      </c>
      <c r="C659" s="4" t="s">
        <v>26</v>
      </c>
      <c r="D659" s="4" t="s">
        <v>27</v>
      </c>
      <c r="E659" s="4" t="s">
        <v>28</v>
      </c>
      <c r="F659" s="4">
        <v>2017</v>
      </c>
      <c r="G659" s="4">
        <v>102</v>
      </c>
      <c r="H659" s="4" t="s">
        <v>2356</v>
      </c>
      <c r="I659" s="4">
        <v>2</v>
      </c>
      <c r="J659" s="4" t="s">
        <v>30</v>
      </c>
      <c r="K659" s="4" t="s">
        <v>1723</v>
      </c>
      <c r="L659" s="4" t="s">
        <v>1017</v>
      </c>
      <c r="M659" s="4" t="s">
        <v>33</v>
      </c>
      <c r="N659" s="4" t="s">
        <v>2357</v>
      </c>
      <c r="O659" s="4" t="s">
        <v>2358</v>
      </c>
      <c r="P659" s="4" t="s">
        <v>2364</v>
      </c>
      <c r="Q659" s="4" t="s">
        <v>2365</v>
      </c>
      <c r="R659" s="4" t="s">
        <v>2366</v>
      </c>
      <c r="S659" s="4">
        <v>1</v>
      </c>
      <c r="T659" s="4" t="s">
        <v>307</v>
      </c>
      <c r="U659" s="4" t="s">
        <v>2367</v>
      </c>
      <c r="V659" s="4" t="s">
        <v>1816</v>
      </c>
      <c r="W659" s="4" t="s">
        <v>42</v>
      </c>
      <c r="X659" s="4" t="s">
        <v>43</v>
      </c>
    </row>
    <row r="660" spans="1:24" x14ac:dyDescent="0.25">
      <c r="A660" s="3">
        <v>658</v>
      </c>
      <c r="B660" s="4" t="s">
        <v>2187</v>
      </c>
      <c r="C660" s="4" t="s">
        <v>26</v>
      </c>
      <c r="D660" s="4" t="s">
        <v>27</v>
      </c>
      <c r="E660" s="4" t="s">
        <v>28</v>
      </c>
      <c r="F660" s="4">
        <v>2017</v>
      </c>
      <c r="G660" s="4">
        <v>96</v>
      </c>
      <c r="H660" s="4" t="s">
        <v>2368</v>
      </c>
      <c r="I660" s="4">
        <v>1</v>
      </c>
      <c r="J660" s="4" t="s">
        <v>30</v>
      </c>
      <c r="K660" s="4" t="s">
        <v>1723</v>
      </c>
      <c r="L660" s="4" t="s">
        <v>32</v>
      </c>
      <c r="M660" s="4" t="s">
        <v>424</v>
      </c>
      <c r="N660" s="4" t="s">
        <v>2369</v>
      </c>
      <c r="O660" s="4" t="s">
        <v>2370</v>
      </c>
      <c r="P660" s="4" t="s">
        <v>2371</v>
      </c>
      <c r="Q660" s="4" t="s">
        <v>2372</v>
      </c>
      <c r="R660" s="4" t="s">
        <v>2373</v>
      </c>
      <c r="S660" s="4">
        <v>1</v>
      </c>
      <c r="T660" s="4" t="s">
        <v>2374</v>
      </c>
      <c r="U660" s="4" t="s">
        <v>2195</v>
      </c>
      <c r="V660" s="4" t="s">
        <v>2196</v>
      </c>
      <c r="W660" s="4" t="s">
        <v>42</v>
      </c>
      <c r="X660" s="4" t="s">
        <v>43</v>
      </c>
    </row>
    <row r="661" spans="1:24" x14ac:dyDescent="0.25">
      <c r="A661" s="3">
        <v>659</v>
      </c>
      <c r="B661" s="4" t="s">
        <v>2187</v>
      </c>
      <c r="C661" s="4" t="s">
        <v>26</v>
      </c>
      <c r="D661" s="4" t="s">
        <v>27</v>
      </c>
      <c r="E661" s="4" t="s">
        <v>28</v>
      </c>
      <c r="F661" s="4">
        <v>2017</v>
      </c>
      <c r="G661" s="4">
        <v>96</v>
      </c>
      <c r="H661" s="4" t="s">
        <v>2368</v>
      </c>
      <c r="I661" s="4">
        <v>2</v>
      </c>
      <c r="J661" s="4" t="s">
        <v>30</v>
      </c>
      <c r="K661" s="4" t="s">
        <v>1723</v>
      </c>
      <c r="L661" s="4" t="s">
        <v>32</v>
      </c>
      <c r="M661" s="4" t="s">
        <v>424</v>
      </c>
      <c r="N661" s="4" t="s">
        <v>2369</v>
      </c>
      <c r="O661" s="4" t="s">
        <v>2370</v>
      </c>
      <c r="P661" s="4" t="s">
        <v>2375</v>
      </c>
      <c r="Q661" s="4" t="s">
        <v>2376</v>
      </c>
      <c r="R661" s="4" t="s">
        <v>2377</v>
      </c>
      <c r="S661" s="4">
        <v>1</v>
      </c>
      <c r="T661" s="4" t="s">
        <v>2374</v>
      </c>
      <c r="U661" s="4" t="s">
        <v>2195</v>
      </c>
      <c r="V661" s="4" t="s">
        <v>2196</v>
      </c>
      <c r="W661" s="4" t="s">
        <v>42</v>
      </c>
      <c r="X661" s="4" t="s">
        <v>43</v>
      </c>
    </row>
    <row r="662" spans="1:24" x14ac:dyDescent="0.25">
      <c r="A662" s="3">
        <v>660</v>
      </c>
      <c r="B662" s="4" t="s">
        <v>2283</v>
      </c>
      <c r="C662" s="4" t="s">
        <v>26</v>
      </c>
      <c r="D662" s="4" t="s">
        <v>27</v>
      </c>
      <c r="E662" s="4" t="s">
        <v>28</v>
      </c>
      <c r="F662" s="4">
        <v>2018</v>
      </c>
      <c r="G662" s="4">
        <v>91</v>
      </c>
      <c r="H662" s="4" t="s">
        <v>2368</v>
      </c>
      <c r="I662" s="4">
        <v>1</v>
      </c>
      <c r="J662" s="4" t="s">
        <v>30</v>
      </c>
      <c r="K662" s="4" t="s">
        <v>1723</v>
      </c>
      <c r="L662" s="4" t="s">
        <v>32</v>
      </c>
      <c r="M662" s="4" t="s">
        <v>424</v>
      </c>
      <c r="N662" s="4" t="s">
        <v>2378</v>
      </c>
      <c r="O662" s="4" t="s">
        <v>2379</v>
      </c>
      <c r="P662" s="4" t="s">
        <v>1834</v>
      </c>
      <c r="Q662" s="4" t="s">
        <v>1835</v>
      </c>
      <c r="R662" s="4" t="s">
        <v>1836</v>
      </c>
      <c r="S662" s="4">
        <v>1</v>
      </c>
      <c r="T662" s="4" t="s">
        <v>2380</v>
      </c>
      <c r="U662" s="4" t="s">
        <v>2381</v>
      </c>
      <c r="V662" s="4" t="s">
        <v>2382</v>
      </c>
      <c r="W662" s="4" t="s">
        <v>42</v>
      </c>
      <c r="X662" s="4" t="s">
        <v>1743</v>
      </c>
    </row>
    <row r="663" spans="1:24" x14ac:dyDescent="0.25">
      <c r="A663" s="3">
        <v>661</v>
      </c>
      <c r="B663" s="4" t="s">
        <v>2283</v>
      </c>
      <c r="C663" s="4" t="s">
        <v>26</v>
      </c>
      <c r="D663" s="4" t="s">
        <v>27</v>
      </c>
      <c r="E663" s="4" t="s">
        <v>28</v>
      </c>
      <c r="F663" s="4">
        <v>2018</v>
      </c>
      <c r="G663" s="4">
        <v>91</v>
      </c>
      <c r="H663" s="4" t="s">
        <v>2368</v>
      </c>
      <c r="I663" s="4">
        <v>2</v>
      </c>
      <c r="J663" s="4" t="s">
        <v>30</v>
      </c>
      <c r="K663" s="4" t="s">
        <v>1723</v>
      </c>
      <c r="L663" s="4" t="s">
        <v>32</v>
      </c>
      <c r="M663" s="4" t="s">
        <v>424</v>
      </c>
      <c r="N663" s="4" t="s">
        <v>2378</v>
      </c>
      <c r="O663" s="4" t="s">
        <v>2383</v>
      </c>
      <c r="P663" s="4" t="s">
        <v>2384</v>
      </c>
      <c r="Q663" s="4" t="s">
        <v>2385</v>
      </c>
      <c r="R663" s="4" t="s">
        <v>2386</v>
      </c>
      <c r="S663" s="4">
        <v>1</v>
      </c>
      <c r="T663" s="4" t="s">
        <v>655</v>
      </c>
      <c r="U663" s="4" t="s">
        <v>2381</v>
      </c>
      <c r="V663" s="4" t="s">
        <v>2382</v>
      </c>
      <c r="W663" s="4" t="s">
        <v>42</v>
      </c>
      <c r="X663" s="4" t="s">
        <v>1743</v>
      </c>
    </row>
    <row r="664" spans="1:24" x14ac:dyDescent="0.25">
      <c r="A664" s="3">
        <v>662</v>
      </c>
      <c r="B664" s="4" t="s">
        <v>1734</v>
      </c>
      <c r="C664" s="4" t="s">
        <v>26</v>
      </c>
      <c r="D664" s="4" t="s">
        <v>27</v>
      </c>
      <c r="E664" s="4" t="s">
        <v>28</v>
      </c>
      <c r="F664" s="4">
        <v>2018</v>
      </c>
      <c r="G664" s="4">
        <v>203</v>
      </c>
      <c r="H664" s="4" t="s">
        <v>2368</v>
      </c>
      <c r="I664" s="4">
        <v>1</v>
      </c>
      <c r="J664" s="4" t="s">
        <v>30</v>
      </c>
      <c r="K664" s="4" t="s">
        <v>1723</v>
      </c>
      <c r="L664" s="4" t="s">
        <v>32</v>
      </c>
      <c r="M664" s="4" t="s">
        <v>424</v>
      </c>
      <c r="N664" s="4" t="s">
        <v>2387</v>
      </c>
      <c r="O664" s="4" t="s">
        <v>2273</v>
      </c>
      <c r="P664" s="4" t="s">
        <v>2388</v>
      </c>
      <c r="Q664" s="4" t="s">
        <v>2130</v>
      </c>
      <c r="R664" s="4" t="s">
        <v>2275</v>
      </c>
      <c r="S664" s="4">
        <v>1</v>
      </c>
      <c r="T664" s="4" t="s">
        <v>168</v>
      </c>
      <c r="U664" s="4" t="s">
        <v>2276</v>
      </c>
      <c r="V664" s="4" t="s">
        <v>2277</v>
      </c>
      <c r="W664" s="4" t="s">
        <v>42</v>
      </c>
      <c r="X664" s="4" t="s">
        <v>1743</v>
      </c>
    </row>
    <row r="665" spans="1:24" x14ac:dyDescent="0.25">
      <c r="A665" s="3">
        <v>663</v>
      </c>
      <c r="B665" s="4" t="s">
        <v>25</v>
      </c>
      <c r="C665" s="4" t="s">
        <v>26</v>
      </c>
      <c r="D665" s="4" t="s">
        <v>27</v>
      </c>
      <c r="E665" s="4" t="s">
        <v>28</v>
      </c>
      <c r="F665" s="4">
        <v>2015</v>
      </c>
      <c r="G665" s="4">
        <v>117</v>
      </c>
      <c r="H665" s="4" t="s">
        <v>2368</v>
      </c>
      <c r="I665" s="4">
        <v>1</v>
      </c>
      <c r="J665" s="4" t="s">
        <v>30</v>
      </c>
      <c r="K665" s="4" t="s">
        <v>1723</v>
      </c>
      <c r="L665" s="4" t="s">
        <v>32</v>
      </c>
      <c r="M665" s="4" t="s">
        <v>68</v>
      </c>
      <c r="N665" s="4" t="s">
        <v>2389</v>
      </c>
      <c r="O665" s="4" t="s">
        <v>2390</v>
      </c>
      <c r="P665" s="4" t="s">
        <v>2391</v>
      </c>
      <c r="Q665" s="4" t="s">
        <v>2392</v>
      </c>
      <c r="R665" s="4" t="s">
        <v>2393</v>
      </c>
      <c r="S665" s="4">
        <v>1</v>
      </c>
      <c r="T665" s="4" t="s">
        <v>2302</v>
      </c>
      <c r="U665" s="4" t="s">
        <v>2303</v>
      </c>
      <c r="V665" s="4" t="s">
        <v>2394</v>
      </c>
      <c r="W665" s="4" t="s">
        <v>42</v>
      </c>
      <c r="X665" s="4" t="s">
        <v>43</v>
      </c>
    </row>
    <row r="666" spans="1:24" x14ac:dyDescent="0.25">
      <c r="A666" s="3">
        <v>664</v>
      </c>
      <c r="B666" s="4" t="s">
        <v>25</v>
      </c>
      <c r="C666" s="4" t="s">
        <v>26</v>
      </c>
      <c r="D666" s="4" t="s">
        <v>27</v>
      </c>
      <c r="E666" s="4" t="s">
        <v>28</v>
      </c>
      <c r="F666" s="4">
        <v>2015</v>
      </c>
      <c r="G666" s="4">
        <v>117</v>
      </c>
      <c r="H666" s="4" t="s">
        <v>2368</v>
      </c>
      <c r="I666" s="4">
        <v>2</v>
      </c>
      <c r="J666" s="4" t="s">
        <v>30</v>
      </c>
      <c r="K666" s="4" t="s">
        <v>1723</v>
      </c>
      <c r="L666" s="4" t="s">
        <v>32</v>
      </c>
      <c r="M666" s="4" t="s">
        <v>68</v>
      </c>
      <c r="N666" s="4" t="s">
        <v>2389</v>
      </c>
      <c r="O666" s="4" t="s">
        <v>2395</v>
      </c>
      <c r="P666" s="4" t="s">
        <v>2396</v>
      </c>
      <c r="Q666" s="4" t="s">
        <v>1422</v>
      </c>
      <c r="R666" s="4" t="s">
        <v>2397</v>
      </c>
      <c r="S666" s="4">
        <v>1</v>
      </c>
      <c r="T666" s="4" t="s">
        <v>2302</v>
      </c>
      <c r="U666" s="4" t="s">
        <v>2303</v>
      </c>
      <c r="V666" s="4" t="s">
        <v>2394</v>
      </c>
      <c r="W666" s="4" t="s">
        <v>42</v>
      </c>
      <c r="X666" s="4" t="s">
        <v>43</v>
      </c>
    </row>
    <row r="667" spans="1:24" x14ac:dyDescent="0.25">
      <c r="A667" s="3">
        <v>665</v>
      </c>
      <c r="B667" s="4" t="s">
        <v>2305</v>
      </c>
      <c r="C667" s="4" t="s">
        <v>26</v>
      </c>
      <c r="D667" s="4" t="s">
        <v>27</v>
      </c>
      <c r="E667" s="4" t="s">
        <v>28</v>
      </c>
      <c r="F667" s="4">
        <v>2016</v>
      </c>
      <c r="G667" s="4">
        <v>115</v>
      </c>
      <c r="H667" s="4" t="s">
        <v>2368</v>
      </c>
      <c r="I667" s="4">
        <v>1</v>
      </c>
      <c r="J667" s="4" t="s">
        <v>30</v>
      </c>
      <c r="K667" s="4" t="s">
        <v>1723</v>
      </c>
      <c r="L667" s="4" t="s">
        <v>32</v>
      </c>
      <c r="M667" s="4" t="s">
        <v>424</v>
      </c>
      <c r="N667" s="4" t="s">
        <v>2398</v>
      </c>
      <c r="O667" s="4" t="s">
        <v>2399</v>
      </c>
      <c r="P667" s="4" t="s">
        <v>2400</v>
      </c>
      <c r="Q667" s="4" t="s">
        <v>2401</v>
      </c>
      <c r="R667" s="4" t="s">
        <v>2402</v>
      </c>
      <c r="S667" s="4">
        <v>1</v>
      </c>
      <c r="T667" s="4" t="s">
        <v>440</v>
      </c>
      <c r="U667" s="4" t="s">
        <v>2309</v>
      </c>
      <c r="V667" s="4" t="s">
        <v>100</v>
      </c>
      <c r="W667" s="4" t="s">
        <v>42</v>
      </c>
      <c r="X667" s="4" t="s">
        <v>442</v>
      </c>
    </row>
    <row r="668" spans="1:24" x14ac:dyDescent="0.25">
      <c r="A668" s="3">
        <v>666</v>
      </c>
      <c r="B668" s="4" t="s">
        <v>2305</v>
      </c>
      <c r="C668" s="4" t="s">
        <v>26</v>
      </c>
      <c r="D668" s="4" t="s">
        <v>27</v>
      </c>
      <c r="E668" s="4" t="s">
        <v>28</v>
      </c>
      <c r="F668" s="4">
        <v>2016</v>
      </c>
      <c r="G668" s="4">
        <v>115</v>
      </c>
      <c r="H668" s="4" t="s">
        <v>2368</v>
      </c>
      <c r="I668" s="4">
        <v>2</v>
      </c>
      <c r="J668" s="4" t="s">
        <v>30</v>
      </c>
      <c r="K668" s="4" t="s">
        <v>1723</v>
      </c>
      <c r="L668" s="4" t="s">
        <v>32</v>
      </c>
      <c r="M668" s="4" t="s">
        <v>424</v>
      </c>
      <c r="N668" s="4" t="s">
        <v>2398</v>
      </c>
      <c r="O668" s="4" t="s">
        <v>2399</v>
      </c>
      <c r="P668" s="4" t="s">
        <v>2403</v>
      </c>
      <c r="Q668" s="4" t="s">
        <v>2404</v>
      </c>
      <c r="R668" s="4" t="s">
        <v>2405</v>
      </c>
      <c r="S668" s="4">
        <v>1</v>
      </c>
      <c r="T668" s="4" t="s">
        <v>440</v>
      </c>
      <c r="U668" s="4" t="s">
        <v>2309</v>
      </c>
      <c r="V668" s="4" t="s">
        <v>100</v>
      </c>
      <c r="W668" s="4" t="s">
        <v>42</v>
      </c>
      <c r="X668" s="4" t="s">
        <v>43</v>
      </c>
    </row>
    <row r="669" spans="1:24" x14ac:dyDescent="0.25">
      <c r="A669" s="3">
        <v>667</v>
      </c>
      <c r="B669" s="4" t="s">
        <v>2305</v>
      </c>
      <c r="C669" s="4" t="s">
        <v>26</v>
      </c>
      <c r="D669" s="4" t="s">
        <v>27</v>
      </c>
      <c r="E669" s="4" t="s">
        <v>28</v>
      </c>
      <c r="F669" s="4">
        <v>2016</v>
      </c>
      <c r="G669" s="4">
        <v>115</v>
      </c>
      <c r="H669" s="4" t="s">
        <v>2368</v>
      </c>
      <c r="I669" s="4">
        <v>3</v>
      </c>
      <c r="J669" s="4" t="s">
        <v>30</v>
      </c>
      <c r="K669" s="4" t="s">
        <v>1723</v>
      </c>
      <c r="L669" s="4" t="s">
        <v>32</v>
      </c>
      <c r="M669" s="4" t="s">
        <v>424</v>
      </c>
      <c r="N669" s="4" t="s">
        <v>2398</v>
      </c>
      <c r="O669" s="4" t="s">
        <v>2399</v>
      </c>
      <c r="P669" s="4" t="s">
        <v>2406</v>
      </c>
      <c r="Q669" s="4" t="s">
        <v>98</v>
      </c>
      <c r="R669" s="4" t="s">
        <v>99</v>
      </c>
      <c r="S669" s="4">
        <v>90</v>
      </c>
      <c r="T669" s="4" t="s">
        <v>2407</v>
      </c>
      <c r="U669" s="4" t="s">
        <v>2309</v>
      </c>
      <c r="V669" s="4" t="s">
        <v>100</v>
      </c>
      <c r="W669" s="4" t="s">
        <v>42</v>
      </c>
      <c r="X669" s="4" t="s">
        <v>43</v>
      </c>
    </row>
    <row r="670" spans="1:24" x14ac:dyDescent="0.25">
      <c r="A670" s="3">
        <v>668</v>
      </c>
      <c r="B670" s="4" t="s">
        <v>2305</v>
      </c>
      <c r="C670" s="4" t="s">
        <v>26</v>
      </c>
      <c r="D670" s="4" t="s">
        <v>27</v>
      </c>
      <c r="E670" s="4" t="s">
        <v>28</v>
      </c>
      <c r="F670" s="4">
        <v>2016</v>
      </c>
      <c r="G670" s="4">
        <v>115</v>
      </c>
      <c r="H670" s="4" t="s">
        <v>2368</v>
      </c>
      <c r="I670" s="4">
        <v>4</v>
      </c>
      <c r="J670" s="4" t="s">
        <v>30</v>
      </c>
      <c r="K670" s="4" t="s">
        <v>1723</v>
      </c>
      <c r="L670" s="4" t="s">
        <v>32</v>
      </c>
      <c r="M670" s="4" t="s">
        <v>424</v>
      </c>
      <c r="N670" s="4" t="s">
        <v>2398</v>
      </c>
      <c r="O670" s="4" t="s">
        <v>2399</v>
      </c>
      <c r="P670" s="4" t="s">
        <v>2316</v>
      </c>
      <c r="Q670" s="4" t="s">
        <v>2317</v>
      </c>
      <c r="R670" s="4" t="s">
        <v>2318</v>
      </c>
      <c r="S670" s="4">
        <v>1</v>
      </c>
      <c r="T670" s="4" t="s">
        <v>2319</v>
      </c>
      <c r="U670" s="4" t="s">
        <v>2309</v>
      </c>
      <c r="V670" s="4" t="s">
        <v>100</v>
      </c>
      <c r="W670" s="4" t="s">
        <v>42</v>
      </c>
      <c r="X670" s="4" t="s">
        <v>43</v>
      </c>
    </row>
    <row r="671" spans="1:24" x14ac:dyDescent="0.25">
      <c r="A671" s="3">
        <v>669</v>
      </c>
      <c r="B671" s="4" t="s">
        <v>1398</v>
      </c>
      <c r="C671" s="4" t="s">
        <v>26</v>
      </c>
      <c r="D671" s="4" t="s">
        <v>27</v>
      </c>
      <c r="E671" s="4" t="s">
        <v>28</v>
      </c>
      <c r="F671" s="4">
        <v>2015</v>
      </c>
      <c r="G671" s="4">
        <v>117</v>
      </c>
      <c r="H671" s="4" t="s">
        <v>2408</v>
      </c>
      <c r="I671" s="4">
        <v>1</v>
      </c>
      <c r="J671" s="4" t="s">
        <v>30</v>
      </c>
      <c r="K671" s="4" t="s">
        <v>1723</v>
      </c>
      <c r="L671" s="4" t="s">
        <v>33</v>
      </c>
      <c r="M671" s="4" t="s">
        <v>33</v>
      </c>
      <c r="N671" s="4" t="s">
        <v>2409</v>
      </c>
      <c r="O671" s="4" t="s">
        <v>2390</v>
      </c>
      <c r="P671" s="4" t="s">
        <v>2410</v>
      </c>
      <c r="Q671" s="4" t="s">
        <v>2411</v>
      </c>
      <c r="R671" s="4" t="s">
        <v>2412</v>
      </c>
      <c r="S671" s="4">
        <v>1</v>
      </c>
      <c r="T671" s="4" t="s">
        <v>2324</v>
      </c>
      <c r="U671" s="4" t="s">
        <v>2303</v>
      </c>
      <c r="V671" s="4" t="s">
        <v>793</v>
      </c>
      <c r="W671" s="4" t="s">
        <v>42</v>
      </c>
      <c r="X671" s="4" t="s">
        <v>43</v>
      </c>
    </row>
    <row r="672" spans="1:24" x14ac:dyDescent="0.25">
      <c r="A672" s="3">
        <v>670</v>
      </c>
      <c r="B672" s="4" t="s">
        <v>1398</v>
      </c>
      <c r="C672" s="4" t="s">
        <v>26</v>
      </c>
      <c r="D672" s="4" t="s">
        <v>27</v>
      </c>
      <c r="E672" s="4" t="s">
        <v>28</v>
      </c>
      <c r="F672" s="4">
        <v>2015</v>
      </c>
      <c r="G672" s="4">
        <v>117</v>
      </c>
      <c r="H672" s="4" t="s">
        <v>2408</v>
      </c>
      <c r="I672" s="4">
        <v>2</v>
      </c>
      <c r="J672" s="4" t="s">
        <v>30</v>
      </c>
      <c r="K672" s="4" t="s">
        <v>1723</v>
      </c>
      <c r="L672" s="4" t="s">
        <v>33</v>
      </c>
      <c r="M672" s="4" t="s">
        <v>33</v>
      </c>
      <c r="N672" s="4" t="s">
        <v>2409</v>
      </c>
      <c r="O672" s="4" t="s">
        <v>2395</v>
      </c>
      <c r="P672" s="4" t="s">
        <v>2396</v>
      </c>
      <c r="Q672" s="4" t="s">
        <v>1422</v>
      </c>
      <c r="R672" s="4" t="s">
        <v>2413</v>
      </c>
      <c r="S672" s="4">
        <v>1</v>
      </c>
      <c r="T672" s="4" t="s">
        <v>2324</v>
      </c>
      <c r="U672" s="4" t="s">
        <v>2303</v>
      </c>
      <c r="V672" s="4" t="s">
        <v>2414</v>
      </c>
      <c r="W672" s="4" t="s">
        <v>42</v>
      </c>
      <c r="X672" s="4" t="s">
        <v>43</v>
      </c>
    </row>
    <row r="673" spans="1:24" x14ac:dyDescent="0.25">
      <c r="A673" s="3">
        <v>671</v>
      </c>
      <c r="B673" s="4" t="s">
        <v>1782</v>
      </c>
      <c r="C673" s="4" t="s">
        <v>26</v>
      </c>
      <c r="D673" s="4" t="s">
        <v>27</v>
      </c>
      <c r="E673" s="4" t="s">
        <v>28</v>
      </c>
      <c r="F673" s="4">
        <v>2019</v>
      </c>
      <c r="G673" s="4">
        <v>65</v>
      </c>
      <c r="H673" s="4" t="s">
        <v>2415</v>
      </c>
      <c r="I673" s="4">
        <v>1</v>
      </c>
      <c r="J673" s="4" t="s">
        <v>30</v>
      </c>
      <c r="K673" s="4" t="s">
        <v>67</v>
      </c>
      <c r="L673" s="4" t="s">
        <v>1017</v>
      </c>
      <c r="M673" s="4" t="s">
        <v>1018</v>
      </c>
      <c r="N673" s="4" t="s">
        <v>2416</v>
      </c>
      <c r="O673" s="4" t="s">
        <v>2417</v>
      </c>
      <c r="P673" s="4" t="s">
        <v>2418</v>
      </c>
      <c r="Q673" s="4" t="s">
        <v>1745</v>
      </c>
      <c r="R673" s="4" t="s">
        <v>2419</v>
      </c>
      <c r="S673" s="4">
        <v>1</v>
      </c>
      <c r="T673" s="4" t="s">
        <v>1984</v>
      </c>
      <c r="U673" s="4" t="s">
        <v>1788</v>
      </c>
      <c r="V673" s="4" t="s">
        <v>1801</v>
      </c>
      <c r="W673" s="4" t="s">
        <v>42</v>
      </c>
      <c r="X673" s="4" t="s">
        <v>1743</v>
      </c>
    </row>
    <row r="674" spans="1:24" x14ac:dyDescent="0.25">
      <c r="A674" s="3">
        <v>672</v>
      </c>
      <c r="B674" s="4" t="s">
        <v>1782</v>
      </c>
      <c r="C674" s="4" t="s">
        <v>26</v>
      </c>
      <c r="D674" s="4" t="s">
        <v>27</v>
      </c>
      <c r="E674" s="4" t="s">
        <v>28</v>
      </c>
      <c r="F674" s="4">
        <v>2019</v>
      </c>
      <c r="G674" s="4">
        <v>65</v>
      </c>
      <c r="H674" s="4" t="s">
        <v>2415</v>
      </c>
      <c r="I674" s="4">
        <v>2</v>
      </c>
      <c r="J674" s="4" t="s">
        <v>30</v>
      </c>
      <c r="K674" s="4" t="s">
        <v>67</v>
      </c>
      <c r="L674" s="4" t="s">
        <v>1017</v>
      </c>
      <c r="M674" s="4" t="s">
        <v>1018</v>
      </c>
      <c r="N674" s="4" t="s">
        <v>2416</v>
      </c>
      <c r="O674" s="4" t="s">
        <v>2417</v>
      </c>
      <c r="P674" s="4" t="s">
        <v>2420</v>
      </c>
      <c r="Q674" s="4" t="s">
        <v>1982</v>
      </c>
      <c r="R674" s="4" t="s">
        <v>1983</v>
      </c>
      <c r="S674" s="4">
        <v>1</v>
      </c>
      <c r="T674" s="4" t="s">
        <v>1984</v>
      </c>
      <c r="U674" s="4" t="s">
        <v>1788</v>
      </c>
      <c r="V674" s="4" t="s">
        <v>1801</v>
      </c>
      <c r="W674" s="4" t="s">
        <v>42</v>
      </c>
      <c r="X674" s="4" t="s">
        <v>1743</v>
      </c>
    </row>
    <row r="675" spans="1:24" x14ac:dyDescent="0.25">
      <c r="A675" s="3">
        <v>673</v>
      </c>
      <c r="B675" s="4" t="s">
        <v>1782</v>
      </c>
      <c r="C675" s="4" t="s">
        <v>26</v>
      </c>
      <c r="D675" s="4" t="s">
        <v>27</v>
      </c>
      <c r="E675" s="4" t="s">
        <v>28</v>
      </c>
      <c r="F675" s="4">
        <v>2019</v>
      </c>
      <c r="G675" s="4">
        <v>65</v>
      </c>
      <c r="H675" s="4" t="s">
        <v>2415</v>
      </c>
      <c r="I675" s="4">
        <v>3</v>
      </c>
      <c r="J675" s="4" t="s">
        <v>30</v>
      </c>
      <c r="K675" s="4" t="s">
        <v>67</v>
      </c>
      <c r="L675" s="4" t="s">
        <v>1017</v>
      </c>
      <c r="M675" s="4" t="s">
        <v>1018</v>
      </c>
      <c r="N675" s="4" t="s">
        <v>2416</v>
      </c>
      <c r="O675" s="4" t="s">
        <v>2421</v>
      </c>
      <c r="P675" s="4" t="s">
        <v>2422</v>
      </c>
      <c r="Q675" s="4" t="s">
        <v>2423</v>
      </c>
      <c r="R675" s="4" t="s">
        <v>2424</v>
      </c>
      <c r="S675" s="4">
        <v>0.8</v>
      </c>
      <c r="T675" s="4" t="s">
        <v>2425</v>
      </c>
      <c r="U675" s="4" t="s">
        <v>1788</v>
      </c>
      <c r="V675" s="4" t="s">
        <v>1801</v>
      </c>
      <c r="W675" s="4" t="s">
        <v>42</v>
      </c>
      <c r="X675" s="4" t="s">
        <v>1743</v>
      </c>
    </row>
    <row r="676" spans="1:24" x14ac:dyDescent="0.25">
      <c r="A676" s="3">
        <v>674</v>
      </c>
      <c r="B676" s="4" t="s">
        <v>1782</v>
      </c>
      <c r="C676" s="4" t="s">
        <v>26</v>
      </c>
      <c r="D676" s="4" t="s">
        <v>27</v>
      </c>
      <c r="E676" s="4" t="s">
        <v>28</v>
      </c>
      <c r="F676" s="4">
        <v>2019</v>
      </c>
      <c r="G676" s="4">
        <v>65</v>
      </c>
      <c r="H676" s="4" t="s">
        <v>2415</v>
      </c>
      <c r="I676" s="4">
        <v>4</v>
      </c>
      <c r="J676" s="4" t="s">
        <v>30</v>
      </c>
      <c r="K676" s="4" t="s">
        <v>67</v>
      </c>
      <c r="L676" s="4" t="s">
        <v>1017</v>
      </c>
      <c r="M676" s="4" t="s">
        <v>1018</v>
      </c>
      <c r="N676" s="4" t="s">
        <v>2416</v>
      </c>
      <c r="O676" s="4" t="s">
        <v>2426</v>
      </c>
      <c r="P676" s="4" t="s">
        <v>2427</v>
      </c>
      <c r="Q676" s="4" t="s">
        <v>2428</v>
      </c>
      <c r="R676" s="4" t="s">
        <v>2428</v>
      </c>
      <c r="S676" s="4">
        <v>1</v>
      </c>
      <c r="T676" s="4" t="s">
        <v>2425</v>
      </c>
      <c r="U676" s="4" t="s">
        <v>1788</v>
      </c>
      <c r="V676" s="4" t="s">
        <v>1801</v>
      </c>
      <c r="W676" s="4" t="s">
        <v>42</v>
      </c>
      <c r="X676" s="4" t="s">
        <v>1743</v>
      </c>
    </row>
    <row r="677" spans="1:24" x14ac:dyDescent="0.25">
      <c r="A677" s="3">
        <v>675</v>
      </c>
      <c r="B677" s="4" t="s">
        <v>2283</v>
      </c>
      <c r="C677" s="4" t="s">
        <v>26</v>
      </c>
      <c r="D677" s="4" t="s">
        <v>27</v>
      </c>
      <c r="E677" s="4" t="s">
        <v>28</v>
      </c>
      <c r="F677" s="4">
        <v>2018</v>
      </c>
      <c r="G677" s="4">
        <v>91</v>
      </c>
      <c r="H677" s="4" t="s">
        <v>2429</v>
      </c>
      <c r="I677" s="4">
        <v>1</v>
      </c>
      <c r="J677" s="4" t="s">
        <v>30</v>
      </c>
      <c r="K677" s="4" t="s">
        <v>1723</v>
      </c>
      <c r="L677" s="4" t="s">
        <v>32</v>
      </c>
      <c r="M677" s="4" t="s">
        <v>424</v>
      </c>
      <c r="N677" s="4" t="s">
        <v>2430</v>
      </c>
      <c r="O677" s="4" t="s">
        <v>2431</v>
      </c>
      <c r="P677" s="4" t="s">
        <v>2432</v>
      </c>
      <c r="Q677" s="4" t="s">
        <v>2433</v>
      </c>
      <c r="R677" s="4" t="s">
        <v>2434</v>
      </c>
      <c r="S677" s="4">
        <v>1</v>
      </c>
      <c r="T677" s="4" t="s">
        <v>2435</v>
      </c>
      <c r="U677" s="4" t="s">
        <v>2381</v>
      </c>
      <c r="V677" s="4" t="s">
        <v>2382</v>
      </c>
      <c r="W677" s="4" t="s">
        <v>42</v>
      </c>
      <c r="X677" s="4" t="s">
        <v>1743</v>
      </c>
    </row>
    <row r="678" spans="1:24" x14ac:dyDescent="0.25">
      <c r="A678" s="3">
        <v>676</v>
      </c>
      <c r="B678" s="4" t="s">
        <v>2283</v>
      </c>
      <c r="C678" s="4" t="s">
        <v>26</v>
      </c>
      <c r="D678" s="4" t="s">
        <v>27</v>
      </c>
      <c r="E678" s="4" t="s">
        <v>28</v>
      </c>
      <c r="F678" s="4">
        <v>2018</v>
      </c>
      <c r="G678" s="4">
        <v>91</v>
      </c>
      <c r="H678" s="4" t="s">
        <v>2429</v>
      </c>
      <c r="I678" s="4">
        <v>2</v>
      </c>
      <c r="J678" s="4" t="s">
        <v>30</v>
      </c>
      <c r="K678" s="4" t="s">
        <v>1723</v>
      </c>
      <c r="L678" s="4" t="s">
        <v>32</v>
      </c>
      <c r="M678" s="4" t="s">
        <v>424</v>
      </c>
      <c r="N678" s="4" t="s">
        <v>2430</v>
      </c>
      <c r="O678" s="4" t="s">
        <v>2436</v>
      </c>
      <c r="P678" s="4" t="s">
        <v>2437</v>
      </c>
      <c r="Q678" s="4" t="s">
        <v>2438</v>
      </c>
      <c r="R678" s="4" t="s">
        <v>2439</v>
      </c>
      <c r="S678" s="4">
        <v>1</v>
      </c>
      <c r="T678" s="4" t="s">
        <v>126</v>
      </c>
      <c r="U678" s="4" t="s">
        <v>2381</v>
      </c>
      <c r="V678" s="4" t="s">
        <v>2382</v>
      </c>
      <c r="W678" s="4" t="s">
        <v>42</v>
      </c>
      <c r="X678" s="4" t="s">
        <v>1743</v>
      </c>
    </row>
    <row r="679" spans="1:24" x14ac:dyDescent="0.25">
      <c r="A679" s="3">
        <v>677</v>
      </c>
      <c r="B679" s="4" t="s">
        <v>2283</v>
      </c>
      <c r="C679" s="4" t="s">
        <v>26</v>
      </c>
      <c r="D679" s="4" t="s">
        <v>27</v>
      </c>
      <c r="E679" s="4" t="s">
        <v>28</v>
      </c>
      <c r="F679" s="4">
        <v>2018</v>
      </c>
      <c r="G679" s="4">
        <v>91</v>
      </c>
      <c r="H679" s="4" t="s">
        <v>2429</v>
      </c>
      <c r="I679" s="4">
        <v>3</v>
      </c>
      <c r="J679" s="4" t="s">
        <v>30</v>
      </c>
      <c r="K679" s="4" t="s">
        <v>1723</v>
      </c>
      <c r="L679" s="4" t="s">
        <v>32</v>
      </c>
      <c r="M679" s="4" t="s">
        <v>424</v>
      </c>
      <c r="N679" s="4" t="s">
        <v>2430</v>
      </c>
      <c r="O679" s="4" t="s">
        <v>2383</v>
      </c>
      <c r="P679" s="4" t="s">
        <v>2384</v>
      </c>
      <c r="Q679" s="4" t="s">
        <v>2385</v>
      </c>
      <c r="R679" s="4" t="s">
        <v>2386</v>
      </c>
      <c r="S679" s="4">
        <v>1</v>
      </c>
      <c r="T679" s="4" t="s">
        <v>655</v>
      </c>
      <c r="U679" s="4" t="s">
        <v>2381</v>
      </c>
      <c r="V679" s="4" t="s">
        <v>2382</v>
      </c>
      <c r="W679" s="4" t="s">
        <v>42</v>
      </c>
      <c r="X679" s="4" t="s">
        <v>1743</v>
      </c>
    </row>
    <row r="680" spans="1:24" x14ac:dyDescent="0.25">
      <c r="A680" s="3">
        <v>678</v>
      </c>
      <c r="B680" s="4" t="s">
        <v>2187</v>
      </c>
      <c r="C680" s="4" t="s">
        <v>26</v>
      </c>
      <c r="D680" s="4" t="s">
        <v>27</v>
      </c>
      <c r="E680" s="4" t="s">
        <v>28</v>
      </c>
      <c r="F680" s="4">
        <v>2017</v>
      </c>
      <c r="G680" s="4">
        <v>96</v>
      </c>
      <c r="H680" s="4" t="s">
        <v>2429</v>
      </c>
      <c r="I680" s="4">
        <v>1</v>
      </c>
      <c r="J680" s="4" t="s">
        <v>30</v>
      </c>
      <c r="K680" s="4" t="s">
        <v>1723</v>
      </c>
      <c r="L680" s="4" t="s">
        <v>32</v>
      </c>
      <c r="M680" s="4" t="s">
        <v>424</v>
      </c>
      <c r="N680" s="4" t="s">
        <v>2440</v>
      </c>
      <c r="O680" s="4" t="s">
        <v>2441</v>
      </c>
      <c r="P680" s="4" t="s">
        <v>2442</v>
      </c>
      <c r="Q680" s="4" t="s">
        <v>2443</v>
      </c>
      <c r="R680" s="4" t="s">
        <v>2444</v>
      </c>
      <c r="S680" s="4">
        <v>1</v>
      </c>
      <c r="T680" s="4" t="s">
        <v>2194</v>
      </c>
      <c r="U680" s="4" t="s">
        <v>2195</v>
      </c>
      <c r="V680" s="4" t="s">
        <v>2196</v>
      </c>
      <c r="W680" s="4" t="s">
        <v>42</v>
      </c>
      <c r="X680" s="4" t="s">
        <v>43</v>
      </c>
    </row>
    <row r="681" spans="1:24" x14ac:dyDescent="0.25">
      <c r="A681" s="3">
        <v>679</v>
      </c>
      <c r="B681" s="4" t="s">
        <v>2187</v>
      </c>
      <c r="C681" s="4" t="s">
        <v>26</v>
      </c>
      <c r="D681" s="4" t="s">
        <v>27</v>
      </c>
      <c r="E681" s="4" t="s">
        <v>28</v>
      </c>
      <c r="F681" s="4">
        <v>2017</v>
      </c>
      <c r="G681" s="4">
        <v>96</v>
      </c>
      <c r="H681" s="4" t="s">
        <v>2429</v>
      </c>
      <c r="I681" s="4">
        <v>2</v>
      </c>
      <c r="J681" s="4" t="s">
        <v>30</v>
      </c>
      <c r="K681" s="4" t="s">
        <v>1723</v>
      </c>
      <c r="L681" s="4" t="s">
        <v>32</v>
      </c>
      <c r="M681" s="4" t="s">
        <v>424</v>
      </c>
      <c r="N681" s="4" t="s">
        <v>2440</v>
      </c>
      <c r="O681" s="4" t="s">
        <v>2441</v>
      </c>
      <c r="P681" s="4" t="s">
        <v>2445</v>
      </c>
      <c r="Q681" s="4" t="s">
        <v>2222</v>
      </c>
      <c r="R681" s="4" t="s">
        <v>2223</v>
      </c>
      <c r="S681" s="4">
        <v>1</v>
      </c>
      <c r="T681" s="4" t="s">
        <v>2194</v>
      </c>
      <c r="U681" s="4" t="s">
        <v>2195</v>
      </c>
      <c r="V681" s="4" t="s">
        <v>2196</v>
      </c>
      <c r="W681" s="4" t="s">
        <v>42</v>
      </c>
      <c r="X681" s="4" t="s">
        <v>43</v>
      </c>
    </row>
    <row r="682" spans="1:24" x14ac:dyDescent="0.25">
      <c r="A682" s="3">
        <v>680</v>
      </c>
      <c r="B682" s="4" t="s">
        <v>2187</v>
      </c>
      <c r="C682" s="4" t="s">
        <v>26</v>
      </c>
      <c r="D682" s="4" t="s">
        <v>27</v>
      </c>
      <c r="E682" s="4" t="s">
        <v>28</v>
      </c>
      <c r="F682" s="4">
        <v>2017</v>
      </c>
      <c r="G682" s="4">
        <v>96</v>
      </c>
      <c r="H682" s="4" t="s">
        <v>2429</v>
      </c>
      <c r="I682" s="4">
        <v>3</v>
      </c>
      <c r="J682" s="4" t="s">
        <v>30</v>
      </c>
      <c r="K682" s="4" t="s">
        <v>1723</v>
      </c>
      <c r="L682" s="4" t="s">
        <v>32</v>
      </c>
      <c r="M682" s="4" t="s">
        <v>424</v>
      </c>
      <c r="N682" s="4" t="s">
        <v>2440</v>
      </c>
      <c r="O682" s="4" t="s">
        <v>2446</v>
      </c>
      <c r="P682" s="4" t="s">
        <v>2447</v>
      </c>
      <c r="Q682" s="4" t="s">
        <v>2448</v>
      </c>
      <c r="R682" s="4" t="s">
        <v>2449</v>
      </c>
      <c r="S682" s="4">
        <v>1</v>
      </c>
      <c r="T682" s="4" t="s">
        <v>2194</v>
      </c>
      <c r="U682" s="4" t="s">
        <v>2195</v>
      </c>
      <c r="V682" s="4" t="s">
        <v>2196</v>
      </c>
      <c r="W682" s="4" t="s">
        <v>42</v>
      </c>
      <c r="X682" s="4" t="s">
        <v>43</v>
      </c>
    </row>
    <row r="683" spans="1:24" x14ac:dyDescent="0.25">
      <c r="A683" s="3">
        <v>681</v>
      </c>
      <c r="B683" s="4" t="s">
        <v>2187</v>
      </c>
      <c r="C683" s="4" t="s">
        <v>26</v>
      </c>
      <c r="D683" s="4" t="s">
        <v>27</v>
      </c>
      <c r="E683" s="4" t="s">
        <v>28</v>
      </c>
      <c r="F683" s="4">
        <v>2017</v>
      </c>
      <c r="G683" s="4">
        <v>96</v>
      </c>
      <c r="H683" s="4" t="s">
        <v>2450</v>
      </c>
      <c r="I683" s="4">
        <v>1</v>
      </c>
      <c r="J683" s="4" t="s">
        <v>30</v>
      </c>
      <c r="K683" s="4" t="s">
        <v>1723</v>
      </c>
      <c r="L683" s="4" t="s">
        <v>32</v>
      </c>
      <c r="M683" s="4" t="s">
        <v>424</v>
      </c>
      <c r="N683" s="4" t="s">
        <v>2451</v>
      </c>
      <c r="O683" s="4" t="s">
        <v>2452</v>
      </c>
      <c r="P683" s="4" t="s">
        <v>2453</v>
      </c>
      <c r="Q683" s="4" t="s">
        <v>2454</v>
      </c>
      <c r="R683" s="4" t="s">
        <v>2455</v>
      </c>
      <c r="S683" s="4">
        <v>1</v>
      </c>
      <c r="T683" s="4" t="s">
        <v>2456</v>
      </c>
      <c r="U683" s="4" t="s">
        <v>2195</v>
      </c>
      <c r="V683" s="4" t="s">
        <v>2196</v>
      </c>
      <c r="W683" s="4" t="s">
        <v>42</v>
      </c>
      <c r="X683" s="4" t="s">
        <v>43</v>
      </c>
    </row>
    <row r="684" spans="1:24" x14ac:dyDescent="0.25">
      <c r="A684" s="3">
        <v>682</v>
      </c>
      <c r="B684" s="4" t="s">
        <v>2187</v>
      </c>
      <c r="C684" s="4" t="s">
        <v>26</v>
      </c>
      <c r="D684" s="4" t="s">
        <v>27</v>
      </c>
      <c r="E684" s="4" t="s">
        <v>28</v>
      </c>
      <c r="F684" s="4">
        <v>2017</v>
      </c>
      <c r="G684" s="4">
        <v>96</v>
      </c>
      <c r="H684" s="4" t="s">
        <v>2450</v>
      </c>
      <c r="I684" s="4">
        <v>2</v>
      </c>
      <c r="J684" s="4" t="s">
        <v>30</v>
      </c>
      <c r="K684" s="4" t="s">
        <v>1723</v>
      </c>
      <c r="L684" s="4" t="s">
        <v>32</v>
      </c>
      <c r="M684" s="4" t="s">
        <v>424</v>
      </c>
      <c r="N684" s="4" t="s">
        <v>2451</v>
      </c>
      <c r="O684" s="4" t="s">
        <v>2457</v>
      </c>
      <c r="P684" s="4" t="s">
        <v>2458</v>
      </c>
      <c r="Q684" s="4" t="s">
        <v>2459</v>
      </c>
      <c r="R684" s="4" t="s">
        <v>2460</v>
      </c>
      <c r="S684" s="4">
        <v>1</v>
      </c>
      <c r="T684" s="4" t="s">
        <v>2456</v>
      </c>
      <c r="U684" s="4" t="s">
        <v>2195</v>
      </c>
      <c r="V684" s="4" t="s">
        <v>2196</v>
      </c>
      <c r="W684" s="4" t="s">
        <v>42</v>
      </c>
      <c r="X684" s="4" t="s">
        <v>43</v>
      </c>
    </row>
    <row r="685" spans="1:24" x14ac:dyDescent="0.25">
      <c r="A685" s="3">
        <v>683</v>
      </c>
      <c r="B685" s="4" t="s">
        <v>2187</v>
      </c>
      <c r="C685" s="4" t="s">
        <v>26</v>
      </c>
      <c r="D685" s="4" t="s">
        <v>27</v>
      </c>
      <c r="E685" s="4" t="s">
        <v>28</v>
      </c>
      <c r="F685" s="4">
        <v>2017</v>
      </c>
      <c r="G685" s="4">
        <v>96</v>
      </c>
      <c r="H685" s="4" t="s">
        <v>2450</v>
      </c>
      <c r="I685" s="4">
        <v>3</v>
      </c>
      <c r="J685" s="4" t="s">
        <v>30</v>
      </c>
      <c r="K685" s="4" t="s">
        <v>1723</v>
      </c>
      <c r="L685" s="4" t="s">
        <v>32</v>
      </c>
      <c r="M685" s="4" t="s">
        <v>424</v>
      </c>
      <c r="N685" s="4" t="s">
        <v>2451</v>
      </c>
      <c r="O685" s="4" t="s">
        <v>2457</v>
      </c>
      <c r="P685" s="4" t="s">
        <v>2461</v>
      </c>
      <c r="Q685" s="4" t="s">
        <v>2459</v>
      </c>
      <c r="R685" s="4" t="s">
        <v>2460</v>
      </c>
      <c r="S685" s="4">
        <v>1</v>
      </c>
      <c r="T685" s="4" t="s">
        <v>2456</v>
      </c>
      <c r="U685" s="4" t="s">
        <v>2195</v>
      </c>
      <c r="V685" s="4" t="s">
        <v>2196</v>
      </c>
      <c r="W685" s="4" t="s">
        <v>42</v>
      </c>
      <c r="X685" s="4" t="s">
        <v>43</v>
      </c>
    </row>
    <row r="686" spans="1:24" x14ac:dyDescent="0.25">
      <c r="A686" s="3">
        <v>684</v>
      </c>
      <c r="B686" s="4" t="s">
        <v>2187</v>
      </c>
      <c r="C686" s="4" t="s">
        <v>26</v>
      </c>
      <c r="D686" s="4" t="s">
        <v>27</v>
      </c>
      <c r="E686" s="4" t="s">
        <v>28</v>
      </c>
      <c r="F686" s="4">
        <v>2017</v>
      </c>
      <c r="G686" s="4">
        <v>96</v>
      </c>
      <c r="H686" s="4" t="s">
        <v>2462</v>
      </c>
      <c r="I686" s="4">
        <v>1</v>
      </c>
      <c r="J686" s="4" t="s">
        <v>30</v>
      </c>
      <c r="K686" s="4" t="s">
        <v>1723</v>
      </c>
      <c r="L686" s="4" t="s">
        <v>32</v>
      </c>
      <c r="M686" s="4" t="s">
        <v>424</v>
      </c>
      <c r="N686" s="4" t="s">
        <v>2463</v>
      </c>
      <c r="O686" s="4" t="s">
        <v>2464</v>
      </c>
      <c r="P686" s="4" t="s">
        <v>2465</v>
      </c>
      <c r="Q686" s="4" t="s">
        <v>2466</v>
      </c>
      <c r="R686" s="4" t="s">
        <v>2467</v>
      </c>
      <c r="S686" s="4">
        <v>1</v>
      </c>
      <c r="T686" s="4" t="s">
        <v>2194</v>
      </c>
      <c r="U686" s="4" t="s">
        <v>2195</v>
      </c>
      <c r="V686" s="4" t="s">
        <v>2196</v>
      </c>
      <c r="W686" s="4" t="s">
        <v>42</v>
      </c>
      <c r="X686" s="4" t="s">
        <v>43</v>
      </c>
    </row>
    <row r="687" spans="1:24" x14ac:dyDescent="0.25">
      <c r="A687" s="3">
        <v>685</v>
      </c>
      <c r="B687" s="4" t="s">
        <v>2187</v>
      </c>
      <c r="C687" s="4" t="s">
        <v>26</v>
      </c>
      <c r="D687" s="4" t="s">
        <v>27</v>
      </c>
      <c r="E687" s="4" t="s">
        <v>28</v>
      </c>
      <c r="F687" s="4">
        <v>2017</v>
      </c>
      <c r="G687" s="4">
        <v>96</v>
      </c>
      <c r="H687" s="4" t="s">
        <v>2462</v>
      </c>
      <c r="I687" s="4">
        <v>2</v>
      </c>
      <c r="J687" s="4" t="s">
        <v>30</v>
      </c>
      <c r="K687" s="4" t="s">
        <v>1723</v>
      </c>
      <c r="L687" s="4" t="s">
        <v>32</v>
      </c>
      <c r="M687" s="4" t="s">
        <v>424</v>
      </c>
      <c r="N687" s="4" t="s">
        <v>2463</v>
      </c>
      <c r="O687" s="4" t="s">
        <v>2464</v>
      </c>
      <c r="P687" s="4" t="s">
        <v>2468</v>
      </c>
      <c r="Q687" s="4" t="s">
        <v>2443</v>
      </c>
      <c r="R687" s="4" t="s">
        <v>2444</v>
      </c>
      <c r="S687" s="4">
        <v>1</v>
      </c>
      <c r="T687" s="4" t="s">
        <v>2194</v>
      </c>
      <c r="U687" s="4" t="s">
        <v>2195</v>
      </c>
      <c r="V687" s="4" t="s">
        <v>2196</v>
      </c>
      <c r="W687" s="4" t="s">
        <v>42</v>
      </c>
      <c r="X687" s="4" t="s">
        <v>43</v>
      </c>
    </row>
    <row r="688" spans="1:24" x14ac:dyDescent="0.25">
      <c r="A688" s="3">
        <v>686</v>
      </c>
      <c r="B688" s="4" t="s">
        <v>2187</v>
      </c>
      <c r="C688" s="4" t="s">
        <v>26</v>
      </c>
      <c r="D688" s="4" t="s">
        <v>27</v>
      </c>
      <c r="E688" s="4" t="s">
        <v>28</v>
      </c>
      <c r="F688" s="4">
        <v>2017</v>
      </c>
      <c r="G688" s="4">
        <v>96</v>
      </c>
      <c r="H688" s="4" t="s">
        <v>2469</v>
      </c>
      <c r="I688" s="4">
        <v>1</v>
      </c>
      <c r="J688" s="4" t="s">
        <v>30</v>
      </c>
      <c r="K688" s="4" t="s">
        <v>1723</v>
      </c>
      <c r="L688" s="4" t="s">
        <v>32</v>
      </c>
      <c r="M688" s="4" t="s">
        <v>424</v>
      </c>
      <c r="N688" s="4" t="s">
        <v>2470</v>
      </c>
      <c r="O688" s="4" t="s">
        <v>2471</v>
      </c>
      <c r="P688" s="4" t="s">
        <v>2472</v>
      </c>
      <c r="Q688" s="4" t="s">
        <v>2473</v>
      </c>
      <c r="R688" s="4" t="s">
        <v>2474</v>
      </c>
      <c r="S688" s="4">
        <v>1</v>
      </c>
      <c r="T688" s="4" t="s">
        <v>2194</v>
      </c>
      <c r="U688" s="4" t="s">
        <v>2195</v>
      </c>
      <c r="V688" s="4" t="s">
        <v>2196</v>
      </c>
      <c r="W688" s="4" t="s">
        <v>42</v>
      </c>
      <c r="X688" s="4" t="s">
        <v>442</v>
      </c>
    </row>
    <row r="689" spans="1:24" x14ac:dyDescent="0.25">
      <c r="A689" s="3">
        <v>687</v>
      </c>
      <c r="B689" s="4" t="s">
        <v>2187</v>
      </c>
      <c r="C689" s="4" t="s">
        <v>26</v>
      </c>
      <c r="D689" s="4" t="s">
        <v>27</v>
      </c>
      <c r="E689" s="4" t="s">
        <v>28</v>
      </c>
      <c r="F689" s="4">
        <v>2017</v>
      </c>
      <c r="G689" s="4">
        <v>96</v>
      </c>
      <c r="H689" s="4" t="s">
        <v>2469</v>
      </c>
      <c r="I689" s="4">
        <v>2</v>
      </c>
      <c r="J689" s="4" t="s">
        <v>30</v>
      </c>
      <c r="K689" s="4" t="s">
        <v>1723</v>
      </c>
      <c r="L689" s="4" t="s">
        <v>32</v>
      </c>
      <c r="M689" s="4" t="s">
        <v>424</v>
      </c>
      <c r="N689" s="4" t="s">
        <v>2470</v>
      </c>
      <c r="O689" s="4" t="s">
        <v>2475</v>
      </c>
      <c r="P689" s="4" t="s">
        <v>2476</v>
      </c>
      <c r="Q689" s="4" t="s">
        <v>2477</v>
      </c>
      <c r="R689" s="4" t="s">
        <v>2478</v>
      </c>
      <c r="S689" s="4">
        <v>1</v>
      </c>
      <c r="T689" s="4" t="s">
        <v>2194</v>
      </c>
      <c r="U689" s="4" t="s">
        <v>2195</v>
      </c>
      <c r="V689" s="4" t="s">
        <v>2196</v>
      </c>
      <c r="W689" s="4" t="s">
        <v>42</v>
      </c>
      <c r="X689" s="4" t="s">
        <v>43</v>
      </c>
    </row>
    <row r="690" spans="1:24" x14ac:dyDescent="0.25">
      <c r="A690" s="3">
        <v>688</v>
      </c>
      <c r="B690" s="4" t="s">
        <v>2187</v>
      </c>
      <c r="C690" s="4" t="s">
        <v>26</v>
      </c>
      <c r="D690" s="4" t="s">
        <v>27</v>
      </c>
      <c r="E690" s="4" t="s">
        <v>28</v>
      </c>
      <c r="F690" s="4">
        <v>2017</v>
      </c>
      <c r="G690" s="4">
        <v>96</v>
      </c>
      <c r="H690" s="4" t="s">
        <v>2469</v>
      </c>
      <c r="I690" s="4">
        <v>3</v>
      </c>
      <c r="J690" s="4" t="s">
        <v>30</v>
      </c>
      <c r="K690" s="4" t="s">
        <v>1723</v>
      </c>
      <c r="L690" s="4" t="s">
        <v>32</v>
      </c>
      <c r="M690" s="4" t="s">
        <v>424</v>
      </c>
      <c r="N690" s="4" t="s">
        <v>2470</v>
      </c>
      <c r="O690" s="4" t="s">
        <v>2479</v>
      </c>
      <c r="P690" s="4" t="s">
        <v>2197</v>
      </c>
      <c r="Q690" s="4" t="s">
        <v>2198</v>
      </c>
      <c r="R690" s="4" t="s">
        <v>2199</v>
      </c>
      <c r="S690" s="4">
        <v>1</v>
      </c>
      <c r="T690" s="4" t="s">
        <v>2194</v>
      </c>
      <c r="U690" s="4" t="s">
        <v>2195</v>
      </c>
      <c r="V690" s="4" t="s">
        <v>2196</v>
      </c>
      <c r="W690" s="4" t="s">
        <v>42</v>
      </c>
      <c r="X690" s="4" t="s">
        <v>43</v>
      </c>
    </row>
    <row r="691" spans="1:24" x14ac:dyDescent="0.25">
      <c r="A691" s="3">
        <v>689</v>
      </c>
      <c r="B691" s="4" t="s">
        <v>2187</v>
      </c>
      <c r="C691" s="4" t="s">
        <v>26</v>
      </c>
      <c r="D691" s="4" t="s">
        <v>27</v>
      </c>
      <c r="E691" s="4" t="s">
        <v>28</v>
      </c>
      <c r="F691" s="4">
        <v>2017</v>
      </c>
      <c r="G691" s="4">
        <v>96</v>
      </c>
      <c r="H691" s="4" t="s">
        <v>2480</v>
      </c>
      <c r="I691" s="4">
        <v>1</v>
      </c>
      <c r="J691" s="4" t="s">
        <v>30</v>
      </c>
      <c r="K691" s="4" t="s">
        <v>1723</v>
      </c>
      <c r="L691" s="4" t="s">
        <v>32</v>
      </c>
      <c r="M691" s="4" t="s">
        <v>424</v>
      </c>
      <c r="N691" s="4" t="s">
        <v>2481</v>
      </c>
      <c r="O691" s="4" t="s">
        <v>2482</v>
      </c>
      <c r="P691" s="4" t="s">
        <v>2483</v>
      </c>
      <c r="Q691" s="4" t="s">
        <v>2484</v>
      </c>
      <c r="R691" s="4" t="s">
        <v>2485</v>
      </c>
      <c r="S691" s="4">
        <v>1</v>
      </c>
      <c r="T691" s="4" t="s">
        <v>2486</v>
      </c>
      <c r="U691" s="4" t="s">
        <v>2195</v>
      </c>
      <c r="V691" s="4" t="s">
        <v>2487</v>
      </c>
      <c r="W691" s="4" t="s">
        <v>42</v>
      </c>
      <c r="X691" s="4" t="s">
        <v>43</v>
      </c>
    </row>
    <row r="692" spans="1:24" x14ac:dyDescent="0.25">
      <c r="A692" s="3">
        <v>690</v>
      </c>
      <c r="B692" s="4" t="s">
        <v>2187</v>
      </c>
      <c r="C692" s="4" t="s">
        <v>26</v>
      </c>
      <c r="D692" s="4" t="s">
        <v>27</v>
      </c>
      <c r="E692" s="4" t="s">
        <v>28</v>
      </c>
      <c r="F692" s="4">
        <v>2017</v>
      </c>
      <c r="G692" s="4">
        <v>96</v>
      </c>
      <c r="H692" s="4" t="s">
        <v>2480</v>
      </c>
      <c r="I692" s="4">
        <v>2</v>
      </c>
      <c r="J692" s="4" t="s">
        <v>30</v>
      </c>
      <c r="K692" s="4" t="s">
        <v>1723</v>
      </c>
      <c r="L692" s="4" t="s">
        <v>32</v>
      </c>
      <c r="M692" s="4" t="s">
        <v>424</v>
      </c>
      <c r="N692" s="4" t="s">
        <v>2481</v>
      </c>
      <c r="O692" s="4" t="s">
        <v>2482</v>
      </c>
      <c r="P692" s="4" t="s">
        <v>2488</v>
      </c>
      <c r="Q692" s="4" t="s">
        <v>2489</v>
      </c>
      <c r="R692" s="4" t="s">
        <v>2460</v>
      </c>
      <c r="S692" s="4">
        <v>1</v>
      </c>
      <c r="T692" s="4" t="s">
        <v>2490</v>
      </c>
      <c r="U692" s="4" t="s">
        <v>2195</v>
      </c>
      <c r="V692" s="4" t="s">
        <v>2487</v>
      </c>
      <c r="W692" s="4" t="s">
        <v>42</v>
      </c>
      <c r="X692" s="4" t="s">
        <v>43</v>
      </c>
    </row>
    <row r="693" spans="1:24" x14ac:dyDescent="0.25">
      <c r="A693" s="3">
        <v>691</v>
      </c>
      <c r="B693" s="4" t="s">
        <v>2187</v>
      </c>
      <c r="C693" s="4" t="s">
        <v>26</v>
      </c>
      <c r="D693" s="4" t="s">
        <v>27</v>
      </c>
      <c r="E693" s="4" t="s">
        <v>28</v>
      </c>
      <c r="F693" s="4">
        <v>2017</v>
      </c>
      <c r="G693" s="4">
        <v>96</v>
      </c>
      <c r="H693" s="4" t="s">
        <v>2480</v>
      </c>
      <c r="I693" s="4">
        <v>3</v>
      </c>
      <c r="J693" s="4" t="s">
        <v>30</v>
      </c>
      <c r="K693" s="4" t="s">
        <v>1723</v>
      </c>
      <c r="L693" s="4" t="s">
        <v>32</v>
      </c>
      <c r="M693" s="4" t="s">
        <v>424</v>
      </c>
      <c r="N693" s="4" t="s">
        <v>2481</v>
      </c>
      <c r="O693" s="4" t="s">
        <v>2482</v>
      </c>
      <c r="P693" s="4" t="s">
        <v>2491</v>
      </c>
      <c r="Q693" s="4" t="s">
        <v>2222</v>
      </c>
      <c r="R693" s="4" t="s">
        <v>2223</v>
      </c>
      <c r="S693" s="4">
        <v>1</v>
      </c>
      <c r="T693" s="4" t="s">
        <v>2194</v>
      </c>
      <c r="U693" s="4" t="s">
        <v>2195</v>
      </c>
      <c r="V693" s="4" t="s">
        <v>2196</v>
      </c>
      <c r="W693" s="4" t="s">
        <v>42</v>
      </c>
      <c r="X693" s="4" t="s">
        <v>43</v>
      </c>
    </row>
    <row r="694" spans="1:24" x14ac:dyDescent="0.25">
      <c r="A694" s="3">
        <v>692</v>
      </c>
      <c r="B694" s="4" t="s">
        <v>2187</v>
      </c>
      <c r="C694" s="4" t="s">
        <v>26</v>
      </c>
      <c r="D694" s="4" t="s">
        <v>27</v>
      </c>
      <c r="E694" s="4" t="s">
        <v>28</v>
      </c>
      <c r="F694" s="4">
        <v>2017</v>
      </c>
      <c r="G694" s="4">
        <v>96</v>
      </c>
      <c r="H694" s="4" t="s">
        <v>2492</v>
      </c>
      <c r="I694" s="4">
        <v>1</v>
      </c>
      <c r="J694" s="4" t="s">
        <v>30</v>
      </c>
      <c r="K694" s="4" t="s">
        <v>1723</v>
      </c>
      <c r="L694" s="4" t="s">
        <v>32</v>
      </c>
      <c r="M694" s="4" t="s">
        <v>424</v>
      </c>
      <c r="N694" s="4" t="s">
        <v>2493</v>
      </c>
      <c r="O694" s="4" t="s">
        <v>2494</v>
      </c>
      <c r="P694" s="4" t="s">
        <v>2495</v>
      </c>
      <c r="Q694" s="4" t="s">
        <v>2496</v>
      </c>
      <c r="R694" s="4" t="s">
        <v>2460</v>
      </c>
      <c r="S694" s="4">
        <v>1</v>
      </c>
      <c r="T694" s="4" t="s">
        <v>2456</v>
      </c>
      <c r="U694" s="4" t="s">
        <v>2195</v>
      </c>
      <c r="V694" s="4" t="s">
        <v>2196</v>
      </c>
      <c r="W694" s="4" t="s">
        <v>42</v>
      </c>
      <c r="X694" s="4" t="s">
        <v>43</v>
      </c>
    </row>
    <row r="695" spans="1:24" x14ac:dyDescent="0.25">
      <c r="A695" s="3">
        <v>693</v>
      </c>
      <c r="B695" s="4" t="s">
        <v>2187</v>
      </c>
      <c r="C695" s="4" t="s">
        <v>26</v>
      </c>
      <c r="D695" s="4" t="s">
        <v>27</v>
      </c>
      <c r="E695" s="4" t="s">
        <v>28</v>
      </c>
      <c r="F695" s="4">
        <v>2017</v>
      </c>
      <c r="G695" s="4">
        <v>96</v>
      </c>
      <c r="H695" s="4" t="s">
        <v>2492</v>
      </c>
      <c r="I695" s="4">
        <v>2</v>
      </c>
      <c r="J695" s="4" t="s">
        <v>30</v>
      </c>
      <c r="K695" s="4" t="s">
        <v>1723</v>
      </c>
      <c r="L695" s="4" t="s">
        <v>32</v>
      </c>
      <c r="M695" s="4" t="s">
        <v>424</v>
      </c>
      <c r="N695" s="4" t="s">
        <v>2493</v>
      </c>
      <c r="O695" s="4" t="s">
        <v>2494</v>
      </c>
      <c r="P695" s="4" t="s">
        <v>2497</v>
      </c>
      <c r="Q695" s="4" t="s">
        <v>2222</v>
      </c>
      <c r="R695" s="4" t="s">
        <v>2223</v>
      </c>
      <c r="S695" s="4">
        <v>1</v>
      </c>
      <c r="T695" s="4" t="s">
        <v>2194</v>
      </c>
      <c r="U695" s="4" t="s">
        <v>2195</v>
      </c>
      <c r="V695" s="4" t="s">
        <v>2196</v>
      </c>
      <c r="W695" s="4" t="s">
        <v>42</v>
      </c>
      <c r="X695" s="4" t="s">
        <v>43</v>
      </c>
    </row>
    <row r="696" spans="1:24" x14ac:dyDescent="0.25">
      <c r="A696" s="3">
        <v>694</v>
      </c>
      <c r="B696" s="4" t="s">
        <v>2187</v>
      </c>
      <c r="C696" s="4" t="s">
        <v>26</v>
      </c>
      <c r="D696" s="4" t="s">
        <v>27</v>
      </c>
      <c r="E696" s="4" t="s">
        <v>28</v>
      </c>
      <c r="F696" s="4">
        <v>2017</v>
      </c>
      <c r="G696" s="4">
        <v>96</v>
      </c>
      <c r="H696" s="4" t="s">
        <v>2492</v>
      </c>
      <c r="I696" s="4">
        <v>3</v>
      </c>
      <c r="J696" s="4" t="s">
        <v>30</v>
      </c>
      <c r="K696" s="4" t="s">
        <v>1723</v>
      </c>
      <c r="L696" s="4" t="s">
        <v>32</v>
      </c>
      <c r="M696" s="4" t="s">
        <v>424</v>
      </c>
      <c r="N696" s="4" t="s">
        <v>2493</v>
      </c>
      <c r="O696" s="4" t="s">
        <v>2494</v>
      </c>
      <c r="P696" s="4" t="s">
        <v>2197</v>
      </c>
      <c r="Q696" s="4" t="s">
        <v>2198</v>
      </c>
      <c r="R696" s="4" t="s">
        <v>2199</v>
      </c>
      <c r="S696" s="4">
        <v>1</v>
      </c>
      <c r="T696" s="4" t="s">
        <v>2194</v>
      </c>
      <c r="U696" s="4" t="s">
        <v>2195</v>
      </c>
      <c r="V696" s="4" t="s">
        <v>2196</v>
      </c>
      <c r="W696" s="4" t="s">
        <v>42</v>
      </c>
      <c r="X696" s="4" t="s">
        <v>43</v>
      </c>
    </row>
    <row r="697" spans="1:24" x14ac:dyDescent="0.25">
      <c r="A697" s="3">
        <v>695</v>
      </c>
      <c r="B697" s="4" t="s">
        <v>2187</v>
      </c>
      <c r="C697" s="4" t="s">
        <v>26</v>
      </c>
      <c r="D697" s="4" t="s">
        <v>27</v>
      </c>
      <c r="E697" s="4" t="s">
        <v>28</v>
      </c>
      <c r="F697" s="4">
        <v>2017</v>
      </c>
      <c r="G697" s="4">
        <v>96</v>
      </c>
      <c r="H697" s="4" t="s">
        <v>2498</v>
      </c>
      <c r="I697" s="4">
        <v>1</v>
      </c>
      <c r="J697" s="4" t="s">
        <v>30</v>
      </c>
      <c r="K697" s="4" t="s">
        <v>1723</v>
      </c>
      <c r="L697" s="4" t="s">
        <v>32</v>
      </c>
      <c r="M697" s="4" t="s">
        <v>424</v>
      </c>
      <c r="N697" s="4" t="s">
        <v>2499</v>
      </c>
      <c r="O697" s="4" t="s">
        <v>2500</v>
      </c>
      <c r="P697" s="4" t="s">
        <v>2191</v>
      </c>
      <c r="Q697" s="4" t="s">
        <v>2192</v>
      </c>
      <c r="R697" s="4" t="s">
        <v>2501</v>
      </c>
      <c r="S697" s="4">
        <v>1</v>
      </c>
      <c r="T697" s="4" t="s">
        <v>584</v>
      </c>
      <c r="U697" s="4" t="s">
        <v>2195</v>
      </c>
      <c r="V697" s="4" t="s">
        <v>2196</v>
      </c>
      <c r="W697" s="4" t="s">
        <v>42</v>
      </c>
      <c r="X697" s="4" t="s">
        <v>43</v>
      </c>
    </row>
    <row r="698" spans="1:24" x14ac:dyDescent="0.25">
      <c r="A698" s="3">
        <v>696</v>
      </c>
      <c r="B698" s="4" t="s">
        <v>2187</v>
      </c>
      <c r="C698" s="4" t="s">
        <v>26</v>
      </c>
      <c r="D698" s="4" t="s">
        <v>27</v>
      </c>
      <c r="E698" s="4" t="s">
        <v>28</v>
      </c>
      <c r="F698" s="4">
        <v>2017</v>
      </c>
      <c r="G698" s="4">
        <v>96</v>
      </c>
      <c r="H698" s="4" t="s">
        <v>2498</v>
      </c>
      <c r="I698" s="4">
        <v>2</v>
      </c>
      <c r="J698" s="4" t="s">
        <v>30</v>
      </c>
      <c r="K698" s="4" t="s">
        <v>1723</v>
      </c>
      <c r="L698" s="4" t="s">
        <v>32</v>
      </c>
      <c r="M698" s="4" t="s">
        <v>424</v>
      </c>
      <c r="N698" s="4" t="s">
        <v>2499</v>
      </c>
      <c r="O698" s="4" t="s">
        <v>2500</v>
      </c>
      <c r="P698" s="4" t="s">
        <v>2502</v>
      </c>
      <c r="Q698" s="4" t="s">
        <v>2503</v>
      </c>
      <c r="R698" s="4" t="s">
        <v>2504</v>
      </c>
      <c r="S698" s="4">
        <v>1</v>
      </c>
      <c r="T698" s="4" t="s">
        <v>2194</v>
      </c>
      <c r="U698" s="4" t="s">
        <v>2195</v>
      </c>
      <c r="V698" s="4" t="s">
        <v>2196</v>
      </c>
      <c r="W698" s="4" t="s">
        <v>42</v>
      </c>
      <c r="X698" s="4" t="s">
        <v>43</v>
      </c>
    </row>
    <row r="699" spans="1:24" x14ac:dyDescent="0.25">
      <c r="A699" s="3">
        <v>697</v>
      </c>
      <c r="B699" s="4" t="s">
        <v>25</v>
      </c>
      <c r="C699" s="4" t="s">
        <v>26</v>
      </c>
      <c r="D699" s="4" t="s">
        <v>27</v>
      </c>
      <c r="E699" s="4" t="s">
        <v>28</v>
      </c>
      <c r="F699" s="4">
        <v>2015</v>
      </c>
      <c r="G699" s="4">
        <v>117</v>
      </c>
      <c r="H699" s="4" t="s">
        <v>2498</v>
      </c>
      <c r="I699" s="4">
        <v>1</v>
      </c>
      <c r="J699" s="4" t="s">
        <v>30</v>
      </c>
      <c r="K699" s="4" t="s">
        <v>1723</v>
      </c>
      <c r="L699" s="4" t="s">
        <v>32</v>
      </c>
      <c r="M699" s="4" t="s">
        <v>68</v>
      </c>
      <c r="N699" s="4" t="s">
        <v>2505</v>
      </c>
      <c r="O699" s="4" t="s">
        <v>2506</v>
      </c>
      <c r="P699" s="4" t="s">
        <v>2507</v>
      </c>
      <c r="Q699" s="4" t="s">
        <v>2508</v>
      </c>
      <c r="R699" s="4" t="s">
        <v>2509</v>
      </c>
      <c r="S699" s="4">
        <v>1</v>
      </c>
      <c r="T699" s="4" t="s">
        <v>1851</v>
      </c>
      <c r="U699" s="4" t="s">
        <v>2303</v>
      </c>
      <c r="V699" s="4" t="s">
        <v>2394</v>
      </c>
      <c r="W699" s="4" t="s">
        <v>42</v>
      </c>
      <c r="X699" s="4" t="s">
        <v>43</v>
      </c>
    </row>
    <row r="700" spans="1:24" x14ac:dyDescent="0.25">
      <c r="A700" s="3">
        <v>698</v>
      </c>
      <c r="B700" s="4" t="s">
        <v>25</v>
      </c>
      <c r="C700" s="4" t="s">
        <v>26</v>
      </c>
      <c r="D700" s="4" t="s">
        <v>27</v>
      </c>
      <c r="E700" s="4" t="s">
        <v>28</v>
      </c>
      <c r="F700" s="4">
        <v>2015</v>
      </c>
      <c r="G700" s="4">
        <v>117</v>
      </c>
      <c r="H700" s="4" t="s">
        <v>2498</v>
      </c>
      <c r="I700" s="4">
        <v>2</v>
      </c>
      <c r="J700" s="4" t="s">
        <v>30</v>
      </c>
      <c r="K700" s="4" t="s">
        <v>1723</v>
      </c>
      <c r="L700" s="4" t="s">
        <v>32</v>
      </c>
      <c r="M700" s="4" t="s">
        <v>68</v>
      </c>
      <c r="N700" s="4" t="s">
        <v>2505</v>
      </c>
      <c r="O700" s="4" t="s">
        <v>2510</v>
      </c>
      <c r="P700" s="4" t="s">
        <v>2511</v>
      </c>
      <c r="Q700" s="4" t="s">
        <v>2512</v>
      </c>
      <c r="R700" s="4" t="s">
        <v>2513</v>
      </c>
      <c r="S700" s="4">
        <v>1</v>
      </c>
      <c r="T700" s="4" t="s">
        <v>1851</v>
      </c>
      <c r="U700" s="4" t="s">
        <v>2303</v>
      </c>
      <c r="V700" s="4" t="s">
        <v>2394</v>
      </c>
      <c r="W700" s="4" t="s">
        <v>42</v>
      </c>
      <c r="X700" s="4" t="s">
        <v>43</v>
      </c>
    </row>
    <row r="701" spans="1:24" x14ac:dyDescent="0.25">
      <c r="A701" s="3">
        <v>699</v>
      </c>
      <c r="B701" s="4" t="s">
        <v>2305</v>
      </c>
      <c r="C701" s="4" t="s">
        <v>26</v>
      </c>
      <c r="D701" s="4" t="s">
        <v>27</v>
      </c>
      <c r="E701" s="4" t="s">
        <v>28</v>
      </c>
      <c r="F701" s="4">
        <v>2016</v>
      </c>
      <c r="G701" s="4">
        <v>115</v>
      </c>
      <c r="H701" s="4" t="s">
        <v>2498</v>
      </c>
      <c r="I701" s="4">
        <v>1</v>
      </c>
      <c r="J701" s="4" t="s">
        <v>30</v>
      </c>
      <c r="K701" s="4" t="s">
        <v>1723</v>
      </c>
      <c r="L701" s="4" t="s">
        <v>32</v>
      </c>
      <c r="M701" s="4" t="s">
        <v>424</v>
      </c>
      <c r="N701" s="4" t="s">
        <v>2514</v>
      </c>
      <c r="O701" s="4" t="s">
        <v>89</v>
      </c>
      <c r="P701" s="4" t="s">
        <v>319</v>
      </c>
      <c r="Q701" s="4" t="s">
        <v>98</v>
      </c>
      <c r="R701" s="4" t="s">
        <v>320</v>
      </c>
      <c r="S701" s="4">
        <v>1</v>
      </c>
      <c r="T701" s="4" t="s">
        <v>2515</v>
      </c>
      <c r="U701" s="4" t="s">
        <v>2309</v>
      </c>
      <c r="V701" s="4" t="s">
        <v>100</v>
      </c>
      <c r="W701" s="4" t="s">
        <v>42</v>
      </c>
      <c r="X701" s="4" t="s">
        <v>43</v>
      </c>
    </row>
    <row r="702" spans="1:24" x14ac:dyDescent="0.25">
      <c r="A702" s="3">
        <v>700</v>
      </c>
      <c r="B702" s="4" t="s">
        <v>1398</v>
      </c>
      <c r="C702" s="4" t="s">
        <v>26</v>
      </c>
      <c r="D702" s="4" t="s">
        <v>27</v>
      </c>
      <c r="E702" s="4" t="s">
        <v>28</v>
      </c>
      <c r="F702" s="4">
        <v>2015</v>
      </c>
      <c r="G702" s="4">
        <v>117</v>
      </c>
      <c r="H702" s="4" t="s">
        <v>2516</v>
      </c>
      <c r="I702" s="4">
        <v>1</v>
      </c>
      <c r="J702" s="4" t="s">
        <v>30</v>
      </c>
      <c r="K702" s="4" t="s">
        <v>1723</v>
      </c>
      <c r="L702" s="4" t="s">
        <v>33</v>
      </c>
      <c r="M702" s="4" t="s">
        <v>33</v>
      </c>
      <c r="N702" s="4" t="s">
        <v>2517</v>
      </c>
      <c r="O702" s="4" t="s">
        <v>2506</v>
      </c>
      <c r="P702" s="4" t="s">
        <v>2507</v>
      </c>
      <c r="Q702" s="4" t="s">
        <v>2508</v>
      </c>
      <c r="R702" s="4" t="s">
        <v>2509</v>
      </c>
      <c r="S702" s="4">
        <v>1</v>
      </c>
      <c r="T702" s="4" t="s">
        <v>1851</v>
      </c>
      <c r="U702" s="4" t="s">
        <v>2303</v>
      </c>
      <c r="V702" s="4" t="s">
        <v>2518</v>
      </c>
      <c r="W702" s="4" t="s">
        <v>42</v>
      </c>
      <c r="X702" s="4" t="s">
        <v>43</v>
      </c>
    </row>
    <row r="703" spans="1:24" x14ac:dyDescent="0.25">
      <c r="A703" s="3">
        <v>701</v>
      </c>
      <c r="B703" s="4" t="s">
        <v>1398</v>
      </c>
      <c r="C703" s="4" t="s">
        <v>26</v>
      </c>
      <c r="D703" s="4" t="s">
        <v>27</v>
      </c>
      <c r="E703" s="4" t="s">
        <v>28</v>
      </c>
      <c r="F703" s="4">
        <v>2015</v>
      </c>
      <c r="G703" s="4">
        <v>117</v>
      </c>
      <c r="H703" s="4" t="s">
        <v>2516</v>
      </c>
      <c r="I703" s="4">
        <v>2</v>
      </c>
      <c r="J703" s="4" t="s">
        <v>30</v>
      </c>
      <c r="K703" s="4" t="s">
        <v>1723</v>
      </c>
      <c r="L703" s="4" t="s">
        <v>33</v>
      </c>
      <c r="M703" s="4" t="s">
        <v>33</v>
      </c>
      <c r="N703" s="4" t="s">
        <v>2517</v>
      </c>
      <c r="O703" s="4" t="s">
        <v>2510</v>
      </c>
      <c r="P703" s="4" t="s">
        <v>2511</v>
      </c>
      <c r="Q703" s="4" t="s">
        <v>2512</v>
      </c>
      <c r="R703" s="4" t="s">
        <v>2513</v>
      </c>
      <c r="S703" s="4">
        <v>1</v>
      </c>
      <c r="T703" s="4" t="s">
        <v>1851</v>
      </c>
      <c r="U703" s="4" t="s">
        <v>2303</v>
      </c>
      <c r="V703" s="4" t="s">
        <v>1128</v>
      </c>
      <c r="W703" s="4" t="s">
        <v>42</v>
      </c>
      <c r="X703" s="4" t="s">
        <v>43</v>
      </c>
    </row>
    <row r="704" spans="1:24" x14ac:dyDescent="0.25">
      <c r="A704" s="3">
        <v>702</v>
      </c>
      <c r="B704" s="4" t="s">
        <v>25</v>
      </c>
      <c r="C704" s="4" t="s">
        <v>26</v>
      </c>
      <c r="D704" s="4" t="s">
        <v>27</v>
      </c>
      <c r="E704" s="4" t="s">
        <v>28</v>
      </c>
      <c r="F704" s="4">
        <v>2015</v>
      </c>
      <c r="G704" s="4">
        <v>108</v>
      </c>
      <c r="H704" s="4" t="s">
        <v>2519</v>
      </c>
      <c r="I704" s="4">
        <v>1</v>
      </c>
      <c r="J704" s="4" t="s">
        <v>30</v>
      </c>
      <c r="K704" s="4" t="s">
        <v>67</v>
      </c>
      <c r="L704" s="4" t="s">
        <v>32</v>
      </c>
      <c r="M704" s="4" t="s">
        <v>68</v>
      </c>
      <c r="N704" s="4" t="s">
        <v>2520</v>
      </c>
      <c r="O704" s="4" t="s">
        <v>1370</v>
      </c>
      <c r="P704" s="4" t="s">
        <v>1371</v>
      </c>
      <c r="Q704" s="4" t="s">
        <v>116</v>
      </c>
      <c r="R704" s="4" t="s">
        <v>1372</v>
      </c>
      <c r="S704" s="4">
        <v>1</v>
      </c>
      <c r="T704" s="4" t="s">
        <v>2521</v>
      </c>
      <c r="U704" s="4" t="s">
        <v>169</v>
      </c>
      <c r="V704" s="4" t="s">
        <v>1339</v>
      </c>
      <c r="W704" s="4" t="s">
        <v>42</v>
      </c>
      <c r="X704" s="4" t="s">
        <v>442</v>
      </c>
    </row>
    <row r="705" spans="1:24" x14ac:dyDescent="0.25">
      <c r="A705" s="3">
        <v>703</v>
      </c>
      <c r="B705" s="4" t="s">
        <v>25</v>
      </c>
      <c r="C705" s="4" t="s">
        <v>26</v>
      </c>
      <c r="D705" s="4" t="s">
        <v>27</v>
      </c>
      <c r="E705" s="4" t="s">
        <v>28</v>
      </c>
      <c r="F705" s="4">
        <v>2015</v>
      </c>
      <c r="G705" s="4">
        <v>108</v>
      </c>
      <c r="H705" s="4" t="s">
        <v>2519</v>
      </c>
      <c r="I705" s="4">
        <v>2</v>
      </c>
      <c r="J705" s="4" t="s">
        <v>30</v>
      </c>
      <c r="K705" s="4" t="s">
        <v>67</v>
      </c>
      <c r="L705" s="4" t="s">
        <v>32</v>
      </c>
      <c r="M705" s="4" t="s">
        <v>68</v>
      </c>
      <c r="N705" s="4" t="s">
        <v>2520</v>
      </c>
      <c r="O705" s="4" t="s">
        <v>1370</v>
      </c>
      <c r="P705" s="4" t="s">
        <v>1373</v>
      </c>
      <c r="Q705" s="4" t="s">
        <v>1266</v>
      </c>
      <c r="R705" s="4" t="s">
        <v>1267</v>
      </c>
      <c r="S705" s="4">
        <v>1</v>
      </c>
      <c r="T705" s="4" t="s">
        <v>126</v>
      </c>
      <c r="U705" s="4" t="s">
        <v>169</v>
      </c>
      <c r="V705" s="4" t="s">
        <v>1339</v>
      </c>
      <c r="W705" s="4" t="s">
        <v>42</v>
      </c>
      <c r="X705" s="4" t="s">
        <v>442</v>
      </c>
    </row>
    <row r="706" spans="1:24" x14ac:dyDescent="0.25">
      <c r="A706" s="3">
        <v>704</v>
      </c>
      <c r="B706" s="4" t="s">
        <v>1782</v>
      </c>
      <c r="C706" s="4" t="s">
        <v>26</v>
      </c>
      <c r="D706" s="4" t="s">
        <v>27</v>
      </c>
      <c r="E706" s="4" t="s">
        <v>28</v>
      </c>
      <c r="F706" s="4">
        <v>2019</v>
      </c>
      <c r="G706" s="4">
        <v>65</v>
      </c>
      <c r="H706" s="4" t="s">
        <v>2522</v>
      </c>
      <c r="I706" s="4">
        <v>1</v>
      </c>
      <c r="J706" s="4" t="s">
        <v>30</v>
      </c>
      <c r="K706" s="4" t="s">
        <v>67</v>
      </c>
      <c r="L706" s="4" t="s">
        <v>1286</v>
      </c>
      <c r="M706" s="4" t="s">
        <v>1287</v>
      </c>
      <c r="N706" s="4" t="s">
        <v>2523</v>
      </c>
      <c r="O706" s="4" t="s">
        <v>2524</v>
      </c>
      <c r="P706" s="4" t="s">
        <v>2525</v>
      </c>
      <c r="Q706" s="4" t="s">
        <v>2526</v>
      </c>
      <c r="R706" s="4" t="s">
        <v>2527</v>
      </c>
      <c r="S706" s="4">
        <v>1</v>
      </c>
      <c r="T706" s="4" t="s">
        <v>1902</v>
      </c>
      <c r="U706" s="4" t="s">
        <v>1788</v>
      </c>
      <c r="V706" s="4" t="s">
        <v>1903</v>
      </c>
      <c r="W706" s="4" t="s">
        <v>42</v>
      </c>
      <c r="X706" s="4" t="s">
        <v>1743</v>
      </c>
    </row>
    <row r="707" spans="1:24" x14ac:dyDescent="0.25">
      <c r="A707" s="3">
        <v>705</v>
      </c>
      <c r="B707" s="4" t="s">
        <v>1817</v>
      </c>
      <c r="C707" s="4" t="s">
        <v>26</v>
      </c>
      <c r="D707" s="4" t="s">
        <v>27</v>
      </c>
      <c r="E707" s="4" t="s">
        <v>28</v>
      </c>
      <c r="F707" s="4">
        <v>2018</v>
      </c>
      <c r="G707" s="4">
        <v>85</v>
      </c>
      <c r="H707" s="4" t="s">
        <v>2528</v>
      </c>
      <c r="I707" s="4">
        <v>1</v>
      </c>
      <c r="J707" s="4" t="s">
        <v>30</v>
      </c>
      <c r="K707" s="4" t="s">
        <v>67</v>
      </c>
      <c r="L707" s="4" t="s">
        <v>1286</v>
      </c>
      <c r="M707" s="4" t="s">
        <v>1287</v>
      </c>
      <c r="N707" s="4" t="s">
        <v>2529</v>
      </c>
      <c r="O707" s="4" t="s">
        <v>2530</v>
      </c>
      <c r="P707" s="4" t="s">
        <v>2531</v>
      </c>
      <c r="Q707" s="4" t="s">
        <v>2532</v>
      </c>
      <c r="R707" s="4" t="s">
        <v>1942</v>
      </c>
      <c r="S707" s="4">
        <v>1</v>
      </c>
      <c r="T707" s="4" t="s">
        <v>1943</v>
      </c>
      <c r="U707" s="4" t="s">
        <v>1838</v>
      </c>
      <c r="V707" s="4" t="s">
        <v>1845</v>
      </c>
      <c r="W707" s="4" t="s">
        <v>42</v>
      </c>
      <c r="X707" s="4" t="s">
        <v>1743</v>
      </c>
    </row>
    <row r="708" spans="1:24" x14ac:dyDescent="0.25">
      <c r="A708" s="3">
        <v>706</v>
      </c>
      <c r="B708" s="4" t="s">
        <v>1817</v>
      </c>
      <c r="C708" s="4" t="s">
        <v>26</v>
      </c>
      <c r="D708" s="4" t="s">
        <v>27</v>
      </c>
      <c r="E708" s="4" t="s">
        <v>28</v>
      </c>
      <c r="F708" s="4">
        <v>2018</v>
      </c>
      <c r="G708" s="4">
        <v>85</v>
      </c>
      <c r="H708" s="4" t="s">
        <v>2533</v>
      </c>
      <c r="I708" s="4">
        <v>1</v>
      </c>
      <c r="J708" s="4" t="s">
        <v>30</v>
      </c>
      <c r="K708" s="4" t="s">
        <v>67</v>
      </c>
      <c r="L708" s="4" t="s">
        <v>1286</v>
      </c>
      <c r="M708" s="4" t="s">
        <v>1287</v>
      </c>
      <c r="N708" s="4" t="s">
        <v>2534</v>
      </c>
      <c r="O708" s="4" t="s">
        <v>2535</v>
      </c>
      <c r="P708" s="4" t="s">
        <v>1940</v>
      </c>
      <c r="Q708" s="4" t="s">
        <v>1941</v>
      </c>
      <c r="R708" s="4" t="s">
        <v>1942</v>
      </c>
      <c r="S708" s="4">
        <v>1</v>
      </c>
      <c r="T708" s="4" t="s">
        <v>1943</v>
      </c>
      <c r="U708" s="4" t="s">
        <v>1838</v>
      </c>
      <c r="V708" s="4" t="s">
        <v>1845</v>
      </c>
      <c r="W708" s="4" t="s">
        <v>42</v>
      </c>
      <c r="X708" s="4" t="s">
        <v>1743</v>
      </c>
    </row>
    <row r="709" spans="1:24" x14ac:dyDescent="0.25">
      <c r="A709" s="3">
        <v>707</v>
      </c>
      <c r="B709" s="4" t="s">
        <v>1817</v>
      </c>
      <c r="C709" s="4" t="s">
        <v>26</v>
      </c>
      <c r="D709" s="4" t="s">
        <v>27</v>
      </c>
      <c r="E709" s="4" t="s">
        <v>28</v>
      </c>
      <c r="F709" s="4">
        <v>2018</v>
      </c>
      <c r="G709" s="4">
        <v>85</v>
      </c>
      <c r="H709" s="4" t="s">
        <v>2536</v>
      </c>
      <c r="I709" s="4">
        <v>1</v>
      </c>
      <c r="J709" s="4" t="s">
        <v>30</v>
      </c>
      <c r="K709" s="4" t="s">
        <v>67</v>
      </c>
      <c r="L709" s="4" t="s">
        <v>1286</v>
      </c>
      <c r="M709" s="4" t="s">
        <v>1287</v>
      </c>
      <c r="N709" s="4" t="s">
        <v>2537</v>
      </c>
      <c r="O709" s="4" t="s">
        <v>2538</v>
      </c>
      <c r="P709" s="4" t="s">
        <v>2539</v>
      </c>
      <c r="Q709" s="4" t="s">
        <v>2540</v>
      </c>
      <c r="R709" s="4" t="s">
        <v>2540</v>
      </c>
      <c r="S709" s="4">
        <v>1</v>
      </c>
      <c r="T709" s="4" t="s">
        <v>1450</v>
      </c>
      <c r="U709" s="4" t="s">
        <v>1825</v>
      </c>
      <c r="V709" s="4" t="s">
        <v>1858</v>
      </c>
      <c r="W709" s="4" t="s">
        <v>42</v>
      </c>
      <c r="X709" s="4" t="s">
        <v>43</v>
      </c>
    </row>
    <row r="710" spans="1:24" x14ac:dyDescent="0.25">
      <c r="A710" s="3">
        <v>708</v>
      </c>
      <c r="B710" s="4" t="s">
        <v>2187</v>
      </c>
      <c r="C710" s="4" t="s">
        <v>26</v>
      </c>
      <c r="D710" s="4" t="s">
        <v>27</v>
      </c>
      <c r="E710" s="4" t="s">
        <v>28</v>
      </c>
      <c r="F710" s="4">
        <v>2017</v>
      </c>
      <c r="G710" s="4">
        <v>96</v>
      </c>
      <c r="H710" s="4" t="s">
        <v>2541</v>
      </c>
      <c r="I710" s="4">
        <v>1</v>
      </c>
      <c r="J710" s="4" t="s">
        <v>30</v>
      </c>
      <c r="K710" s="4" t="s">
        <v>1723</v>
      </c>
      <c r="L710" s="4" t="s">
        <v>32</v>
      </c>
      <c r="M710" s="4" t="s">
        <v>424</v>
      </c>
      <c r="N710" s="4" t="s">
        <v>2542</v>
      </c>
      <c r="O710" s="4" t="s">
        <v>2217</v>
      </c>
      <c r="P710" s="4" t="s">
        <v>2495</v>
      </c>
      <c r="Q710" s="4" t="s">
        <v>2496</v>
      </c>
      <c r="R710" s="4" t="s">
        <v>2460</v>
      </c>
      <c r="S710" s="4">
        <v>1</v>
      </c>
      <c r="T710" s="4" t="s">
        <v>2456</v>
      </c>
      <c r="U710" s="4" t="s">
        <v>2195</v>
      </c>
      <c r="V710" s="4" t="s">
        <v>2196</v>
      </c>
      <c r="W710" s="4" t="s">
        <v>42</v>
      </c>
      <c r="X710" s="4" t="s">
        <v>43</v>
      </c>
    </row>
    <row r="711" spans="1:24" x14ac:dyDescent="0.25">
      <c r="A711" s="3">
        <v>709</v>
      </c>
      <c r="B711" s="4" t="s">
        <v>2187</v>
      </c>
      <c r="C711" s="4" t="s">
        <v>26</v>
      </c>
      <c r="D711" s="4" t="s">
        <v>27</v>
      </c>
      <c r="E711" s="4" t="s">
        <v>28</v>
      </c>
      <c r="F711" s="4">
        <v>2017</v>
      </c>
      <c r="G711" s="4">
        <v>96</v>
      </c>
      <c r="H711" s="4" t="s">
        <v>2541</v>
      </c>
      <c r="I711" s="4">
        <v>2</v>
      </c>
      <c r="J711" s="4" t="s">
        <v>30</v>
      </c>
      <c r="K711" s="4" t="s">
        <v>1723</v>
      </c>
      <c r="L711" s="4" t="s">
        <v>32</v>
      </c>
      <c r="M711" s="4" t="s">
        <v>424</v>
      </c>
      <c r="N711" s="4" t="s">
        <v>2542</v>
      </c>
      <c r="O711" s="4" t="s">
        <v>2217</v>
      </c>
      <c r="P711" s="4" t="s">
        <v>2491</v>
      </c>
      <c r="Q711" s="4" t="s">
        <v>2222</v>
      </c>
      <c r="R711" s="4" t="s">
        <v>2223</v>
      </c>
      <c r="S711" s="4">
        <v>1</v>
      </c>
      <c r="T711" s="4" t="s">
        <v>2194</v>
      </c>
      <c r="U711" s="4" t="s">
        <v>2195</v>
      </c>
      <c r="V711" s="4" t="s">
        <v>2196</v>
      </c>
      <c r="W711" s="4" t="s">
        <v>42</v>
      </c>
      <c r="X711" s="4" t="s">
        <v>43</v>
      </c>
    </row>
    <row r="712" spans="1:24" x14ac:dyDescent="0.25">
      <c r="A712" s="3">
        <v>710</v>
      </c>
      <c r="B712" s="4" t="s">
        <v>2187</v>
      </c>
      <c r="C712" s="4" t="s">
        <v>26</v>
      </c>
      <c r="D712" s="4" t="s">
        <v>27</v>
      </c>
      <c r="E712" s="4" t="s">
        <v>28</v>
      </c>
      <c r="F712" s="4">
        <v>2017</v>
      </c>
      <c r="G712" s="4">
        <v>96</v>
      </c>
      <c r="H712" s="4" t="s">
        <v>2541</v>
      </c>
      <c r="I712" s="4">
        <v>3</v>
      </c>
      <c r="J712" s="4" t="s">
        <v>30</v>
      </c>
      <c r="K712" s="4" t="s">
        <v>1723</v>
      </c>
      <c r="L712" s="4" t="s">
        <v>32</v>
      </c>
      <c r="M712" s="4" t="s">
        <v>424</v>
      </c>
      <c r="N712" s="4" t="s">
        <v>2542</v>
      </c>
      <c r="O712" s="4" t="s">
        <v>2543</v>
      </c>
      <c r="P712" s="4" t="s">
        <v>2197</v>
      </c>
      <c r="Q712" s="4" t="s">
        <v>2198</v>
      </c>
      <c r="R712" s="4" t="s">
        <v>2199</v>
      </c>
      <c r="S712" s="4">
        <v>1</v>
      </c>
      <c r="T712" s="4" t="s">
        <v>2194</v>
      </c>
      <c r="U712" s="4" t="s">
        <v>2195</v>
      </c>
      <c r="V712" s="4" t="s">
        <v>2196</v>
      </c>
      <c r="W712" s="4" t="s">
        <v>42</v>
      </c>
      <c r="X712" s="4" t="s">
        <v>43</v>
      </c>
    </row>
    <row r="713" spans="1:24" x14ac:dyDescent="0.25">
      <c r="A713" s="3">
        <v>711</v>
      </c>
      <c r="B713" s="4" t="s">
        <v>2305</v>
      </c>
      <c r="C713" s="4" t="s">
        <v>26</v>
      </c>
      <c r="D713" s="4" t="s">
        <v>27</v>
      </c>
      <c r="E713" s="4" t="s">
        <v>28</v>
      </c>
      <c r="F713" s="4">
        <v>2016</v>
      </c>
      <c r="G713" s="4">
        <v>115</v>
      </c>
      <c r="H713" s="4" t="s">
        <v>2541</v>
      </c>
      <c r="I713" s="4">
        <v>1</v>
      </c>
      <c r="J713" s="4" t="s">
        <v>30</v>
      </c>
      <c r="K713" s="4" t="s">
        <v>1723</v>
      </c>
      <c r="L713" s="4" t="s">
        <v>32</v>
      </c>
      <c r="M713" s="4" t="s">
        <v>424</v>
      </c>
      <c r="N713" s="4" t="s">
        <v>2544</v>
      </c>
      <c r="O713" s="4" t="s">
        <v>429</v>
      </c>
      <c r="P713" s="4" t="s">
        <v>318</v>
      </c>
      <c r="Q713" s="4" t="s">
        <v>91</v>
      </c>
      <c r="R713" s="4" t="s">
        <v>92</v>
      </c>
      <c r="S713" s="4">
        <v>1</v>
      </c>
      <c r="T713" s="4" t="s">
        <v>2515</v>
      </c>
      <c r="U713" s="4" t="s">
        <v>2309</v>
      </c>
      <c r="V713" s="4" t="s">
        <v>100</v>
      </c>
      <c r="W713" s="4" t="s">
        <v>42</v>
      </c>
      <c r="X713" s="4" t="s">
        <v>43</v>
      </c>
    </row>
    <row r="714" spans="1:24" x14ac:dyDescent="0.25">
      <c r="A714" s="3">
        <v>712</v>
      </c>
      <c r="B714" s="4" t="s">
        <v>2305</v>
      </c>
      <c r="C714" s="4" t="s">
        <v>26</v>
      </c>
      <c r="D714" s="4" t="s">
        <v>27</v>
      </c>
      <c r="E714" s="4" t="s">
        <v>28</v>
      </c>
      <c r="F714" s="4">
        <v>2016</v>
      </c>
      <c r="G714" s="4">
        <v>115</v>
      </c>
      <c r="H714" s="4" t="s">
        <v>2541</v>
      </c>
      <c r="I714" s="4">
        <v>2</v>
      </c>
      <c r="J714" s="4" t="s">
        <v>30</v>
      </c>
      <c r="K714" s="4" t="s">
        <v>1723</v>
      </c>
      <c r="L714" s="4" t="s">
        <v>32</v>
      </c>
      <c r="M714" s="4" t="s">
        <v>424</v>
      </c>
      <c r="N714" s="4" t="s">
        <v>2544</v>
      </c>
      <c r="O714" s="4" t="s">
        <v>430</v>
      </c>
      <c r="P714" s="4" t="s">
        <v>318</v>
      </c>
      <c r="Q714" s="4" t="s">
        <v>91</v>
      </c>
      <c r="R714" s="4" t="s">
        <v>92</v>
      </c>
      <c r="S714" s="4">
        <v>1</v>
      </c>
      <c r="T714" s="4" t="s">
        <v>2515</v>
      </c>
      <c r="U714" s="4" t="s">
        <v>2309</v>
      </c>
      <c r="V714" s="4" t="s">
        <v>100</v>
      </c>
      <c r="W714" s="4" t="s">
        <v>42</v>
      </c>
      <c r="X714" s="4" t="s">
        <v>43</v>
      </c>
    </row>
    <row r="715" spans="1:24" x14ac:dyDescent="0.25">
      <c r="A715" s="3">
        <v>713</v>
      </c>
      <c r="B715" s="4" t="s">
        <v>2305</v>
      </c>
      <c r="C715" s="4" t="s">
        <v>26</v>
      </c>
      <c r="D715" s="4" t="s">
        <v>27</v>
      </c>
      <c r="E715" s="4" t="s">
        <v>28</v>
      </c>
      <c r="F715" s="4">
        <v>2016</v>
      </c>
      <c r="G715" s="4">
        <v>115</v>
      </c>
      <c r="H715" s="4" t="s">
        <v>2541</v>
      </c>
      <c r="I715" s="4">
        <v>3</v>
      </c>
      <c r="J715" s="4" t="s">
        <v>30</v>
      </c>
      <c r="K715" s="4" t="s">
        <v>1723</v>
      </c>
      <c r="L715" s="4" t="s">
        <v>32</v>
      </c>
      <c r="M715" s="4" t="s">
        <v>424</v>
      </c>
      <c r="N715" s="4" t="s">
        <v>2544</v>
      </c>
      <c r="O715" s="4" t="s">
        <v>426</v>
      </c>
      <c r="P715" s="4" t="s">
        <v>319</v>
      </c>
      <c r="Q715" s="4" t="s">
        <v>98</v>
      </c>
      <c r="R715" s="4" t="s">
        <v>320</v>
      </c>
      <c r="S715" s="4">
        <v>1</v>
      </c>
      <c r="T715" s="4" t="s">
        <v>2515</v>
      </c>
      <c r="U715" s="4" t="s">
        <v>2309</v>
      </c>
      <c r="V715" s="4" t="s">
        <v>100</v>
      </c>
      <c r="W715" s="4" t="s">
        <v>42</v>
      </c>
      <c r="X715" s="4" t="s">
        <v>43</v>
      </c>
    </row>
    <row r="716" spans="1:24" x14ac:dyDescent="0.25">
      <c r="A716" s="3">
        <v>714</v>
      </c>
      <c r="B716" s="4" t="s">
        <v>2305</v>
      </c>
      <c r="C716" s="4" t="s">
        <v>26</v>
      </c>
      <c r="D716" s="4" t="s">
        <v>27</v>
      </c>
      <c r="E716" s="4" t="s">
        <v>28</v>
      </c>
      <c r="F716" s="4">
        <v>2016</v>
      </c>
      <c r="G716" s="4">
        <v>115</v>
      </c>
      <c r="H716" s="4" t="s">
        <v>2541</v>
      </c>
      <c r="I716" s="4">
        <v>4</v>
      </c>
      <c r="J716" s="4" t="s">
        <v>30</v>
      </c>
      <c r="K716" s="4" t="s">
        <v>1723</v>
      </c>
      <c r="L716" s="4" t="s">
        <v>32</v>
      </c>
      <c r="M716" s="4" t="s">
        <v>424</v>
      </c>
      <c r="N716" s="4" t="s">
        <v>2544</v>
      </c>
      <c r="O716" s="4" t="s">
        <v>89</v>
      </c>
      <c r="P716" s="4" t="s">
        <v>318</v>
      </c>
      <c r="Q716" s="4" t="s">
        <v>91</v>
      </c>
      <c r="R716" s="4" t="s">
        <v>92</v>
      </c>
      <c r="S716" s="4">
        <v>1</v>
      </c>
      <c r="T716" s="4" t="s">
        <v>2515</v>
      </c>
      <c r="U716" s="4" t="s">
        <v>2309</v>
      </c>
      <c r="V716" s="4" t="s">
        <v>100</v>
      </c>
      <c r="W716" s="4" t="s">
        <v>42</v>
      </c>
      <c r="X716" s="4" t="s">
        <v>43</v>
      </c>
    </row>
    <row r="717" spans="1:24" x14ac:dyDescent="0.25">
      <c r="A717" s="3">
        <v>715</v>
      </c>
      <c r="B717" s="4" t="s">
        <v>2305</v>
      </c>
      <c r="C717" s="4" t="s">
        <v>26</v>
      </c>
      <c r="D717" s="4" t="s">
        <v>27</v>
      </c>
      <c r="E717" s="4" t="s">
        <v>28</v>
      </c>
      <c r="F717" s="4">
        <v>2016</v>
      </c>
      <c r="G717" s="4">
        <v>115</v>
      </c>
      <c r="H717" s="4" t="s">
        <v>2541</v>
      </c>
      <c r="I717" s="4">
        <v>5</v>
      </c>
      <c r="J717" s="4" t="s">
        <v>30</v>
      </c>
      <c r="K717" s="4" t="s">
        <v>1723</v>
      </c>
      <c r="L717" s="4" t="s">
        <v>32</v>
      </c>
      <c r="M717" s="4" t="s">
        <v>424</v>
      </c>
      <c r="N717" s="4" t="s">
        <v>2544</v>
      </c>
      <c r="O717" s="4" t="s">
        <v>89</v>
      </c>
      <c r="P717" s="4" t="s">
        <v>319</v>
      </c>
      <c r="Q717" s="4" t="s">
        <v>98</v>
      </c>
      <c r="R717" s="4" t="s">
        <v>320</v>
      </c>
      <c r="S717" s="4">
        <v>1</v>
      </c>
      <c r="T717" s="4" t="s">
        <v>2515</v>
      </c>
      <c r="U717" s="4" t="s">
        <v>2309</v>
      </c>
      <c r="V717" s="4" t="s">
        <v>100</v>
      </c>
      <c r="W717" s="4" t="s">
        <v>42</v>
      </c>
      <c r="X717" s="4" t="s">
        <v>43</v>
      </c>
    </row>
    <row r="718" spans="1:24" x14ac:dyDescent="0.25">
      <c r="A718" s="3">
        <v>716</v>
      </c>
      <c r="B718" s="4" t="s">
        <v>2305</v>
      </c>
      <c r="C718" s="4" t="s">
        <v>26</v>
      </c>
      <c r="D718" s="4" t="s">
        <v>27</v>
      </c>
      <c r="E718" s="4" t="s">
        <v>28</v>
      </c>
      <c r="F718" s="4">
        <v>2016</v>
      </c>
      <c r="G718" s="4">
        <v>115</v>
      </c>
      <c r="H718" s="4" t="s">
        <v>2545</v>
      </c>
      <c r="I718" s="4">
        <v>1</v>
      </c>
      <c r="J718" s="4" t="s">
        <v>30</v>
      </c>
      <c r="K718" s="4" t="s">
        <v>1723</v>
      </c>
      <c r="L718" s="4" t="s">
        <v>32</v>
      </c>
      <c r="M718" s="4" t="s">
        <v>424</v>
      </c>
      <c r="N718" s="4" t="s">
        <v>2546</v>
      </c>
      <c r="O718" s="4" t="s">
        <v>89</v>
      </c>
      <c r="P718" s="4" t="s">
        <v>319</v>
      </c>
      <c r="Q718" s="4" t="s">
        <v>98</v>
      </c>
      <c r="R718" s="4" t="s">
        <v>320</v>
      </c>
      <c r="S718" s="4">
        <v>1</v>
      </c>
      <c r="T718" s="4" t="s">
        <v>2515</v>
      </c>
      <c r="U718" s="4" t="s">
        <v>2309</v>
      </c>
      <c r="V718" s="4" t="s">
        <v>100</v>
      </c>
      <c r="W718" s="4" t="s">
        <v>42</v>
      </c>
      <c r="X718" s="4" t="s">
        <v>43</v>
      </c>
    </row>
    <row r="719" spans="1:24" x14ac:dyDescent="0.25">
      <c r="A719" s="3">
        <v>717</v>
      </c>
      <c r="B719" s="4" t="s">
        <v>2187</v>
      </c>
      <c r="C719" s="4" t="s">
        <v>26</v>
      </c>
      <c r="D719" s="4" t="s">
        <v>27</v>
      </c>
      <c r="E719" s="4" t="s">
        <v>28</v>
      </c>
      <c r="F719" s="4">
        <v>2017</v>
      </c>
      <c r="G719" s="4">
        <v>96</v>
      </c>
      <c r="H719" s="4" t="s">
        <v>2545</v>
      </c>
      <c r="I719" s="4">
        <v>1</v>
      </c>
      <c r="J719" s="4" t="s">
        <v>30</v>
      </c>
      <c r="K719" s="4" t="s">
        <v>1723</v>
      </c>
      <c r="L719" s="4" t="s">
        <v>32</v>
      </c>
      <c r="M719" s="4" t="s">
        <v>424</v>
      </c>
      <c r="N719" s="4" t="s">
        <v>2547</v>
      </c>
      <c r="O719" s="4" t="s">
        <v>2548</v>
      </c>
      <c r="P719" s="4" t="s">
        <v>2549</v>
      </c>
      <c r="Q719" s="4" t="s">
        <v>2192</v>
      </c>
      <c r="R719" s="4" t="s">
        <v>2550</v>
      </c>
      <c r="S719" s="4">
        <v>1</v>
      </c>
      <c r="T719" s="4" t="s">
        <v>584</v>
      </c>
      <c r="U719" s="4" t="s">
        <v>2195</v>
      </c>
      <c r="V719" s="4" t="s">
        <v>2196</v>
      </c>
      <c r="W719" s="4" t="s">
        <v>42</v>
      </c>
      <c r="X719" s="4" t="s">
        <v>43</v>
      </c>
    </row>
    <row r="720" spans="1:24" x14ac:dyDescent="0.25">
      <c r="A720" s="3">
        <v>718</v>
      </c>
      <c r="B720" s="4" t="s">
        <v>2187</v>
      </c>
      <c r="C720" s="4" t="s">
        <v>26</v>
      </c>
      <c r="D720" s="4" t="s">
        <v>27</v>
      </c>
      <c r="E720" s="4" t="s">
        <v>28</v>
      </c>
      <c r="F720" s="4">
        <v>2017</v>
      </c>
      <c r="G720" s="4">
        <v>96</v>
      </c>
      <c r="H720" s="4" t="s">
        <v>2551</v>
      </c>
      <c r="I720" s="4">
        <v>1</v>
      </c>
      <c r="J720" s="4" t="s">
        <v>30</v>
      </c>
      <c r="K720" s="4" t="s">
        <v>1723</v>
      </c>
      <c r="L720" s="4" t="s">
        <v>32</v>
      </c>
      <c r="M720" s="4" t="s">
        <v>424</v>
      </c>
      <c r="N720" s="4" t="s">
        <v>2552</v>
      </c>
      <c r="O720" s="4" t="s">
        <v>2500</v>
      </c>
      <c r="P720" s="4" t="s">
        <v>2191</v>
      </c>
      <c r="Q720" s="4" t="s">
        <v>2192</v>
      </c>
      <c r="R720" s="4" t="s">
        <v>2550</v>
      </c>
      <c r="S720" s="4">
        <v>1</v>
      </c>
      <c r="T720" s="4" t="s">
        <v>584</v>
      </c>
      <c r="U720" s="4" t="s">
        <v>2195</v>
      </c>
      <c r="V720" s="4" t="s">
        <v>2196</v>
      </c>
      <c r="W720" s="4" t="s">
        <v>42</v>
      </c>
      <c r="X720" s="4" t="s">
        <v>43</v>
      </c>
    </row>
    <row r="721" spans="1:24" x14ac:dyDescent="0.25">
      <c r="A721" s="3">
        <v>719</v>
      </c>
      <c r="B721" s="4" t="s">
        <v>2187</v>
      </c>
      <c r="C721" s="4" t="s">
        <v>26</v>
      </c>
      <c r="D721" s="4" t="s">
        <v>27</v>
      </c>
      <c r="E721" s="4" t="s">
        <v>28</v>
      </c>
      <c r="F721" s="4">
        <v>2017</v>
      </c>
      <c r="G721" s="4">
        <v>96</v>
      </c>
      <c r="H721" s="4" t="s">
        <v>2553</v>
      </c>
      <c r="I721" s="4">
        <v>1</v>
      </c>
      <c r="J721" s="4" t="s">
        <v>30</v>
      </c>
      <c r="K721" s="4" t="s">
        <v>1723</v>
      </c>
      <c r="L721" s="4" t="s">
        <v>32</v>
      </c>
      <c r="M721" s="4" t="s">
        <v>424</v>
      </c>
      <c r="N721" s="4" t="s">
        <v>2554</v>
      </c>
      <c r="O721" s="4" t="s">
        <v>2370</v>
      </c>
      <c r="P721" s="4" t="s">
        <v>2371</v>
      </c>
      <c r="Q721" s="4" t="s">
        <v>2372</v>
      </c>
      <c r="R721" s="4" t="s">
        <v>2555</v>
      </c>
      <c r="S721" s="4">
        <v>1</v>
      </c>
      <c r="T721" s="4" t="s">
        <v>2374</v>
      </c>
      <c r="U721" s="4" t="s">
        <v>2195</v>
      </c>
      <c r="V721" s="4" t="s">
        <v>2196</v>
      </c>
      <c r="W721" s="4" t="s">
        <v>42</v>
      </c>
      <c r="X721" s="4" t="s">
        <v>43</v>
      </c>
    </row>
    <row r="722" spans="1:24" x14ac:dyDescent="0.25">
      <c r="A722" s="3">
        <v>720</v>
      </c>
      <c r="B722" s="4" t="s">
        <v>2187</v>
      </c>
      <c r="C722" s="4" t="s">
        <v>26</v>
      </c>
      <c r="D722" s="4" t="s">
        <v>27</v>
      </c>
      <c r="E722" s="4" t="s">
        <v>28</v>
      </c>
      <c r="F722" s="4">
        <v>2017</v>
      </c>
      <c r="G722" s="4">
        <v>96</v>
      </c>
      <c r="H722" s="4" t="s">
        <v>2553</v>
      </c>
      <c r="I722" s="4">
        <v>2</v>
      </c>
      <c r="J722" s="4" t="s">
        <v>30</v>
      </c>
      <c r="K722" s="4" t="s">
        <v>1723</v>
      </c>
      <c r="L722" s="4" t="s">
        <v>32</v>
      </c>
      <c r="M722" s="4" t="s">
        <v>424</v>
      </c>
      <c r="N722" s="4" t="s">
        <v>2554</v>
      </c>
      <c r="O722" s="4" t="s">
        <v>2370</v>
      </c>
      <c r="P722" s="4" t="s">
        <v>2375</v>
      </c>
      <c r="Q722" s="4" t="s">
        <v>2376</v>
      </c>
      <c r="R722" s="4" t="s">
        <v>2556</v>
      </c>
      <c r="S722" s="4">
        <v>1</v>
      </c>
      <c r="T722" s="4" t="s">
        <v>2374</v>
      </c>
      <c r="U722" s="4" t="s">
        <v>2195</v>
      </c>
      <c r="V722" s="4" t="s">
        <v>2196</v>
      </c>
      <c r="W722" s="4" t="s">
        <v>42</v>
      </c>
      <c r="X722" s="4" t="s">
        <v>43</v>
      </c>
    </row>
    <row r="723" spans="1:24" x14ac:dyDescent="0.25">
      <c r="A723" s="3">
        <v>721</v>
      </c>
      <c r="B723" s="4" t="s">
        <v>25</v>
      </c>
      <c r="C723" s="4" t="s">
        <v>26</v>
      </c>
      <c r="D723" s="4" t="s">
        <v>27</v>
      </c>
      <c r="E723" s="4" t="s">
        <v>28</v>
      </c>
      <c r="F723" s="4">
        <v>2015</v>
      </c>
      <c r="G723" s="4">
        <v>117</v>
      </c>
      <c r="H723" s="4" t="s">
        <v>2553</v>
      </c>
      <c r="I723" s="4">
        <v>1</v>
      </c>
      <c r="J723" s="4" t="s">
        <v>30</v>
      </c>
      <c r="K723" s="4" t="s">
        <v>1723</v>
      </c>
      <c r="L723" s="4" t="s">
        <v>32</v>
      </c>
      <c r="M723" s="4" t="s">
        <v>68</v>
      </c>
      <c r="N723" s="4" t="s">
        <v>2557</v>
      </c>
      <c r="O723" s="4" t="s">
        <v>2558</v>
      </c>
      <c r="P723" s="4" t="s">
        <v>2559</v>
      </c>
      <c r="Q723" s="4" t="s">
        <v>2560</v>
      </c>
      <c r="R723" s="4" t="s">
        <v>2561</v>
      </c>
      <c r="S723" s="4">
        <v>1</v>
      </c>
      <c r="T723" s="4" t="s">
        <v>1851</v>
      </c>
      <c r="U723" s="4" t="s">
        <v>2303</v>
      </c>
      <c r="V723" s="4" t="s">
        <v>2394</v>
      </c>
      <c r="W723" s="4" t="s">
        <v>42</v>
      </c>
      <c r="X723" s="4" t="s">
        <v>43</v>
      </c>
    </row>
    <row r="724" spans="1:24" x14ac:dyDescent="0.25">
      <c r="A724" s="3">
        <v>722</v>
      </c>
      <c r="B724" s="4" t="s">
        <v>25</v>
      </c>
      <c r="C724" s="4" t="s">
        <v>26</v>
      </c>
      <c r="D724" s="4" t="s">
        <v>27</v>
      </c>
      <c r="E724" s="4" t="s">
        <v>28</v>
      </c>
      <c r="F724" s="4">
        <v>2015</v>
      </c>
      <c r="G724" s="4">
        <v>117</v>
      </c>
      <c r="H724" s="4" t="s">
        <v>2553</v>
      </c>
      <c r="I724" s="4">
        <v>2</v>
      </c>
      <c r="J724" s="4" t="s">
        <v>30</v>
      </c>
      <c r="K724" s="4" t="s">
        <v>1723</v>
      </c>
      <c r="L724" s="4" t="s">
        <v>32</v>
      </c>
      <c r="M724" s="4" t="s">
        <v>68</v>
      </c>
      <c r="N724" s="4" t="s">
        <v>2557</v>
      </c>
      <c r="O724" s="4" t="s">
        <v>2558</v>
      </c>
      <c r="P724" s="4" t="s">
        <v>2562</v>
      </c>
      <c r="Q724" s="4" t="s">
        <v>2563</v>
      </c>
      <c r="R724" s="4" t="s">
        <v>2564</v>
      </c>
      <c r="S724" s="4">
        <v>1</v>
      </c>
      <c r="T724" s="4" t="s">
        <v>1851</v>
      </c>
      <c r="U724" s="4" t="s">
        <v>2303</v>
      </c>
      <c r="V724" s="4" t="s">
        <v>2394</v>
      </c>
      <c r="W724" s="4" t="s">
        <v>42</v>
      </c>
      <c r="X724" s="4" t="s">
        <v>43</v>
      </c>
    </row>
    <row r="725" spans="1:24" x14ac:dyDescent="0.25">
      <c r="A725" s="3">
        <v>723</v>
      </c>
      <c r="B725" s="4" t="s">
        <v>25</v>
      </c>
      <c r="C725" s="4" t="s">
        <v>26</v>
      </c>
      <c r="D725" s="4" t="s">
        <v>27</v>
      </c>
      <c r="E725" s="4" t="s">
        <v>28</v>
      </c>
      <c r="F725" s="4">
        <v>2015</v>
      </c>
      <c r="G725" s="4">
        <v>117</v>
      </c>
      <c r="H725" s="4" t="s">
        <v>2553</v>
      </c>
      <c r="I725" s="4">
        <v>3</v>
      </c>
      <c r="J725" s="4" t="s">
        <v>30</v>
      </c>
      <c r="K725" s="4" t="s">
        <v>1723</v>
      </c>
      <c r="L725" s="4" t="s">
        <v>32</v>
      </c>
      <c r="M725" s="4" t="s">
        <v>68</v>
      </c>
      <c r="N725" s="4" t="s">
        <v>2557</v>
      </c>
      <c r="O725" s="4" t="s">
        <v>2558</v>
      </c>
      <c r="P725" s="4" t="s">
        <v>2565</v>
      </c>
      <c r="Q725" s="4" t="s">
        <v>2566</v>
      </c>
      <c r="R725" s="4" t="s">
        <v>2567</v>
      </c>
      <c r="S725" s="4">
        <v>1</v>
      </c>
      <c r="T725" s="4" t="s">
        <v>1851</v>
      </c>
      <c r="U725" s="4" t="s">
        <v>2303</v>
      </c>
      <c r="V725" s="4" t="s">
        <v>2394</v>
      </c>
      <c r="W725" s="4" t="s">
        <v>42</v>
      </c>
      <c r="X725" s="4" t="s">
        <v>43</v>
      </c>
    </row>
    <row r="726" spans="1:24" x14ac:dyDescent="0.25">
      <c r="A726" s="3">
        <v>724</v>
      </c>
      <c r="B726" s="4" t="s">
        <v>1398</v>
      </c>
      <c r="C726" s="4" t="s">
        <v>26</v>
      </c>
      <c r="D726" s="4" t="s">
        <v>27</v>
      </c>
      <c r="E726" s="4" t="s">
        <v>28</v>
      </c>
      <c r="F726" s="4">
        <v>2015</v>
      </c>
      <c r="G726" s="4">
        <v>117</v>
      </c>
      <c r="H726" s="4" t="s">
        <v>2568</v>
      </c>
      <c r="I726" s="4">
        <v>1</v>
      </c>
      <c r="J726" s="4" t="s">
        <v>30</v>
      </c>
      <c r="K726" s="4" t="s">
        <v>1723</v>
      </c>
      <c r="L726" s="4" t="s">
        <v>33</v>
      </c>
      <c r="M726" s="4" t="s">
        <v>33</v>
      </c>
      <c r="N726" s="4" t="s">
        <v>2569</v>
      </c>
      <c r="O726" s="4" t="s">
        <v>2570</v>
      </c>
      <c r="P726" s="4" t="s">
        <v>2559</v>
      </c>
      <c r="Q726" s="4" t="s">
        <v>2560</v>
      </c>
      <c r="R726" s="4" t="s">
        <v>2571</v>
      </c>
      <c r="S726" s="4">
        <v>1</v>
      </c>
      <c r="T726" s="4" t="s">
        <v>1851</v>
      </c>
      <c r="U726" s="4" t="s">
        <v>2303</v>
      </c>
      <c r="V726" s="4" t="s">
        <v>1128</v>
      </c>
      <c r="W726" s="4" t="s">
        <v>42</v>
      </c>
      <c r="X726" s="4" t="s">
        <v>43</v>
      </c>
    </row>
    <row r="727" spans="1:24" x14ac:dyDescent="0.25">
      <c r="A727" s="3">
        <v>725</v>
      </c>
      <c r="B727" s="4" t="s">
        <v>1398</v>
      </c>
      <c r="C727" s="4" t="s">
        <v>26</v>
      </c>
      <c r="D727" s="4" t="s">
        <v>27</v>
      </c>
      <c r="E727" s="4" t="s">
        <v>28</v>
      </c>
      <c r="F727" s="4">
        <v>2015</v>
      </c>
      <c r="G727" s="4">
        <v>117</v>
      </c>
      <c r="H727" s="4" t="s">
        <v>2568</v>
      </c>
      <c r="I727" s="4">
        <v>2</v>
      </c>
      <c r="J727" s="4" t="s">
        <v>30</v>
      </c>
      <c r="K727" s="4" t="s">
        <v>1723</v>
      </c>
      <c r="L727" s="4" t="s">
        <v>33</v>
      </c>
      <c r="M727" s="4" t="s">
        <v>33</v>
      </c>
      <c r="N727" s="4" t="s">
        <v>2569</v>
      </c>
      <c r="O727" s="4" t="s">
        <v>2572</v>
      </c>
      <c r="P727" s="4" t="s">
        <v>2562</v>
      </c>
      <c r="Q727" s="4" t="s">
        <v>2563</v>
      </c>
      <c r="R727" s="4" t="s">
        <v>2564</v>
      </c>
      <c r="S727" s="4">
        <v>1</v>
      </c>
      <c r="T727" s="4" t="s">
        <v>1851</v>
      </c>
      <c r="U727" s="4" t="s">
        <v>2303</v>
      </c>
      <c r="V727" s="4" t="s">
        <v>1128</v>
      </c>
      <c r="W727" s="4" t="s">
        <v>42</v>
      </c>
      <c r="X727" s="4" t="s">
        <v>43</v>
      </c>
    </row>
    <row r="728" spans="1:24" x14ac:dyDescent="0.25">
      <c r="A728" s="3">
        <v>726</v>
      </c>
      <c r="B728" s="4" t="s">
        <v>1398</v>
      </c>
      <c r="C728" s="4" t="s">
        <v>26</v>
      </c>
      <c r="D728" s="4" t="s">
        <v>27</v>
      </c>
      <c r="E728" s="4" t="s">
        <v>28</v>
      </c>
      <c r="F728" s="4">
        <v>2015</v>
      </c>
      <c r="G728" s="4">
        <v>117</v>
      </c>
      <c r="H728" s="4" t="s">
        <v>2568</v>
      </c>
      <c r="I728" s="4">
        <v>3</v>
      </c>
      <c r="J728" s="4" t="s">
        <v>30</v>
      </c>
      <c r="K728" s="4" t="s">
        <v>1723</v>
      </c>
      <c r="L728" s="4" t="s">
        <v>33</v>
      </c>
      <c r="M728" s="4" t="s">
        <v>33</v>
      </c>
      <c r="N728" s="4" t="s">
        <v>2569</v>
      </c>
      <c r="O728" s="4" t="s">
        <v>2572</v>
      </c>
      <c r="P728" s="4" t="s">
        <v>2565</v>
      </c>
      <c r="Q728" s="4" t="s">
        <v>2566</v>
      </c>
      <c r="R728" s="4" t="s">
        <v>2573</v>
      </c>
      <c r="S728" s="4">
        <v>1</v>
      </c>
      <c r="T728" s="4" t="s">
        <v>1851</v>
      </c>
      <c r="U728" s="4" t="s">
        <v>2303</v>
      </c>
      <c r="V728" s="4" t="s">
        <v>1128</v>
      </c>
      <c r="W728" s="4" t="s">
        <v>42</v>
      </c>
      <c r="X728" s="4" t="s">
        <v>43</v>
      </c>
    </row>
    <row r="729" spans="1:24" x14ac:dyDescent="0.25">
      <c r="A729" s="3">
        <v>727</v>
      </c>
      <c r="B729" s="4" t="s">
        <v>2305</v>
      </c>
      <c r="C729" s="4" t="s">
        <v>26</v>
      </c>
      <c r="D729" s="4" t="s">
        <v>27</v>
      </c>
      <c r="E729" s="4" t="s">
        <v>28</v>
      </c>
      <c r="F729" s="4">
        <v>2016</v>
      </c>
      <c r="G729" s="4">
        <v>115</v>
      </c>
      <c r="H729" s="4" t="s">
        <v>2574</v>
      </c>
      <c r="I729" s="4">
        <v>1</v>
      </c>
      <c r="J729" s="4" t="s">
        <v>30</v>
      </c>
      <c r="K729" s="4" t="s">
        <v>1723</v>
      </c>
      <c r="L729" s="4" t="s">
        <v>32</v>
      </c>
      <c r="M729" s="4" t="s">
        <v>424</v>
      </c>
      <c r="N729" s="4" t="s">
        <v>2575</v>
      </c>
      <c r="O729" s="4" t="s">
        <v>765</v>
      </c>
      <c r="P729" s="4" t="s">
        <v>766</v>
      </c>
      <c r="Q729" s="4" t="s">
        <v>387</v>
      </c>
      <c r="R729" s="4" t="s">
        <v>388</v>
      </c>
      <c r="S729" s="4">
        <v>1</v>
      </c>
      <c r="T729" s="4" t="s">
        <v>363</v>
      </c>
      <c r="U729" s="4" t="s">
        <v>2309</v>
      </c>
      <c r="V729" s="4" t="s">
        <v>100</v>
      </c>
      <c r="W729" s="4" t="s">
        <v>42</v>
      </c>
      <c r="X729" s="4" t="s">
        <v>43</v>
      </c>
    </row>
    <row r="730" spans="1:24" x14ac:dyDescent="0.25">
      <c r="A730" s="3">
        <v>728</v>
      </c>
      <c r="B730" s="4" t="s">
        <v>2305</v>
      </c>
      <c r="C730" s="4" t="s">
        <v>26</v>
      </c>
      <c r="D730" s="4" t="s">
        <v>27</v>
      </c>
      <c r="E730" s="4" t="s">
        <v>28</v>
      </c>
      <c r="F730" s="4">
        <v>2016</v>
      </c>
      <c r="G730" s="4">
        <v>115</v>
      </c>
      <c r="H730" s="4" t="s">
        <v>2574</v>
      </c>
      <c r="I730" s="4">
        <v>2</v>
      </c>
      <c r="J730" s="4" t="s">
        <v>30</v>
      </c>
      <c r="K730" s="4" t="s">
        <v>1723</v>
      </c>
      <c r="L730" s="4" t="s">
        <v>32</v>
      </c>
      <c r="M730" s="4" t="s">
        <v>424</v>
      </c>
      <c r="N730" s="4" t="s">
        <v>2575</v>
      </c>
      <c r="O730" s="4" t="s">
        <v>765</v>
      </c>
      <c r="P730" s="4" t="s">
        <v>767</v>
      </c>
      <c r="Q730" s="4" t="s">
        <v>2576</v>
      </c>
      <c r="R730" s="4" t="s">
        <v>392</v>
      </c>
      <c r="S730" s="4">
        <v>1</v>
      </c>
      <c r="T730" s="4" t="s">
        <v>2577</v>
      </c>
      <c r="U730" s="4" t="s">
        <v>2309</v>
      </c>
      <c r="V730" s="4" t="s">
        <v>100</v>
      </c>
      <c r="W730" s="4" t="s">
        <v>42</v>
      </c>
      <c r="X730" s="4" t="s">
        <v>43</v>
      </c>
    </row>
    <row r="731" spans="1:24" x14ac:dyDescent="0.25">
      <c r="A731" s="3">
        <v>729</v>
      </c>
      <c r="B731" s="4" t="s">
        <v>2305</v>
      </c>
      <c r="C731" s="4" t="s">
        <v>26</v>
      </c>
      <c r="D731" s="4" t="s">
        <v>27</v>
      </c>
      <c r="E731" s="4" t="s">
        <v>28</v>
      </c>
      <c r="F731" s="4">
        <v>2016</v>
      </c>
      <c r="G731" s="4">
        <v>115</v>
      </c>
      <c r="H731" s="4" t="s">
        <v>2574</v>
      </c>
      <c r="I731" s="4">
        <v>3</v>
      </c>
      <c r="J731" s="4" t="s">
        <v>30</v>
      </c>
      <c r="K731" s="4" t="s">
        <v>1723</v>
      </c>
      <c r="L731" s="4" t="s">
        <v>32</v>
      </c>
      <c r="M731" s="4" t="s">
        <v>424</v>
      </c>
      <c r="N731" s="4" t="s">
        <v>2575</v>
      </c>
      <c r="O731" s="4" t="s">
        <v>765</v>
      </c>
      <c r="P731" s="4" t="s">
        <v>394</v>
      </c>
      <c r="Q731" s="4" t="s">
        <v>2578</v>
      </c>
      <c r="R731" s="4" t="s">
        <v>396</v>
      </c>
      <c r="S731" s="4">
        <v>1</v>
      </c>
      <c r="T731" s="4" t="s">
        <v>363</v>
      </c>
      <c r="U731" s="4" t="s">
        <v>2309</v>
      </c>
      <c r="V731" s="4" t="s">
        <v>100</v>
      </c>
      <c r="W731" s="4" t="s">
        <v>42</v>
      </c>
      <c r="X731" s="4" t="s">
        <v>43</v>
      </c>
    </row>
    <row r="732" spans="1:24" x14ac:dyDescent="0.25">
      <c r="A732" s="3">
        <v>730</v>
      </c>
      <c r="B732" s="4" t="s">
        <v>87</v>
      </c>
      <c r="C732" s="4" t="s">
        <v>26</v>
      </c>
      <c r="D732" s="4" t="s">
        <v>27</v>
      </c>
      <c r="E732" s="4" t="s">
        <v>28</v>
      </c>
      <c r="F732" s="4">
        <v>2016</v>
      </c>
      <c r="G732" s="4">
        <v>119</v>
      </c>
      <c r="H732" s="4" t="s">
        <v>2574</v>
      </c>
      <c r="I732" s="4">
        <v>1</v>
      </c>
      <c r="J732" s="4" t="s">
        <v>30</v>
      </c>
      <c r="K732" s="4" t="s">
        <v>67</v>
      </c>
      <c r="L732" s="4" t="s">
        <v>32</v>
      </c>
      <c r="M732" s="4" t="s">
        <v>424</v>
      </c>
      <c r="N732" s="4" t="s">
        <v>2579</v>
      </c>
      <c r="O732" s="4" t="s">
        <v>430</v>
      </c>
      <c r="P732" s="4" t="s">
        <v>535</v>
      </c>
      <c r="Q732" s="4" t="s">
        <v>98</v>
      </c>
      <c r="R732" s="4" t="s">
        <v>99</v>
      </c>
      <c r="S732" s="4">
        <v>100</v>
      </c>
      <c r="T732" s="4" t="s">
        <v>529</v>
      </c>
      <c r="U732" s="4" t="s">
        <v>94</v>
      </c>
      <c r="V732" s="4" t="s">
        <v>532</v>
      </c>
      <c r="W732" s="4" t="s">
        <v>42</v>
      </c>
      <c r="X732" s="4" t="s">
        <v>43</v>
      </c>
    </row>
    <row r="733" spans="1:24" x14ac:dyDescent="0.25">
      <c r="A733" s="3">
        <v>731</v>
      </c>
      <c r="B733" s="4" t="s">
        <v>87</v>
      </c>
      <c r="C733" s="4" t="s">
        <v>26</v>
      </c>
      <c r="D733" s="4" t="s">
        <v>27</v>
      </c>
      <c r="E733" s="4" t="s">
        <v>28</v>
      </c>
      <c r="F733" s="4">
        <v>2016</v>
      </c>
      <c r="G733" s="4">
        <v>119</v>
      </c>
      <c r="H733" s="4" t="s">
        <v>2574</v>
      </c>
      <c r="I733" s="4">
        <v>2</v>
      </c>
      <c r="J733" s="4" t="s">
        <v>30</v>
      </c>
      <c r="K733" s="4" t="s">
        <v>67</v>
      </c>
      <c r="L733" s="4" t="s">
        <v>32</v>
      </c>
      <c r="M733" s="4" t="s">
        <v>424</v>
      </c>
      <c r="N733" s="4" t="s">
        <v>2579</v>
      </c>
      <c r="O733" s="4" t="s">
        <v>426</v>
      </c>
      <c r="P733" s="4" t="s">
        <v>97</v>
      </c>
      <c r="Q733" s="4" t="s">
        <v>98</v>
      </c>
      <c r="R733" s="4" t="s">
        <v>99</v>
      </c>
      <c r="S733" s="4">
        <v>0.8</v>
      </c>
      <c r="T733" s="4" t="s">
        <v>93</v>
      </c>
      <c r="U733" s="4" t="s">
        <v>94</v>
      </c>
      <c r="V733" s="4" t="s">
        <v>100</v>
      </c>
      <c r="W733" s="4" t="s">
        <v>42</v>
      </c>
      <c r="X733" s="4" t="s">
        <v>43</v>
      </c>
    </row>
    <row r="734" spans="1:24" x14ac:dyDescent="0.25">
      <c r="A734" s="3">
        <v>732</v>
      </c>
      <c r="B734" s="4" t="s">
        <v>2305</v>
      </c>
      <c r="C734" s="4" t="s">
        <v>26</v>
      </c>
      <c r="D734" s="4" t="s">
        <v>27</v>
      </c>
      <c r="E734" s="4" t="s">
        <v>28</v>
      </c>
      <c r="F734" s="4">
        <v>2016</v>
      </c>
      <c r="G734" s="4">
        <v>115</v>
      </c>
      <c r="H734" s="4" t="s">
        <v>2580</v>
      </c>
      <c r="I734" s="4">
        <v>1</v>
      </c>
      <c r="J734" s="4" t="s">
        <v>30</v>
      </c>
      <c r="K734" s="4" t="s">
        <v>1723</v>
      </c>
      <c r="L734" s="4" t="s">
        <v>32</v>
      </c>
      <c r="M734" s="4" t="s">
        <v>424</v>
      </c>
      <c r="N734" s="4" t="s">
        <v>2581</v>
      </c>
      <c r="O734" s="4" t="s">
        <v>2582</v>
      </c>
      <c r="P734" s="4" t="s">
        <v>2583</v>
      </c>
      <c r="Q734" s="4" t="s">
        <v>2584</v>
      </c>
      <c r="R734" s="4" t="s">
        <v>2585</v>
      </c>
      <c r="S734" s="4">
        <v>1</v>
      </c>
      <c r="T734" s="4" t="s">
        <v>307</v>
      </c>
      <c r="U734" s="4" t="s">
        <v>2309</v>
      </c>
      <c r="V734" s="4" t="s">
        <v>100</v>
      </c>
      <c r="W734" s="4" t="s">
        <v>42</v>
      </c>
      <c r="X734" s="4" t="s">
        <v>43</v>
      </c>
    </row>
    <row r="735" spans="1:24" x14ac:dyDescent="0.25">
      <c r="A735" s="3">
        <v>733</v>
      </c>
      <c r="B735" s="4" t="s">
        <v>2305</v>
      </c>
      <c r="C735" s="4" t="s">
        <v>26</v>
      </c>
      <c r="D735" s="4" t="s">
        <v>27</v>
      </c>
      <c r="E735" s="4" t="s">
        <v>28</v>
      </c>
      <c r="F735" s="4">
        <v>2016</v>
      </c>
      <c r="G735" s="4">
        <v>115</v>
      </c>
      <c r="H735" s="4" t="s">
        <v>2580</v>
      </c>
      <c r="I735" s="4">
        <v>2</v>
      </c>
      <c r="J735" s="4" t="s">
        <v>30</v>
      </c>
      <c r="K735" s="4" t="s">
        <v>1723</v>
      </c>
      <c r="L735" s="4" t="s">
        <v>32</v>
      </c>
      <c r="M735" s="4" t="s">
        <v>424</v>
      </c>
      <c r="N735" s="4" t="s">
        <v>2581</v>
      </c>
      <c r="O735" s="4" t="s">
        <v>2586</v>
      </c>
      <c r="P735" s="4" t="s">
        <v>2587</v>
      </c>
      <c r="Q735" s="4" t="s">
        <v>2588</v>
      </c>
      <c r="R735" s="4" t="s">
        <v>2589</v>
      </c>
      <c r="S735" s="4">
        <v>1</v>
      </c>
      <c r="T735" s="4" t="s">
        <v>363</v>
      </c>
      <c r="U735" s="4" t="s">
        <v>2309</v>
      </c>
      <c r="V735" s="4" t="s">
        <v>2590</v>
      </c>
      <c r="W735" s="4" t="s">
        <v>42</v>
      </c>
      <c r="X735" s="4" t="s">
        <v>43</v>
      </c>
    </row>
    <row r="736" spans="1:24" x14ac:dyDescent="0.25">
      <c r="A736" s="3">
        <v>734</v>
      </c>
      <c r="B736" s="4" t="s">
        <v>25</v>
      </c>
      <c r="C736" s="4" t="s">
        <v>26</v>
      </c>
      <c r="D736" s="4" t="s">
        <v>27</v>
      </c>
      <c r="E736" s="4" t="s">
        <v>28</v>
      </c>
      <c r="F736" s="4">
        <v>2015</v>
      </c>
      <c r="G736" s="4">
        <v>117</v>
      </c>
      <c r="H736" s="4" t="s">
        <v>2591</v>
      </c>
      <c r="I736" s="4">
        <v>1</v>
      </c>
      <c r="J736" s="4" t="s">
        <v>30</v>
      </c>
      <c r="K736" s="4" t="s">
        <v>1723</v>
      </c>
      <c r="L736" s="4" t="s">
        <v>32</v>
      </c>
      <c r="M736" s="4" t="s">
        <v>68</v>
      </c>
      <c r="N736" s="4" t="s">
        <v>2592</v>
      </c>
      <c r="O736" s="4" t="s">
        <v>2593</v>
      </c>
      <c r="P736" s="4" t="s">
        <v>2594</v>
      </c>
      <c r="Q736" s="4" t="s">
        <v>2560</v>
      </c>
      <c r="R736" s="4" t="s">
        <v>2595</v>
      </c>
      <c r="S736" s="4">
        <v>1</v>
      </c>
      <c r="T736" s="4" t="s">
        <v>1851</v>
      </c>
      <c r="U736" s="4" t="s">
        <v>2303</v>
      </c>
      <c r="V736" s="4" t="s">
        <v>2394</v>
      </c>
      <c r="W736" s="4" t="s">
        <v>42</v>
      </c>
      <c r="X736" s="4" t="s">
        <v>43</v>
      </c>
    </row>
    <row r="737" spans="1:24" x14ac:dyDescent="0.25">
      <c r="A737" s="3">
        <v>735</v>
      </c>
      <c r="B737" s="4" t="s">
        <v>25</v>
      </c>
      <c r="C737" s="4" t="s">
        <v>26</v>
      </c>
      <c r="D737" s="4" t="s">
        <v>27</v>
      </c>
      <c r="E737" s="4" t="s">
        <v>28</v>
      </c>
      <c r="F737" s="4">
        <v>2015</v>
      </c>
      <c r="G737" s="4">
        <v>117</v>
      </c>
      <c r="H737" s="4" t="s">
        <v>2591</v>
      </c>
      <c r="I737" s="4">
        <v>2</v>
      </c>
      <c r="J737" s="4" t="s">
        <v>30</v>
      </c>
      <c r="K737" s="4" t="s">
        <v>1723</v>
      </c>
      <c r="L737" s="4" t="s">
        <v>32</v>
      </c>
      <c r="M737" s="4" t="s">
        <v>68</v>
      </c>
      <c r="N737" s="4" t="s">
        <v>2592</v>
      </c>
      <c r="O737" s="4" t="s">
        <v>2593</v>
      </c>
      <c r="P737" s="4" t="s">
        <v>2596</v>
      </c>
      <c r="Q737" s="4" t="s">
        <v>1483</v>
      </c>
      <c r="R737" s="4" t="s">
        <v>2597</v>
      </c>
      <c r="S737" s="4">
        <v>1</v>
      </c>
      <c r="T737" s="4" t="s">
        <v>1851</v>
      </c>
      <c r="U737" s="4" t="s">
        <v>2303</v>
      </c>
      <c r="V737" s="4" t="s">
        <v>2394</v>
      </c>
      <c r="W737" s="4" t="s">
        <v>42</v>
      </c>
      <c r="X737" s="4" t="s">
        <v>43</v>
      </c>
    </row>
    <row r="738" spans="1:24" x14ac:dyDescent="0.25">
      <c r="A738" s="3">
        <v>736</v>
      </c>
      <c r="B738" s="4" t="s">
        <v>1398</v>
      </c>
      <c r="C738" s="4" t="s">
        <v>26</v>
      </c>
      <c r="D738" s="4" t="s">
        <v>27</v>
      </c>
      <c r="E738" s="4" t="s">
        <v>28</v>
      </c>
      <c r="F738" s="4">
        <v>2015</v>
      </c>
      <c r="G738" s="4">
        <v>117</v>
      </c>
      <c r="H738" s="4" t="s">
        <v>2598</v>
      </c>
      <c r="I738" s="4">
        <v>1</v>
      </c>
      <c r="J738" s="4" t="s">
        <v>30</v>
      </c>
      <c r="K738" s="4" t="s">
        <v>1723</v>
      </c>
      <c r="L738" s="4" t="s">
        <v>33</v>
      </c>
      <c r="M738" s="4" t="s">
        <v>33</v>
      </c>
      <c r="N738" s="4" t="s">
        <v>2599</v>
      </c>
      <c r="O738" s="4" t="s">
        <v>2593</v>
      </c>
      <c r="P738" s="4" t="s">
        <v>2594</v>
      </c>
      <c r="Q738" s="4" t="s">
        <v>2560</v>
      </c>
      <c r="R738" s="4" t="s">
        <v>2595</v>
      </c>
      <c r="S738" s="4">
        <v>1</v>
      </c>
      <c r="T738" s="4" t="s">
        <v>1851</v>
      </c>
      <c r="U738" s="4" t="s">
        <v>2303</v>
      </c>
      <c r="V738" s="4" t="s">
        <v>1128</v>
      </c>
      <c r="W738" s="4" t="s">
        <v>42</v>
      </c>
      <c r="X738" s="4" t="s">
        <v>43</v>
      </c>
    </row>
    <row r="739" spans="1:24" x14ac:dyDescent="0.25">
      <c r="A739" s="3">
        <v>737</v>
      </c>
      <c r="B739" s="4" t="s">
        <v>1398</v>
      </c>
      <c r="C739" s="4" t="s">
        <v>26</v>
      </c>
      <c r="D739" s="4" t="s">
        <v>27</v>
      </c>
      <c r="E739" s="4" t="s">
        <v>28</v>
      </c>
      <c r="F739" s="4">
        <v>2015</v>
      </c>
      <c r="G739" s="4">
        <v>117</v>
      </c>
      <c r="H739" s="4" t="s">
        <v>2598</v>
      </c>
      <c r="I739" s="4">
        <v>2</v>
      </c>
      <c r="J739" s="4" t="s">
        <v>30</v>
      </c>
      <c r="K739" s="4" t="s">
        <v>1723</v>
      </c>
      <c r="L739" s="4" t="s">
        <v>33</v>
      </c>
      <c r="M739" s="4" t="s">
        <v>33</v>
      </c>
      <c r="N739" s="4" t="s">
        <v>2599</v>
      </c>
      <c r="O739" s="4" t="s">
        <v>2593</v>
      </c>
      <c r="P739" s="4" t="s">
        <v>2596</v>
      </c>
      <c r="Q739" s="4" t="s">
        <v>1483</v>
      </c>
      <c r="R739" s="4" t="s">
        <v>2597</v>
      </c>
      <c r="S739" s="4">
        <v>1</v>
      </c>
      <c r="T739" s="4" t="s">
        <v>1851</v>
      </c>
      <c r="U739" s="4" t="s">
        <v>2303</v>
      </c>
      <c r="V739" s="4" t="s">
        <v>1128</v>
      </c>
      <c r="W739" s="4" t="s">
        <v>42</v>
      </c>
      <c r="X739" s="4" t="s">
        <v>43</v>
      </c>
    </row>
    <row r="740" spans="1:24" x14ac:dyDescent="0.25">
      <c r="A740" s="3">
        <v>738</v>
      </c>
      <c r="B740" s="4" t="s">
        <v>25</v>
      </c>
      <c r="C740" s="4" t="s">
        <v>26</v>
      </c>
      <c r="D740" s="4" t="s">
        <v>27</v>
      </c>
      <c r="E740" s="4" t="s">
        <v>28</v>
      </c>
      <c r="F740" s="4">
        <v>2015</v>
      </c>
      <c r="G740" s="4">
        <v>117</v>
      </c>
      <c r="H740" s="4" t="s">
        <v>2600</v>
      </c>
      <c r="I740" s="4">
        <v>1</v>
      </c>
      <c r="J740" s="4" t="s">
        <v>30</v>
      </c>
      <c r="K740" s="4" t="s">
        <v>1723</v>
      </c>
      <c r="L740" s="4" t="s">
        <v>32</v>
      </c>
      <c r="M740" s="4" t="s">
        <v>68</v>
      </c>
      <c r="N740" s="4" t="s">
        <v>2601</v>
      </c>
      <c r="O740" s="4" t="s">
        <v>2602</v>
      </c>
      <c r="P740" s="4" t="s">
        <v>2603</v>
      </c>
      <c r="Q740" s="4" t="s">
        <v>2604</v>
      </c>
      <c r="R740" s="4" t="s">
        <v>2605</v>
      </c>
      <c r="S740" s="4">
        <v>1</v>
      </c>
      <c r="T740" s="4" t="s">
        <v>1851</v>
      </c>
      <c r="U740" s="4" t="s">
        <v>2303</v>
      </c>
      <c r="V740" s="4" t="s">
        <v>2394</v>
      </c>
      <c r="W740" s="4" t="s">
        <v>42</v>
      </c>
      <c r="X740" s="4" t="s">
        <v>43</v>
      </c>
    </row>
    <row r="741" spans="1:24" x14ac:dyDescent="0.25">
      <c r="A741" s="3">
        <v>739</v>
      </c>
      <c r="B741" s="4" t="s">
        <v>25</v>
      </c>
      <c r="C741" s="4" t="s">
        <v>26</v>
      </c>
      <c r="D741" s="4" t="s">
        <v>27</v>
      </c>
      <c r="E741" s="4" t="s">
        <v>28</v>
      </c>
      <c r="F741" s="4">
        <v>2015</v>
      </c>
      <c r="G741" s="4">
        <v>117</v>
      </c>
      <c r="H741" s="4" t="s">
        <v>2600</v>
      </c>
      <c r="I741" s="4">
        <v>2</v>
      </c>
      <c r="J741" s="4" t="s">
        <v>30</v>
      </c>
      <c r="K741" s="4" t="s">
        <v>1723</v>
      </c>
      <c r="L741" s="4" t="s">
        <v>32</v>
      </c>
      <c r="M741" s="4" t="s">
        <v>68</v>
      </c>
      <c r="N741" s="4" t="s">
        <v>2601</v>
      </c>
      <c r="O741" s="4" t="s">
        <v>2606</v>
      </c>
      <c r="P741" s="4" t="s">
        <v>2607</v>
      </c>
      <c r="Q741" s="4" t="s">
        <v>2608</v>
      </c>
      <c r="R741" s="4" t="s">
        <v>2609</v>
      </c>
      <c r="S741" s="4">
        <v>1</v>
      </c>
      <c r="T741" s="4" t="s">
        <v>1851</v>
      </c>
      <c r="U741" s="4" t="s">
        <v>2303</v>
      </c>
      <c r="V741" s="4" t="s">
        <v>2394</v>
      </c>
      <c r="W741" s="4" t="s">
        <v>42</v>
      </c>
      <c r="X741" s="4" t="s">
        <v>43</v>
      </c>
    </row>
    <row r="742" spans="1:24" x14ac:dyDescent="0.25">
      <c r="A742" s="3">
        <v>740</v>
      </c>
      <c r="B742" s="4" t="s">
        <v>1398</v>
      </c>
      <c r="C742" s="4" t="s">
        <v>26</v>
      </c>
      <c r="D742" s="4" t="s">
        <v>27</v>
      </c>
      <c r="E742" s="4" t="s">
        <v>28</v>
      </c>
      <c r="F742" s="4">
        <v>2015</v>
      </c>
      <c r="G742" s="4">
        <v>117</v>
      </c>
      <c r="H742" s="4" t="s">
        <v>2610</v>
      </c>
      <c r="I742" s="4">
        <v>1</v>
      </c>
      <c r="J742" s="4" t="s">
        <v>30</v>
      </c>
      <c r="K742" s="4" t="s">
        <v>1723</v>
      </c>
      <c r="L742" s="4" t="s">
        <v>33</v>
      </c>
      <c r="M742" s="4" t="s">
        <v>33</v>
      </c>
      <c r="N742" s="4" t="s">
        <v>2601</v>
      </c>
      <c r="O742" s="4" t="s">
        <v>2602</v>
      </c>
      <c r="P742" s="4" t="s">
        <v>2603</v>
      </c>
      <c r="Q742" s="4" t="s">
        <v>2604</v>
      </c>
      <c r="R742" s="4" t="s">
        <v>2605</v>
      </c>
      <c r="S742" s="4">
        <v>1</v>
      </c>
      <c r="T742" s="4" t="s">
        <v>1851</v>
      </c>
      <c r="U742" s="4" t="s">
        <v>2303</v>
      </c>
      <c r="V742" s="4" t="s">
        <v>1128</v>
      </c>
      <c r="W742" s="4" t="s">
        <v>42</v>
      </c>
      <c r="X742" s="4" t="s">
        <v>43</v>
      </c>
    </row>
    <row r="743" spans="1:24" x14ac:dyDescent="0.25">
      <c r="A743" s="3">
        <v>741</v>
      </c>
      <c r="B743" s="4" t="s">
        <v>1398</v>
      </c>
      <c r="C743" s="4" t="s">
        <v>26</v>
      </c>
      <c r="D743" s="4" t="s">
        <v>27</v>
      </c>
      <c r="E743" s="4" t="s">
        <v>28</v>
      </c>
      <c r="F743" s="4">
        <v>2015</v>
      </c>
      <c r="G743" s="4">
        <v>117</v>
      </c>
      <c r="H743" s="4" t="s">
        <v>2610</v>
      </c>
      <c r="I743" s="4">
        <v>2</v>
      </c>
      <c r="J743" s="4" t="s">
        <v>30</v>
      </c>
      <c r="K743" s="4" t="s">
        <v>1723</v>
      </c>
      <c r="L743" s="4" t="s">
        <v>33</v>
      </c>
      <c r="M743" s="4" t="s">
        <v>33</v>
      </c>
      <c r="N743" s="4" t="s">
        <v>2601</v>
      </c>
      <c r="O743" s="4" t="s">
        <v>2606</v>
      </c>
      <c r="P743" s="4" t="s">
        <v>2607</v>
      </c>
      <c r="Q743" s="4" t="s">
        <v>2608</v>
      </c>
      <c r="R743" s="4" t="s">
        <v>2609</v>
      </c>
      <c r="S743" s="4">
        <v>1</v>
      </c>
      <c r="T743" s="4" t="s">
        <v>1851</v>
      </c>
      <c r="U743" s="4" t="s">
        <v>2303</v>
      </c>
      <c r="V743" s="4" t="s">
        <v>1128</v>
      </c>
      <c r="W743" s="4" t="s">
        <v>42</v>
      </c>
      <c r="X743" s="4" t="s">
        <v>43</v>
      </c>
    </row>
    <row r="744" spans="1:24" x14ac:dyDescent="0.25">
      <c r="A744" s="3">
        <v>742</v>
      </c>
      <c r="B744" s="4" t="s">
        <v>87</v>
      </c>
      <c r="C744" s="4" t="s">
        <v>26</v>
      </c>
      <c r="D744" s="4" t="s">
        <v>27</v>
      </c>
      <c r="E744" s="4" t="s">
        <v>28</v>
      </c>
      <c r="F744" s="4">
        <v>2016</v>
      </c>
      <c r="G744" s="4">
        <v>119</v>
      </c>
      <c r="H744" s="4" t="s">
        <v>2611</v>
      </c>
      <c r="I744" s="4">
        <v>1</v>
      </c>
      <c r="J744" s="4" t="s">
        <v>30</v>
      </c>
      <c r="K744" s="4" t="s">
        <v>67</v>
      </c>
      <c r="L744" s="4" t="s">
        <v>32</v>
      </c>
      <c r="M744" s="4" t="s">
        <v>424</v>
      </c>
      <c r="N744" s="4" t="s">
        <v>2612</v>
      </c>
      <c r="O744" s="4" t="s">
        <v>429</v>
      </c>
      <c r="P744" s="4" t="s">
        <v>535</v>
      </c>
      <c r="Q744" s="4" t="s">
        <v>98</v>
      </c>
      <c r="R744" s="4" t="s">
        <v>99</v>
      </c>
      <c r="S744" s="4">
        <v>100</v>
      </c>
      <c r="T744" s="4" t="s">
        <v>529</v>
      </c>
      <c r="U744" s="4" t="s">
        <v>94</v>
      </c>
      <c r="V744" s="4" t="s">
        <v>532</v>
      </c>
      <c r="W744" s="4" t="s">
        <v>42</v>
      </c>
      <c r="X744" s="4" t="s">
        <v>43</v>
      </c>
    </row>
    <row r="745" spans="1:24" x14ac:dyDescent="0.25">
      <c r="A745" s="3">
        <v>743</v>
      </c>
      <c r="B745" s="4" t="s">
        <v>87</v>
      </c>
      <c r="C745" s="4" t="s">
        <v>26</v>
      </c>
      <c r="D745" s="4" t="s">
        <v>27</v>
      </c>
      <c r="E745" s="4" t="s">
        <v>28</v>
      </c>
      <c r="F745" s="4">
        <v>2016</v>
      </c>
      <c r="G745" s="4">
        <v>119</v>
      </c>
      <c r="H745" s="4" t="s">
        <v>2611</v>
      </c>
      <c r="I745" s="4">
        <v>2</v>
      </c>
      <c r="J745" s="4" t="s">
        <v>30</v>
      </c>
      <c r="K745" s="4" t="s">
        <v>67</v>
      </c>
      <c r="L745" s="4" t="s">
        <v>32</v>
      </c>
      <c r="M745" s="4" t="s">
        <v>424</v>
      </c>
      <c r="N745" s="4" t="s">
        <v>2612</v>
      </c>
      <c r="O745" s="4" t="s">
        <v>426</v>
      </c>
      <c r="P745" s="4" t="s">
        <v>97</v>
      </c>
      <c r="Q745" s="4" t="s">
        <v>98</v>
      </c>
      <c r="R745" s="4" t="s">
        <v>99</v>
      </c>
      <c r="S745" s="4">
        <v>0.8</v>
      </c>
      <c r="T745" s="4" t="s">
        <v>93</v>
      </c>
      <c r="U745" s="4" t="s">
        <v>94</v>
      </c>
      <c r="V745" s="4" t="s">
        <v>100</v>
      </c>
      <c r="W745" s="4" t="s">
        <v>42</v>
      </c>
      <c r="X745" s="4" t="s">
        <v>43</v>
      </c>
    </row>
    <row r="746" spans="1:24" x14ac:dyDescent="0.25">
      <c r="A746" s="3">
        <v>744</v>
      </c>
      <c r="B746" s="4" t="s">
        <v>25</v>
      </c>
      <c r="C746" s="4" t="s">
        <v>26</v>
      </c>
      <c r="D746" s="4" t="s">
        <v>27</v>
      </c>
      <c r="E746" s="4" t="s">
        <v>28</v>
      </c>
      <c r="F746" s="4">
        <v>2015</v>
      </c>
      <c r="G746" s="4">
        <v>117</v>
      </c>
      <c r="H746" s="4" t="s">
        <v>2613</v>
      </c>
      <c r="I746" s="4">
        <v>1</v>
      </c>
      <c r="J746" s="4" t="s">
        <v>30</v>
      </c>
      <c r="K746" s="4" t="s">
        <v>1723</v>
      </c>
      <c r="L746" s="4" t="s">
        <v>32</v>
      </c>
      <c r="M746" s="4" t="s">
        <v>68</v>
      </c>
      <c r="N746" s="4" t="s">
        <v>2614</v>
      </c>
      <c r="O746" s="4" t="s">
        <v>2615</v>
      </c>
      <c r="P746" s="4" t="s">
        <v>2616</v>
      </c>
      <c r="Q746" s="4" t="s">
        <v>2617</v>
      </c>
      <c r="R746" s="4" t="s">
        <v>2618</v>
      </c>
      <c r="S746" s="4">
        <v>1</v>
      </c>
      <c r="T746" s="4" t="s">
        <v>2619</v>
      </c>
      <c r="U746" s="4" t="s">
        <v>2303</v>
      </c>
      <c r="V746" s="4" t="s">
        <v>2394</v>
      </c>
      <c r="W746" s="4" t="s">
        <v>42</v>
      </c>
      <c r="X746" s="4" t="s">
        <v>43</v>
      </c>
    </row>
    <row r="747" spans="1:24" x14ac:dyDescent="0.25">
      <c r="A747" s="3">
        <v>745</v>
      </c>
      <c r="B747" s="4" t="s">
        <v>25</v>
      </c>
      <c r="C747" s="4" t="s">
        <v>26</v>
      </c>
      <c r="D747" s="4" t="s">
        <v>27</v>
      </c>
      <c r="E747" s="4" t="s">
        <v>28</v>
      </c>
      <c r="F747" s="4">
        <v>2015</v>
      </c>
      <c r="G747" s="4">
        <v>117</v>
      </c>
      <c r="H747" s="4" t="s">
        <v>2613</v>
      </c>
      <c r="I747" s="4">
        <v>2</v>
      </c>
      <c r="J747" s="4" t="s">
        <v>30</v>
      </c>
      <c r="K747" s="4" t="s">
        <v>1723</v>
      </c>
      <c r="L747" s="4" t="s">
        <v>32</v>
      </c>
      <c r="M747" s="4" t="s">
        <v>68</v>
      </c>
      <c r="N747" s="4" t="s">
        <v>2614</v>
      </c>
      <c r="O747" s="4" t="s">
        <v>2620</v>
      </c>
      <c r="P747" s="4" t="s">
        <v>2621</v>
      </c>
      <c r="Q747" s="4" t="s">
        <v>2560</v>
      </c>
      <c r="R747" s="4" t="s">
        <v>2595</v>
      </c>
      <c r="S747" s="4">
        <v>1</v>
      </c>
      <c r="T747" s="4" t="s">
        <v>1851</v>
      </c>
      <c r="U747" s="4" t="s">
        <v>2303</v>
      </c>
      <c r="V747" s="4" t="s">
        <v>2394</v>
      </c>
      <c r="W747" s="4" t="s">
        <v>42</v>
      </c>
      <c r="X747" s="4" t="s">
        <v>43</v>
      </c>
    </row>
    <row r="748" spans="1:24" x14ac:dyDescent="0.25">
      <c r="A748" s="3">
        <v>746</v>
      </c>
      <c r="B748" s="4" t="s">
        <v>1398</v>
      </c>
      <c r="C748" s="4" t="s">
        <v>26</v>
      </c>
      <c r="D748" s="4" t="s">
        <v>27</v>
      </c>
      <c r="E748" s="4" t="s">
        <v>28</v>
      </c>
      <c r="F748" s="4">
        <v>2015</v>
      </c>
      <c r="G748" s="4">
        <v>117</v>
      </c>
      <c r="H748" s="4" t="s">
        <v>2622</v>
      </c>
      <c r="I748" s="4">
        <v>1</v>
      </c>
      <c r="J748" s="4" t="s">
        <v>30</v>
      </c>
      <c r="K748" s="4" t="s">
        <v>1723</v>
      </c>
      <c r="L748" s="4" t="s">
        <v>33</v>
      </c>
      <c r="M748" s="4" t="s">
        <v>33</v>
      </c>
      <c r="N748" s="4" t="s">
        <v>2623</v>
      </c>
      <c r="O748" s="4" t="s">
        <v>2615</v>
      </c>
      <c r="P748" s="4" t="s">
        <v>2624</v>
      </c>
      <c r="Q748" s="4" t="s">
        <v>2617</v>
      </c>
      <c r="R748" s="4" t="s">
        <v>2618</v>
      </c>
      <c r="S748" s="4">
        <v>1</v>
      </c>
      <c r="T748" s="4" t="s">
        <v>2625</v>
      </c>
      <c r="U748" s="4" t="s">
        <v>2303</v>
      </c>
      <c r="V748" s="4" t="s">
        <v>1128</v>
      </c>
      <c r="W748" s="4" t="s">
        <v>42</v>
      </c>
      <c r="X748" s="4" t="s">
        <v>43</v>
      </c>
    </row>
    <row r="749" spans="1:24" x14ac:dyDescent="0.25">
      <c r="A749" s="3">
        <v>747</v>
      </c>
      <c r="B749" s="4" t="s">
        <v>1398</v>
      </c>
      <c r="C749" s="4" t="s">
        <v>26</v>
      </c>
      <c r="D749" s="4" t="s">
        <v>27</v>
      </c>
      <c r="E749" s="4" t="s">
        <v>28</v>
      </c>
      <c r="F749" s="4">
        <v>2015</v>
      </c>
      <c r="G749" s="4">
        <v>117</v>
      </c>
      <c r="H749" s="4" t="s">
        <v>2622</v>
      </c>
      <c r="I749" s="4">
        <v>2</v>
      </c>
      <c r="J749" s="4" t="s">
        <v>30</v>
      </c>
      <c r="K749" s="4" t="s">
        <v>1723</v>
      </c>
      <c r="L749" s="4" t="s">
        <v>33</v>
      </c>
      <c r="M749" s="4" t="s">
        <v>33</v>
      </c>
      <c r="N749" s="4" t="s">
        <v>2623</v>
      </c>
      <c r="O749" s="4" t="s">
        <v>2620</v>
      </c>
      <c r="P749" s="4" t="s">
        <v>2621</v>
      </c>
      <c r="Q749" s="4" t="s">
        <v>2560</v>
      </c>
      <c r="R749" s="4" t="s">
        <v>2595</v>
      </c>
      <c r="S749" s="4">
        <v>1</v>
      </c>
      <c r="T749" s="4" t="s">
        <v>1851</v>
      </c>
      <c r="U749" s="4" t="s">
        <v>2303</v>
      </c>
      <c r="V749" s="4" t="s">
        <v>1128</v>
      </c>
      <c r="W749" s="4" t="s">
        <v>42</v>
      </c>
      <c r="X749" s="4" t="s">
        <v>43</v>
      </c>
    </row>
    <row r="750" spans="1:24" x14ac:dyDescent="0.25">
      <c r="A750" s="3">
        <v>748</v>
      </c>
      <c r="B750" s="4" t="s">
        <v>87</v>
      </c>
      <c r="C750" s="4" t="s">
        <v>26</v>
      </c>
      <c r="D750" s="4" t="s">
        <v>27</v>
      </c>
      <c r="E750" s="4" t="s">
        <v>28</v>
      </c>
      <c r="F750" s="4">
        <v>2016</v>
      </c>
      <c r="G750" s="4">
        <v>119</v>
      </c>
      <c r="H750" s="4" t="s">
        <v>2626</v>
      </c>
      <c r="I750" s="4">
        <v>1</v>
      </c>
      <c r="J750" s="4" t="s">
        <v>30</v>
      </c>
      <c r="K750" s="4" t="s">
        <v>67</v>
      </c>
      <c r="L750" s="4" t="s">
        <v>32</v>
      </c>
      <c r="M750" s="4" t="s">
        <v>424</v>
      </c>
      <c r="N750" s="4" t="s">
        <v>2627</v>
      </c>
      <c r="O750" s="4" t="s">
        <v>429</v>
      </c>
      <c r="P750" s="4" t="s">
        <v>535</v>
      </c>
      <c r="Q750" s="4" t="s">
        <v>98</v>
      </c>
      <c r="R750" s="4" t="s">
        <v>99</v>
      </c>
      <c r="S750" s="4">
        <v>100</v>
      </c>
      <c r="T750" s="4" t="s">
        <v>529</v>
      </c>
      <c r="U750" s="4" t="s">
        <v>94</v>
      </c>
      <c r="V750" s="4" t="s">
        <v>532</v>
      </c>
      <c r="W750" s="4" t="s">
        <v>42</v>
      </c>
      <c r="X750" s="4" t="s">
        <v>43</v>
      </c>
    </row>
    <row r="751" spans="1:24" x14ac:dyDescent="0.25">
      <c r="A751" s="3">
        <v>749</v>
      </c>
      <c r="B751" s="4" t="s">
        <v>87</v>
      </c>
      <c r="C751" s="4" t="s">
        <v>26</v>
      </c>
      <c r="D751" s="4" t="s">
        <v>27</v>
      </c>
      <c r="E751" s="4" t="s">
        <v>28</v>
      </c>
      <c r="F751" s="4">
        <v>2016</v>
      </c>
      <c r="G751" s="4">
        <v>119</v>
      </c>
      <c r="H751" s="4" t="s">
        <v>2626</v>
      </c>
      <c r="I751" s="4">
        <v>2</v>
      </c>
      <c r="J751" s="4" t="s">
        <v>30</v>
      </c>
      <c r="K751" s="4" t="s">
        <v>67</v>
      </c>
      <c r="L751" s="4" t="s">
        <v>32</v>
      </c>
      <c r="M751" s="4" t="s">
        <v>424</v>
      </c>
      <c r="N751" s="4" t="s">
        <v>2627</v>
      </c>
      <c r="O751" s="4" t="s">
        <v>426</v>
      </c>
      <c r="P751" s="4" t="s">
        <v>97</v>
      </c>
      <c r="Q751" s="4" t="s">
        <v>98</v>
      </c>
      <c r="R751" s="4" t="s">
        <v>99</v>
      </c>
      <c r="S751" s="4">
        <v>0.8</v>
      </c>
      <c r="T751" s="4" t="s">
        <v>93</v>
      </c>
      <c r="U751" s="4" t="s">
        <v>94</v>
      </c>
      <c r="V751" s="4" t="s">
        <v>100</v>
      </c>
      <c r="W751" s="4" t="s">
        <v>42</v>
      </c>
      <c r="X751" s="4" t="s">
        <v>43</v>
      </c>
    </row>
    <row r="752" spans="1:24" x14ac:dyDescent="0.25">
      <c r="A752" s="3">
        <v>750</v>
      </c>
      <c r="B752" s="4" t="s">
        <v>25</v>
      </c>
      <c r="C752" s="4" t="s">
        <v>26</v>
      </c>
      <c r="D752" s="4" t="s">
        <v>27</v>
      </c>
      <c r="E752" s="4" t="s">
        <v>28</v>
      </c>
      <c r="F752" s="4">
        <v>2015</v>
      </c>
      <c r="G752" s="4">
        <v>117</v>
      </c>
      <c r="H752" s="4" t="s">
        <v>2628</v>
      </c>
      <c r="I752" s="4">
        <v>1</v>
      </c>
      <c r="J752" s="4" t="s">
        <v>30</v>
      </c>
      <c r="K752" s="4" t="s">
        <v>1723</v>
      </c>
      <c r="L752" s="4" t="s">
        <v>32</v>
      </c>
      <c r="M752" s="4" t="s">
        <v>68</v>
      </c>
      <c r="N752" s="4" t="s">
        <v>2629</v>
      </c>
      <c r="O752" s="4" t="s">
        <v>2630</v>
      </c>
      <c r="P752" s="4" t="s">
        <v>2631</v>
      </c>
      <c r="Q752" s="4" t="s">
        <v>2632</v>
      </c>
      <c r="R752" s="4" t="s">
        <v>2633</v>
      </c>
      <c r="S752" s="4">
        <v>1</v>
      </c>
      <c r="T752" s="4" t="s">
        <v>1851</v>
      </c>
      <c r="U752" s="4" t="s">
        <v>2303</v>
      </c>
      <c r="V752" s="4" t="s">
        <v>2394</v>
      </c>
      <c r="W752" s="4" t="s">
        <v>42</v>
      </c>
      <c r="X752" s="4" t="s">
        <v>43</v>
      </c>
    </row>
    <row r="753" spans="1:24" x14ac:dyDescent="0.25">
      <c r="A753" s="3">
        <v>751</v>
      </c>
      <c r="B753" s="4" t="s">
        <v>25</v>
      </c>
      <c r="C753" s="4" t="s">
        <v>26</v>
      </c>
      <c r="D753" s="4" t="s">
        <v>27</v>
      </c>
      <c r="E753" s="4" t="s">
        <v>28</v>
      </c>
      <c r="F753" s="4">
        <v>2015</v>
      </c>
      <c r="G753" s="4">
        <v>117</v>
      </c>
      <c r="H753" s="4" t="s">
        <v>2628</v>
      </c>
      <c r="I753" s="4">
        <v>2</v>
      </c>
      <c r="J753" s="4" t="s">
        <v>30</v>
      </c>
      <c r="K753" s="4" t="s">
        <v>1723</v>
      </c>
      <c r="L753" s="4" t="s">
        <v>32</v>
      </c>
      <c r="M753" s="4" t="s">
        <v>68</v>
      </c>
      <c r="N753" s="4" t="s">
        <v>2629</v>
      </c>
      <c r="O753" s="4" t="s">
        <v>2634</v>
      </c>
      <c r="P753" s="4" t="s">
        <v>2635</v>
      </c>
      <c r="Q753" s="4" t="s">
        <v>1483</v>
      </c>
      <c r="R753" s="4" t="s">
        <v>2597</v>
      </c>
      <c r="S753" s="4">
        <v>1</v>
      </c>
      <c r="T753" s="4" t="s">
        <v>1851</v>
      </c>
      <c r="U753" s="4" t="s">
        <v>2303</v>
      </c>
      <c r="V753" s="4" t="s">
        <v>2394</v>
      </c>
      <c r="W753" s="4" t="s">
        <v>42</v>
      </c>
      <c r="X753" s="4" t="s">
        <v>43</v>
      </c>
    </row>
    <row r="754" spans="1:24" x14ac:dyDescent="0.25">
      <c r="A754" s="3">
        <v>752</v>
      </c>
      <c r="B754" s="4" t="s">
        <v>1398</v>
      </c>
      <c r="C754" s="4" t="s">
        <v>26</v>
      </c>
      <c r="D754" s="4" t="s">
        <v>27</v>
      </c>
      <c r="E754" s="4" t="s">
        <v>28</v>
      </c>
      <c r="F754" s="4">
        <v>2015</v>
      </c>
      <c r="G754" s="4">
        <v>117</v>
      </c>
      <c r="H754" s="4" t="s">
        <v>2636</v>
      </c>
      <c r="I754" s="4">
        <v>1</v>
      </c>
      <c r="J754" s="4" t="s">
        <v>30</v>
      </c>
      <c r="K754" s="4" t="s">
        <v>1723</v>
      </c>
      <c r="L754" s="4" t="s">
        <v>33</v>
      </c>
      <c r="M754" s="4" t="s">
        <v>33</v>
      </c>
      <c r="N754" s="4" t="s">
        <v>2629</v>
      </c>
      <c r="O754" s="4" t="s">
        <v>2630</v>
      </c>
      <c r="P754" s="4" t="s">
        <v>2631</v>
      </c>
      <c r="Q754" s="4" t="s">
        <v>2632</v>
      </c>
      <c r="R754" s="4" t="s">
        <v>2633</v>
      </c>
      <c r="S754" s="4">
        <v>1</v>
      </c>
      <c r="T754" s="4" t="s">
        <v>1851</v>
      </c>
      <c r="U754" s="4" t="s">
        <v>2303</v>
      </c>
      <c r="V754" s="4" t="s">
        <v>1128</v>
      </c>
      <c r="W754" s="4" t="s">
        <v>42</v>
      </c>
      <c r="X754" s="4" t="s">
        <v>43</v>
      </c>
    </row>
    <row r="755" spans="1:24" x14ac:dyDescent="0.25">
      <c r="A755" s="3">
        <v>753</v>
      </c>
      <c r="B755" s="4" t="s">
        <v>1398</v>
      </c>
      <c r="C755" s="4" t="s">
        <v>26</v>
      </c>
      <c r="D755" s="4" t="s">
        <v>27</v>
      </c>
      <c r="E755" s="4" t="s">
        <v>28</v>
      </c>
      <c r="F755" s="4">
        <v>2015</v>
      </c>
      <c r="G755" s="4">
        <v>117</v>
      </c>
      <c r="H755" s="4" t="s">
        <v>2636</v>
      </c>
      <c r="I755" s="4">
        <v>2</v>
      </c>
      <c r="J755" s="4" t="s">
        <v>30</v>
      </c>
      <c r="K755" s="4" t="s">
        <v>1723</v>
      </c>
      <c r="L755" s="4" t="s">
        <v>33</v>
      </c>
      <c r="M755" s="4" t="s">
        <v>33</v>
      </c>
      <c r="N755" s="4" t="s">
        <v>2629</v>
      </c>
      <c r="O755" s="4" t="s">
        <v>2634</v>
      </c>
      <c r="P755" s="4" t="s">
        <v>2635</v>
      </c>
      <c r="Q755" s="4" t="s">
        <v>1483</v>
      </c>
      <c r="R755" s="4" t="s">
        <v>2597</v>
      </c>
      <c r="S755" s="4">
        <v>1</v>
      </c>
      <c r="T755" s="4" t="s">
        <v>1851</v>
      </c>
      <c r="U755" s="4" t="s">
        <v>2303</v>
      </c>
      <c r="V755" s="4" t="s">
        <v>1128</v>
      </c>
      <c r="W755" s="4" t="s">
        <v>42</v>
      </c>
      <c r="X755" s="4" t="s">
        <v>43</v>
      </c>
    </row>
    <row r="756" spans="1:24" x14ac:dyDescent="0.25">
      <c r="A756" s="3">
        <v>754</v>
      </c>
      <c r="B756" s="4" t="s">
        <v>25</v>
      </c>
      <c r="C756" s="4" t="s">
        <v>26</v>
      </c>
      <c r="D756" s="4" t="s">
        <v>27</v>
      </c>
      <c r="E756" s="4" t="s">
        <v>28</v>
      </c>
      <c r="F756" s="4">
        <v>2015</v>
      </c>
      <c r="G756" s="4">
        <v>117</v>
      </c>
      <c r="H756" s="4" t="s">
        <v>2637</v>
      </c>
      <c r="I756" s="4">
        <v>1</v>
      </c>
      <c r="J756" s="4" t="s">
        <v>30</v>
      </c>
      <c r="K756" s="4" t="s">
        <v>1723</v>
      </c>
      <c r="L756" s="4" t="s">
        <v>32</v>
      </c>
      <c r="M756" s="4" t="s">
        <v>68</v>
      </c>
      <c r="N756" s="4" t="s">
        <v>2638</v>
      </c>
      <c r="O756" s="4" t="s">
        <v>2639</v>
      </c>
      <c r="P756" s="4" t="s">
        <v>2640</v>
      </c>
      <c r="Q756" s="4" t="s">
        <v>2641</v>
      </c>
      <c r="R756" s="4" t="s">
        <v>2642</v>
      </c>
      <c r="S756" s="4">
        <v>1</v>
      </c>
      <c r="T756" s="4" t="s">
        <v>1851</v>
      </c>
      <c r="U756" s="4" t="s">
        <v>2303</v>
      </c>
      <c r="V756" s="4" t="s">
        <v>2394</v>
      </c>
      <c r="W756" s="4" t="s">
        <v>42</v>
      </c>
      <c r="X756" s="4" t="s">
        <v>43</v>
      </c>
    </row>
    <row r="757" spans="1:24" x14ac:dyDescent="0.25">
      <c r="A757" s="3">
        <v>755</v>
      </c>
      <c r="B757" s="4" t="s">
        <v>25</v>
      </c>
      <c r="C757" s="4" t="s">
        <v>26</v>
      </c>
      <c r="D757" s="4" t="s">
        <v>27</v>
      </c>
      <c r="E757" s="4" t="s">
        <v>28</v>
      </c>
      <c r="F757" s="4">
        <v>2015</v>
      </c>
      <c r="G757" s="4">
        <v>117</v>
      </c>
      <c r="H757" s="4" t="s">
        <v>2637</v>
      </c>
      <c r="I757" s="4">
        <v>2</v>
      </c>
      <c r="J757" s="4" t="s">
        <v>30</v>
      </c>
      <c r="K757" s="4" t="s">
        <v>1723</v>
      </c>
      <c r="L757" s="4" t="s">
        <v>32</v>
      </c>
      <c r="M757" s="4" t="s">
        <v>68</v>
      </c>
      <c r="N757" s="4" t="s">
        <v>2638</v>
      </c>
      <c r="O757" s="4" t="s">
        <v>2639</v>
      </c>
      <c r="P757" s="4" t="s">
        <v>2643</v>
      </c>
      <c r="Q757" s="4" t="s">
        <v>1483</v>
      </c>
      <c r="R757" s="4" t="s">
        <v>2597</v>
      </c>
      <c r="S757" s="4">
        <v>1</v>
      </c>
      <c r="T757" s="4" t="s">
        <v>1851</v>
      </c>
      <c r="U757" s="4" t="s">
        <v>2303</v>
      </c>
      <c r="V757" s="4" t="s">
        <v>2394</v>
      </c>
      <c r="W757" s="4" t="s">
        <v>42</v>
      </c>
      <c r="X757" s="4" t="s">
        <v>43</v>
      </c>
    </row>
    <row r="758" spans="1:24" x14ac:dyDescent="0.25">
      <c r="A758" s="3">
        <v>756</v>
      </c>
      <c r="B758" s="4" t="s">
        <v>25</v>
      </c>
      <c r="C758" s="4" t="s">
        <v>26</v>
      </c>
      <c r="D758" s="4" t="s">
        <v>27</v>
      </c>
      <c r="E758" s="4" t="s">
        <v>28</v>
      </c>
      <c r="F758" s="4">
        <v>2015</v>
      </c>
      <c r="G758" s="4">
        <v>117</v>
      </c>
      <c r="H758" s="4" t="s">
        <v>2637</v>
      </c>
      <c r="I758" s="4">
        <v>3</v>
      </c>
      <c r="J758" s="4" t="s">
        <v>30</v>
      </c>
      <c r="K758" s="4" t="s">
        <v>1723</v>
      </c>
      <c r="L758" s="4" t="s">
        <v>32</v>
      </c>
      <c r="M758" s="4" t="s">
        <v>68</v>
      </c>
      <c r="N758" s="4" t="s">
        <v>2638</v>
      </c>
      <c r="O758" s="4" t="s">
        <v>2639</v>
      </c>
      <c r="P758" s="4" t="s">
        <v>2644</v>
      </c>
      <c r="Q758" s="4" t="s">
        <v>328</v>
      </c>
      <c r="R758" s="4" t="s">
        <v>328</v>
      </c>
      <c r="S758" s="4">
        <v>1</v>
      </c>
      <c r="T758" s="4" t="s">
        <v>126</v>
      </c>
      <c r="U758" s="4" t="s">
        <v>2303</v>
      </c>
      <c r="V758" s="4" t="s">
        <v>2394</v>
      </c>
      <c r="W758" s="4" t="s">
        <v>42</v>
      </c>
      <c r="X758" s="4" t="s">
        <v>43</v>
      </c>
    </row>
    <row r="759" spans="1:24" x14ac:dyDescent="0.25">
      <c r="A759" s="3">
        <v>757</v>
      </c>
      <c r="B759" s="4" t="s">
        <v>1398</v>
      </c>
      <c r="C759" s="4" t="s">
        <v>26</v>
      </c>
      <c r="D759" s="4" t="s">
        <v>27</v>
      </c>
      <c r="E759" s="4" t="s">
        <v>28</v>
      </c>
      <c r="F759" s="4">
        <v>2015</v>
      </c>
      <c r="G759" s="4">
        <v>117</v>
      </c>
      <c r="H759" s="4" t="s">
        <v>2645</v>
      </c>
      <c r="I759" s="4">
        <v>1</v>
      </c>
      <c r="J759" s="4" t="s">
        <v>30</v>
      </c>
      <c r="K759" s="4" t="s">
        <v>1723</v>
      </c>
      <c r="L759" s="4" t="s">
        <v>33</v>
      </c>
      <c r="M759" s="4" t="s">
        <v>33</v>
      </c>
      <c r="N759" s="4" t="s">
        <v>2638</v>
      </c>
      <c r="O759" s="4" t="s">
        <v>2639</v>
      </c>
      <c r="P759" s="4" t="s">
        <v>2640</v>
      </c>
      <c r="Q759" s="4" t="s">
        <v>2641</v>
      </c>
      <c r="R759" s="4" t="s">
        <v>2642</v>
      </c>
      <c r="S759" s="4">
        <v>1</v>
      </c>
      <c r="T759" s="4" t="s">
        <v>1851</v>
      </c>
      <c r="U759" s="4" t="s">
        <v>2303</v>
      </c>
      <c r="V759" s="4" t="s">
        <v>1128</v>
      </c>
      <c r="W759" s="4" t="s">
        <v>42</v>
      </c>
      <c r="X759" s="4" t="s">
        <v>43</v>
      </c>
    </row>
    <row r="760" spans="1:24" x14ac:dyDescent="0.25">
      <c r="A760" s="3">
        <v>758</v>
      </c>
      <c r="B760" s="4" t="s">
        <v>1398</v>
      </c>
      <c r="C760" s="4" t="s">
        <v>26</v>
      </c>
      <c r="D760" s="4" t="s">
        <v>27</v>
      </c>
      <c r="E760" s="4" t="s">
        <v>28</v>
      </c>
      <c r="F760" s="4">
        <v>2015</v>
      </c>
      <c r="G760" s="4">
        <v>117</v>
      </c>
      <c r="H760" s="4" t="s">
        <v>2645</v>
      </c>
      <c r="I760" s="4">
        <v>2</v>
      </c>
      <c r="J760" s="4" t="s">
        <v>30</v>
      </c>
      <c r="K760" s="4" t="s">
        <v>1723</v>
      </c>
      <c r="L760" s="4" t="s">
        <v>33</v>
      </c>
      <c r="M760" s="4" t="s">
        <v>33</v>
      </c>
      <c r="N760" s="4" t="s">
        <v>2638</v>
      </c>
      <c r="O760" s="4" t="s">
        <v>2639</v>
      </c>
      <c r="P760" s="4" t="s">
        <v>2643</v>
      </c>
      <c r="Q760" s="4" t="s">
        <v>1483</v>
      </c>
      <c r="R760" s="4" t="s">
        <v>2597</v>
      </c>
      <c r="S760" s="4">
        <v>1</v>
      </c>
      <c r="T760" s="4" t="s">
        <v>1851</v>
      </c>
      <c r="U760" s="4" t="s">
        <v>2303</v>
      </c>
      <c r="V760" s="4" t="s">
        <v>1128</v>
      </c>
      <c r="W760" s="4" t="s">
        <v>42</v>
      </c>
      <c r="X760" s="4" t="s">
        <v>43</v>
      </c>
    </row>
    <row r="761" spans="1:24" x14ac:dyDescent="0.25">
      <c r="A761" s="3">
        <v>759</v>
      </c>
      <c r="B761" s="4" t="s">
        <v>1398</v>
      </c>
      <c r="C761" s="4" t="s">
        <v>26</v>
      </c>
      <c r="D761" s="4" t="s">
        <v>27</v>
      </c>
      <c r="E761" s="4" t="s">
        <v>28</v>
      </c>
      <c r="F761" s="4">
        <v>2015</v>
      </c>
      <c r="G761" s="4">
        <v>117</v>
      </c>
      <c r="H761" s="4" t="s">
        <v>2645</v>
      </c>
      <c r="I761" s="4">
        <v>3</v>
      </c>
      <c r="J761" s="4" t="s">
        <v>30</v>
      </c>
      <c r="K761" s="4" t="s">
        <v>1723</v>
      </c>
      <c r="L761" s="4" t="s">
        <v>33</v>
      </c>
      <c r="M761" s="4" t="s">
        <v>33</v>
      </c>
      <c r="N761" s="4" t="s">
        <v>2638</v>
      </c>
      <c r="O761" s="4" t="s">
        <v>2639</v>
      </c>
      <c r="P761" s="4" t="s">
        <v>2644</v>
      </c>
      <c r="Q761" s="4" t="s">
        <v>328</v>
      </c>
      <c r="R761" s="4" t="s">
        <v>328</v>
      </c>
      <c r="S761" s="4">
        <v>1</v>
      </c>
      <c r="T761" s="4" t="s">
        <v>126</v>
      </c>
      <c r="U761" s="4" t="s">
        <v>2303</v>
      </c>
      <c r="V761" s="4" t="s">
        <v>1128</v>
      </c>
      <c r="W761" s="4" t="s">
        <v>42</v>
      </c>
      <c r="X761" s="4" t="s">
        <v>43</v>
      </c>
    </row>
    <row r="762" spans="1:24" x14ac:dyDescent="0.25">
      <c r="A762" s="3">
        <v>760</v>
      </c>
      <c r="B762" s="4" t="s">
        <v>25</v>
      </c>
      <c r="C762" s="4" t="s">
        <v>26</v>
      </c>
      <c r="D762" s="4" t="s">
        <v>27</v>
      </c>
      <c r="E762" s="4" t="s">
        <v>28</v>
      </c>
      <c r="F762" s="4">
        <v>2015</v>
      </c>
      <c r="G762" s="4">
        <v>117</v>
      </c>
      <c r="H762" s="4" t="s">
        <v>2646</v>
      </c>
      <c r="I762" s="4">
        <v>1</v>
      </c>
      <c r="J762" s="4" t="s">
        <v>30</v>
      </c>
      <c r="K762" s="4" t="s">
        <v>1723</v>
      </c>
      <c r="L762" s="4" t="s">
        <v>32</v>
      </c>
      <c r="M762" s="4" t="s">
        <v>68</v>
      </c>
      <c r="N762" s="4" t="s">
        <v>2647</v>
      </c>
      <c r="O762" s="4" t="s">
        <v>2648</v>
      </c>
      <c r="P762" s="4" t="s">
        <v>2649</v>
      </c>
      <c r="Q762" s="4" t="s">
        <v>2560</v>
      </c>
      <c r="R762" s="4" t="s">
        <v>2650</v>
      </c>
      <c r="S762" s="4">
        <v>1</v>
      </c>
      <c r="T762" s="4" t="s">
        <v>1851</v>
      </c>
      <c r="U762" s="4" t="s">
        <v>2303</v>
      </c>
      <c r="V762" s="4" t="s">
        <v>2394</v>
      </c>
      <c r="W762" s="4" t="s">
        <v>42</v>
      </c>
      <c r="X762" s="4" t="s">
        <v>43</v>
      </c>
    </row>
    <row r="763" spans="1:24" x14ac:dyDescent="0.25">
      <c r="A763" s="3">
        <v>761</v>
      </c>
      <c r="B763" s="4" t="s">
        <v>25</v>
      </c>
      <c r="C763" s="4" t="s">
        <v>26</v>
      </c>
      <c r="D763" s="4" t="s">
        <v>27</v>
      </c>
      <c r="E763" s="4" t="s">
        <v>28</v>
      </c>
      <c r="F763" s="4">
        <v>2015</v>
      </c>
      <c r="G763" s="4">
        <v>117</v>
      </c>
      <c r="H763" s="4" t="s">
        <v>2646</v>
      </c>
      <c r="I763" s="4">
        <v>2</v>
      </c>
      <c r="J763" s="4" t="s">
        <v>30</v>
      </c>
      <c r="K763" s="4" t="s">
        <v>1723</v>
      </c>
      <c r="L763" s="4" t="s">
        <v>32</v>
      </c>
      <c r="M763" s="4" t="s">
        <v>68</v>
      </c>
      <c r="N763" s="4" t="s">
        <v>2647</v>
      </c>
      <c r="O763" s="4" t="s">
        <v>2648</v>
      </c>
      <c r="P763" s="4" t="s">
        <v>2643</v>
      </c>
      <c r="Q763" s="4" t="s">
        <v>1483</v>
      </c>
      <c r="R763" s="4" t="s">
        <v>2651</v>
      </c>
      <c r="S763" s="4">
        <v>1</v>
      </c>
      <c r="T763" s="4" t="s">
        <v>1851</v>
      </c>
      <c r="U763" s="4" t="s">
        <v>2303</v>
      </c>
      <c r="V763" s="4" t="s">
        <v>2394</v>
      </c>
      <c r="W763" s="4" t="s">
        <v>42</v>
      </c>
      <c r="X763" s="4" t="s">
        <v>43</v>
      </c>
    </row>
    <row r="764" spans="1:24" x14ac:dyDescent="0.25">
      <c r="A764" s="3">
        <v>762</v>
      </c>
      <c r="B764" s="4" t="s">
        <v>25</v>
      </c>
      <c r="C764" s="4" t="s">
        <v>26</v>
      </c>
      <c r="D764" s="4" t="s">
        <v>27</v>
      </c>
      <c r="E764" s="4" t="s">
        <v>28</v>
      </c>
      <c r="F764" s="4">
        <v>2015</v>
      </c>
      <c r="G764" s="4">
        <v>117</v>
      </c>
      <c r="H764" s="4" t="s">
        <v>2646</v>
      </c>
      <c r="I764" s="4">
        <v>3</v>
      </c>
      <c r="J764" s="4" t="s">
        <v>30</v>
      </c>
      <c r="K764" s="4" t="s">
        <v>1723</v>
      </c>
      <c r="L764" s="4" t="s">
        <v>32</v>
      </c>
      <c r="M764" s="4" t="s">
        <v>68</v>
      </c>
      <c r="N764" s="4" t="s">
        <v>2647</v>
      </c>
      <c r="O764" s="4" t="s">
        <v>2648</v>
      </c>
      <c r="P764" s="4" t="s">
        <v>2644</v>
      </c>
      <c r="Q764" s="4" t="s">
        <v>328</v>
      </c>
      <c r="R764" s="4" t="s">
        <v>328</v>
      </c>
      <c r="S764" s="4">
        <v>1</v>
      </c>
      <c r="T764" s="4" t="s">
        <v>126</v>
      </c>
      <c r="U764" s="4" t="s">
        <v>2303</v>
      </c>
      <c r="V764" s="4" t="s">
        <v>2394</v>
      </c>
      <c r="W764" s="4" t="s">
        <v>42</v>
      </c>
      <c r="X764" s="4" t="s">
        <v>43</v>
      </c>
    </row>
    <row r="765" spans="1:24" x14ac:dyDescent="0.25">
      <c r="A765" s="3">
        <v>763</v>
      </c>
      <c r="B765" s="4" t="s">
        <v>1398</v>
      </c>
      <c r="C765" s="4" t="s">
        <v>26</v>
      </c>
      <c r="D765" s="4" t="s">
        <v>27</v>
      </c>
      <c r="E765" s="4" t="s">
        <v>28</v>
      </c>
      <c r="F765" s="4">
        <v>2015</v>
      </c>
      <c r="G765" s="4">
        <v>117</v>
      </c>
      <c r="H765" s="4" t="s">
        <v>2652</v>
      </c>
      <c r="I765" s="4">
        <v>1</v>
      </c>
      <c r="J765" s="4" t="s">
        <v>30</v>
      </c>
      <c r="K765" s="4" t="s">
        <v>1723</v>
      </c>
      <c r="L765" s="4" t="s">
        <v>33</v>
      </c>
      <c r="M765" s="4" t="s">
        <v>33</v>
      </c>
      <c r="N765" s="4" t="s">
        <v>2653</v>
      </c>
      <c r="O765" s="4" t="s">
        <v>2654</v>
      </c>
      <c r="P765" s="4" t="s">
        <v>2649</v>
      </c>
      <c r="Q765" s="4" t="s">
        <v>2560</v>
      </c>
      <c r="R765" s="4" t="s">
        <v>2595</v>
      </c>
      <c r="S765" s="4">
        <v>1</v>
      </c>
      <c r="T765" s="4" t="s">
        <v>1851</v>
      </c>
      <c r="U765" s="4" t="s">
        <v>2303</v>
      </c>
      <c r="V765" s="4" t="s">
        <v>1128</v>
      </c>
      <c r="W765" s="4" t="s">
        <v>42</v>
      </c>
      <c r="X765" s="4" t="s">
        <v>43</v>
      </c>
    </row>
    <row r="766" spans="1:24" x14ac:dyDescent="0.25">
      <c r="A766" s="3">
        <v>764</v>
      </c>
      <c r="B766" s="4" t="s">
        <v>1398</v>
      </c>
      <c r="C766" s="4" t="s">
        <v>26</v>
      </c>
      <c r="D766" s="4" t="s">
        <v>27</v>
      </c>
      <c r="E766" s="4" t="s">
        <v>28</v>
      </c>
      <c r="F766" s="4">
        <v>2015</v>
      </c>
      <c r="G766" s="4">
        <v>117</v>
      </c>
      <c r="H766" s="4" t="s">
        <v>2652</v>
      </c>
      <c r="I766" s="4">
        <v>2</v>
      </c>
      <c r="J766" s="4" t="s">
        <v>30</v>
      </c>
      <c r="K766" s="4" t="s">
        <v>1723</v>
      </c>
      <c r="L766" s="4" t="s">
        <v>33</v>
      </c>
      <c r="M766" s="4" t="s">
        <v>33</v>
      </c>
      <c r="N766" s="4" t="s">
        <v>2653</v>
      </c>
      <c r="O766" s="4" t="s">
        <v>2655</v>
      </c>
      <c r="P766" s="4" t="s">
        <v>2643</v>
      </c>
      <c r="Q766" s="4" t="s">
        <v>1483</v>
      </c>
      <c r="R766" s="4" t="s">
        <v>2597</v>
      </c>
      <c r="S766" s="4">
        <v>1</v>
      </c>
      <c r="T766" s="4" t="s">
        <v>1851</v>
      </c>
      <c r="U766" s="4" t="s">
        <v>2303</v>
      </c>
      <c r="V766" s="4" t="s">
        <v>1128</v>
      </c>
      <c r="W766" s="4" t="s">
        <v>42</v>
      </c>
      <c r="X766" s="4" t="s">
        <v>43</v>
      </c>
    </row>
    <row r="767" spans="1:24" x14ac:dyDescent="0.25">
      <c r="A767" s="3">
        <v>765</v>
      </c>
      <c r="B767" s="4" t="s">
        <v>1398</v>
      </c>
      <c r="C767" s="4" t="s">
        <v>26</v>
      </c>
      <c r="D767" s="4" t="s">
        <v>27</v>
      </c>
      <c r="E767" s="4" t="s">
        <v>28</v>
      </c>
      <c r="F767" s="4">
        <v>2015</v>
      </c>
      <c r="G767" s="4">
        <v>117</v>
      </c>
      <c r="H767" s="4" t="s">
        <v>2652</v>
      </c>
      <c r="I767" s="4">
        <v>3</v>
      </c>
      <c r="J767" s="4" t="s">
        <v>30</v>
      </c>
      <c r="K767" s="4" t="s">
        <v>1723</v>
      </c>
      <c r="L767" s="4" t="s">
        <v>33</v>
      </c>
      <c r="M767" s="4" t="s">
        <v>33</v>
      </c>
      <c r="N767" s="4" t="s">
        <v>2653</v>
      </c>
      <c r="O767" s="4" t="s">
        <v>2656</v>
      </c>
      <c r="P767" s="4" t="s">
        <v>2644</v>
      </c>
      <c r="Q767" s="4" t="s">
        <v>328</v>
      </c>
      <c r="R767" s="4" t="s">
        <v>328</v>
      </c>
      <c r="S767" s="4">
        <v>1</v>
      </c>
      <c r="T767" s="4" t="s">
        <v>126</v>
      </c>
      <c r="U767" s="4" t="s">
        <v>2303</v>
      </c>
      <c r="V767" s="4" t="s">
        <v>1128</v>
      </c>
      <c r="W767" s="4" t="s">
        <v>42</v>
      </c>
      <c r="X767" s="4" t="s">
        <v>43</v>
      </c>
    </row>
    <row r="768" spans="1:24" x14ac:dyDescent="0.25">
      <c r="A768" s="3">
        <v>766</v>
      </c>
      <c r="B768" s="4" t="s">
        <v>25</v>
      </c>
      <c r="C768" s="4" t="s">
        <v>26</v>
      </c>
      <c r="D768" s="4" t="s">
        <v>27</v>
      </c>
      <c r="E768" s="4" t="s">
        <v>28</v>
      </c>
      <c r="F768" s="4">
        <v>2015</v>
      </c>
      <c r="G768" s="4">
        <v>260</v>
      </c>
      <c r="H768" s="4" t="s">
        <v>2657</v>
      </c>
      <c r="I768" s="4">
        <v>1</v>
      </c>
      <c r="J768" s="4" t="s">
        <v>30</v>
      </c>
      <c r="K768" s="4" t="s">
        <v>1723</v>
      </c>
      <c r="L768" s="4" t="s">
        <v>32</v>
      </c>
      <c r="M768" s="4" t="s">
        <v>68</v>
      </c>
      <c r="N768" s="4" t="s">
        <v>2658</v>
      </c>
      <c r="O768" s="4" t="s">
        <v>2659</v>
      </c>
      <c r="P768" s="4" t="s">
        <v>2660</v>
      </c>
      <c r="Q768" s="4" t="s">
        <v>2661</v>
      </c>
      <c r="R768" s="4" t="s">
        <v>1755</v>
      </c>
      <c r="S768" s="4">
        <v>1</v>
      </c>
      <c r="T768" s="4" t="s">
        <v>74</v>
      </c>
      <c r="U768" s="4" t="s">
        <v>1730</v>
      </c>
      <c r="V768" s="4" t="s">
        <v>2662</v>
      </c>
      <c r="W768" s="4" t="s">
        <v>42</v>
      </c>
      <c r="X768" s="4" t="s">
        <v>43</v>
      </c>
    </row>
    <row r="769" spans="1:24" x14ac:dyDescent="0.25">
      <c r="A769" s="3">
        <v>767</v>
      </c>
      <c r="B769" s="4" t="s">
        <v>2305</v>
      </c>
      <c r="C769" s="4" t="s">
        <v>26</v>
      </c>
      <c r="D769" s="4" t="s">
        <v>27</v>
      </c>
      <c r="E769" s="4" t="s">
        <v>28</v>
      </c>
      <c r="F769" s="4">
        <v>2016</v>
      </c>
      <c r="G769" s="4">
        <v>115</v>
      </c>
      <c r="H769" s="4" t="s">
        <v>2663</v>
      </c>
      <c r="I769" s="4">
        <v>1</v>
      </c>
      <c r="J769" s="4" t="s">
        <v>30</v>
      </c>
      <c r="K769" s="4" t="s">
        <v>1723</v>
      </c>
      <c r="L769" s="4" t="s">
        <v>32</v>
      </c>
      <c r="M769" s="4" t="s">
        <v>424</v>
      </c>
      <c r="N769" s="4" t="s">
        <v>2664</v>
      </c>
      <c r="O769" s="4" t="s">
        <v>96</v>
      </c>
      <c r="P769" s="4" t="s">
        <v>2665</v>
      </c>
      <c r="Q769" s="4" t="s">
        <v>2666</v>
      </c>
      <c r="R769" s="4" t="s">
        <v>2667</v>
      </c>
      <c r="S769" s="4">
        <v>1</v>
      </c>
      <c r="T769" s="4" t="s">
        <v>307</v>
      </c>
      <c r="U769" s="4" t="s">
        <v>2309</v>
      </c>
      <c r="V769" s="4" t="s">
        <v>100</v>
      </c>
      <c r="W769" s="4" t="s">
        <v>42</v>
      </c>
      <c r="X769" s="4" t="s">
        <v>43</v>
      </c>
    </row>
    <row r="770" spans="1:24" x14ac:dyDescent="0.25">
      <c r="A770" s="3">
        <v>768</v>
      </c>
      <c r="B770" s="4" t="s">
        <v>2305</v>
      </c>
      <c r="C770" s="4" t="s">
        <v>26</v>
      </c>
      <c r="D770" s="4" t="s">
        <v>27</v>
      </c>
      <c r="E770" s="4" t="s">
        <v>28</v>
      </c>
      <c r="F770" s="4">
        <v>2016</v>
      </c>
      <c r="G770" s="4">
        <v>115</v>
      </c>
      <c r="H770" s="4" t="s">
        <v>2663</v>
      </c>
      <c r="I770" s="4">
        <v>2</v>
      </c>
      <c r="J770" s="4" t="s">
        <v>30</v>
      </c>
      <c r="K770" s="4" t="s">
        <v>1723</v>
      </c>
      <c r="L770" s="4" t="s">
        <v>32</v>
      </c>
      <c r="M770" s="4" t="s">
        <v>424</v>
      </c>
      <c r="N770" s="4" t="s">
        <v>2664</v>
      </c>
      <c r="O770" s="4" t="s">
        <v>2668</v>
      </c>
      <c r="P770" s="4" t="s">
        <v>2669</v>
      </c>
      <c r="Q770" s="4" t="s">
        <v>2670</v>
      </c>
      <c r="R770" s="4" t="s">
        <v>2671</v>
      </c>
      <c r="S770" s="4">
        <v>1</v>
      </c>
      <c r="T770" s="4" t="s">
        <v>307</v>
      </c>
      <c r="U770" s="4" t="s">
        <v>2309</v>
      </c>
      <c r="V770" s="4" t="s">
        <v>100</v>
      </c>
      <c r="W770" s="4" t="s">
        <v>42</v>
      </c>
      <c r="X770" s="4" t="s">
        <v>43</v>
      </c>
    </row>
    <row r="771" spans="1:24" x14ac:dyDescent="0.25">
      <c r="A771" s="3">
        <v>769</v>
      </c>
      <c r="B771" s="4" t="s">
        <v>2305</v>
      </c>
      <c r="C771" s="4" t="s">
        <v>26</v>
      </c>
      <c r="D771" s="4" t="s">
        <v>27</v>
      </c>
      <c r="E771" s="4" t="s">
        <v>28</v>
      </c>
      <c r="F771" s="4">
        <v>2016</v>
      </c>
      <c r="G771" s="4">
        <v>115</v>
      </c>
      <c r="H771" s="4" t="s">
        <v>2663</v>
      </c>
      <c r="I771" s="4">
        <v>3</v>
      </c>
      <c r="J771" s="4" t="s">
        <v>30</v>
      </c>
      <c r="K771" s="4" t="s">
        <v>1723</v>
      </c>
      <c r="L771" s="4" t="s">
        <v>32</v>
      </c>
      <c r="M771" s="4" t="s">
        <v>424</v>
      </c>
      <c r="N771" s="4" t="s">
        <v>2664</v>
      </c>
      <c r="O771" s="4" t="s">
        <v>2672</v>
      </c>
      <c r="P771" s="4" t="s">
        <v>97</v>
      </c>
      <c r="Q771" s="4" t="s">
        <v>2673</v>
      </c>
      <c r="R771" s="4" t="s">
        <v>2674</v>
      </c>
      <c r="S771" s="4">
        <v>80</v>
      </c>
      <c r="T771" s="4" t="s">
        <v>2675</v>
      </c>
      <c r="U771" s="4" t="s">
        <v>2309</v>
      </c>
      <c r="V771" s="4" t="s">
        <v>100</v>
      </c>
      <c r="W771" s="4" t="s">
        <v>42</v>
      </c>
      <c r="X771" s="4" t="s">
        <v>43</v>
      </c>
    </row>
    <row r="772" spans="1:24" x14ac:dyDescent="0.25">
      <c r="A772" s="3">
        <v>770</v>
      </c>
      <c r="B772" s="4" t="s">
        <v>25</v>
      </c>
      <c r="C772" s="4" t="s">
        <v>26</v>
      </c>
      <c r="D772" s="4" t="s">
        <v>27</v>
      </c>
      <c r="E772" s="4" t="s">
        <v>28</v>
      </c>
      <c r="F772" s="4">
        <v>2015</v>
      </c>
      <c r="G772" s="4">
        <v>260</v>
      </c>
      <c r="H772" s="4" t="s">
        <v>2676</v>
      </c>
      <c r="I772" s="4">
        <v>1</v>
      </c>
      <c r="J772" s="4" t="s">
        <v>30</v>
      </c>
      <c r="K772" s="4" t="s">
        <v>1723</v>
      </c>
      <c r="L772" s="4" t="s">
        <v>32</v>
      </c>
      <c r="M772" s="4" t="s">
        <v>68</v>
      </c>
      <c r="N772" s="4" t="s">
        <v>2677</v>
      </c>
      <c r="O772" s="4" t="s">
        <v>2678</v>
      </c>
      <c r="P772" s="4" t="s">
        <v>2679</v>
      </c>
      <c r="Q772" s="4" t="s">
        <v>2680</v>
      </c>
      <c r="R772" s="4" t="s">
        <v>2681</v>
      </c>
      <c r="S772" s="4">
        <v>1</v>
      </c>
      <c r="T772" s="4" t="s">
        <v>1078</v>
      </c>
      <c r="U772" s="4" t="s">
        <v>1730</v>
      </c>
      <c r="V772" s="4" t="s">
        <v>1731</v>
      </c>
      <c r="W772" s="4" t="s">
        <v>42</v>
      </c>
      <c r="X772" s="4" t="s">
        <v>43</v>
      </c>
    </row>
    <row r="773" spans="1:24" x14ac:dyDescent="0.25">
      <c r="A773" s="3">
        <v>771</v>
      </c>
      <c r="B773" s="4" t="s">
        <v>2305</v>
      </c>
      <c r="C773" s="4" t="s">
        <v>26</v>
      </c>
      <c r="D773" s="4" t="s">
        <v>27</v>
      </c>
      <c r="E773" s="4" t="s">
        <v>28</v>
      </c>
      <c r="F773" s="4">
        <v>2016</v>
      </c>
      <c r="G773" s="4">
        <v>115</v>
      </c>
      <c r="H773" s="4" t="s">
        <v>2682</v>
      </c>
      <c r="I773" s="4">
        <v>1</v>
      </c>
      <c r="J773" s="4" t="s">
        <v>30</v>
      </c>
      <c r="K773" s="4" t="s">
        <v>1723</v>
      </c>
      <c r="L773" s="4" t="s">
        <v>32</v>
      </c>
      <c r="M773" s="4" t="s">
        <v>424</v>
      </c>
      <c r="N773" s="4" t="s">
        <v>2683</v>
      </c>
      <c r="O773" s="4" t="s">
        <v>1264</v>
      </c>
      <c r="P773" s="4" t="s">
        <v>1265</v>
      </c>
      <c r="Q773" s="4" t="s">
        <v>2684</v>
      </c>
      <c r="R773" s="4" t="s">
        <v>1267</v>
      </c>
      <c r="S773" s="4">
        <v>1</v>
      </c>
      <c r="T773" s="4" t="s">
        <v>481</v>
      </c>
      <c r="U773" s="4" t="s">
        <v>2309</v>
      </c>
      <c r="V773" s="4" t="s">
        <v>100</v>
      </c>
      <c r="W773" s="4" t="s">
        <v>42</v>
      </c>
      <c r="X773" s="4" t="s">
        <v>43</v>
      </c>
    </row>
    <row r="774" spans="1:24" x14ac:dyDescent="0.25">
      <c r="A774" s="3">
        <v>772</v>
      </c>
      <c r="B774" s="4" t="s">
        <v>2305</v>
      </c>
      <c r="C774" s="4" t="s">
        <v>26</v>
      </c>
      <c r="D774" s="4" t="s">
        <v>27</v>
      </c>
      <c r="E774" s="4" t="s">
        <v>28</v>
      </c>
      <c r="F774" s="4">
        <v>2016</v>
      </c>
      <c r="G774" s="4">
        <v>115</v>
      </c>
      <c r="H774" s="4" t="s">
        <v>2682</v>
      </c>
      <c r="I774" s="4">
        <v>2</v>
      </c>
      <c r="J774" s="4" t="s">
        <v>30</v>
      </c>
      <c r="K774" s="4" t="s">
        <v>1723</v>
      </c>
      <c r="L774" s="4" t="s">
        <v>32</v>
      </c>
      <c r="M774" s="4" t="s">
        <v>424</v>
      </c>
      <c r="N774" s="4" t="s">
        <v>2683</v>
      </c>
      <c r="O774" s="4" t="s">
        <v>1264</v>
      </c>
      <c r="P774" s="4" t="s">
        <v>1270</v>
      </c>
      <c r="Q774" s="4" t="s">
        <v>2685</v>
      </c>
      <c r="R774" s="4" t="s">
        <v>2686</v>
      </c>
      <c r="S774" s="4">
        <v>1</v>
      </c>
      <c r="T774" s="4" t="s">
        <v>481</v>
      </c>
      <c r="U774" s="4" t="s">
        <v>2309</v>
      </c>
      <c r="V774" s="4" t="s">
        <v>100</v>
      </c>
      <c r="W774" s="4" t="s">
        <v>42</v>
      </c>
      <c r="X774" s="4" t="s">
        <v>43</v>
      </c>
    </row>
    <row r="775" spans="1:24" x14ac:dyDescent="0.25">
      <c r="A775" s="3">
        <v>773</v>
      </c>
      <c r="B775" s="4" t="s">
        <v>2305</v>
      </c>
      <c r="C775" s="4" t="s">
        <v>26</v>
      </c>
      <c r="D775" s="4" t="s">
        <v>27</v>
      </c>
      <c r="E775" s="4" t="s">
        <v>28</v>
      </c>
      <c r="F775" s="4">
        <v>2016</v>
      </c>
      <c r="G775" s="4">
        <v>115</v>
      </c>
      <c r="H775" s="4" t="s">
        <v>2682</v>
      </c>
      <c r="I775" s="4">
        <v>3</v>
      </c>
      <c r="J775" s="4" t="s">
        <v>30</v>
      </c>
      <c r="K775" s="4" t="s">
        <v>1723</v>
      </c>
      <c r="L775" s="4" t="s">
        <v>32</v>
      </c>
      <c r="M775" s="4" t="s">
        <v>424</v>
      </c>
      <c r="N775" s="4" t="s">
        <v>2683</v>
      </c>
      <c r="O775" s="4" t="s">
        <v>1264</v>
      </c>
      <c r="P775" s="4" t="s">
        <v>2687</v>
      </c>
      <c r="Q775" s="4" t="s">
        <v>2688</v>
      </c>
      <c r="R775" s="4" t="s">
        <v>2689</v>
      </c>
      <c r="S775" s="4">
        <v>1</v>
      </c>
      <c r="T775" s="4" t="s">
        <v>481</v>
      </c>
      <c r="U775" s="4" t="s">
        <v>2309</v>
      </c>
      <c r="V775" s="4" t="s">
        <v>100</v>
      </c>
      <c r="W775" s="4" t="s">
        <v>42</v>
      </c>
      <c r="X775" s="4" t="s">
        <v>442</v>
      </c>
    </row>
    <row r="776" spans="1:24" x14ac:dyDescent="0.25">
      <c r="A776" s="3">
        <v>774</v>
      </c>
      <c r="B776" s="4" t="s">
        <v>2305</v>
      </c>
      <c r="C776" s="4" t="s">
        <v>26</v>
      </c>
      <c r="D776" s="4" t="s">
        <v>27</v>
      </c>
      <c r="E776" s="4" t="s">
        <v>28</v>
      </c>
      <c r="F776" s="4">
        <v>2016</v>
      </c>
      <c r="G776" s="4">
        <v>115</v>
      </c>
      <c r="H776" s="4" t="s">
        <v>2690</v>
      </c>
      <c r="I776" s="4">
        <v>1</v>
      </c>
      <c r="J776" s="4" t="s">
        <v>30</v>
      </c>
      <c r="K776" s="4" t="s">
        <v>1723</v>
      </c>
      <c r="L776" s="4" t="s">
        <v>32</v>
      </c>
      <c r="M776" s="4" t="s">
        <v>424</v>
      </c>
      <c r="N776" s="4" t="s">
        <v>2691</v>
      </c>
      <c r="O776" s="4" t="s">
        <v>1264</v>
      </c>
      <c r="P776" s="4" t="s">
        <v>1265</v>
      </c>
      <c r="Q776" s="4" t="s">
        <v>2684</v>
      </c>
      <c r="R776" s="4" t="s">
        <v>1267</v>
      </c>
      <c r="S776" s="4">
        <v>1</v>
      </c>
      <c r="T776" s="4" t="s">
        <v>481</v>
      </c>
      <c r="U776" s="4" t="s">
        <v>2309</v>
      </c>
      <c r="V776" s="4" t="s">
        <v>100</v>
      </c>
      <c r="W776" s="4" t="s">
        <v>42</v>
      </c>
      <c r="X776" s="4" t="s">
        <v>43</v>
      </c>
    </row>
    <row r="777" spans="1:24" x14ac:dyDescent="0.25">
      <c r="A777" s="3">
        <v>775</v>
      </c>
      <c r="B777" s="4" t="s">
        <v>2305</v>
      </c>
      <c r="C777" s="4" t="s">
        <v>26</v>
      </c>
      <c r="D777" s="4" t="s">
        <v>27</v>
      </c>
      <c r="E777" s="4" t="s">
        <v>28</v>
      </c>
      <c r="F777" s="4">
        <v>2016</v>
      </c>
      <c r="G777" s="4">
        <v>115</v>
      </c>
      <c r="H777" s="4" t="s">
        <v>2690</v>
      </c>
      <c r="I777" s="4">
        <v>2</v>
      </c>
      <c r="J777" s="4" t="s">
        <v>30</v>
      </c>
      <c r="K777" s="4" t="s">
        <v>1723</v>
      </c>
      <c r="L777" s="4" t="s">
        <v>32</v>
      </c>
      <c r="M777" s="4" t="s">
        <v>424</v>
      </c>
      <c r="N777" s="4" t="s">
        <v>2691</v>
      </c>
      <c r="O777" s="4" t="s">
        <v>1264</v>
      </c>
      <c r="P777" s="4" t="s">
        <v>1270</v>
      </c>
      <c r="Q777" s="4" t="s">
        <v>2685</v>
      </c>
      <c r="R777" s="4" t="s">
        <v>2686</v>
      </c>
      <c r="S777" s="4">
        <v>1</v>
      </c>
      <c r="T777" s="4" t="s">
        <v>481</v>
      </c>
      <c r="U777" s="4" t="s">
        <v>2309</v>
      </c>
      <c r="V777" s="4" t="s">
        <v>100</v>
      </c>
      <c r="W777" s="4" t="s">
        <v>42</v>
      </c>
      <c r="X777" s="4" t="s">
        <v>43</v>
      </c>
    </row>
    <row r="778" spans="1:24" x14ac:dyDescent="0.25">
      <c r="A778" s="3">
        <v>776</v>
      </c>
      <c r="B778" s="4" t="s">
        <v>2305</v>
      </c>
      <c r="C778" s="4" t="s">
        <v>26</v>
      </c>
      <c r="D778" s="4" t="s">
        <v>27</v>
      </c>
      <c r="E778" s="4" t="s">
        <v>28</v>
      </c>
      <c r="F778" s="4">
        <v>2016</v>
      </c>
      <c r="G778" s="4">
        <v>115</v>
      </c>
      <c r="H778" s="4" t="s">
        <v>2690</v>
      </c>
      <c r="I778" s="4">
        <v>3</v>
      </c>
      <c r="J778" s="4" t="s">
        <v>30</v>
      </c>
      <c r="K778" s="4" t="s">
        <v>1723</v>
      </c>
      <c r="L778" s="4" t="s">
        <v>32</v>
      </c>
      <c r="M778" s="4" t="s">
        <v>424</v>
      </c>
      <c r="N778" s="4" t="s">
        <v>2691</v>
      </c>
      <c r="O778" s="4" t="s">
        <v>1264</v>
      </c>
      <c r="P778" s="4" t="s">
        <v>2687</v>
      </c>
      <c r="Q778" s="4" t="s">
        <v>2688</v>
      </c>
      <c r="R778" s="4" t="s">
        <v>2689</v>
      </c>
      <c r="S778" s="4">
        <v>1</v>
      </c>
      <c r="T778" s="4" t="s">
        <v>481</v>
      </c>
      <c r="U778" s="4" t="s">
        <v>2309</v>
      </c>
      <c r="V778" s="4" t="s">
        <v>100</v>
      </c>
      <c r="W778" s="4" t="s">
        <v>42</v>
      </c>
      <c r="X778" s="4" t="s">
        <v>442</v>
      </c>
    </row>
    <row r="779" spans="1:24" x14ac:dyDescent="0.25">
      <c r="A779" s="3">
        <v>777</v>
      </c>
      <c r="B779" s="4" t="s">
        <v>2305</v>
      </c>
      <c r="C779" s="4" t="s">
        <v>26</v>
      </c>
      <c r="D779" s="4" t="s">
        <v>27</v>
      </c>
      <c r="E779" s="4" t="s">
        <v>28</v>
      </c>
      <c r="F779" s="4">
        <v>2016</v>
      </c>
      <c r="G779" s="4">
        <v>115</v>
      </c>
      <c r="H779" s="4" t="s">
        <v>2692</v>
      </c>
      <c r="I779" s="4">
        <v>1</v>
      </c>
      <c r="J779" s="4" t="s">
        <v>30</v>
      </c>
      <c r="K779" s="4" t="s">
        <v>1723</v>
      </c>
      <c r="L779" s="4" t="s">
        <v>32</v>
      </c>
      <c r="M779" s="4" t="s">
        <v>424</v>
      </c>
      <c r="N779" s="4" t="s">
        <v>2693</v>
      </c>
      <c r="O779" s="4" t="s">
        <v>1264</v>
      </c>
      <c r="P779" s="4" t="s">
        <v>1265</v>
      </c>
      <c r="Q779" s="4" t="s">
        <v>2684</v>
      </c>
      <c r="R779" s="4" t="s">
        <v>1267</v>
      </c>
      <c r="S779" s="4">
        <v>1</v>
      </c>
      <c r="T779" s="4" t="s">
        <v>481</v>
      </c>
      <c r="U779" s="4" t="s">
        <v>2309</v>
      </c>
      <c r="V779" s="4" t="s">
        <v>100</v>
      </c>
      <c r="W779" s="4" t="s">
        <v>42</v>
      </c>
      <c r="X779" s="4" t="s">
        <v>43</v>
      </c>
    </row>
    <row r="780" spans="1:24" x14ac:dyDescent="0.25">
      <c r="A780" s="3">
        <v>778</v>
      </c>
      <c r="B780" s="4" t="s">
        <v>2305</v>
      </c>
      <c r="C780" s="4" t="s">
        <v>26</v>
      </c>
      <c r="D780" s="4" t="s">
        <v>27</v>
      </c>
      <c r="E780" s="4" t="s">
        <v>28</v>
      </c>
      <c r="F780" s="4">
        <v>2016</v>
      </c>
      <c r="G780" s="4">
        <v>115</v>
      </c>
      <c r="H780" s="4" t="s">
        <v>2692</v>
      </c>
      <c r="I780" s="4">
        <v>2</v>
      </c>
      <c r="J780" s="4" t="s">
        <v>30</v>
      </c>
      <c r="K780" s="4" t="s">
        <v>1723</v>
      </c>
      <c r="L780" s="4" t="s">
        <v>32</v>
      </c>
      <c r="M780" s="4" t="s">
        <v>424</v>
      </c>
      <c r="N780" s="4" t="s">
        <v>2693</v>
      </c>
      <c r="O780" s="4" t="s">
        <v>1264</v>
      </c>
      <c r="P780" s="4" t="s">
        <v>1270</v>
      </c>
      <c r="Q780" s="4" t="s">
        <v>2685</v>
      </c>
      <c r="R780" s="4" t="s">
        <v>2686</v>
      </c>
      <c r="S780" s="4">
        <v>1</v>
      </c>
      <c r="T780" s="4" t="s">
        <v>481</v>
      </c>
      <c r="U780" s="4" t="s">
        <v>2309</v>
      </c>
      <c r="V780" s="4" t="s">
        <v>100</v>
      </c>
      <c r="W780" s="4" t="s">
        <v>42</v>
      </c>
      <c r="X780" s="4" t="s">
        <v>43</v>
      </c>
    </row>
    <row r="781" spans="1:24" x14ac:dyDescent="0.25">
      <c r="A781" s="3">
        <v>779</v>
      </c>
      <c r="B781" s="4" t="s">
        <v>2305</v>
      </c>
      <c r="C781" s="4" t="s">
        <v>26</v>
      </c>
      <c r="D781" s="4" t="s">
        <v>27</v>
      </c>
      <c r="E781" s="4" t="s">
        <v>28</v>
      </c>
      <c r="F781" s="4">
        <v>2016</v>
      </c>
      <c r="G781" s="4">
        <v>115</v>
      </c>
      <c r="H781" s="4" t="s">
        <v>2692</v>
      </c>
      <c r="I781" s="4">
        <v>3</v>
      </c>
      <c r="J781" s="4" t="s">
        <v>30</v>
      </c>
      <c r="K781" s="4" t="s">
        <v>1723</v>
      </c>
      <c r="L781" s="4" t="s">
        <v>32</v>
      </c>
      <c r="M781" s="4" t="s">
        <v>424</v>
      </c>
      <c r="N781" s="4" t="s">
        <v>2693</v>
      </c>
      <c r="O781" s="4" t="s">
        <v>1264</v>
      </c>
      <c r="P781" s="4" t="s">
        <v>2687</v>
      </c>
      <c r="Q781" s="4" t="s">
        <v>2688</v>
      </c>
      <c r="R781" s="4" t="s">
        <v>2689</v>
      </c>
      <c r="S781" s="4">
        <v>1</v>
      </c>
      <c r="T781" s="4" t="s">
        <v>481</v>
      </c>
      <c r="U781" s="4" t="s">
        <v>2309</v>
      </c>
      <c r="V781" s="4" t="s">
        <v>100</v>
      </c>
      <c r="W781" s="4" t="s">
        <v>42</v>
      </c>
      <c r="X781" s="4" t="s">
        <v>442</v>
      </c>
    </row>
    <row r="782" spans="1:24" x14ac:dyDescent="0.25">
      <c r="A782" s="3">
        <v>780</v>
      </c>
      <c r="B782" s="4" t="s">
        <v>2305</v>
      </c>
      <c r="C782" s="4" t="s">
        <v>26</v>
      </c>
      <c r="D782" s="4" t="s">
        <v>27</v>
      </c>
      <c r="E782" s="4" t="s">
        <v>28</v>
      </c>
      <c r="F782" s="4">
        <v>2016</v>
      </c>
      <c r="G782" s="4">
        <v>115</v>
      </c>
      <c r="H782" s="4" t="s">
        <v>2694</v>
      </c>
      <c r="I782" s="4">
        <v>1</v>
      </c>
      <c r="J782" s="4" t="s">
        <v>30</v>
      </c>
      <c r="K782" s="4" t="s">
        <v>1723</v>
      </c>
      <c r="L782" s="4" t="s">
        <v>32</v>
      </c>
      <c r="M782" s="4" t="s">
        <v>424</v>
      </c>
      <c r="N782" s="4" t="s">
        <v>2695</v>
      </c>
      <c r="O782" s="4" t="s">
        <v>1264</v>
      </c>
      <c r="P782" s="4" t="s">
        <v>1265</v>
      </c>
      <c r="Q782" s="4" t="s">
        <v>2684</v>
      </c>
      <c r="R782" s="4" t="s">
        <v>1267</v>
      </c>
      <c r="S782" s="4">
        <v>1</v>
      </c>
      <c r="T782" s="4" t="s">
        <v>481</v>
      </c>
      <c r="U782" s="4" t="s">
        <v>2309</v>
      </c>
      <c r="V782" s="4" t="s">
        <v>100</v>
      </c>
      <c r="W782" s="4" t="s">
        <v>42</v>
      </c>
      <c r="X782" s="4" t="s">
        <v>43</v>
      </c>
    </row>
    <row r="783" spans="1:24" x14ac:dyDescent="0.25">
      <c r="A783" s="3">
        <v>781</v>
      </c>
      <c r="B783" s="4" t="s">
        <v>2305</v>
      </c>
      <c r="C783" s="4" t="s">
        <v>26</v>
      </c>
      <c r="D783" s="4" t="s">
        <v>27</v>
      </c>
      <c r="E783" s="4" t="s">
        <v>28</v>
      </c>
      <c r="F783" s="4">
        <v>2016</v>
      </c>
      <c r="G783" s="4">
        <v>115</v>
      </c>
      <c r="H783" s="4" t="s">
        <v>2694</v>
      </c>
      <c r="I783" s="4">
        <v>2</v>
      </c>
      <c r="J783" s="4" t="s">
        <v>30</v>
      </c>
      <c r="K783" s="4" t="s">
        <v>1723</v>
      </c>
      <c r="L783" s="4" t="s">
        <v>32</v>
      </c>
      <c r="M783" s="4" t="s">
        <v>424</v>
      </c>
      <c r="N783" s="4" t="s">
        <v>2695</v>
      </c>
      <c r="O783" s="4" t="s">
        <v>1264</v>
      </c>
      <c r="P783" s="4" t="s">
        <v>1270</v>
      </c>
      <c r="Q783" s="4" t="s">
        <v>2685</v>
      </c>
      <c r="R783" s="4" t="s">
        <v>2686</v>
      </c>
      <c r="S783" s="4">
        <v>1</v>
      </c>
      <c r="T783" s="4" t="s">
        <v>481</v>
      </c>
      <c r="U783" s="4" t="s">
        <v>2309</v>
      </c>
      <c r="V783" s="4" t="s">
        <v>100</v>
      </c>
      <c r="W783" s="4" t="s">
        <v>42</v>
      </c>
      <c r="X783" s="4" t="s">
        <v>43</v>
      </c>
    </row>
    <row r="784" spans="1:24" x14ac:dyDescent="0.25">
      <c r="A784" s="3">
        <v>782</v>
      </c>
      <c r="B784" s="4" t="s">
        <v>2305</v>
      </c>
      <c r="C784" s="4" t="s">
        <v>26</v>
      </c>
      <c r="D784" s="4" t="s">
        <v>27</v>
      </c>
      <c r="E784" s="4" t="s">
        <v>28</v>
      </c>
      <c r="F784" s="4">
        <v>2016</v>
      </c>
      <c r="G784" s="4">
        <v>115</v>
      </c>
      <c r="H784" s="4" t="s">
        <v>2694</v>
      </c>
      <c r="I784" s="4">
        <v>3</v>
      </c>
      <c r="J784" s="4" t="s">
        <v>30</v>
      </c>
      <c r="K784" s="4" t="s">
        <v>1723</v>
      </c>
      <c r="L784" s="4" t="s">
        <v>32</v>
      </c>
      <c r="M784" s="4" t="s">
        <v>424</v>
      </c>
      <c r="N784" s="4" t="s">
        <v>2695</v>
      </c>
      <c r="O784" s="4" t="s">
        <v>1264</v>
      </c>
      <c r="P784" s="4" t="s">
        <v>2687</v>
      </c>
      <c r="Q784" s="4" t="s">
        <v>2688</v>
      </c>
      <c r="R784" s="4" t="s">
        <v>2689</v>
      </c>
      <c r="S784" s="4">
        <v>1</v>
      </c>
      <c r="T784" s="4" t="s">
        <v>481</v>
      </c>
      <c r="U784" s="4" t="s">
        <v>2309</v>
      </c>
      <c r="V784" s="4" t="s">
        <v>100</v>
      </c>
      <c r="W784" s="4" t="s">
        <v>42</v>
      </c>
      <c r="X784" s="4" t="s">
        <v>442</v>
      </c>
    </row>
    <row r="785" spans="1:24" x14ac:dyDescent="0.25">
      <c r="A785" s="3">
        <v>783</v>
      </c>
      <c r="B785" s="4" t="s">
        <v>2305</v>
      </c>
      <c r="C785" s="4" t="s">
        <v>26</v>
      </c>
      <c r="D785" s="4" t="s">
        <v>27</v>
      </c>
      <c r="E785" s="4" t="s">
        <v>28</v>
      </c>
      <c r="F785" s="4">
        <v>2016</v>
      </c>
      <c r="G785" s="4">
        <v>115</v>
      </c>
      <c r="H785" s="4" t="s">
        <v>2696</v>
      </c>
      <c r="I785" s="4">
        <v>1</v>
      </c>
      <c r="J785" s="4" t="s">
        <v>30</v>
      </c>
      <c r="K785" s="4" t="s">
        <v>1723</v>
      </c>
      <c r="L785" s="4" t="s">
        <v>32</v>
      </c>
      <c r="M785" s="4" t="s">
        <v>424</v>
      </c>
      <c r="N785" s="4" t="s">
        <v>2697</v>
      </c>
      <c r="O785" s="4" t="s">
        <v>1264</v>
      </c>
      <c r="P785" s="4" t="s">
        <v>1265</v>
      </c>
      <c r="Q785" s="4" t="s">
        <v>2684</v>
      </c>
      <c r="R785" s="4" t="s">
        <v>1267</v>
      </c>
      <c r="S785" s="4">
        <v>1</v>
      </c>
      <c r="T785" s="4" t="s">
        <v>481</v>
      </c>
      <c r="U785" s="4" t="s">
        <v>2309</v>
      </c>
      <c r="V785" s="4" t="s">
        <v>100</v>
      </c>
      <c r="W785" s="4" t="s">
        <v>42</v>
      </c>
      <c r="X785" s="4" t="s">
        <v>43</v>
      </c>
    </row>
    <row r="786" spans="1:24" x14ac:dyDescent="0.25">
      <c r="A786" s="3">
        <v>784</v>
      </c>
      <c r="B786" s="4" t="s">
        <v>2305</v>
      </c>
      <c r="C786" s="4" t="s">
        <v>26</v>
      </c>
      <c r="D786" s="4" t="s">
        <v>27</v>
      </c>
      <c r="E786" s="4" t="s">
        <v>28</v>
      </c>
      <c r="F786" s="4">
        <v>2016</v>
      </c>
      <c r="G786" s="4">
        <v>115</v>
      </c>
      <c r="H786" s="4" t="s">
        <v>2696</v>
      </c>
      <c r="I786" s="4">
        <v>2</v>
      </c>
      <c r="J786" s="4" t="s">
        <v>30</v>
      </c>
      <c r="K786" s="4" t="s">
        <v>1723</v>
      </c>
      <c r="L786" s="4" t="s">
        <v>32</v>
      </c>
      <c r="M786" s="4" t="s">
        <v>424</v>
      </c>
      <c r="N786" s="4" t="s">
        <v>2697</v>
      </c>
      <c r="O786" s="4" t="s">
        <v>1264</v>
      </c>
      <c r="P786" s="4" t="s">
        <v>1270</v>
      </c>
      <c r="Q786" s="4" t="s">
        <v>2685</v>
      </c>
      <c r="R786" s="4" t="s">
        <v>2686</v>
      </c>
      <c r="S786" s="4">
        <v>1</v>
      </c>
      <c r="T786" s="4" t="s">
        <v>481</v>
      </c>
      <c r="U786" s="4" t="s">
        <v>2309</v>
      </c>
      <c r="V786" s="4" t="s">
        <v>100</v>
      </c>
      <c r="W786" s="4" t="s">
        <v>42</v>
      </c>
      <c r="X786" s="4" t="s">
        <v>43</v>
      </c>
    </row>
    <row r="787" spans="1:24" x14ac:dyDescent="0.25">
      <c r="A787" s="3">
        <v>785</v>
      </c>
      <c r="B787" s="4" t="s">
        <v>2305</v>
      </c>
      <c r="C787" s="4" t="s">
        <v>26</v>
      </c>
      <c r="D787" s="4" t="s">
        <v>27</v>
      </c>
      <c r="E787" s="4" t="s">
        <v>28</v>
      </c>
      <c r="F787" s="4">
        <v>2016</v>
      </c>
      <c r="G787" s="4">
        <v>115</v>
      </c>
      <c r="H787" s="4" t="s">
        <v>2696</v>
      </c>
      <c r="I787" s="4">
        <v>3</v>
      </c>
      <c r="J787" s="4" t="s">
        <v>30</v>
      </c>
      <c r="K787" s="4" t="s">
        <v>1723</v>
      </c>
      <c r="L787" s="4" t="s">
        <v>32</v>
      </c>
      <c r="M787" s="4" t="s">
        <v>424</v>
      </c>
      <c r="N787" s="4" t="s">
        <v>2697</v>
      </c>
      <c r="O787" s="4" t="s">
        <v>1264</v>
      </c>
      <c r="P787" s="4" t="s">
        <v>2687</v>
      </c>
      <c r="Q787" s="4" t="s">
        <v>2688</v>
      </c>
      <c r="R787" s="4" t="s">
        <v>2689</v>
      </c>
      <c r="S787" s="4">
        <v>1</v>
      </c>
      <c r="T787" s="4" t="s">
        <v>481</v>
      </c>
      <c r="U787" s="4" t="s">
        <v>2309</v>
      </c>
      <c r="V787" s="4" t="s">
        <v>100</v>
      </c>
      <c r="W787" s="4" t="s">
        <v>42</v>
      </c>
      <c r="X787" s="4" t="s">
        <v>442</v>
      </c>
    </row>
    <row r="788" spans="1:24" x14ac:dyDescent="0.25">
      <c r="A788" s="3">
        <v>786</v>
      </c>
      <c r="B788" s="4" t="s">
        <v>2305</v>
      </c>
      <c r="C788" s="4" t="s">
        <v>26</v>
      </c>
      <c r="D788" s="4" t="s">
        <v>27</v>
      </c>
      <c r="E788" s="4" t="s">
        <v>28</v>
      </c>
      <c r="F788" s="4">
        <v>2016</v>
      </c>
      <c r="G788" s="4">
        <v>115</v>
      </c>
      <c r="H788" s="4" t="s">
        <v>2698</v>
      </c>
      <c r="I788" s="4">
        <v>1</v>
      </c>
      <c r="J788" s="4" t="s">
        <v>30</v>
      </c>
      <c r="K788" s="4" t="s">
        <v>1723</v>
      </c>
      <c r="L788" s="4" t="s">
        <v>32</v>
      </c>
      <c r="M788" s="4" t="s">
        <v>424</v>
      </c>
      <c r="N788" s="4" t="s">
        <v>2699</v>
      </c>
      <c r="O788" s="4" t="s">
        <v>2700</v>
      </c>
      <c r="P788" s="4" t="s">
        <v>2701</v>
      </c>
      <c r="Q788" s="4" t="s">
        <v>387</v>
      </c>
      <c r="R788" s="4" t="s">
        <v>388</v>
      </c>
      <c r="S788" s="4">
        <v>1</v>
      </c>
      <c r="T788" s="4" t="s">
        <v>363</v>
      </c>
      <c r="U788" s="4" t="s">
        <v>2309</v>
      </c>
      <c r="V788" s="4" t="s">
        <v>100</v>
      </c>
      <c r="W788" s="4" t="s">
        <v>42</v>
      </c>
      <c r="X788" s="4" t="s">
        <v>43</v>
      </c>
    </row>
    <row r="789" spans="1:24" x14ac:dyDescent="0.25">
      <c r="A789" s="3">
        <v>787</v>
      </c>
      <c r="B789" s="4" t="s">
        <v>2305</v>
      </c>
      <c r="C789" s="4" t="s">
        <v>26</v>
      </c>
      <c r="D789" s="4" t="s">
        <v>27</v>
      </c>
      <c r="E789" s="4" t="s">
        <v>28</v>
      </c>
      <c r="F789" s="4">
        <v>2016</v>
      </c>
      <c r="G789" s="4">
        <v>115</v>
      </c>
      <c r="H789" s="4" t="s">
        <v>2698</v>
      </c>
      <c r="I789" s="4">
        <v>2</v>
      </c>
      <c r="J789" s="4" t="s">
        <v>30</v>
      </c>
      <c r="K789" s="4" t="s">
        <v>1723</v>
      </c>
      <c r="L789" s="4" t="s">
        <v>32</v>
      </c>
      <c r="M789" s="4" t="s">
        <v>424</v>
      </c>
      <c r="N789" s="4" t="s">
        <v>2699</v>
      </c>
      <c r="O789" s="4" t="s">
        <v>2700</v>
      </c>
      <c r="P789" s="4" t="s">
        <v>2702</v>
      </c>
      <c r="Q789" s="4" t="s">
        <v>2703</v>
      </c>
      <c r="R789" s="4" t="s">
        <v>392</v>
      </c>
      <c r="S789" s="4">
        <v>1</v>
      </c>
      <c r="T789" s="4" t="s">
        <v>2577</v>
      </c>
      <c r="U789" s="4" t="s">
        <v>2309</v>
      </c>
      <c r="V789" s="4" t="s">
        <v>100</v>
      </c>
      <c r="W789" s="4" t="s">
        <v>42</v>
      </c>
      <c r="X789" s="4" t="s">
        <v>43</v>
      </c>
    </row>
    <row r="790" spans="1:24" x14ac:dyDescent="0.25">
      <c r="A790" s="3">
        <v>788</v>
      </c>
      <c r="B790" s="4" t="s">
        <v>2305</v>
      </c>
      <c r="C790" s="4" t="s">
        <v>26</v>
      </c>
      <c r="D790" s="4" t="s">
        <v>27</v>
      </c>
      <c r="E790" s="4" t="s">
        <v>28</v>
      </c>
      <c r="F790" s="4">
        <v>2016</v>
      </c>
      <c r="G790" s="4">
        <v>115</v>
      </c>
      <c r="H790" s="4" t="s">
        <v>2698</v>
      </c>
      <c r="I790" s="4">
        <v>3</v>
      </c>
      <c r="J790" s="4" t="s">
        <v>30</v>
      </c>
      <c r="K790" s="4" t="s">
        <v>1723</v>
      </c>
      <c r="L790" s="4" t="s">
        <v>32</v>
      </c>
      <c r="M790" s="4" t="s">
        <v>424</v>
      </c>
      <c r="N790" s="4" t="s">
        <v>2699</v>
      </c>
      <c r="O790" s="4" t="s">
        <v>2700</v>
      </c>
      <c r="P790" s="4" t="s">
        <v>394</v>
      </c>
      <c r="Q790" s="4" t="s">
        <v>2578</v>
      </c>
      <c r="R790" s="4" t="s">
        <v>396</v>
      </c>
      <c r="S790" s="4">
        <v>1</v>
      </c>
      <c r="T790" s="4" t="s">
        <v>363</v>
      </c>
      <c r="U790" s="4" t="s">
        <v>2309</v>
      </c>
      <c r="V790" s="4" t="s">
        <v>100</v>
      </c>
      <c r="W790" s="4" t="s">
        <v>42</v>
      </c>
      <c r="X790" s="4" t="s">
        <v>43</v>
      </c>
    </row>
    <row r="791" spans="1:24" x14ac:dyDescent="0.25">
      <c r="A791" s="3">
        <v>789</v>
      </c>
      <c r="B791" s="4" t="s">
        <v>2305</v>
      </c>
      <c r="C791" s="4" t="s">
        <v>26</v>
      </c>
      <c r="D791" s="4" t="s">
        <v>27</v>
      </c>
      <c r="E791" s="4" t="s">
        <v>28</v>
      </c>
      <c r="F791" s="4">
        <v>2016</v>
      </c>
      <c r="G791" s="4">
        <v>115</v>
      </c>
      <c r="H791" s="4" t="s">
        <v>2704</v>
      </c>
      <c r="I791" s="4">
        <v>1</v>
      </c>
      <c r="J791" s="4" t="s">
        <v>30</v>
      </c>
      <c r="K791" s="4" t="s">
        <v>1723</v>
      </c>
      <c r="L791" s="4" t="s">
        <v>1017</v>
      </c>
      <c r="M791" s="4" t="s">
        <v>33</v>
      </c>
      <c r="N791" s="4" t="s">
        <v>2705</v>
      </c>
      <c r="O791" s="4" t="s">
        <v>2706</v>
      </c>
      <c r="P791" s="4" t="s">
        <v>2707</v>
      </c>
      <c r="Q791" s="4" t="s">
        <v>2708</v>
      </c>
      <c r="R791" s="4" t="s">
        <v>2709</v>
      </c>
      <c r="S791" s="4">
        <v>1</v>
      </c>
      <c r="T791" s="4" t="s">
        <v>2710</v>
      </c>
      <c r="U791" s="4" t="s">
        <v>2309</v>
      </c>
      <c r="V791" s="4" t="s">
        <v>100</v>
      </c>
      <c r="W791" s="4" t="s">
        <v>42</v>
      </c>
      <c r="X791" s="4" t="s">
        <v>442</v>
      </c>
    </row>
    <row r="792" spans="1:24" x14ac:dyDescent="0.25">
      <c r="A792" s="3">
        <v>790</v>
      </c>
      <c r="B792" s="4" t="s">
        <v>2305</v>
      </c>
      <c r="C792" s="4" t="s">
        <v>26</v>
      </c>
      <c r="D792" s="4" t="s">
        <v>27</v>
      </c>
      <c r="E792" s="4" t="s">
        <v>28</v>
      </c>
      <c r="F792" s="4">
        <v>2016</v>
      </c>
      <c r="G792" s="4">
        <v>115</v>
      </c>
      <c r="H792" s="4" t="s">
        <v>2711</v>
      </c>
      <c r="I792" s="4">
        <v>1</v>
      </c>
      <c r="J792" s="4" t="s">
        <v>30</v>
      </c>
      <c r="K792" s="4" t="s">
        <v>1723</v>
      </c>
      <c r="L792" s="4" t="s">
        <v>32</v>
      </c>
      <c r="M792" s="4" t="s">
        <v>424</v>
      </c>
      <c r="N792" s="4" t="s">
        <v>2712</v>
      </c>
      <c r="O792" s="4" t="s">
        <v>2713</v>
      </c>
      <c r="P792" s="4" t="s">
        <v>2714</v>
      </c>
      <c r="Q792" s="4" t="s">
        <v>2715</v>
      </c>
      <c r="R792" s="4" t="s">
        <v>388</v>
      </c>
      <c r="S792" s="4">
        <v>1</v>
      </c>
      <c r="T792" s="4" t="s">
        <v>363</v>
      </c>
      <c r="U792" s="4" t="s">
        <v>2309</v>
      </c>
      <c r="V792" s="4" t="s">
        <v>100</v>
      </c>
      <c r="W792" s="4" t="s">
        <v>42</v>
      </c>
      <c r="X792" s="4" t="s">
        <v>43</v>
      </c>
    </row>
    <row r="793" spans="1:24" x14ac:dyDescent="0.25">
      <c r="A793" s="3">
        <v>791</v>
      </c>
      <c r="B793" s="4" t="s">
        <v>2305</v>
      </c>
      <c r="C793" s="4" t="s">
        <v>26</v>
      </c>
      <c r="D793" s="4" t="s">
        <v>27</v>
      </c>
      <c r="E793" s="4" t="s">
        <v>28</v>
      </c>
      <c r="F793" s="4">
        <v>2016</v>
      </c>
      <c r="G793" s="4">
        <v>115</v>
      </c>
      <c r="H793" s="4" t="s">
        <v>2711</v>
      </c>
      <c r="I793" s="4">
        <v>2</v>
      </c>
      <c r="J793" s="4" t="s">
        <v>30</v>
      </c>
      <c r="K793" s="4" t="s">
        <v>1723</v>
      </c>
      <c r="L793" s="4" t="s">
        <v>32</v>
      </c>
      <c r="M793" s="4" t="s">
        <v>424</v>
      </c>
      <c r="N793" s="4" t="s">
        <v>2712</v>
      </c>
      <c r="O793" s="4" t="s">
        <v>2713</v>
      </c>
      <c r="P793" s="4" t="s">
        <v>2716</v>
      </c>
      <c r="Q793" s="4" t="s">
        <v>2576</v>
      </c>
      <c r="R793" s="4" t="s">
        <v>392</v>
      </c>
      <c r="S793" s="4">
        <v>1</v>
      </c>
      <c r="T793" s="4" t="s">
        <v>363</v>
      </c>
      <c r="U793" s="4" t="s">
        <v>2309</v>
      </c>
      <c r="V793" s="4" t="s">
        <v>100</v>
      </c>
      <c r="W793" s="4" t="s">
        <v>42</v>
      </c>
      <c r="X793" s="4" t="s">
        <v>43</v>
      </c>
    </row>
    <row r="794" spans="1:24" x14ac:dyDescent="0.25">
      <c r="A794" s="3">
        <v>792</v>
      </c>
      <c r="B794" s="4" t="s">
        <v>2305</v>
      </c>
      <c r="C794" s="4" t="s">
        <v>26</v>
      </c>
      <c r="D794" s="4" t="s">
        <v>27</v>
      </c>
      <c r="E794" s="4" t="s">
        <v>28</v>
      </c>
      <c r="F794" s="4">
        <v>2016</v>
      </c>
      <c r="G794" s="4">
        <v>115</v>
      </c>
      <c r="H794" s="4" t="s">
        <v>2711</v>
      </c>
      <c r="I794" s="4">
        <v>3</v>
      </c>
      <c r="J794" s="4" t="s">
        <v>30</v>
      </c>
      <c r="K794" s="4" t="s">
        <v>1723</v>
      </c>
      <c r="L794" s="4" t="s">
        <v>32</v>
      </c>
      <c r="M794" s="4" t="s">
        <v>424</v>
      </c>
      <c r="N794" s="4" t="s">
        <v>2712</v>
      </c>
      <c r="O794" s="4" t="s">
        <v>2713</v>
      </c>
      <c r="P794" s="4" t="s">
        <v>394</v>
      </c>
      <c r="Q794" s="4" t="s">
        <v>2578</v>
      </c>
      <c r="R794" s="4" t="s">
        <v>396</v>
      </c>
      <c r="S794" s="4">
        <v>1</v>
      </c>
      <c r="T794" s="4" t="s">
        <v>363</v>
      </c>
      <c r="U794" s="4" t="s">
        <v>2309</v>
      </c>
      <c r="V794" s="4" t="s">
        <v>100</v>
      </c>
      <c r="W794" s="4" t="s">
        <v>42</v>
      </c>
      <c r="X794" s="4" t="s">
        <v>43</v>
      </c>
    </row>
    <row r="795" spans="1:24" x14ac:dyDescent="0.25">
      <c r="A795" s="3">
        <v>793</v>
      </c>
      <c r="B795" s="4" t="s">
        <v>2305</v>
      </c>
      <c r="C795" s="4" t="s">
        <v>26</v>
      </c>
      <c r="D795" s="4" t="s">
        <v>27</v>
      </c>
      <c r="E795" s="4" t="s">
        <v>28</v>
      </c>
      <c r="F795" s="4">
        <v>2016</v>
      </c>
      <c r="G795" s="4">
        <v>115</v>
      </c>
      <c r="H795" s="4" t="s">
        <v>2717</v>
      </c>
      <c r="I795" s="4">
        <v>1</v>
      </c>
      <c r="J795" s="4" t="s">
        <v>30</v>
      </c>
      <c r="K795" s="4" t="s">
        <v>1723</v>
      </c>
      <c r="L795" s="4" t="s">
        <v>32</v>
      </c>
      <c r="M795" s="4" t="s">
        <v>424</v>
      </c>
      <c r="N795" s="4" t="s">
        <v>2718</v>
      </c>
      <c r="O795" s="4" t="s">
        <v>2719</v>
      </c>
      <c r="P795" s="4" t="s">
        <v>2720</v>
      </c>
      <c r="Q795" s="4" t="s">
        <v>2721</v>
      </c>
      <c r="R795" s="4" t="s">
        <v>2722</v>
      </c>
      <c r="S795" s="4">
        <v>1</v>
      </c>
      <c r="T795" s="4" t="s">
        <v>440</v>
      </c>
      <c r="U795" s="4" t="s">
        <v>2309</v>
      </c>
      <c r="V795" s="4" t="s">
        <v>100</v>
      </c>
      <c r="W795" s="4" t="s">
        <v>42</v>
      </c>
      <c r="X795" s="4" t="s">
        <v>43</v>
      </c>
    </row>
    <row r="796" spans="1:24" x14ac:dyDescent="0.25">
      <c r="A796" s="3">
        <v>794</v>
      </c>
      <c r="B796" s="4" t="s">
        <v>1817</v>
      </c>
      <c r="C796" s="4" t="s">
        <v>26</v>
      </c>
      <c r="D796" s="4" t="s">
        <v>27</v>
      </c>
      <c r="E796" s="4" t="s">
        <v>28</v>
      </c>
      <c r="F796" s="4">
        <v>2018</v>
      </c>
      <c r="G796" s="4">
        <v>85</v>
      </c>
      <c r="H796" s="4" t="s">
        <v>2717</v>
      </c>
      <c r="I796" s="4">
        <v>1</v>
      </c>
      <c r="J796" s="4" t="s">
        <v>30</v>
      </c>
      <c r="K796" s="4" t="s">
        <v>67</v>
      </c>
      <c r="L796" s="4" t="s">
        <v>32</v>
      </c>
      <c r="M796" s="4" t="s">
        <v>424</v>
      </c>
      <c r="N796" s="4" t="s">
        <v>2723</v>
      </c>
      <c r="O796" s="4" t="s">
        <v>2724</v>
      </c>
      <c r="P796" s="4" t="s">
        <v>2725</v>
      </c>
      <c r="Q796" s="4" t="s">
        <v>2726</v>
      </c>
      <c r="R796" s="4" t="s">
        <v>2727</v>
      </c>
      <c r="S796" s="4">
        <v>1</v>
      </c>
      <c r="T796" s="4" t="s">
        <v>1943</v>
      </c>
      <c r="U796" s="4" t="s">
        <v>1838</v>
      </c>
      <c r="V796" s="4" t="s">
        <v>1845</v>
      </c>
      <c r="W796" s="4" t="s">
        <v>42</v>
      </c>
      <c r="X796" s="4" t="s">
        <v>1743</v>
      </c>
    </row>
    <row r="797" spans="1:24" x14ac:dyDescent="0.25">
      <c r="A797" s="3">
        <v>795</v>
      </c>
      <c r="B797" s="4" t="s">
        <v>1782</v>
      </c>
      <c r="C797" s="4" t="s">
        <v>26</v>
      </c>
      <c r="D797" s="4" t="s">
        <v>27</v>
      </c>
      <c r="E797" s="4" t="s">
        <v>28</v>
      </c>
      <c r="F797" s="4">
        <v>2019</v>
      </c>
      <c r="G797" s="4">
        <v>65</v>
      </c>
      <c r="H797" s="4" t="s">
        <v>2717</v>
      </c>
      <c r="I797" s="4">
        <v>1</v>
      </c>
      <c r="J797" s="4" t="s">
        <v>30</v>
      </c>
      <c r="K797" s="4" t="s">
        <v>67</v>
      </c>
      <c r="L797" s="4" t="s">
        <v>32</v>
      </c>
      <c r="M797" s="4" t="s">
        <v>424</v>
      </c>
      <c r="N797" s="4" t="s">
        <v>2728</v>
      </c>
      <c r="O797" s="4" t="s">
        <v>2729</v>
      </c>
      <c r="P797" s="4" t="s">
        <v>2730</v>
      </c>
      <c r="Q797" s="4" t="s">
        <v>2731</v>
      </c>
      <c r="R797" s="4" t="s">
        <v>2732</v>
      </c>
      <c r="S797" s="4">
        <v>1</v>
      </c>
      <c r="T797" s="4" t="s">
        <v>2733</v>
      </c>
      <c r="U797" s="4" t="s">
        <v>1788</v>
      </c>
      <c r="V797" s="4" t="s">
        <v>1801</v>
      </c>
      <c r="W797" s="4" t="s">
        <v>42</v>
      </c>
      <c r="X797" s="4" t="s">
        <v>1743</v>
      </c>
    </row>
    <row r="798" spans="1:24" x14ac:dyDescent="0.25">
      <c r="A798" s="3">
        <v>796</v>
      </c>
      <c r="B798" s="4" t="s">
        <v>1782</v>
      </c>
      <c r="C798" s="4" t="s">
        <v>26</v>
      </c>
      <c r="D798" s="4" t="s">
        <v>27</v>
      </c>
      <c r="E798" s="4" t="s">
        <v>28</v>
      </c>
      <c r="F798" s="4">
        <v>2019</v>
      </c>
      <c r="G798" s="4">
        <v>65</v>
      </c>
      <c r="H798" s="4" t="s">
        <v>2717</v>
      </c>
      <c r="I798" s="4">
        <v>2</v>
      </c>
      <c r="J798" s="4" t="s">
        <v>30</v>
      </c>
      <c r="K798" s="4" t="s">
        <v>67</v>
      </c>
      <c r="L798" s="4" t="s">
        <v>32</v>
      </c>
      <c r="M798" s="4" t="s">
        <v>424</v>
      </c>
      <c r="N798" s="4" t="s">
        <v>2728</v>
      </c>
      <c r="O798" s="4" t="s">
        <v>2729</v>
      </c>
      <c r="P798" s="4" t="s">
        <v>2734</v>
      </c>
      <c r="Q798" s="4" t="s">
        <v>2735</v>
      </c>
      <c r="R798" s="4" t="s">
        <v>2736</v>
      </c>
      <c r="S798" s="4">
        <v>1</v>
      </c>
      <c r="T798" s="4" t="s">
        <v>2737</v>
      </c>
      <c r="U798" s="4" t="s">
        <v>1788</v>
      </c>
      <c r="V798" s="4" t="s">
        <v>1801</v>
      </c>
      <c r="W798" s="4" t="s">
        <v>42</v>
      </c>
      <c r="X798" s="4" t="s">
        <v>1743</v>
      </c>
    </row>
    <row r="799" spans="1:24" x14ac:dyDescent="0.25">
      <c r="A799" s="3">
        <v>797</v>
      </c>
      <c r="B799" s="4" t="s">
        <v>1782</v>
      </c>
      <c r="C799" s="4" t="s">
        <v>26</v>
      </c>
      <c r="D799" s="4" t="s">
        <v>27</v>
      </c>
      <c r="E799" s="4" t="s">
        <v>28</v>
      </c>
      <c r="F799" s="4">
        <v>2019</v>
      </c>
      <c r="G799" s="4">
        <v>65</v>
      </c>
      <c r="H799" s="4" t="s">
        <v>2717</v>
      </c>
      <c r="I799" s="4">
        <v>3</v>
      </c>
      <c r="J799" s="4" t="s">
        <v>30</v>
      </c>
      <c r="K799" s="4" t="s">
        <v>67</v>
      </c>
      <c r="L799" s="4" t="s">
        <v>32</v>
      </c>
      <c r="M799" s="4" t="s">
        <v>424</v>
      </c>
      <c r="N799" s="4" t="s">
        <v>2728</v>
      </c>
      <c r="O799" s="4" t="s">
        <v>2729</v>
      </c>
      <c r="P799" s="4" t="s">
        <v>2738</v>
      </c>
      <c r="Q799" s="4" t="s">
        <v>2739</v>
      </c>
      <c r="R799" s="4" t="s">
        <v>2739</v>
      </c>
      <c r="S799" s="4">
        <v>1</v>
      </c>
      <c r="T799" s="4" t="s">
        <v>2740</v>
      </c>
      <c r="U799" s="4" t="s">
        <v>1788</v>
      </c>
      <c r="V799" s="4" t="s">
        <v>1801</v>
      </c>
      <c r="W799" s="4" t="s">
        <v>42</v>
      </c>
      <c r="X799" s="4" t="s">
        <v>1743</v>
      </c>
    </row>
    <row r="800" spans="1:24" x14ac:dyDescent="0.25">
      <c r="A800" s="3">
        <v>798</v>
      </c>
      <c r="B800" s="4" t="s">
        <v>1817</v>
      </c>
      <c r="C800" s="4" t="s">
        <v>26</v>
      </c>
      <c r="D800" s="4" t="s">
        <v>27</v>
      </c>
      <c r="E800" s="4" t="s">
        <v>28</v>
      </c>
      <c r="F800" s="4">
        <v>2018</v>
      </c>
      <c r="G800" s="4">
        <v>85</v>
      </c>
      <c r="H800" s="4" t="s">
        <v>2741</v>
      </c>
      <c r="I800" s="4">
        <v>1</v>
      </c>
      <c r="J800" s="4" t="s">
        <v>30</v>
      </c>
      <c r="K800" s="4" t="s">
        <v>67</v>
      </c>
      <c r="L800" s="4" t="s">
        <v>32</v>
      </c>
      <c r="M800" s="4" t="s">
        <v>424</v>
      </c>
      <c r="N800" s="4" t="s">
        <v>2742</v>
      </c>
      <c r="O800" s="4" t="s">
        <v>2743</v>
      </c>
      <c r="P800" s="4" t="s">
        <v>2744</v>
      </c>
      <c r="Q800" s="4" t="s">
        <v>2745</v>
      </c>
      <c r="R800" s="4" t="s">
        <v>2746</v>
      </c>
      <c r="S800" s="4">
        <v>1</v>
      </c>
      <c r="T800" s="4" t="s">
        <v>1943</v>
      </c>
      <c r="U800" s="4" t="s">
        <v>1838</v>
      </c>
      <c r="V800" s="4" t="s">
        <v>1845</v>
      </c>
      <c r="W800" s="4" t="s">
        <v>42</v>
      </c>
      <c r="X800" s="4" t="s">
        <v>1743</v>
      </c>
    </row>
    <row r="801" spans="1:24" x14ac:dyDescent="0.25">
      <c r="A801" s="3">
        <v>799</v>
      </c>
      <c r="B801" s="4" t="s">
        <v>1817</v>
      </c>
      <c r="C801" s="4" t="s">
        <v>26</v>
      </c>
      <c r="D801" s="4" t="s">
        <v>27</v>
      </c>
      <c r="E801" s="4" t="s">
        <v>28</v>
      </c>
      <c r="F801" s="4">
        <v>2018</v>
      </c>
      <c r="G801" s="4">
        <v>85</v>
      </c>
      <c r="H801" s="4" t="s">
        <v>2741</v>
      </c>
      <c r="I801" s="4">
        <v>2</v>
      </c>
      <c r="J801" s="4" t="s">
        <v>30</v>
      </c>
      <c r="K801" s="4" t="s">
        <v>67</v>
      </c>
      <c r="L801" s="4" t="s">
        <v>32</v>
      </c>
      <c r="M801" s="4" t="s">
        <v>424</v>
      </c>
      <c r="N801" s="4" t="s">
        <v>2742</v>
      </c>
      <c r="O801" s="4" t="s">
        <v>2747</v>
      </c>
      <c r="P801" s="4" t="s">
        <v>2748</v>
      </c>
      <c r="Q801" s="4" t="s">
        <v>2749</v>
      </c>
      <c r="R801" s="4" t="s">
        <v>2750</v>
      </c>
      <c r="S801" s="4">
        <v>1</v>
      </c>
      <c r="T801" s="4" t="s">
        <v>307</v>
      </c>
      <c r="U801" s="4" t="s">
        <v>1825</v>
      </c>
      <c r="V801" s="4" t="s">
        <v>2751</v>
      </c>
      <c r="W801" s="4" t="s">
        <v>42</v>
      </c>
      <c r="X801" s="4" t="s">
        <v>43</v>
      </c>
    </row>
    <row r="802" spans="1:24" x14ac:dyDescent="0.25">
      <c r="A802" s="3">
        <v>800</v>
      </c>
      <c r="B802" s="4" t="s">
        <v>1817</v>
      </c>
      <c r="C802" s="4" t="s">
        <v>26</v>
      </c>
      <c r="D802" s="4" t="s">
        <v>27</v>
      </c>
      <c r="E802" s="4" t="s">
        <v>28</v>
      </c>
      <c r="F802" s="4">
        <v>2018</v>
      </c>
      <c r="G802" s="4">
        <v>85</v>
      </c>
      <c r="H802" s="4" t="s">
        <v>2741</v>
      </c>
      <c r="I802" s="4">
        <v>3</v>
      </c>
      <c r="J802" s="4" t="s">
        <v>30</v>
      </c>
      <c r="K802" s="4" t="s">
        <v>67</v>
      </c>
      <c r="L802" s="4" t="s">
        <v>32</v>
      </c>
      <c r="M802" s="4" t="s">
        <v>424</v>
      </c>
      <c r="N802" s="4" t="s">
        <v>2742</v>
      </c>
      <c r="O802" s="4" t="s">
        <v>2752</v>
      </c>
      <c r="P802" s="4" t="s">
        <v>2753</v>
      </c>
      <c r="Q802" s="4" t="s">
        <v>2754</v>
      </c>
      <c r="R802" s="4" t="s">
        <v>2755</v>
      </c>
      <c r="S802" s="4">
        <v>338</v>
      </c>
      <c r="T802" s="4" t="s">
        <v>307</v>
      </c>
      <c r="U802" s="4" t="s">
        <v>1825</v>
      </c>
      <c r="V802" s="4" t="s">
        <v>1826</v>
      </c>
      <c r="W802" s="4" t="s">
        <v>42</v>
      </c>
      <c r="X802" s="4" t="s">
        <v>43</v>
      </c>
    </row>
    <row r="803" spans="1:24" x14ac:dyDescent="0.25">
      <c r="A803" s="3">
        <v>801</v>
      </c>
      <c r="B803" s="4" t="s">
        <v>1817</v>
      </c>
      <c r="C803" s="4" t="s">
        <v>26</v>
      </c>
      <c r="D803" s="4" t="s">
        <v>27</v>
      </c>
      <c r="E803" s="4" t="s">
        <v>28</v>
      </c>
      <c r="F803" s="4">
        <v>2018</v>
      </c>
      <c r="G803" s="4">
        <v>85</v>
      </c>
      <c r="H803" s="4" t="s">
        <v>2756</v>
      </c>
      <c r="I803" s="4">
        <v>1</v>
      </c>
      <c r="J803" s="4" t="s">
        <v>30</v>
      </c>
      <c r="K803" s="4" t="s">
        <v>67</v>
      </c>
      <c r="L803" s="4" t="s">
        <v>32</v>
      </c>
      <c r="M803" s="4" t="s">
        <v>424</v>
      </c>
      <c r="N803" s="4" t="s">
        <v>2757</v>
      </c>
      <c r="O803" s="4" t="s">
        <v>2758</v>
      </c>
      <c r="P803" s="4" t="s">
        <v>2759</v>
      </c>
      <c r="Q803" s="4" t="s">
        <v>2760</v>
      </c>
      <c r="R803" s="4" t="s">
        <v>2761</v>
      </c>
      <c r="S803" s="4">
        <v>1</v>
      </c>
      <c r="T803" s="4" t="s">
        <v>74</v>
      </c>
      <c r="U803" s="4" t="s">
        <v>1825</v>
      </c>
      <c r="V803" s="4" t="s">
        <v>1877</v>
      </c>
      <c r="W803" s="4" t="s">
        <v>42</v>
      </c>
      <c r="X803" s="4" t="s">
        <v>43</v>
      </c>
    </row>
    <row r="804" spans="1:24" x14ac:dyDescent="0.25">
      <c r="A804" s="3">
        <v>802</v>
      </c>
      <c r="B804" s="4" t="s">
        <v>1817</v>
      </c>
      <c r="C804" s="4" t="s">
        <v>26</v>
      </c>
      <c r="D804" s="4" t="s">
        <v>27</v>
      </c>
      <c r="E804" s="4" t="s">
        <v>28</v>
      </c>
      <c r="F804" s="4">
        <v>2018</v>
      </c>
      <c r="G804" s="4">
        <v>85</v>
      </c>
      <c r="H804" s="4" t="s">
        <v>2762</v>
      </c>
      <c r="I804" s="4">
        <v>1</v>
      </c>
      <c r="J804" s="4" t="s">
        <v>30</v>
      </c>
      <c r="K804" s="4" t="s">
        <v>67</v>
      </c>
      <c r="L804" s="4" t="s">
        <v>32</v>
      </c>
      <c r="M804" s="4" t="s">
        <v>424</v>
      </c>
      <c r="N804" s="4" t="s">
        <v>2763</v>
      </c>
      <c r="O804" s="4" t="s">
        <v>2764</v>
      </c>
      <c r="P804" s="4" t="s">
        <v>2765</v>
      </c>
      <c r="Q804" s="4" t="s">
        <v>2766</v>
      </c>
      <c r="R804" s="4" t="s">
        <v>2767</v>
      </c>
      <c r="S804" s="4">
        <v>1</v>
      </c>
      <c r="T804" s="4" t="s">
        <v>74</v>
      </c>
      <c r="U804" s="4" t="s">
        <v>1825</v>
      </c>
      <c r="V804" s="4" t="s">
        <v>1826</v>
      </c>
      <c r="W804" s="4" t="s">
        <v>42</v>
      </c>
      <c r="X804" s="4" t="s">
        <v>43</v>
      </c>
    </row>
    <row r="805" spans="1:24" x14ac:dyDescent="0.25">
      <c r="A805" s="3">
        <v>803</v>
      </c>
      <c r="B805" s="4" t="s">
        <v>2305</v>
      </c>
      <c r="C805" s="4" t="s">
        <v>26</v>
      </c>
      <c r="D805" s="4" t="s">
        <v>27</v>
      </c>
      <c r="E805" s="4" t="s">
        <v>28</v>
      </c>
      <c r="F805" s="4">
        <v>2016</v>
      </c>
      <c r="G805" s="4">
        <v>115</v>
      </c>
      <c r="H805" s="4" t="s">
        <v>2768</v>
      </c>
      <c r="I805" s="4">
        <v>1</v>
      </c>
      <c r="J805" s="4" t="s">
        <v>30</v>
      </c>
      <c r="K805" s="4" t="s">
        <v>1723</v>
      </c>
      <c r="L805" s="4" t="s">
        <v>32</v>
      </c>
      <c r="M805" s="4" t="s">
        <v>424</v>
      </c>
      <c r="N805" s="4" t="s">
        <v>2769</v>
      </c>
      <c r="O805" s="4" t="s">
        <v>429</v>
      </c>
      <c r="P805" s="4" t="s">
        <v>90</v>
      </c>
      <c r="Q805" s="4" t="s">
        <v>91</v>
      </c>
      <c r="R805" s="4" t="s">
        <v>92</v>
      </c>
      <c r="S805" s="4">
        <v>1</v>
      </c>
      <c r="T805" s="4" t="s">
        <v>2770</v>
      </c>
      <c r="U805" s="4" t="s">
        <v>2309</v>
      </c>
      <c r="V805" s="4" t="s">
        <v>100</v>
      </c>
      <c r="W805" s="4" t="s">
        <v>42</v>
      </c>
      <c r="X805" s="4" t="s">
        <v>43</v>
      </c>
    </row>
    <row r="806" spans="1:24" x14ac:dyDescent="0.25">
      <c r="A806" s="3">
        <v>804</v>
      </c>
      <c r="B806" s="4" t="s">
        <v>2305</v>
      </c>
      <c r="C806" s="4" t="s">
        <v>26</v>
      </c>
      <c r="D806" s="4" t="s">
        <v>27</v>
      </c>
      <c r="E806" s="4" t="s">
        <v>28</v>
      </c>
      <c r="F806" s="4">
        <v>2016</v>
      </c>
      <c r="G806" s="4">
        <v>115</v>
      </c>
      <c r="H806" s="4" t="s">
        <v>2768</v>
      </c>
      <c r="I806" s="4">
        <v>2</v>
      </c>
      <c r="J806" s="4" t="s">
        <v>30</v>
      </c>
      <c r="K806" s="4" t="s">
        <v>1723</v>
      </c>
      <c r="L806" s="4" t="s">
        <v>32</v>
      </c>
      <c r="M806" s="4" t="s">
        <v>424</v>
      </c>
      <c r="N806" s="4" t="s">
        <v>2769</v>
      </c>
      <c r="O806" s="4" t="s">
        <v>2719</v>
      </c>
      <c r="P806" s="4" t="s">
        <v>2771</v>
      </c>
      <c r="Q806" s="4" t="s">
        <v>2721</v>
      </c>
      <c r="R806" s="4" t="s">
        <v>2722</v>
      </c>
      <c r="S806" s="4">
        <v>1</v>
      </c>
      <c r="T806" s="4" t="s">
        <v>440</v>
      </c>
      <c r="U806" s="4" t="s">
        <v>2309</v>
      </c>
      <c r="V806" s="4" t="s">
        <v>100</v>
      </c>
      <c r="W806" s="4" t="s">
        <v>42</v>
      </c>
      <c r="X806" s="4" t="s">
        <v>43</v>
      </c>
    </row>
    <row r="807" spans="1:24" x14ac:dyDescent="0.25">
      <c r="A807" s="3">
        <v>805</v>
      </c>
      <c r="B807" s="4" t="s">
        <v>1817</v>
      </c>
      <c r="C807" s="4" t="s">
        <v>26</v>
      </c>
      <c r="D807" s="4" t="s">
        <v>27</v>
      </c>
      <c r="E807" s="4" t="s">
        <v>28</v>
      </c>
      <c r="F807" s="4">
        <v>2018</v>
      </c>
      <c r="G807" s="4">
        <v>85</v>
      </c>
      <c r="H807" s="4" t="s">
        <v>2772</v>
      </c>
      <c r="I807" s="4">
        <v>1</v>
      </c>
      <c r="J807" s="4" t="s">
        <v>30</v>
      </c>
      <c r="K807" s="4" t="s">
        <v>67</v>
      </c>
      <c r="L807" s="4" t="s">
        <v>32</v>
      </c>
      <c r="M807" s="4" t="s">
        <v>424</v>
      </c>
      <c r="N807" s="4" t="s">
        <v>2773</v>
      </c>
      <c r="O807" s="4" t="s">
        <v>2774</v>
      </c>
      <c r="P807" s="4" t="s">
        <v>2775</v>
      </c>
      <c r="Q807" s="4" t="s">
        <v>2776</v>
      </c>
      <c r="R807" s="4" t="s">
        <v>2777</v>
      </c>
      <c r="S807" s="4">
        <v>1</v>
      </c>
      <c r="T807" s="4" t="s">
        <v>2175</v>
      </c>
      <c r="U807" s="4" t="s">
        <v>1825</v>
      </c>
      <c r="V807" s="4" t="s">
        <v>1877</v>
      </c>
      <c r="W807" s="4" t="s">
        <v>42</v>
      </c>
      <c r="X807" s="4" t="s">
        <v>43</v>
      </c>
    </row>
    <row r="808" spans="1:24" x14ac:dyDescent="0.25">
      <c r="A808" s="3">
        <v>806</v>
      </c>
      <c r="B808" s="4" t="s">
        <v>1817</v>
      </c>
      <c r="C808" s="4" t="s">
        <v>26</v>
      </c>
      <c r="D808" s="4" t="s">
        <v>27</v>
      </c>
      <c r="E808" s="4" t="s">
        <v>28</v>
      </c>
      <c r="F808" s="4">
        <v>2018</v>
      </c>
      <c r="G808" s="4">
        <v>85</v>
      </c>
      <c r="H808" s="4" t="s">
        <v>2772</v>
      </c>
      <c r="I808" s="4">
        <v>2</v>
      </c>
      <c r="J808" s="4" t="s">
        <v>30</v>
      </c>
      <c r="K808" s="4" t="s">
        <v>67</v>
      </c>
      <c r="L808" s="4" t="s">
        <v>32</v>
      </c>
      <c r="M808" s="4" t="s">
        <v>424</v>
      </c>
      <c r="N808" s="4" t="s">
        <v>2773</v>
      </c>
      <c r="O808" s="4" t="s">
        <v>2774</v>
      </c>
      <c r="P808" s="4" t="s">
        <v>2778</v>
      </c>
      <c r="Q808" s="4" t="s">
        <v>2779</v>
      </c>
      <c r="R808" s="4" t="s">
        <v>2780</v>
      </c>
      <c r="S808" s="4">
        <v>1</v>
      </c>
      <c r="T808" s="4" t="s">
        <v>2175</v>
      </c>
      <c r="U808" s="4" t="s">
        <v>1825</v>
      </c>
      <c r="V808" s="4" t="s">
        <v>1877</v>
      </c>
      <c r="W808" s="4" t="s">
        <v>42</v>
      </c>
      <c r="X808" s="4" t="s">
        <v>43</v>
      </c>
    </row>
    <row r="809" spans="1:24" x14ac:dyDescent="0.25">
      <c r="A809" s="3">
        <v>807</v>
      </c>
      <c r="B809" s="4" t="s">
        <v>2283</v>
      </c>
      <c r="C809" s="4" t="s">
        <v>26</v>
      </c>
      <c r="D809" s="4" t="s">
        <v>27</v>
      </c>
      <c r="E809" s="4" t="s">
        <v>28</v>
      </c>
      <c r="F809" s="4">
        <v>2018</v>
      </c>
      <c r="G809" s="4">
        <v>91</v>
      </c>
      <c r="H809" s="4" t="s">
        <v>2781</v>
      </c>
      <c r="I809" s="4">
        <v>1</v>
      </c>
      <c r="J809" s="4" t="s">
        <v>30</v>
      </c>
      <c r="K809" s="4" t="s">
        <v>1723</v>
      </c>
      <c r="L809" s="4" t="s">
        <v>32</v>
      </c>
      <c r="M809" s="4" t="s">
        <v>424</v>
      </c>
      <c r="N809" s="4" t="s">
        <v>2782</v>
      </c>
      <c r="O809" s="4" t="s">
        <v>2783</v>
      </c>
      <c r="P809" s="4" t="s">
        <v>2784</v>
      </c>
      <c r="Q809" s="4" t="s">
        <v>2785</v>
      </c>
      <c r="R809" s="4" t="s">
        <v>2786</v>
      </c>
      <c r="S809" s="4">
        <v>1</v>
      </c>
      <c r="T809" s="4" t="s">
        <v>2787</v>
      </c>
      <c r="U809" s="4" t="s">
        <v>2381</v>
      </c>
      <c r="V809" s="4" t="s">
        <v>2788</v>
      </c>
      <c r="W809" s="4" t="s">
        <v>42</v>
      </c>
      <c r="X809" s="4" t="s">
        <v>1743</v>
      </c>
    </row>
    <row r="810" spans="1:24" x14ac:dyDescent="0.25">
      <c r="A810" s="3">
        <v>808</v>
      </c>
      <c r="B810" s="4" t="s">
        <v>2283</v>
      </c>
      <c r="C810" s="4" t="s">
        <v>26</v>
      </c>
      <c r="D810" s="4" t="s">
        <v>27</v>
      </c>
      <c r="E810" s="4" t="s">
        <v>28</v>
      </c>
      <c r="F810" s="4">
        <v>2018</v>
      </c>
      <c r="G810" s="4">
        <v>91</v>
      </c>
      <c r="H810" s="4" t="s">
        <v>2789</v>
      </c>
      <c r="I810" s="4">
        <v>1</v>
      </c>
      <c r="J810" s="4" t="s">
        <v>30</v>
      </c>
      <c r="K810" s="4" t="s">
        <v>1723</v>
      </c>
      <c r="L810" s="4" t="s">
        <v>32</v>
      </c>
      <c r="M810" s="4" t="s">
        <v>424</v>
      </c>
      <c r="N810" s="4" t="s">
        <v>2790</v>
      </c>
      <c r="O810" s="4" t="s">
        <v>2791</v>
      </c>
      <c r="P810" s="4" t="s">
        <v>2792</v>
      </c>
      <c r="Q810" s="4" t="s">
        <v>2793</v>
      </c>
      <c r="R810" s="4" t="s">
        <v>2794</v>
      </c>
      <c r="S810" s="4">
        <v>1</v>
      </c>
      <c r="T810" s="4" t="s">
        <v>363</v>
      </c>
      <c r="U810" s="4" t="s">
        <v>2381</v>
      </c>
      <c r="V810" s="4" t="s">
        <v>2382</v>
      </c>
      <c r="W810" s="4" t="s">
        <v>42</v>
      </c>
      <c r="X810" s="4" t="s">
        <v>1743</v>
      </c>
    </row>
    <row r="811" spans="1:24" x14ac:dyDescent="0.25">
      <c r="A811" s="3">
        <v>809</v>
      </c>
      <c r="B811" s="4" t="s">
        <v>2283</v>
      </c>
      <c r="C811" s="4" t="s">
        <v>26</v>
      </c>
      <c r="D811" s="4" t="s">
        <v>27</v>
      </c>
      <c r="E811" s="4" t="s">
        <v>28</v>
      </c>
      <c r="F811" s="4">
        <v>2018</v>
      </c>
      <c r="G811" s="4">
        <v>91</v>
      </c>
      <c r="H811" s="4" t="s">
        <v>2789</v>
      </c>
      <c r="I811" s="4">
        <v>2</v>
      </c>
      <c r="J811" s="4" t="s">
        <v>30</v>
      </c>
      <c r="K811" s="4" t="s">
        <v>1723</v>
      </c>
      <c r="L811" s="4" t="s">
        <v>32</v>
      </c>
      <c r="M811" s="4" t="s">
        <v>424</v>
      </c>
      <c r="N811" s="4" t="s">
        <v>2790</v>
      </c>
      <c r="O811" s="4" t="s">
        <v>2795</v>
      </c>
      <c r="P811" s="4" t="s">
        <v>2796</v>
      </c>
      <c r="Q811" s="4" t="s">
        <v>1835</v>
      </c>
      <c r="R811" s="4" t="s">
        <v>2797</v>
      </c>
      <c r="S811" s="4">
        <v>1</v>
      </c>
      <c r="T811" s="4" t="s">
        <v>363</v>
      </c>
      <c r="U811" s="4" t="s">
        <v>2381</v>
      </c>
      <c r="V811" s="4" t="s">
        <v>2382</v>
      </c>
      <c r="W811" s="4" t="s">
        <v>42</v>
      </c>
      <c r="X811" s="4" t="s">
        <v>1743</v>
      </c>
    </row>
    <row r="815" spans="1:24" x14ac:dyDescent="0.25">
      <c r="J815" s="5"/>
    </row>
    <row r="816" spans="1:24" x14ac:dyDescent="0.25">
      <c r="J816" s="5"/>
    </row>
  </sheetData>
  <autoFilter ref="A2:X811"/>
  <pageMargins left="0.25" right="0.70833333333333337" top="0.75" bottom="0.75"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
  <sheetViews>
    <sheetView topLeftCell="R1" workbookViewId="0">
      <selection activeCell="R25" sqref="R25"/>
    </sheetView>
  </sheetViews>
  <sheetFormatPr baseColWidth="10" defaultRowHeight="15" x14ac:dyDescent="0.25"/>
  <cols>
    <col min="1" max="1" width="19.140625" customWidth="1"/>
    <col min="2" max="2" width="12.5703125" customWidth="1"/>
    <col min="3" max="3" width="24.7109375" customWidth="1"/>
    <col min="4" max="4" width="8.140625" customWidth="1"/>
    <col min="5" max="5" width="8.28515625" customWidth="1"/>
    <col min="6" max="6" width="14.5703125" customWidth="1"/>
    <col min="7" max="7" width="16.140625" customWidth="1"/>
    <col min="8" max="8" width="17.85546875" customWidth="1"/>
    <col min="9" max="9" width="38.140625" customWidth="1"/>
    <col min="10" max="10" width="14.28515625" customWidth="1"/>
    <col min="11" max="11" width="16" customWidth="1"/>
    <col min="13" max="13" width="24.85546875" customWidth="1"/>
    <col min="14" max="14" width="18.7109375" customWidth="1"/>
    <col min="15" max="15" width="16" customWidth="1"/>
    <col min="17" max="17" width="19.140625" customWidth="1"/>
    <col min="18" max="18" width="22.42578125" customWidth="1"/>
    <col min="19" max="19" width="21.7109375" customWidth="1"/>
    <col min="20" max="20" width="22.7109375" customWidth="1"/>
    <col min="21" max="21" width="14.7109375" customWidth="1"/>
    <col min="22" max="22" width="20.7109375" customWidth="1"/>
    <col min="23" max="23" width="17.7109375" customWidth="1"/>
    <col min="24" max="24" width="24.85546875" customWidth="1"/>
    <col min="25" max="25" width="18.42578125" customWidth="1"/>
    <col min="26" max="26" width="18.7109375" customWidth="1"/>
    <col min="27" max="27" width="38.42578125" customWidth="1"/>
    <col min="28" max="28" width="36.85546875" customWidth="1"/>
    <col min="29" max="29" width="11.5703125" customWidth="1"/>
    <col min="30" max="30" width="14.5703125" customWidth="1"/>
    <col min="32" max="32" width="22.42578125" customWidth="1"/>
    <col min="33" max="33" width="19.7109375" customWidth="1"/>
    <col min="34" max="34" width="32.5703125" customWidth="1"/>
  </cols>
  <sheetData>
    <row r="1" spans="1:34" x14ac:dyDescent="0.25">
      <c r="A1" t="s">
        <v>2</v>
      </c>
      <c r="B1" t="s">
        <v>3</v>
      </c>
      <c r="C1" t="s">
        <v>4</v>
      </c>
      <c r="D1" t="s">
        <v>5</v>
      </c>
      <c r="E1" t="s">
        <v>6</v>
      </c>
      <c r="F1" t="s">
        <v>7</v>
      </c>
      <c r="G1" t="s">
        <v>8</v>
      </c>
      <c r="H1" t="s">
        <v>9</v>
      </c>
      <c r="I1" t="s">
        <v>10</v>
      </c>
      <c r="J1" t="s">
        <v>11</v>
      </c>
      <c r="K1" t="s">
        <v>12</v>
      </c>
      <c r="L1" t="s">
        <v>13</v>
      </c>
      <c r="M1" t="s">
        <v>14</v>
      </c>
      <c r="N1" t="s">
        <v>2989</v>
      </c>
      <c r="O1" t="s">
        <v>2990</v>
      </c>
      <c r="P1" t="s">
        <v>2991</v>
      </c>
      <c r="Q1" t="s">
        <v>15</v>
      </c>
      <c r="R1" t="s">
        <v>16</v>
      </c>
      <c r="S1" t="s">
        <v>17</v>
      </c>
      <c r="T1" t="s">
        <v>18</v>
      </c>
      <c r="U1" t="s">
        <v>19</v>
      </c>
      <c r="V1" t="s">
        <v>20</v>
      </c>
      <c r="W1" t="s">
        <v>21</v>
      </c>
      <c r="X1" t="s">
        <v>22</v>
      </c>
      <c r="Y1" t="s">
        <v>23</v>
      </c>
      <c r="Z1" t="s">
        <v>24</v>
      </c>
      <c r="AA1" t="s">
        <v>2798</v>
      </c>
      <c r="AB1" t="s">
        <v>2799</v>
      </c>
      <c r="AC1" t="s">
        <v>2800</v>
      </c>
      <c r="AD1" t="s">
        <v>2801</v>
      </c>
      <c r="AE1" t="s">
        <v>2802</v>
      </c>
      <c r="AF1" t="s">
        <v>2803</v>
      </c>
      <c r="AG1" t="s">
        <v>2804</v>
      </c>
      <c r="AH1" t="s">
        <v>2805</v>
      </c>
    </row>
    <row r="2" spans="1:34" ht="12" customHeight="1" x14ac:dyDescent="0.25">
      <c r="A2" t="s">
        <v>1817</v>
      </c>
      <c r="B2" t="s">
        <v>26</v>
      </c>
      <c r="C2" t="s">
        <v>27</v>
      </c>
      <c r="D2" t="s">
        <v>28</v>
      </c>
      <c r="E2">
        <v>2018</v>
      </c>
      <c r="F2">
        <v>85</v>
      </c>
      <c r="G2" t="s">
        <v>2113</v>
      </c>
      <c r="H2">
        <v>2</v>
      </c>
      <c r="I2" t="s">
        <v>30</v>
      </c>
      <c r="J2" t="s">
        <v>67</v>
      </c>
      <c r="K2" t="s">
        <v>32</v>
      </c>
      <c r="L2" t="s">
        <v>424</v>
      </c>
      <c r="M2" t="s">
        <v>2114</v>
      </c>
      <c r="N2" t="s">
        <v>2992</v>
      </c>
      <c r="O2" t="s">
        <v>2992</v>
      </c>
      <c r="P2" t="s">
        <v>2992</v>
      </c>
      <c r="Q2" t="s">
        <v>2105</v>
      </c>
      <c r="R2" t="s">
        <v>2117</v>
      </c>
      <c r="S2" t="s">
        <v>2118</v>
      </c>
      <c r="T2" t="s">
        <v>2118</v>
      </c>
      <c r="U2">
        <v>1</v>
      </c>
      <c r="V2" t="s">
        <v>1851</v>
      </c>
      <c r="W2" t="s">
        <v>2072</v>
      </c>
      <c r="X2" t="s">
        <v>1845</v>
      </c>
      <c r="Y2" t="s">
        <v>42</v>
      </c>
      <c r="Z2" t="s">
        <v>1743</v>
      </c>
      <c r="AA2" t="s">
        <v>2005</v>
      </c>
      <c r="AB2" t="s">
        <v>1984</v>
      </c>
      <c r="AC2">
        <v>0</v>
      </c>
      <c r="AD2">
        <v>0</v>
      </c>
      <c r="AE2" t="s">
        <v>1743</v>
      </c>
      <c r="AF2" s="59">
        <v>43838</v>
      </c>
      <c r="AG2" t="s">
        <v>2829</v>
      </c>
      <c r="AH2" s="35" t="s">
        <v>3015</v>
      </c>
    </row>
    <row r="3" spans="1:34" ht="12" customHeight="1" x14ac:dyDescent="0.25">
      <c r="A3" t="s">
        <v>1817</v>
      </c>
      <c r="B3" t="s">
        <v>26</v>
      </c>
      <c r="C3" t="s">
        <v>27</v>
      </c>
      <c r="D3" t="s">
        <v>28</v>
      </c>
      <c r="E3">
        <v>2018</v>
      </c>
      <c r="F3">
        <v>85</v>
      </c>
      <c r="G3" t="s">
        <v>2741</v>
      </c>
      <c r="H3">
        <v>1</v>
      </c>
      <c r="I3" t="s">
        <v>30</v>
      </c>
      <c r="J3" t="s">
        <v>67</v>
      </c>
      <c r="K3" t="s">
        <v>32</v>
      </c>
      <c r="L3" t="s">
        <v>424</v>
      </c>
      <c r="M3" t="s">
        <v>2742</v>
      </c>
      <c r="N3" t="s">
        <v>2992</v>
      </c>
      <c r="O3" t="s">
        <v>2992</v>
      </c>
      <c r="Q3" t="s">
        <v>2743</v>
      </c>
      <c r="R3" t="s">
        <v>2744</v>
      </c>
      <c r="S3" t="s">
        <v>2745</v>
      </c>
      <c r="T3" t="s">
        <v>2746</v>
      </c>
      <c r="U3">
        <v>1</v>
      </c>
      <c r="V3" t="s">
        <v>1943</v>
      </c>
      <c r="W3" t="s">
        <v>1838</v>
      </c>
      <c r="X3" t="s">
        <v>1845</v>
      </c>
      <c r="Y3" t="s">
        <v>42</v>
      </c>
      <c r="Z3" t="s">
        <v>1743</v>
      </c>
      <c r="AA3" t="s">
        <v>2824</v>
      </c>
      <c r="AB3" t="s">
        <v>1902</v>
      </c>
      <c r="AC3">
        <v>0</v>
      </c>
      <c r="AD3">
        <v>0</v>
      </c>
      <c r="AE3" t="s">
        <v>1743</v>
      </c>
    </row>
    <row r="4" spans="1:34" ht="12" customHeight="1" x14ac:dyDescent="0.25">
      <c r="A4" t="s">
        <v>1817</v>
      </c>
      <c r="B4" t="s">
        <v>26</v>
      </c>
      <c r="C4" t="s">
        <v>27</v>
      </c>
      <c r="D4" t="s">
        <v>28</v>
      </c>
      <c r="E4">
        <v>2018</v>
      </c>
      <c r="F4">
        <v>85</v>
      </c>
      <c r="G4" t="s">
        <v>2080</v>
      </c>
      <c r="H4">
        <v>1</v>
      </c>
      <c r="I4" t="s">
        <v>30</v>
      </c>
      <c r="J4" t="s">
        <v>67</v>
      </c>
      <c r="K4" t="s">
        <v>32</v>
      </c>
      <c r="L4" t="s">
        <v>424</v>
      </c>
      <c r="M4" t="s">
        <v>2081</v>
      </c>
      <c r="N4" t="s">
        <v>2992</v>
      </c>
      <c r="O4" t="s">
        <v>2992</v>
      </c>
      <c r="Q4" t="s">
        <v>1977</v>
      </c>
      <c r="R4" t="s">
        <v>1978</v>
      </c>
      <c r="S4" t="s">
        <v>967</v>
      </c>
      <c r="T4" t="s">
        <v>1843</v>
      </c>
      <c r="U4">
        <v>1</v>
      </c>
      <c r="V4" t="s">
        <v>1621</v>
      </c>
      <c r="W4" t="s">
        <v>1844</v>
      </c>
      <c r="X4" t="s">
        <v>1845</v>
      </c>
      <c r="Y4" t="s">
        <v>42</v>
      </c>
      <c r="Z4" t="s">
        <v>1743</v>
      </c>
      <c r="AA4" t="s">
        <v>2806</v>
      </c>
      <c r="AB4" t="s">
        <v>2740</v>
      </c>
      <c r="AC4">
        <v>0</v>
      </c>
      <c r="AD4">
        <v>0</v>
      </c>
      <c r="AE4" t="s">
        <v>1743</v>
      </c>
      <c r="AF4" s="59">
        <v>43794</v>
      </c>
      <c r="AG4" t="s">
        <v>2915</v>
      </c>
      <c r="AH4" s="35" t="s">
        <v>2906</v>
      </c>
    </row>
    <row r="5" spans="1:34" ht="12" customHeight="1" x14ac:dyDescent="0.25">
      <c r="A5" t="s">
        <v>1817</v>
      </c>
      <c r="B5" t="s">
        <v>26</v>
      </c>
      <c r="C5" t="s">
        <v>27</v>
      </c>
      <c r="D5" t="s">
        <v>28</v>
      </c>
      <c r="E5">
        <v>2018</v>
      </c>
      <c r="F5">
        <v>85</v>
      </c>
      <c r="G5" t="s">
        <v>2067</v>
      </c>
      <c r="H5">
        <v>2</v>
      </c>
      <c r="I5" t="s">
        <v>30</v>
      </c>
      <c r="J5" t="s">
        <v>67</v>
      </c>
      <c r="K5" t="s">
        <v>32</v>
      </c>
      <c r="L5" t="s">
        <v>424</v>
      </c>
      <c r="M5" t="s">
        <v>2068</v>
      </c>
      <c r="N5" t="s">
        <v>2992</v>
      </c>
      <c r="O5" t="s">
        <v>2992</v>
      </c>
      <c r="Q5" t="s">
        <v>1977</v>
      </c>
      <c r="R5" t="s">
        <v>1978</v>
      </c>
      <c r="S5" t="s">
        <v>967</v>
      </c>
      <c r="T5" t="s">
        <v>1843</v>
      </c>
      <c r="U5">
        <v>1</v>
      </c>
      <c r="V5" t="s">
        <v>1621</v>
      </c>
      <c r="W5" t="s">
        <v>1844</v>
      </c>
      <c r="X5" t="s">
        <v>1845</v>
      </c>
      <c r="Y5" t="s">
        <v>42</v>
      </c>
      <c r="Z5" t="s">
        <v>1743</v>
      </c>
      <c r="AA5" t="s">
        <v>2806</v>
      </c>
      <c r="AB5" t="s">
        <v>2740</v>
      </c>
      <c r="AC5">
        <v>0</v>
      </c>
      <c r="AD5">
        <v>0</v>
      </c>
      <c r="AE5" t="s">
        <v>1743</v>
      </c>
      <c r="AF5" s="59">
        <v>43794</v>
      </c>
      <c r="AG5" t="s">
        <v>2915</v>
      </c>
      <c r="AH5" s="35" t="s">
        <v>2905</v>
      </c>
    </row>
    <row r="6" spans="1:34" ht="12" customHeight="1" x14ac:dyDescent="0.25">
      <c r="A6" t="s">
        <v>1817</v>
      </c>
      <c r="B6" t="s">
        <v>26</v>
      </c>
      <c r="C6" t="s">
        <v>27</v>
      </c>
      <c r="D6" t="s">
        <v>28</v>
      </c>
      <c r="E6">
        <v>2018</v>
      </c>
      <c r="F6">
        <v>85</v>
      </c>
      <c r="G6" t="s">
        <v>2067</v>
      </c>
      <c r="H6">
        <v>1</v>
      </c>
      <c r="I6" t="s">
        <v>30</v>
      </c>
      <c r="J6" t="s">
        <v>67</v>
      </c>
      <c r="K6" t="s">
        <v>32</v>
      </c>
      <c r="L6" t="s">
        <v>424</v>
      </c>
      <c r="M6" t="s">
        <v>2068</v>
      </c>
      <c r="N6" t="s">
        <v>2992</v>
      </c>
      <c r="O6" t="s">
        <v>2992</v>
      </c>
      <c r="Q6" t="s">
        <v>1977</v>
      </c>
      <c r="R6" t="s">
        <v>2069</v>
      </c>
      <c r="S6" t="s">
        <v>2070</v>
      </c>
      <c r="T6" t="s">
        <v>2071</v>
      </c>
      <c r="U6">
        <v>1</v>
      </c>
      <c r="V6" t="s">
        <v>1621</v>
      </c>
      <c r="W6" t="s">
        <v>2072</v>
      </c>
      <c r="X6" t="s">
        <v>1845</v>
      </c>
      <c r="Y6" t="s">
        <v>42</v>
      </c>
      <c r="Z6" t="s">
        <v>1743</v>
      </c>
      <c r="AA6" t="s">
        <v>2806</v>
      </c>
      <c r="AB6" t="s">
        <v>2740</v>
      </c>
      <c r="AC6">
        <v>0</v>
      </c>
      <c r="AD6">
        <v>0</v>
      </c>
      <c r="AE6" t="s">
        <v>1743</v>
      </c>
      <c r="AF6" s="59">
        <v>43725</v>
      </c>
      <c r="AG6" t="s">
        <v>2915</v>
      </c>
      <c r="AH6" s="35" t="s">
        <v>2845</v>
      </c>
    </row>
    <row r="7" spans="1:34" ht="12" customHeight="1" x14ac:dyDescent="0.25">
      <c r="A7" t="s">
        <v>1817</v>
      </c>
      <c r="B7" t="s">
        <v>26</v>
      </c>
      <c r="C7" t="s">
        <v>27</v>
      </c>
      <c r="D7" t="s">
        <v>28</v>
      </c>
      <c r="E7">
        <v>2018</v>
      </c>
      <c r="F7">
        <v>85</v>
      </c>
      <c r="G7" t="s">
        <v>2046</v>
      </c>
      <c r="H7">
        <v>1</v>
      </c>
      <c r="I7" t="s">
        <v>30</v>
      </c>
      <c r="J7" t="s">
        <v>67</v>
      </c>
      <c r="K7" t="s">
        <v>32</v>
      </c>
      <c r="L7" t="s">
        <v>424</v>
      </c>
      <c r="M7" t="s">
        <v>2047</v>
      </c>
      <c r="N7" t="s">
        <v>2992</v>
      </c>
      <c r="O7" t="s">
        <v>2992</v>
      </c>
      <c r="Q7" t="s">
        <v>1977</v>
      </c>
      <c r="R7" t="s">
        <v>1978</v>
      </c>
      <c r="S7" t="s">
        <v>967</v>
      </c>
      <c r="T7" t="s">
        <v>1843</v>
      </c>
      <c r="U7">
        <v>1</v>
      </c>
      <c r="V7" t="s">
        <v>1621</v>
      </c>
      <c r="W7" t="s">
        <v>1844</v>
      </c>
      <c r="X7" t="s">
        <v>1845</v>
      </c>
      <c r="Y7" t="s">
        <v>42</v>
      </c>
      <c r="Z7" t="s">
        <v>1743</v>
      </c>
      <c r="AA7" t="s">
        <v>2806</v>
      </c>
      <c r="AB7" t="s">
        <v>2740</v>
      </c>
      <c r="AC7">
        <v>0</v>
      </c>
      <c r="AD7">
        <v>0</v>
      </c>
      <c r="AE7" t="s">
        <v>1743</v>
      </c>
      <c r="AF7" s="59">
        <v>43794</v>
      </c>
      <c r="AG7" t="s">
        <v>2915</v>
      </c>
      <c r="AH7" s="35" t="s">
        <v>2904</v>
      </c>
    </row>
    <row r="8" spans="1:34" ht="12" customHeight="1" x14ac:dyDescent="0.25">
      <c r="A8" t="s">
        <v>1817</v>
      </c>
      <c r="B8" t="s">
        <v>26</v>
      </c>
      <c r="C8" t="s">
        <v>27</v>
      </c>
      <c r="D8" t="s">
        <v>28</v>
      </c>
      <c r="E8">
        <v>2018</v>
      </c>
      <c r="F8">
        <v>85</v>
      </c>
      <c r="G8" t="s">
        <v>2032</v>
      </c>
      <c r="H8">
        <v>1</v>
      </c>
      <c r="I8" t="s">
        <v>30</v>
      </c>
      <c r="J8" t="s">
        <v>67</v>
      </c>
      <c r="K8" t="s">
        <v>32</v>
      </c>
      <c r="L8" t="s">
        <v>424</v>
      </c>
      <c r="M8" t="s">
        <v>2033</v>
      </c>
      <c r="N8" t="s">
        <v>2992</v>
      </c>
      <c r="O8" t="s">
        <v>2992</v>
      </c>
      <c r="Q8" t="s">
        <v>1977</v>
      </c>
      <c r="R8" t="s">
        <v>1978</v>
      </c>
      <c r="S8" t="s">
        <v>967</v>
      </c>
      <c r="T8" t="s">
        <v>1843</v>
      </c>
      <c r="U8">
        <v>1</v>
      </c>
      <c r="V8" t="s">
        <v>1621</v>
      </c>
      <c r="W8" t="s">
        <v>1844</v>
      </c>
      <c r="X8" t="s">
        <v>1845</v>
      </c>
      <c r="Y8" t="s">
        <v>42</v>
      </c>
      <c r="Z8" t="s">
        <v>1743</v>
      </c>
      <c r="AA8" t="s">
        <v>2806</v>
      </c>
      <c r="AB8" t="s">
        <v>2740</v>
      </c>
      <c r="AC8">
        <v>0</v>
      </c>
      <c r="AD8">
        <v>0</v>
      </c>
      <c r="AE8" t="s">
        <v>1743</v>
      </c>
      <c r="AF8" s="59">
        <v>43794</v>
      </c>
      <c r="AG8" t="s">
        <v>2915</v>
      </c>
      <c r="AH8" s="35" t="s">
        <v>2903</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8"/>
  <sheetViews>
    <sheetView tabSelected="1" workbookViewId="0">
      <selection activeCell="F26" sqref="F26"/>
    </sheetView>
  </sheetViews>
  <sheetFormatPr baseColWidth="10" defaultRowHeight="15" x14ac:dyDescent="0.25"/>
  <cols>
    <col min="1" max="1" width="76.42578125" style="35" customWidth="1"/>
    <col min="2" max="2" width="14.28515625" customWidth="1"/>
    <col min="3" max="5" width="10.42578125" customWidth="1"/>
    <col min="6" max="6" width="12.5703125" customWidth="1"/>
    <col min="7" max="7" width="10.42578125" customWidth="1"/>
    <col min="8" max="8" width="12.5703125" customWidth="1"/>
    <col min="9" max="9" width="10.42578125" customWidth="1"/>
    <col min="10" max="10" width="12.5703125" customWidth="1"/>
    <col min="11" max="11" width="10.42578125" customWidth="1"/>
    <col min="12" max="12" width="12.5703125" customWidth="1"/>
    <col min="13" max="14" width="10.42578125" customWidth="1"/>
    <col min="15" max="15" width="12.5703125" bestFit="1" customWidth="1"/>
  </cols>
  <sheetData>
    <row r="1" spans="1:2" ht="18.75" x14ac:dyDescent="0.3">
      <c r="A1" s="32" t="s">
        <v>2838</v>
      </c>
    </row>
    <row r="2" spans="1:2" ht="35.25" customHeight="1" x14ac:dyDescent="0.25">
      <c r="A2" s="174" t="s">
        <v>2912</v>
      </c>
      <c r="B2" s="174"/>
    </row>
    <row r="3" spans="1:2" ht="18" customHeight="1" x14ac:dyDescent="0.25">
      <c r="A3" s="47"/>
      <c r="B3" s="47"/>
    </row>
    <row r="4" spans="1:2" x14ac:dyDescent="0.25">
      <c r="A4" s="33" t="s">
        <v>2850</v>
      </c>
      <c r="B4" t="s">
        <v>2828</v>
      </c>
    </row>
    <row r="5" spans="1:2" x14ac:dyDescent="0.25">
      <c r="A5" s="34" t="s">
        <v>2822</v>
      </c>
      <c r="B5" s="22">
        <v>1</v>
      </c>
    </row>
    <row r="6" spans="1:2" x14ac:dyDescent="0.25">
      <c r="A6" s="34" t="s">
        <v>1787</v>
      </c>
      <c r="B6" s="22">
        <v>2</v>
      </c>
    </row>
    <row r="7" spans="1:2" x14ac:dyDescent="0.25">
      <c r="A7" s="34" t="s">
        <v>2825</v>
      </c>
      <c r="B7" s="22">
        <v>3</v>
      </c>
    </row>
    <row r="8" spans="1:2" x14ac:dyDescent="0.25">
      <c r="A8" s="34" t="s">
        <v>2005</v>
      </c>
      <c r="B8" s="22">
        <v>31</v>
      </c>
    </row>
    <row r="9" spans="1:2" x14ac:dyDescent="0.25">
      <c r="A9" s="34" t="s">
        <v>2824</v>
      </c>
      <c r="B9" s="22">
        <v>15</v>
      </c>
    </row>
    <row r="10" spans="1:2" x14ac:dyDescent="0.25">
      <c r="A10" s="34" t="s">
        <v>2818</v>
      </c>
      <c r="B10" s="22">
        <v>2</v>
      </c>
    </row>
    <row r="11" spans="1:2" x14ac:dyDescent="0.25">
      <c r="A11" s="34" t="s">
        <v>2806</v>
      </c>
      <c r="B11" s="22">
        <v>37</v>
      </c>
    </row>
    <row r="12" spans="1:2" x14ac:dyDescent="0.25">
      <c r="A12" s="34" t="s">
        <v>2820</v>
      </c>
      <c r="B12" s="22">
        <v>2</v>
      </c>
    </row>
    <row r="13" spans="1:2" x14ac:dyDescent="0.25">
      <c r="A13" s="34" t="s">
        <v>421</v>
      </c>
      <c r="B13" s="22">
        <v>2</v>
      </c>
    </row>
    <row r="14" spans="1:2" ht="30" x14ac:dyDescent="0.25">
      <c r="A14" s="34" t="s">
        <v>2997</v>
      </c>
      <c r="B14" s="22">
        <v>1</v>
      </c>
    </row>
    <row r="15" spans="1:2" x14ac:dyDescent="0.25">
      <c r="A15" s="34" t="s">
        <v>2985</v>
      </c>
      <c r="B15" s="22">
        <v>2</v>
      </c>
    </row>
    <row r="16" spans="1:2" x14ac:dyDescent="0.25">
      <c r="A16" s="34" t="s">
        <v>2986</v>
      </c>
      <c r="B16" s="22">
        <v>1</v>
      </c>
    </row>
    <row r="17" spans="1:4" x14ac:dyDescent="0.25">
      <c r="A17" s="34" t="s">
        <v>2988</v>
      </c>
      <c r="B17" s="22">
        <v>1</v>
      </c>
    </row>
    <row r="18" spans="1:4" x14ac:dyDescent="0.25">
      <c r="A18" s="34" t="s">
        <v>2984</v>
      </c>
      <c r="B18" s="22">
        <v>1</v>
      </c>
    </row>
    <row r="19" spans="1:4" x14ac:dyDescent="0.25">
      <c r="A19" s="34" t="s">
        <v>2827</v>
      </c>
      <c r="B19" s="22">
        <v>101</v>
      </c>
    </row>
    <row r="20" spans="1:4" x14ac:dyDescent="0.25">
      <c r="A20" s="34"/>
      <c r="B20" s="22"/>
    </row>
    <row r="21" spans="1:4" ht="18.75" x14ac:dyDescent="0.3">
      <c r="A21" s="32" t="s">
        <v>2837</v>
      </c>
    </row>
    <row r="22" spans="1:4" x14ac:dyDescent="0.25">
      <c r="A22" s="33" t="s">
        <v>2836</v>
      </c>
      <c r="B22" s="21" t="s">
        <v>2849</v>
      </c>
    </row>
    <row r="23" spans="1:4" x14ac:dyDescent="0.25">
      <c r="A23" s="33" t="s">
        <v>3017</v>
      </c>
      <c r="B23" t="s">
        <v>1743</v>
      </c>
      <c r="C23" t="s">
        <v>43</v>
      </c>
      <c r="D23" t="s">
        <v>2827</v>
      </c>
    </row>
    <row r="24" spans="1:4" x14ac:dyDescent="0.25">
      <c r="A24" s="34" t="s">
        <v>2822</v>
      </c>
      <c r="B24" s="54"/>
      <c r="C24" s="54">
        <v>1</v>
      </c>
      <c r="D24" s="54">
        <v>1</v>
      </c>
    </row>
    <row r="25" spans="1:4" x14ac:dyDescent="0.25">
      <c r="A25" s="34" t="s">
        <v>1787</v>
      </c>
      <c r="B25" s="54"/>
      <c r="C25" s="54">
        <v>2</v>
      </c>
      <c r="D25" s="54">
        <v>2</v>
      </c>
    </row>
    <row r="26" spans="1:4" x14ac:dyDescent="0.25">
      <c r="A26" s="34" t="s">
        <v>2825</v>
      </c>
      <c r="B26" s="54"/>
      <c r="C26" s="54">
        <v>3</v>
      </c>
      <c r="D26" s="54">
        <v>3</v>
      </c>
    </row>
    <row r="27" spans="1:4" x14ac:dyDescent="0.25">
      <c r="A27" s="34" t="s">
        <v>2005</v>
      </c>
      <c r="B27" s="54">
        <v>1</v>
      </c>
      <c r="C27" s="54">
        <v>30</v>
      </c>
      <c r="D27" s="54">
        <v>31</v>
      </c>
    </row>
    <row r="28" spans="1:4" x14ac:dyDescent="0.25">
      <c r="A28" s="34" t="s">
        <v>2824</v>
      </c>
      <c r="B28" s="54">
        <v>2</v>
      </c>
      <c r="C28" s="54">
        <v>13</v>
      </c>
      <c r="D28" s="54">
        <v>15</v>
      </c>
    </row>
    <row r="29" spans="1:4" x14ac:dyDescent="0.25">
      <c r="A29" s="34" t="s">
        <v>2818</v>
      </c>
      <c r="B29" s="54"/>
      <c r="C29" s="54">
        <v>2</v>
      </c>
      <c r="D29" s="54">
        <v>2</v>
      </c>
    </row>
    <row r="30" spans="1:4" x14ac:dyDescent="0.25">
      <c r="A30" s="34" t="s">
        <v>2806</v>
      </c>
      <c r="B30" s="54">
        <v>10</v>
      </c>
      <c r="C30" s="54">
        <v>27</v>
      </c>
      <c r="D30" s="54">
        <v>37</v>
      </c>
    </row>
    <row r="31" spans="1:4" x14ac:dyDescent="0.25">
      <c r="A31" s="34" t="s">
        <v>2820</v>
      </c>
      <c r="B31" s="54"/>
      <c r="C31" s="54">
        <v>2</v>
      </c>
      <c r="D31" s="54">
        <v>2</v>
      </c>
    </row>
    <row r="32" spans="1:4" x14ac:dyDescent="0.25">
      <c r="A32" s="34" t="s">
        <v>421</v>
      </c>
      <c r="B32" s="54"/>
      <c r="C32" s="54">
        <v>2</v>
      </c>
      <c r="D32" s="54">
        <v>2</v>
      </c>
    </row>
    <row r="33" spans="1:6" ht="17.25" customHeight="1" x14ac:dyDescent="0.25">
      <c r="A33" s="60" t="s">
        <v>2987</v>
      </c>
      <c r="B33" s="54"/>
      <c r="C33" s="54">
        <v>1</v>
      </c>
      <c r="D33" s="54">
        <v>1</v>
      </c>
    </row>
    <row r="34" spans="1:6" x14ac:dyDescent="0.25">
      <c r="A34" s="34" t="s">
        <v>2985</v>
      </c>
      <c r="B34" s="54"/>
      <c r="C34" s="54">
        <v>2</v>
      </c>
      <c r="D34" s="54">
        <v>2</v>
      </c>
    </row>
    <row r="35" spans="1:6" x14ac:dyDescent="0.25">
      <c r="A35" s="34" t="s">
        <v>2986</v>
      </c>
      <c r="B35" s="54"/>
      <c r="C35" s="54">
        <v>1</v>
      </c>
      <c r="D35" s="54">
        <v>1</v>
      </c>
    </row>
    <row r="36" spans="1:6" x14ac:dyDescent="0.25">
      <c r="A36" s="34" t="s">
        <v>2988</v>
      </c>
      <c r="B36" s="54"/>
      <c r="C36" s="54">
        <v>1</v>
      </c>
      <c r="D36" s="54">
        <v>1</v>
      </c>
    </row>
    <row r="37" spans="1:6" x14ac:dyDescent="0.25">
      <c r="A37" s="34" t="s">
        <v>2984</v>
      </c>
      <c r="B37" s="54">
        <v>1</v>
      </c>
      <c r="C37" s="54"/>
      <c r="D37" s="54">
        <v>1</v>
      </c>
    </row>
    <row r="38" spans="1:6" x14ac:dyDescent="0.25">
      <c r="A38" s="34" t="s">
        <v>2827</v>
      </c>
      <c r="B38" s="54">
        <v>14</v>
      </c>
      <c r="C38" s="54">
        <v>87</v>
      </c>
      <c r="D38" s="54">
        <v>101</v>
      </c>
    </row>
    <row r="41" spans="1:6" ht="30" x14ac:dyDescent="0.25">
      <c r="A41" s="33" t="s">
        <v>2802</v>
      </c>
      <c r="B41" t="s">
        <v>1743</v>
      </c>
    </row>
    <row r="42" spans="1:6" ht="60.75" customHeight="1" x14ac:dyDescent="0.3">
      <c r="A42" s="32" t="s">
        <v>3016</v>
      </c>
    </row>
    <row r="43" spans="1:6" x14ac:dyDescent="0.25">
      <c r="A43" s="33" t="s">
        <v>2828</v>
      </c>
      <c r="B43" s="21" t="s">
        <v>2849</v>
      </c>
    </row>
    <row r="44" spans="1:6" x14ac:dyDescent="0.25">
      <c r="A44" s="33" t="s">
        <v>2850</v>
      </c>
      <c r="B44" t="s">
        <v>1845</v>
      </c>
      <c r="C44" t="s">
        <v>2864</v>
      </c>
      <c r="D44" t="s">
        <v>2926</v>
      </c>
      <c r="E44" t="s">
        <v>2956</v>
      </c>
      <c r="F44" t="s">
        <v>2827</v>
      </c>
    </row>
    <row r="45" spans="1:6" x14ac:dyDescent="0.25">
      <c r="A45" s="34" t="s">
        <v>2005</v>
      </c>
      <c r="B45" s="31">
        <v>1</v>
      </c>
      <c r="C45" s="22"/>
      <c r="D45" s="22"/>
      <c r="E45" s="22"/>
      <c r="F45" s="22">
        <v>1</v>
      </c>
    </row>
    <row r="46" spans="1:6" x14ac:dyDescent="0.25">
      <c r="A46" s="34" t="s">
        <v>2824</v>
      </c>
      <c r="B46" s="31"/>
      <c r="C46" s="22"/>
      <c r="D46" s="22">
        <v>2</v>
      </c>
      <c r="E46" s="22"/>
      <c r="F46" s="22">
        <v>2</v>
      </c>
    </row>
    <row r="47" spans="1:6" x14ac:dyDescent="0.25">
      <c r="A47" s="34" t="s">
        <v>2806</v>
      </c>
      <c r="B47" s="31"/>
      <c r="C47" s="22">
        <v>1</v>
      </c>
      <c r="D47" s="22">
        <v>6</v>
      </c>
      <c r="E47" s="22">
        <v>3</v>
      </c>
      <c r="F47" s="22">
        <v>10</v>
      </c>
    </row>
    <row r="48" spans="1:6" x14ac:dyDescent="0.25">
      <c r="A48" s="34" t="s">
        <v>2984</v>
      </c>
      <c r="B48" s="31"/>
      <c r="C48" s="22"/>
      <c r="D48" s="22">
        <v>1</v>
      </c>
      <c r="E48" s="22"/>
      <c r="F48" s="22">
        <v>1</v>
      </c>
    </row>
    <row r="49" spans="1:6" x14ac:dyDescent="0.25">
      <c r="A49" s="34" t="s">
        <v>2827</v>
      </c>
      <c r="B49" s="22">
        <v>1</v>
      </c>
      <c r="C49" s="22">
        <v>1</v>
      </c>
      <c r="D49" s="22">
        <v>9</v>
      </c>
      <c r="E49" s="22">
        <v>3</v>
      </c>
      <c r="F49" s="22">
        <v>14</v>
      </c>
    </row>
    <row r="50" spans="1:6" x14ac:dyDescent="0.25">
      <c r="A50"/>
    </row>
    <row r="52" spans="1:6" ht="48.75" customHeight="1" x14ac:dyDescent="0.25">
      <c r="A52" s="21" t="s">
        <v>2993</v>
      </c>
      <c r="B52" s="35" t="s">
        <v>2994</v>
      </c>
      <c r="C52" s="35" t="s">
        <v>2995</v>
      </c>
      <c r="D52" s="35" t="s">
        <v>2996</v>
      </c>
    </row>
    <row r="53" spans="1:6" x14ac:dyDescent="0.25">
      <c r="A53" s="34" t="s">
        <v>2822</v>
      </c>
      <c r="B53" s="54">
        <v>1</v>
      </c>
      <c r="C53" s="54"/>
      <c r="D53" s="54"/>
    </row>
    <row r="54" spans="1:6" x14ac:dyDescent="0.25">
      <c r="A54" s="208" t="s">
        <v>1787</v>
      </c>
      <c r="B54" s="209">
        <v>2</v>
      </c>
      <c r="C54" s="209">
        <v>1</v>
      </c>
      <c r="D54" s="209"/>
    </row>
    <row r="55" spans="1:6" x14ac:dyDescent="0.25">
      <c r="A55" s="34" t="s">
        <v>2825</v>
      </c>
      <c r="B55" s="54">
        <v>3</v>
      </c>
      <c r="C55" s="54">
        <v>2</v>
      </c>
      <c r="D55" s="54"/>
    </row>
    <row r="56" spans="1:6" x14ac:dyDescent="0.25">
      <c r="A56" s="53" t="s">
        <v>2005</v>
      </c>
      <c r="B56" s="55">
        <v>31</v>
      </c>
      <c r="C56" s="55">
        <v>29</v>
      </c>
      <c r="D56" s="55">
        <v>3</v>
      </c>
    </row>
    <row r="57" spans="1:6" x14ac:dyDescent="0.25">
      <c r="A57" s="34" t="s">
        <v>2824</v>
      </c>
      <c r="B57" s="54">
        <v>15</v>
      </c>
      <c r="C57" s="54">
        <v>15</v>
      </c>
      <c r="D57" s="54">
        <v>5</v>
      </c>
    </row>
    <row r="58" spans="1:6" x14ac:dyDescent="0.25">
      <c r="A58" s="53" t="s">
        <v>2985</v>
      </c>
      <c r="B58" s="55">
        <v>2</v>
      </c>
      <c r="C58" s="55">
        <v>2</v>
      </c>
      <c r="D58" s="55"/>
    </row>
    <row r="59" spans="1:6" x14ac:dyDescent="0.25">
      <c r="A59" s="34" t="s">
        <v>2988</v>
      </c>
      <c r="B59" s="54">
        <v>1</v>
      </c>
      <c r="C59" s="54">
        <v>1</v>
      </c>
      <c r="D59" s="54"/>
    </row>
    <row r="60" spans="1:6" x14ac:dyDescent="0.25">
      <c r="A60" s="53" t="s">
        <v>2818</v>
      </c>
      <c r="B60" s="55">
        <v>2</v>
      </c>
      <c r="C60" s="55">
        <v>1</v>
      </c>
      <c r="D60" s="55">
        <v>1</v>
      </c>
    </row>
    <row r="61" spans="1:6" x14ac:dyDescent="0.25">
      <c r="A61" s="34" t="s">
        <v>2806</v>
      </c>
      <c r="B61" s="54">
        <v>37</v>
      </c>
      <c r="C61" s="54">
        <v>35</v>
      </c>
      <c r="D61" s="54">
        <v>17</v>
      </c>
    </row>
    <row r="62" spans="1:6" x14ac:dyDescent="0.25">
      <c r="A62" s="53" t="s">
        <v>2820</v>
      </c>
      <c r="B62" s="55">
        <v>2</v>
      </c>
      <c r="C62" s="55">
        <v>2</v>
      </c>
      <c r="D62" s="55">
        <v>1</v>
      </c>
    </row>
    <row r="63" spans="1:6" x14ac:dyDescent="0.25">
      <c r="A63" s="34" t="s">
        <v>2984</v>
      </c>
      <c r="B63" s="54">
        <v>1</v>
      </c>
      <c r="C63" s="54">
        <v>1</v>
      </c>
      <c r="D63" s="54"/>
    </row>
    <row r="64" spans="1:6" x14ac:dyDescent="0.25">
      <c r="A64" s="53" t="s">
        <v>2986</v>
      </c>
      <c r="B64" s="55">
        <v>1</v>
      </c>
      <c r="C64" s="55">
        <v>1</v>
      </c>
      <c r="D64" s="55">
        <v>1</v>
      </c>
    </row>
    <row r="65" spans="1:4" ht="30" x14ac:dyDescent="0.25">
      <c r="A65" s="34" t="s">
        <v>2997</v>
      </c>
      <c r="B65" s="54">
        <v>1</v>
      </c>
      <c r="C65" s="54">
        <v>1</v>
      </c>
      <c r="D65" s="54"/>
    </row>
    <row r="66" spans="1:4" x14ac:dyDescent="0.25">
      <c r="A66" s="53" t="s">
        <v>421</v>
      </c>
      <c r="B66" s="55">
        <v>2</v>
      </c>
      <c r="C66" s="55">
        <v>2</v>
      </c>
      <c r="D66" s="55"/>
    </row>
    <row r="67" spans="1:4" x14ac:dyDescent="0.25">
      <c r="A67" s="52" t="s">
        <v>2827</v>
      </c>
      <c r="B67" s="56">
        <v>101</v>
      </c>
      <c r="C67" s="56">
        <v>93</v>
      </c>
      <c r="D67" s="56">
        <v>28</v>
      </c>
    </row>
    <row r="68" spans="1:4" x14ac:dyDescent="0.25">
      <c r="A68"/>
    </row>
    <row r="69" spans="1:4" x14ac:dyDescent="0.25">
      <c r="A69"/>
    </row>
    <row r="70" spans="1:4" x14ac:dyDescent="0.25">
      <c r="A70"/>
    </row>
    <row r="71" spans="1:4" x14ac:dyDescent="0.25">
      <c r="A71"/>
    </row>
    <row r="72" spans="1:4" x14ac:dyDescent="0.25">
      <c r="A72"/>
    </row>
    <row r="73" spans="1:4" x14ac:dyDescent="0.25">
      <c r="A73"/>
    </row>
    <row r="74" spans="1:4" x14ac:dyDescent="0.25">
      <c r="A74"/>
    </row>
    <row r="75" spans="1:4" x14ac:dyDescent="0.25">
      <c r="A75"/>
    </row>
    <row r="76" spans="1:4" x14ac:dyDescent="0.25">
      <c r="A76"/>
    </row>
    <row r="77" spans="1:4" x14ac:dyDescent="0.25">
      <c r="A77"/>
    </row>
    <row r="78" spans="1:4" x14ac:dyDescent="0.25">
      <c r="A78"/>
    </row>
    <row r="79" spans="1:4" x14ac:dyDescent="0.25">
      <c r="A79"/>
    </row>
    <row r="80" spans="1:4"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sheetData>
  <mergeCells count="1">
    <mergeCell ref="A2:B2"/>
  </mergeCells>
  <pageMargins left="0.7" right="0.7" top="0.75" bottom="0.75" header="0.3" footer="0.3"/>
  <pageSetup orientation="portrait"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1"/>
  <sheetViews>
    <sheetView topLeftCell="A26" workbookViewId="0">
      <selection activeCell="F174" sqref="F174"/>
    </sheetView>
  </sheetViews>
  <sheetFormatPr baseColWidth="10" defaultRowHeight="15" x14ac:dyDescent="0.25"/>
  <cols>
    <col min="1" max="1" width="25.42578125" customWidth="1"/>
    <col min="2" max="2" width="28.140625" customWidth="1"/>
    <col min="3" max="3" width="25.5703125" customWidth="1"/>
    <col min="4" max="4" width="19.28515625" customWidth="1"/>
    <col min="5" max="5" width="22.42578125" customWidth="1"/>
    <col min="6" max="6" width="20" customWidth="1"/>
    <col min="7" max="7" width="18.7109375" customWidth="1"/>
    <col min="8" max="8" width="20.140625" customWidth="1"/>
    <col min="9" max="9" width="20.85546875" customWidth="1"/>
    <col min="10" max="10" width="20" customWidth="1"/>
    <col min="11" max="11" width="12.5703125" bestFit="1" customWidth="1"/>
  </cols>
  <sheetData>
    <row r="1" spans="1:2" x14ac:dyDescent="0.25">
      <c r="A1" s="21" t="s">
        <v>7</v>
      </c>
      <c r="B1" t="s">
        <v>3036</v>
      </c>
    </row>
    <row r="3" spans="1:2" x14ac:dyDescent="0.25">
      <c r="A3" s="21" t="s">
        <v>2850</v>
      </c>
      <c r="B3" t="s">
        <v>3033</v>
      </c>
    </row>
    <row r="4" spans="1:2" x14ac:dyDescent="0.25">
      <c r="A4" s="52" t="s">
        <v>1017</v>
      </c>
      <c r="B4" s="22">
        <v>4</v>
      </c>
    </row>
    <row r="5" spans="1:2" x14ac:dyDescent="0.25">
      <c r="A5" s="62" t="s">
        <v>1018</v>
      </c>
      <c r="B5" s="22">
        <v>4</v>
      </c>
    </row>
    <row r="6" spans="1:2" x14ac:dyDescent="0.25">
      <c r="A6" s="63">
        <v>2019</v>
      </c>
      <c r="B6" s="22">
        <v>4</v>
      </c>
    </row>
    <row r="7" spans="1:2" x14ac:dyDescent="0.25">
      <c r="A7" s="65" t="s">
        <v>2415</v>
      </c>
      <c r="B7" s="22">
        <v>4</v>
      </c>
    </row>
    <row r="8" spans="1:2" x14ac:dyDescent="0.25">
      <c r="A8" s="52" t="s">
        <v>1286</v>
      </c>
      <c r="B8" s="22">
        <v>3</v>
      </c>
    </row>
    <row r="9" spans="1:2" x14ac:dyDescent="0.25">
      <c r="A9" s="62" t="s">
        <v>1287</v>
      </c>
      <c r="B9" s="22">
        <v>3</v>
      </c>
    </row>
    <row r="10" spans="1:2" x14ac:dyDescent="0.25">
      <c r="A10" s="63">
        <v>2018</v>
      </c>
      <c r="B10" s="22">
        <v>2</v>
      </c>
    </row>
    <row r="11" spans="1:2" x14ac:dyDescent="0.25">
      <c r="A11" s="65" t="s">
        <v>2528</v>
      </c>
      <c r="B11" s="22">
        <v>1</v>
      </c>
    </row>
    <row r="12" spans="1:2" x14ac:dyDescent="0.25">
      <c r="A12" s="65" t="s">
        <v>2533</v>
      </c>
      <c r="B12" s="22">
        <v>1</v>
      </c>
    </row>
    <row r="13" spans="1:2" x14ac:dyDescent="0.25">
      <c r="A13" s="63">
        <v>2019</v>
      </c>
      <c r="B13" s="22">
        <v>1</v>
      </c>
    </row>
    <row r="14" spans="1:2" x14ac:dyDescent="0.25">
      <c r="A14" s="65" t="s">
        <v>2522</v>
      </c>
      <c r="B14" s="22">
        <v>1</v>
      </c>
    </row>
    <row r="15" spans="1:2" x14ac:dyDescent="0.25">
      <c r="A15" s="52" t="s">
        <v>32</v>
      </c>
      <c r="B15" s="22">
        <v>94</v>
      </c>
    </row>
    <row r="16" spans="1:2" x14ac:dyDescent="0.25">
      <c r="A16" s="62" t="s">
        <v>68</v>
      </c>
      <c r="B16" s="22">
        <v>13</v>
      </c>
    </row>
    <row r="17" spans="1:2" x14ac:dyDescent="0.25">
      <c r="A17" s="63">
        <v>2019</v>
      </c>
      <c r="B17" s="22">
        <v>13</v>
      </c>
    </row>
    <row r="18" spans="1:2" x14ac:dyDescent="0.25">
      <c r="A18" s="65" t="s">
        <v>1722</v>
      </c>
      <c r="B18" s="22">
        <v>1</v>
      </c>
    </row>
    <row r="19" spans="1:2" x14ac:dyDescent="0.25">
      <c r="A19" s="65" t="s">
        <v>1760</v>
      </c>
      <c r="B19" s="22">
        <v>2</v>
      </c>
    </row>
    <row r="20" spans="1:2" x14ac:dyDescent="0.25">
      <c r="A20" s="65" t="s">
        <v>1794</v>
      </c>
      <c r="B20" s="22">
        <v>1</v>
      </c>
    </row>
    <row r="21" spans="1:2" x14ac:dyDescent="0.25">
      <c r="A21" s="65" t="s">
        <v>1802</v>
      </c>
      <c r="B21" s="22">
        <v>4</v>
      </c>
    </row>
    <row r="22" spans="1:2" x14ac:dyDescent="0.25">
      <c r="A22" s="65" t="s">
        <v>1968</v>
      </c>
      <c r="B22" s="22">
        <v>1</v>
      </c>
    </row>
    <row r="23" spans="1:2" x14ac:dyDescent="0.25">
      <c r="A23" s="65" t="s">
        <v>2946</v>
      </c>
      <c r="B23" s="22">
        <v>2</v>
      </c>
    </row>
    <row r="24" spans="1:2" x14ac:dyDescent="0.25">
      <c r="A24" s="65" t="s">
        <v>2957</v>
      </c>
      <c r="B24" s="22">
        <v>1</v>
      </c>
    </row>
    <row r="25" spans="1:2" x14ac:dyDescent="0.25">
      <c r="A25" s="65" t="s">
        <v>2963</v>
      </c>
      <c r="B25" s="22">
        <v>1</v>
      </c>
    </row>
    <row r="26" spans="1:2" x14ac:dyDescent="0.25">
      <c r="A26" s="62" t="s">
        <v>424</v>
      </c>
      <c r="B26" s="22">
        <v>65</v>
      </c>
    </row>
    <row r="27" spans="1:2" x14ac:dyDescent="0.25">
      <c r="A27" s="63">
        <v>2018</v>
      </c>
      <c r="B27" s="22">
        <v>39</v>
      </c>
    </row>
    <row r="28" spans="1:2" x14ac:dyDescent="0.25">
      <c r="A28" s="65" t="s">
        <v>1722</v>
      </c>
      <c r="B28" s="22">
        <v>3</v>
      </c>
    </row>
    <row r="29" spans="1:2" x14ac:dyDescent="0.25">
      <c r="A29" s="65" t="s">
        <v>1802</v>
      </c>
      <c r="B29" s="22">
        <v>2</v>
      </c>
    </row>
    <row r="30" spans="1:2" x14ac:dyDescent="0.25">
      <c r="A30" s="65" t="s">
        <v>1968</v>
      </c>
      <c r="B30" s="22">
        <v>3</v>
      </c>
    </row>
    <row r="31" spans="1:2" x14ac:dyDescent="0.25">
      <c r="A31" s="65" t="s">
        <v>1975</v>
      </c>
      <c r="B31" s="22">
        <v>1</v>
      </c>
    </row>
    <row r="32" spans="1:2" x14ac:dyDescent="0.25">
      <c r="A32" s="65" t="s">
        <v>2008</v>
      </c>
      <c r="B32" s="22">
        <v>2</v>
      </c>
    </row>
    <row r="33" spans="1:2" x14ac:dyDescent="0.25">
      <c r="A33" s="65" t="s">
        <v>2032</v>
      </c>
      <c r="B33" s="22">
        <v>1</v>
      </c>
    </row>
    <row r="34" spans="1:2" x14ac:dyDescent="0.25">
      <c r="A34" s="65" t="s">
        <v>2034</v>
      </c>
      <c r="B34" s="22">
        <v>1</v>
      </c>
    </row>
    <row r="35" spans="1:2" x14ac:dyDescent="0.25">
      <c r="A35" s="65" t="s">
        <v>2046</v>
      </c>
      <c r="B35" s="22">
        <v>1</v>
      </c>
    </row>
    <row r="36" spans="1:2" x14ac:dyDescent="0.25">
      <c r="A36" s="65" t="s">
        <v>2067</v>
      </c>
      <c r="B36" s="22">
        <v>2</v>
      </c>
    </row>
    <row r="37" spans="1:2" x14ac:dyDescent="0.25">
      <c r="A37" s="65" t="s">
        <v>2080</v>
      </c>
      <c r="B37" s="22">
        <v>1</v>
      </c>
    </row>
    <row r="38" spans="1:2" x14ac:dyDescent="0.25">
      <c r="A38" s="65" t="s">
        <v>2085</v>
      </c>
      <c r="B38" s="22">
        <v>1</v>
      </c>
    </row>
    <row r="39" spans="1:2" x14ac:dyDescent="0.25">
      <c r="A39" s="65" t="s">
        <v>2096</v>
      </c>
      <c r="B39" s="22">
        <v>2</v>
      </c>
    </row>
    <row r="40" spans="1:2" x14ac:dyDescent="0.25">
      <c r="A40" s="65" t="s">
        <v>2103</v>
      </c>
      <c r="B40" s="22">
        <v>1</v>
      </c>
    </row>
    <row r="41" spans="1:2" x14ac:dyDescent="0.25">
      <c r="A41" s="65" t="s">
        <v>2109</v>
      </c>
      <c r="B41" s="22">
        <v>1</v>
      </c>
    </row>
    <row r="42" spans="1:2" x14ac:dyDescent="0.25">
      <c r="A42" s="65" t="s">
        <v>2113</v>
      </c>
      <c r="B42" s="22">
        <v>2</v>
      </c>
    </row>
    <row r="43" spans="1:2" x14ac:dyDescent="0.25">
      <c r="A43" s="65" t="s">
        <v>2119</v>
      </c>
      <c r="B43" s="22">
        <v>1</v>
      </c>
    </row>
    <row r="44" spans="1:2" x14ac:dyDescent="0.25">
      <c r="A44" s="65" t="s">
        <v>2246</v>
      </c>
      <c r="B44" s="22">
        <v>3</v>
      </c>
    </row>
    <row r="45" spans="1:2" x14ac:dyDescent="0.25">
      <c r="A45" s="65" t="s">
        <v>2368</v>
      </c>
      <c r="B45" s="22">
        <v>3</v>
      </c>
    </row>
    <row r="46" spans="1:2" x14ac:dyDescent="0.25">
      <c r="A46" s="65" t="s">
        <v>2429</v>
      </c>
      <c r="B46" s="22">
        <v>3</v>
      </c>
    </row>
    <row r="47" spans="1:2" x14ac:dyDescent="0.25">
      <c r="A47" s="65" t="s">
        <v>2717</v>
      </c>
      <c r="B47" s="22">
        <v>1</v>
      </c>
    </row>
    <row r="48" spans="1:2" x14ac:dyDescent="0.25">
      <c r="A48" s="65" t="s">
        <v>2741</v>
      </c>
      <c r="B48" s="22">
        <v>1</v>
      </c>
    </row>
    <row r="49" spans="1:2" x14ac:dyDescent="0.25">
      <c r="A49" s="65" t="s">
        <v>2781</v>
      </c>
      <c r="B49" s="22">
        <v>1</v>
      </c>
    </row>
    <row r="50" spans="1:2" x14ac:dyDescent="0.25">
      <c r="A50" s="65" t="s">
        <v>2789</v>
      </c>
      <c r="B50" s="22">
        <v>2</v>
      </c>
    </row>
    <row r="51" spans="1:2" x14ac:dyDescent="0.25">
      <c r="A51" s="63">
        <v>2019</v>
      </c>
      <c r="B51" s="22">
        <v>26</v>
      </c>
    </row>
    <row r="52" spans="1:2" x14ac:dyDescent="0.25">
      <c r="A52" s="65" t="s">
        <v>1968</v>
      </c>
      <c r="B52" s="22">
        <v>1</v>
      </c>
    </row>
    <row r="53" spans="1:2" x14ac:dyDescent="0.25">
      <c r="A53" s="65" t="s">
        <v>1979</v>
      </c>
      <c r="B53" s="22">
        <v>2</v>
      </c>
    </row>
    <row r="54" spans="1:2" x14ac:dyDescent="0.25">
      <c r="A54" s="65" t="s">
        <v>1985</v>
      </c>
      <c r="B54" s="22">
        <v>2</v>
      </c>
    </row>
    <row r="55" spans="1:2" x14ac:dyDescent="0.25">
      <c r="A55" s="65" t="s">
        <v>1994</v>
      </c>
      <c r="B55" s="22">
        <v>2</v>
      </c>
    </row>
    <row r="56" spans="1:2" x14ac:dyDescent="0.25">
      <c r="A56" s="65" t="s">
        <v>1996</v>
      </c>
      <c r="B56" s="22">
        <v>2</v>
      </c>
    </row>
    <row r="57" spans="1:2" x14ac:dyDescent="0.25">
      <c r="A57" s="65" t="s">
        <v>1998</v>
      </c>
      <c r="B57" s="22">
        <v>2</v>
      </c>
    </row>
    <row r="58" spans="1:2" x14ac:dyDescent="0.25">
      <c r="A58" s="65" t="s">
        <v>2000</v>
      </c>
      <c r="B58" s="22">
        <v>1</v>
      </c>
    </row>
    <row r="59" spans="1:2" x14ac:dyDescent="0.25">
      <c r="A59" s="65" t="s">
        <v>2006</v>
      </c>
      <c r="B59" s="22">
        <v>1</v>
      </c>
    </row>
    <row r="60" spans="1:2" x14ac:dyDescent="0.25">
      <c r="A60" s="65" t="s">
        <v>2246</v>
      </c>
      <c r="B60" s="22">
        <v>4</v>
      </c>
    </row>
    <row r="61" spans="1:2" x14ac:dyDescent="0.25">
      <c r="A61" s="65" t="s">
        <v>2368</v>
      </c>
      <c r="B61" s="22">
        <v>1</v>
      </c>
    </row>
    <row r="62" spans="1:2" x14ac:dyDescent="0.25">
      <c r="A62" s="65" t="s">
        <v>2415</v>
      </c>
      <c r="B62" s="22">
        <v>1</v>
      </c>
    </row>
    <row r="63" spans="1:2" x14ac:dyDescent="0.25">
      <c r="A63" s="65" t="s">
        <v>2871</v>
      </c>
      <c r="B63" s="22">
        <v>1</v>
      </c>
    </row>
    <row r="64" spans="1:2" x14ac:dyDescent="0.25">
      <c r="A64" s="65" t="s">
        <v>2717</v>
      </c>
      <c r="B64" s="22">
        <v>3</v>
      </c>
    </row>
    <row r="65" spans="1:2" x14ac:dyDescent="0.25">
      <c r="A65" s="65" t="s">
        <v>2877</v>
      </c>
      <c r="B65" s="22">
        <v>2</v>
      </c>
    </row>
    <row r="66" spans="1:2" x14ac:dyDescent="0.25">
      <c r="A66" s="65" t="s">
        <v>2886</v>
      </c>
      <c r="B66" s="22">
        <v>1</v>
      </c>
    </row>
    <row r="67" spans="1:2" x14ac:dyDescent="0.25">
      <c r="A67" s="62" t="s">
        <v>926</v>
      </c>
      <c r="B67" s="22">
        <v>5</v>
      </c>
    </row>
    <row r="68" spans="1:2" x14ac:dyDescent="0.25">
      <c r="A68" s="63">
        <v>2019</v>
      </c>
      <c r="B68" s="22">
        <v>5</v>
      </c>
    </row>
    <row r="69" spans="1:2" x14ac:dyDescent="0.25">
      <c r="A69" s="65" t="s">
        <v>2155</v>
      </c>
      <c r="B69" s="22">
        <v>1</v>
      </c>
    </row>
    <row r="70" spans="1:2" x14ac:dyDescent="0.25">
      <c r="A70" s="65" t="s">
        <v>2162</v>
      </c>
      <c r="B70" s="22">
        <v>1</v>
      </c>
    </row>
    <row r="71" spans="1:2" x14ac:dyDescent="0.25">
      <c r="A71" s="65" t="s">
        <v>2169</v>
      </c>
      <c r="B71" s="22">
        <v>1</v>
      </c>
    </row>
    <row r="72" spans="1:2" x14ac:dyDescent="0.25">
      <c r="A72" s="65" t="s">
        <v>2176</v>
      </c>
      <c r="B72" s="22">
        <v>1</v>
      </c>
    </row>
    <row r="73" spans="1:2" x14ac:dyDescent="0.25">
      <c r="A73" s="65" t="s">
        <v>2180</v>
      </c>
      <c r="B73" s="22">
        <v>1</v>
      </c>
    </row>
    <row r="74" spans="1:2" x14ac:dyDescent="0.25">
      <c r="A74" s="62" t="s">
        <v>283</v>
      </c>
      <c r="B74" s="22">
        <v>11</v>
      </c>
    </row>
    <row r="75" spans="1:2" x14ac:dyDescent="0.25">
      <c r="A75" s="63">
        <v>2018</v>
      </c>
      <c r="B75" s="22">
        <v>8</v>
      </c>
    </row>
    <row r="76" spans="1:2" x14ac:dyDescent="0.25">
      <c r="A76" s="65" t="s">
        <v>1840</v>
      </c>
      <c r="B76" s="22">
        <v>1</v>
      </c>
    </row>
    <row r="77" spans="1:2" x14ac:dyDescent="0.25">
      <c r="A77" s="65" t="s">
        <v>1846</v>
      </c>
      <c r="B77" s="22">
        <v>1</v>
      </c>
    </row>
    <row r="78" spans="1:2" x14ac:dyDescent="0.25">
      <c r="A78" s="65" t="s">
        <v>1878</v>
      </c>
      <c r="B78" s="22">
        <v>2</v>
      </c>
    </row>
    <row r="79" spans="1:2" x14ac:dyDescent="0.25">
      <c r="A79" s="65" t="s">
        <v>1938</v>
      </c>
      <c r="B79" s="22">
        <v>1</v>
      </c>
    </row>
    <row r="80" spans="1:2" x14ac:dyDescent="0.25">
      <c r="A80" s="65" t="s">
        <v>1944</v>
      </c>
      <c r="B80" s="22">
        <v>1</v>
      </c>
    </row>
    <row r="81" spans="1:11" x14ac:dyDescent="0.25">
      <c r="A81" s="65" t="s">
        <v>1957</v>
      </c>
      <c r="B81" s="22">
        <v>1</v>
      </c>
    </row>
    <row r="82" spans="1:11" x14ac:dyDescent="0.25">
      <c r="A82" s="65" t="s">
        <v>1959</v>
      </c>
      <c r="B82" s="22">
        <v>1</v>
      </c>
    </row>
    <row r="83" spans="1:11" x14ac:dyDescent="0.25">
      <c r="A83" s="63">
        <v>2019</v>
      </c>
      <c r="B83" s="22">
        <v>3</v>
      </c>
    </row>
    <row r="84" spans="1:11" x14ac:dyDescent="0.25">
      <c r="A84" s="65" t="s">
        <v>1896</v>
      </c>
      <c r="B84" s="22">
        <v>1</v>
      </c>
    </row>
    <row r="85" spans="1:11" x14ac:dyDescent="0.25">
      <c r="A85" s="65" t="s">
        <v>1904</v>
      </c>
      <c r="B85" s="22">
        <v>1</v>
      </c>
    </row>
    <row r="86" spans="1:11" x14ac:dyDescent="0.25">
      <c r="A86" s="65" t="s">
        <v>1911</v>
      </c>
      <c r="B86" s="22">
        <v>1</v>
      </c>
    </row>
    <row r="87" spans="1:11" x14ac:dyDescent="0.25">
      <c r="A87" s="52" t="s">
        <v>2827</v>
      </c>
      <c r="B87" s="22">
        <v>101</v>
      </c>
    </row>
    <row r="92" spans="1:11" x14ac:dyDescent="0.25">
      <c r="A92" s="21" t="s">
        <v>2828</v>
      </c>
      <c r="B92" s="21" t="s">
        <v>2849</v>
      </c>
    </row>
    <row r="93" spans="1:11" x14ac:dyDescent="0.25">
      <c r="B93" t="s">
        <v>1017</v>
      </c>
      <c r="C93" t="s">
        <v>3037</v>
      </c>
      <c r="D93" t="s">
        <v>1286</v>
      </c>
      <c r="E93" t="s">
        <v>3038</v>
      </c>
      <c r="F93" t="s">
        <v>32</v>
      </c>
      <c r="J93" t="s">
        <v>3039</v>
      </c>
      <c r="K93" t="s">
        <v>2827</v>
      </c>
    </row>
    <row r="94" spans="1:11" x14ac:dyDescent="0.25">
      <c r="A94" s="21" t="s">
        <v>2850</v>
      </c>
      <c r="B94" t="s">
        <v>1018</v>
      </c>
      <c r="D94" t="s">
        <v>1287</v>
      </c>
      <c r="F94" t="s">
        <v>68</v>
      </c>
      <c r="G94" t="s">
        <v>424</v>
      </c>
      <c r="H94" t="s">
        <v>926</v>
      </c>
      <c r="I94" t="s">
        <v>283</v>
      </c>
    </row>
    <row r="95" spans="1:11" x14ac:dyDescent="0.25">
      <c r="A95" s="52">
        <v>2018</v>
      </c>
      <c r="B95" s="22"/>
      <c r="C95" s="22"/>
      <c r="D95" s="22">
        <v>2</v>
      </c>
      <c r="E95" s="22">
        <v>2</v>
      </c>
      <c r="F95" s="22"/>
      <c r="G95" s="22">
        <v>39</v>
      </c>
      <c r="H95" s="22"/>
      <c r="I95" s="22">
        <v>8</v>
      </c>
      <c r="J95" s="22">
        <v>47</v>
      </c>
      <c r="K95" s="22">
        <v>49</v>
      </c>
    </row>
    <row r="96" spans="1:11" x14ac:dyDescent="0.25">
      <c r="A96" s="62">
        <v>85</v>
      </c>
      <c r="B96" s="22"/>
      <c r="C96" s="22"/>
      <c r="D96" s="22">
        <v>2</v>
      </c>
      <c r="E96" s="22">
        <v>2</v>
      </c>
      <c r="F96" s="22"/>
      <c r="G96" s="22">
        <v>19</v>
      </c>
      <c r="H96" s="22"/>
      <c r="I96" s="22">
        <v>8</v>
      </c>
      <c r="J96" s="22">
        <v>27</v>
      </c>
      <c r="K96" s="22">
        <v>29</v>
      </c>
    </row>
    <row r="97" spans="1:11" x14ac:dyDescent="0.25">
      <c r="A97" s="63" t="s">
        <v>1840</v>
      </c>
      <c r="B97" s="22"/>
      <c r="C97" s="22"/>
      <c r="D97" s="22"/>
      <c r="E97" s="22"/>
      <c r="F97" s="22"/>
      <c r="G97" s="22"/>
      <c r="H97" s="22"/>
      <c r="I97" s="22">
        <v>1</v>
      </c>
      <c r="J97" s="22">
        <v>1</v>
      </c>
      <c r="K97" s="22">
        <v>1</v>
      </c>
    </row>
    <row r="98" spans="1:11" x14ac:dyDescent="0.25">
      <c r="A98" s="63" t="s">
        <v>1846</v>
      </c>
      <c r="B98" s="22"/>
      <c r="C98" s="22"/>
      <c r="D98" s="22"/>
      <c r="E98" s="22"/>
      <c r="F98" s="22"/>
      <c r="G98" s="22"/>
      <c r="H98" s="22"/>
      <c r="I98" s="22">
        <v>1</v>
      </c>
      <c r="J98" s="22">
        <v>1</v>
      </c>
      <c r="K98" s="22">
        <v>1</v>
      </c>
    </row>
    <row r="99" spans="1:11" x14ac:dyDescent="0.25">
      <c r="A99" s="63" t="s">
        <v>1878</v>
      </c>
      <c r="B99" s="22"/>
      <c r="C99" s="22"/>
      <c r="D99" s="22"/>
      <c r="E99" s="22"/>
      <c r="F99" s="22"/>
      <c r="G99" s="22"/>
      <c r="H99" s="22"/>
      <c r="I99" s="22">
        <v>2</v>
      </c>
      <c r="J99" s="22">
        <v>2</v>
      </c>
      <c r="K99" s="22">
        <v>2</v>
      </c>
    </row>
    <row r="100" spans="1:11" x14ac:dyDescent="0.25">
      <c r="A100" s="63" t="s">
        <v>1938</v>
      </c>
      <c r="B100" s="22"/>
      <c r="C100" s="22"/>
      <c r="D100" s="22"/>
      <c r="E100" s="22"/>
      <c r="F100" s="22"/>
      <c r="G100" s="22"/>
      <c r="H100" s="22"/>
      <c r="I100" s="22">
        <v>1</v>
      </c>
      <c r="J100" s="22">
        <v>1</v>
      </c>
      <c r="K100" s="22">
        <v>1</v>
      </c>
    </row>
    <row r="101" spans="1:11" x14ac:dyDescent="0.25">
      <c r="A101" s="63" t="s">
        <v>1944</v>
      </c>
      <c r="B101" s="22"/>
      <c r="C101" s="22"/>
      <c r="D101" s="22"/>
      <c r="E101" s="22"/>
      <c r="F101" s="22"/>
      <c r="G101" s="22"/>
      <c r="H101" s="22"/>
      <c r="I101" s="22">
        <v>1</v>
      </c>
      <c r="J101" s="22">
        <v>1</v>
      </c>
      <c r="K101" s="22">
        <v>1</v>
      </c>
    </row>
    <row r="102" spans="1:11" x14ac:dyDescent="0.25">
      <c r="A102" s="63" t="s">
        <v>1957</v>
      </c>
      <c r="B102" s="22"/>
      <c r="C102" s="22"/>
      <c r="D102" s="22"/>
      <c r="E102" s="22"/>
      <c r="F102" s="22"/>
      <c r="G102" s="22"/>
      <c r="H102" s="22"/>
      <c r="I102" s="22">
        <v>1</v>
      </c>
      <c r="J102" s="22">
        <v>1</v>
      </c>
      <c r="K102" s="22">
        <v>1</v>
      </c>
    </row>
    <row r="103" spans="1:11" x14ac:dyDescent="0.25">
      <c r="A103" s="63" t="s">
        <v>1959</v>
      </c>
      <c r="B103" s="22"/>
      <c r="C103" s="22"/>
      <c r="D103" s="22"/>
      <c r="E103" s="22"/>
      <c r="F103" s="22"/>
      <c r="G103" s="22"/>
      <c r="H103" s="22"/>
      <c r="I103" s="22">
        <v>1</v>
      </c>
      <c r="J103" s="22">
        <v>1</v>
      </c>
      <c r="K103" s="22">
        <v>1</v>
      </c>
    </row>
    <row r="104" spans="1:11" x14ac:dyDescent="0.25">
      <c r="A104" s="63" t="s">
        <v>1975</v>
      </c>
      <c r="B104" s="22"/>
      <c r="C104" s="22"/>
      <c r="D104" s="22"/>
      <c r="E104" s="22"/>
      <c r="F104" s="22"/>
      <c r="G104" s="22">
        <v>1</v>
      </c>
      <c r="H104" s="22"/>
      <c r="I104" s="22"/>
      <c r="J104" s="22">
        <v>1</v>
      </c>
      <c r="K104" s="22">
        <v>1</v>
      </c>
    </row>
    <row r="105" spans="1:11" x14ac:dyDescent="0.25">
      <c r="A105" s="63" t="s">
        <v>2008</v>
      </c>
      <c r="B105" s="22"/>
      <c r="C105" s="22"/>
      <c r="D105" s="22"/>
      <c r="E105" s="22"/>
      <c r="F105" s="22"/>
      <c r="G105" s="22">
        <v>2</v>
      </c>
      <c r="H105" s="22"/>
      <c r="I105" s="22"/>
      <c r="J105" s="22">
        <v>2</v>
      </c>
      <c r="K105" s="22">
        <v>2</v>
      </c>
    </row>
    <row r="106" spans="1:11" x14ac:dyDescent="0.25">
      <c r="A106" s="63" t="s">
        <v>2032</v>
      </c>
      <c r="B106" s="22"/>
      <c r="C106" s="22"/>
      <c r="D106" s="22"/>
      <c r="E106" s="22"/>
      <c r="F106" s="22"/>
      <c r="G106" s="22">
        <v>1</v>
      </c>
      <c r="H106" s="22"/>
      <c r="I106" s="22"/>
      <c r="J106" s="22">
        <v>1</v>
      </c>
      <c r="K106" s="22">
        <v>1</v>
      </c>
    </row>
    <row r="107" spans="1:11" x14ac:dyDescent="0.25">
      <c r="A107" s="63" t="s">
        <v>2034</v>
      </c>
      <c r="B107" s="22"/>
      <c r="C107" s="22"/>
      <c r="D107" s="22"/>
      <c r="E107" s="22"/>
      <c r="F107" s="22"/>
      <c r="G107" s="22">
        <v>1</v>
      </c>
      <c r="H107" s="22"/>
      <c r="I107" s="22"/>
      <c r="J107" s="22">
        <v>1</v>
      </c>
      <c r="K107" s="22">
        <v>1</v>
      </c>
    </row>
    <row r="108" spans="1:11" x14ac:dyDescent="0.25">
      <c r="A108" s="63" t="s">
        <v>2046</v>
      </c>
      <c r="B108" s="22"/>
      <c r="C108" s="22"/>
      <c r="D108" s="22"/>
      <c r="E108" s="22"/>
      <c r="F108" s="22"/>
      <c r="G108" s="22">
        <v>1</v>
      </c>
      <c r="H108" s="22"/>
      <c r="I108" s="22"/>
      <c r="J108" s="22">
        <v>1</v>
      </c>
      <c r="K108" s="22">
        <v>1</v>
      </c>
    </row>
    <row r="109" spans="1:11" x14ac:dyDescent="0.25">
      <c r="A109" s="63" t="s">
        <v>2067</v>
      </c>
      <c r="B109" s="22"/>
      <c r="C109" s="22"/>
      <c r="D109" s="22"/>
      <c r="E109" s="22"/>
      <c r="F109" s="22"/>
      <c r="G109" s="22">
        <v>2</v>
      </c>
      <c r="H109" s="22"/>
      <c r="I109" s="22"/>
      <c r="J109" s="22">
        <v>2</v>
      </c>
      <c r="K109" s="22">
        <v>2</v>
      </c>
    </row>
    <row r="110" spans="1:11" x14ac:dyDescent="0.25">
      <c r="A110" s="63" t="s">
        <v>2080</v>
      </c>
      <c r="B110" s="22"/>
      <c r="C110" s="22"/>
      <c r="D110" s="22"/>
      <c r="E110" s="22"/>
      <c r="F110" s="22"/>
      <c r="G110" s="22">
        <v>1</v>
      </c>
      <c r="H110" s="22"/>
      <c r="I110" s="22"/>
      <c r="J110" s="22">
        <v>1</v>
      </c>
      <c r="K110" s="22">
        <v>1</v>
      </c>
    </row>
    <row r="111" spans="1:11" x14ac:dyDescent="0.25">
      <c r="A111" s="63" t="s">
        <v>2085</v>
      </c>
      <c r="B111" s="22"/>
      <c r="C111" s="22"/>
      <c r="D111" s="22"/>
      <c r="E111" s="22"/>
      <c r="F111" s="22"/>
      <c r="G111" s="22">
        <v>1</v>
      </c>
      <c r="H111" s="22"/>
      <c r="I111" s="22"/>
      <c r="J111" s="22">
        <v>1</v>
      </c>
      <c r="K111" s="22">
        <v>1</v>
      </c>
    </row>
    <row r="112" spans="1:11" x14ac:dyDescent="0.25">
      <c r="A112" s="63" t="s">
        <v>2096</v>
      </c>
      <c r="B112" s="22"/>
      <c r="C112" s="22"/>
      <c r="D112" s="22"/>
      <c r="E112" s="22"/>
      <c r="F112" s="22"/>
      <c r="G112" s="22">
        <v>2</v>
      </c>
      <c r="H112" s="22"/>
      <c r="I112" s="22"/>
      <c r="J112" s="22">
        <v>2</v>
      </c>
      <c r="K112" s="22">
        <v>2</v>
      </c>
    </row>
    <row r="113" spans="1:11" x14ac:dyDescent="0.25">
      <c r="A113" s="63" t="s">
        <v>2103</v>
      </c>
      <c r="B113" s="22"/>
      <c r="C113" s="22"/>
      <c r="D113" s="22"/>
      <c r="E113" s="22"/>
      <c r="F113" s="22"/>
      <c r="G113" s="22">
        <v>1</v>
      </c>
      <c r="H113" s="22"/>
      <c r="I113" s="22"/>
      <c r="J113" s="22">
        <v>1</v>
      </c>
      <c r="K113" s="22">
        <v>1</v>
      </c>
    </row>
    <row r="114" spans="1:11" x14ac:dyDescent="0.25">
      <c r="A114" s="63" t="s">
        <v>2109</v>
      </c>
      <c r="B114" s="22"/>
      <c r="C114" s="22"/>
      <c r="D114" s="22"/>
      <c r="E114" s="22"/>
      <c r="F114" s="22"/>
      <c r="G114" s="22">
        <v>1</v>
      </c>
      <c r="H114" s="22"/>
      <c r="I114" s="22"/>
      <c r="J114" s="22">
        <v>1</v>
      </c>
      <c r="K114" s="22">
        <v>1</v>
      </c>
    </row>
    <row r="115" spans="1:11" x14ac:dyDescent="0.25">
      <c r="A115" s="63" t="s">
        <v>2113</v>
      </c>
      <c r="B115" s="22"/>
      <c r="C115" s="22"/>
      <c r="D115" s="22"/>
      <c r="E115" s="22"/>
      <c r="F115" s="22"/>
      <c r="G115" s="22">
        <v>2</v>
      </c>
      <c r="H115" s="22"/>
      <c r="I115" s="22"/>
      <c r="J115" s="22">
        <v>2</v>
      </c>
      <c r="K115" s="22">
        <v>2</v>
      </c>
    </row>
    <row r="116" spans="1:11" x14ac:dyDescent="0.25">
      <c r="A116" s="63" t="s">
        <v>2119</v>
      </c>
      <c r="B116" s="22"/>
      <c r="C116" s="22"/>
      <c r="D116" s="22"/>
      <c r="E116" s="22"/>
      <c r="F116" s="22"/>
      <c r="G116" s="22">
        <v>1</v>
      </c>
      <c r="H116" s="22"/>
      <c r="I116" s="22"/>
      <c r="J116" s="22">
        <v>1</v>
      </c>
      <c r="K116" s="22">
        <v>1</v>
      </c>
    </row>
    <row r="117" spans="1:11" x14ac:dyDescent="0.25">
      <c r="A117" s="63" t="s">
        <v>2528</v>
      </c>
      <c r="B117" s="22"/>
      <c r="C117" s="22"/>
      <c r="D117" s="22">
        <v>1</v>
      </c>
      <c r="E117" s="22">
        <v>1</v>
      </c>
      <c r="F117" s="22"/>
      <c r="G117" s="22"/>
      <c r="H117" s="22"/>
      <c r="I117" s="22"/>
      <c r="J117" s="22"/>
      <c r="K117" s="22">
        <v>1</v>
      </c>
    </row>
    <row r="118" spans="1:11" x14ac:dyDescent="0.25">
      <c r="A118" s="63" t="s">
        <v>2533</v>
      </c>
      <c r="B118" s="22"/>
      <c r="C118" s="22"/>
      <c r="D118" s="22">
        <v>1</v>
      </c>
      <c r="E118" s="22">
        <v>1</v>
      </c>
      <c r="F118" s="22"/>
      <c r="G118" s="22"/>
      <c r="H118" s="22"/>
      <c r="I118" s="22"/>
      <c r="J118" s="22"/>
      <c r="K118" s="22">
        <v>1</v>
      </c>
    </row>
    <row r="119" spans="1:11" x14ac:dyDescent="0.25">
      <c r="A119" s="63" t="s">
        <v>2717</v>
      </c>
      <c r="B119" s="22"/>
      <c r="C119" s="22"/>
      <c r="D119" s="22"/>
      <c r="E119" s="22"/>
      <c r="F119" s="22"/>
      <c r="G119" s="22">
        <v>1</v>
      </c>
      <c r="H119" s="22"/>
      <c r="I119" s="22"/>
      <c r="J119" s="22">
        <v>1</v>
      </c>
      <c r="K119" s="22">
        <v>1</v>
      </c>
    </row>
    <row r="120" spans="1:11" x14ac:dyDescent="0.25">
      <c r="A120" s="63" t="s">
        <v>2741</v>
      </c>
      <c r="B120" s="22"/>
      <c r="C120" s="22"/>
      <c r="D120" s="22"/>
      <c r="E120" s="22"/>
      <c r="F120" s="22"/>
      <c r="G120" s="22">
        <v>1</v>
      </c>
      <c r="H120" s="22"/>
      <c r="I120" s="22"/>
      <c r="J120" s="22">
        <v>1</v>
      </c>
      <c r="K120" s="22">
        <v>1</v>
      </c>
    </row>
    <row r="121" spans="1:11" x14ac:dyDescent="0.25">
      <c r="A121" s="62">
        <v>91</v>
      </c>
      <c r="B121" s="22"/>
      <c r="C121" s="22"/>
      <c r="D121" s="22"/>
      <c r="E121" s="22"/>
      <c r="F121" s="22"/>
      <c r="G121" s="22">
        <v>8</v>
      </c>
      <c r="H121" s="22"/>
      <c r="I121" s="22"/>
      <c r="J121" s="22">
        <v>8</v>
      </c>
      <c r="K121" s="22">
        <v>8</v>
      </c>
    </row>
    <row r="122" spans="1:11" x14ac:dyDescent="0.25">
      <c r="A122" s="63" t="s">
        <v>2368</v>
      </c>
      <c r="B122" s="22"/>
      <c r="C122" s="22"/>
      <c r="D122" s="22"/>
      <c r="E122" s="22"/>
      <c r="F122" s="22"/>
      <c r="G122" s="22">
        <v>2</v>
      </c>
      <c r="H122" s="22"/>
      <c r="I122" s="22"/>
      <c r="J122" s="22">
        <v>2</v>
      </c>
      <c r="K122" s="22">
        <v>2</v>
      </c>
    </row>
    <row r="123" spans="1:11" x14ac:dyDescent="0.25">
      <c r="A123" s="63" t="s">
        <v>2429</v>
      </c>
      <c r="B123" s="22"/>
      <c r="C123" s="22"/>
      <c r="D123" s="22"/>
      <c r="E123" s="22"/>
      <c r="F123" s="22"/>
      <c r="G123" s="22">
        <v>3</v>
      </c>
      <c r="H123" s="22"/>
      <c r="I123" s="22"/>
      <c r="J123" s="22">
        <v>3</v>
      </c>
      <c r="K123" s="22">
        <v>3</v>
      </c>
    </row>
    <row r="124" spans="1:11" x14ac:dyDescent="0.25">
      <c r="A124" s="63" t="s">
        <v>2781</v>
      </c>
      <c r="B124" s="22"/>
      <c r="C124" s="22"/>
      <c r="D124" s="22"/>
      <c r="E124" s="22"/>
      <c r="F124" s="22"/>
      <c r="G124" s="22">
        <v>1</v>
      </c>
      <c r="H124" s="22"/>
      <c r="I124" s="22"/>
      <c r="J124" s="22">
        <v>1</v>
      </c>
      <c r="K124" s="22">
        <v>1</v>
      </c>
    </row>
    <row r="125" spans="1:11" x14ac:dyDescent="0.25">
      <c r="A125" s="63" t="s">
        <v>2789</v>
      </c>
      <c r="B125" s="22"/>
      <c r="C125" s="22"/>
      <c r="D125" s="22"/>
      <c r="E125" s="22"/>
      <c r="F125" s="22"/>
      <c r="G125" s="22">
        <v>2</v>
      </c>
      <c r="H125" s="22"/>
      <c r="I125" s="22"/>
      <c r="J125" s="22">
        <v>2</v>
      </c>
      <c r="K125" s="22">
        <v>2</v>
      </c>
    </row>
    <row r="126" spans="1:11" x14ac:dyDescent="0.25">
      <c r="A126" s="62">
        <v>94</v>
      </c>
      <c r="B126" s="22"/>
      <c r="C126" s="22"/>
      <c r="D126" s="22"/>
      <c r="E126" s="22"/>
      <c r="F126" s="22"/>
      <c r="G126" s="22">
        <v>8</v>
      </c>
      <c r="H126" s="22"/>
      <c r="I126" s="22"/>
      <c r="J126" s="22">
        <v>8</v>
      </c>
      <c r="K126" s="22">
        <v>8</v>
      </c>
    </row>
    <row r="127" spans="1:11" x14ac:dyDescent="0.25">
      <c r="A127" s="63" t="s">
        <v>1722</v>
      </c>
      <c r="B127" s="22"/>
      <c r="C127" s="22"/>
      <c r="D127" s="22"/>
      <c r="E127" s="22"/>
      <c r="F127" s="22"/>
      <c r="G127" s="22">
        <v>3</v>
      </c>
      <c r="H127" s="22"/>
      <c r="I127" s="22"/>
      <c r="J127" s="22">
        <v>3</v>
      </c>
      <c r="K127" s="22">
        <v>3</v>
      </c>
    </row>
    <row r="128" spans="1:11" x14ac:dyDescent="0.25">
      <c r="A128" s="63" t="s">
        <v>1802</v>
      </c>
      <c r="B128" s="22"/>
      <c r="C128" s="22"/>
      <c r="D128" s="22"/>
      <c r="E128" s="22"/>
      <c r="F128" s="22"/>
      <c r="G128" s="22">
        <v>2</v>
      </c>
      <c r="H128" s="22"/>
      <c r="I128" s="22"/>
      <c r="J128" s="22">
        <v>2</v>
      </c>
      <c r="K128" s="22">
        <v>2</v>
      </c>
    </row>
    <row r="129" spans="1:11" x14ac:dyDescent="0.25">
      <c r="A129" s="63" t="s">
        <v>1968</v>
      </c>
      <c r="B129" s="22"/>
      <c r="C129" s="22"/>
      <c r="D129" s="22"/>
      <c r="E129" s="22"/>
      <c r="F129" s="22"/>
      <c r="G129" s="22">
        <v>3</v>
      </c>
      <c r="H129" s="22"/>
      <c r="I129" s="22"/>
      <c r="J129" s="22">
        <v>3</v>
      </c>
      <c r="K129" s="22">
        <v>3</v>
      </c>
    </row>
    <row r="130" spans="1:11" x14ac:dyDescent="0.25">
      <c r="A130" s="62">
        <v>203</v>
      </c>
      <c r="B130" s="22"/>
      <c r="C130" s="22"/>
      <c r="D130" s="22"/>
      <c r="E130" s="22"/>
      <c r="F130" s="22"/>
      <c r="G130" s="22">
        <v>4</v>
      </c>
      <c r="H130" s="22"/>
      <c r="I130" s="22"/>
      <c r="J130" s="22">
        <v>4</v>
      </c>
      <c r="K130" s="22">
        <v>4</v>
      </c>
    </row>
    <row r="131" spans="1:11" x14ac:dyDescent="0.25">
      <c r="A131" s="63" t="s">
        <v>2246</v>
      </c>
      <c r="B131" s="22"/>
      <c r="C131" s="22"/>
      <c r="D131" s="22"/>
      <c r="E131" s="22"/>
      <c r="F131" s="22"/>
      <c r="G131" s="22">
        <v>3</v>
      </c>
      <c r="H131" s="22"/>
      <c r="I131" s="22"/>
      <c r="J131" s="22">
        <v>3</v>
      </c>
      <c r="K131" s="22">
        <v>3</v>
      </c>
    </row>
    <row r="132" spans="1:11" x14ac:dyDescent="0.25">
      <c r="A132" s="63" t="s">
        <v>2368</v>
      </c>
      <c r="B132" s="22"/>
      <c r="C132" s="22"/>
      <c r="D132" s="22"/>
      <c r="E132" s="22"/>
      <c r="F132" s="22"/>
      <c r="G132" s="22">
        <v>1</v>
      </c>
      <c r="H132" s="22"/>
      <c r="I132" s="22"/>
      <c r="J132" s="22">
        <v>1</v>
      </c>
      <c r="K132" s="22">
        <v>1</v>
      </c>
    </row>
    <row r="133" spans="1:11" x14ac:dyDescent="0.25">
      <c r="A133" s="52">
        <v>2019</v>
      </c>
      <c r="B133" s="22">
        <v>4</v>
      </c>
      <c r="C133" s="22">
        <v>4</v>
      </c>
      <c r="D133" s="22">
        <v>1</v>
      </c>
      <c r="E133" s="22">
        <v>1</v>
      </c>
      <c r="F133" s="22">
        <v>13</v>
      </c>
      <c r="G133" s="22">
        <v>26</v>
      </c>
      <c r="H133" s="22">
        <v>5</v>
      </c>
      <c r="I133" s="22">
        <v>3</v>
      </c>
      <c r="J133" s="22">
        <v>47</v>
      </c>
      <c r="K133" s="22">
        <v>52</v>
      </c>
    </row>
    <row r="134" spans="1:11" x14ac:dyDescent="0.25">
      <c r="A134" s="62">
        <v>65</v>
      </c>
      <c r="B134" s="22">
        <v>4</v>
      </c>
      <c r="C134" s="22">
        <v>4</v>
      </c>
      <c r="D134" s="22">
        <v>1</v>
      </c>
      <c r="E134" s="22">
        <v>1</v>
      </c>
      <c r="F134" s="22">
        <v>3</v>
      </c>
      <c r="G134" s="22">
        <v>15</v>
      </c>
      <c r="H134" s="22">
        <v>5</v>
      </c>
      <c r="I134" s="22">
        <v>3</v>
      </c>
      <c r="J134" s="22">
        <v>26</v>
      </c>
      <c r="K134" s="22">
        <v>31</v>
      </c>
    </row>
    <row r="135" spans="1:11" x14ac:dyDescent="0.25">
      <c r="A135" s="63" t="s">
        <v>1760</v>
      </c>
      <c r="B135" s="22"/>
      <c r="C135" s="22"/>
      <c r="D135" s="22"/>
      <c r="E135" s="22"/>
      <c r="F135" s="22">
        <v>2</v>
      </c>
      <c r="G135" s="22"/>
      <c r="H135" s="22"/>
      <c r="I135" s="22"/>
      <c r="J135" s="22">
        <v>2</v>
      </c>
      <c r="K135" s="22">
        <v>2</v>
      </c>
    </row>
    <row r="136" spans="1:11" x14ac:dyDescent="0.25">
      <c r="A136" s="63" t="s">
        <v>1794</v>
      </c>
      <c r="B136" s="22"/>
      <c r="C136" s="22"/>
      <c r="D136" s="22"/>
      <c r="E136" s="22"/>
      <c r="F136" s="22">
        <v>1</v>
      </c>
      <c r="G136" s="22"/>
      <c r="H136" s="22"/>
      <c r="I136" s="22"/>
      <c r="J136" s="22">
        <v>1</v>
      </c>
      <c r="K136" s="22">
        <v>1</v>
      </c>
    </row>
    <row r="137" spans="1:11" x14ac:dyDescent="0.25">
      <c r="A137" s="63" t="s">
        <v>1896</v>
      </c>
      <c r="B137" s="22"/>
      <c r="C137" s="22"/>
      <c r="D137" s="22"/>
      <c r="E137" s="22"/>
      <c r="F137" s="22"/>
      <c r="G137" s="22"/>
      <c r="H137" s="22"/>
      <c r="I137" s="22">
        <v>1</v>
      </c>
      <c r="J137" s="22">
        <v>1</v>
      </c>
      <c r="K137" s="22">
        <v>1</v>
      </c>
    </row>
    <row r="138" spans="1:11" x14ac:dyDescent="0.25">
      <c r="A138" s="63" t="s">
        <v>1904</v>
      </c>
      <c r="B138" s="22"/>
      <c r="C138" s="22"/>
      <c r="D138" s="22"/>
      <c r="E138" s="22"/>
      <c r="F138" s="22"/>
      <c r="G138" s="22"/>
      <c r="H138" s="22"/>
      <c r="I138" s="22">
        <v>1</v>
      </c>
      <c r="J138" s="22">
        <v>1</v>
      </c>
      <c r="K138" s="22">
        <v>1</v>
      </c>
    </row>
    <row r="139" spans="1:11" x14ac:dyDescent="0.25">
      <c r="A139" s="63" t="s">
        <v>1911</v>
      </c>
      <c r="B139" s="22"/>
      <c r="C139" s="22"/>
      <c r="D139" s="22"/>
      <c r="E139" s="22"/>
      <c r="F139" s="22"/>
      <c r="G139" s="22"/>
      <c r="H139" s="22"/>
      <c r="I139" s="22">
        <v>1</v>
      </c>
      <c r="J139" s="22">
        <v>1</v>
      </c>
      <c r="K139" s="22">
        <v>1</v>
      </c>
    </row>
    <row r="140" spans="1:11" x14ac:dyDescent="0.25">
      <c r="A140" s="63" t="s">
        <v>1979</v>
      </c>
      <c r="B140" s="22"/>
      <c r="C140" s="22"/>
      <c r="D140" s="22"/>
      <c r="E140" s="22"/>
      <c r="F140" s="22"/>
      <c r="G140" s="22">
        <v>2</v>
      </c>
      <c r="H140" s="22"/>
      <c r="I140" s="22"/>
      <c r="J140" s="22">
        <v>2</v>
      </c>
      <c r="K140" s="22">
        <v>2</v>
      </c>
    </row>
    <row r="141" spans="1:11" x14ac:dyDescent="0.25">
      <c r="A141" s="63" t="s">
        <v>1985</v>
      </c>
      <c r="B141" s="22"/>
      <c r="C141" s="22"/>
      <c r="D141" s="22"/>
      <c r="E141" s="22"/>
      <c r="F141" s="22"/>
      <c r="G141" s="22">
        <v>2</v>
      </c>
      <c r="H141" s="22"/>
      <c r="I141" s="22"/>
      <c r="J141" s="22">
        <v>2</v>
      </c>
      <c r="K141" s="22">
        <v>2</v>
      </c>
    </row>
    <row r="142" spans="1:11" x14ac:dyDescent="0.25">
      <c r="A142" s="63" t="s">
        <v>1994</v>
      </c>
      <c r="B142" s="22"/>
      <c r="C142" s="22"/>
      <c r="D142" s="22"/>
      <c r="E142" s="22"/>
      <c r="F142" s="22"/>
      <c r="G142" s="22">
        <v>2</v>
      </c>
      <c r="H142" s="22"/>
      <c r="I142" s="22"/>
      <c r="J142" s="22">
        <v>2</v>
      </c>
      <c r="K142" s="22">
        <v>2</v>
      </c>
    </row>
    <row r="143" spans="1:11" x14ac:dyDescent="0.25">
      <c r="A143" s="63" t="s">
        <v>1996</v>
      </c>
      <c r="B143" s="22"/>
      <c r="C143" s="22"/>
      <c r="D143" s="22"/>
      <c r="E143" s="22"/>
      <c r="F143" s="22"/>
      <c r="G143" s="22">
        <v>2</v>
      </c>
      <c r="H143" s="22"/>
      <c r="I143" s="22"/>
      <c r="J143" s="22">
        <v>2</v>
      </c>
      <c r="K143" s="22">
        <v>2</v>
      </c>
    </row>
    <row r="144" spans="1:11" x14ac:dyDescent="0.25">
      <c r="A144" s="63" t="s">
        <v>1998</v>
      </c>
      <c r="B144" s="22"/>
      <c r="C144" s="22"/>
      <c r="D144" s="22"/>
      <c r="E144" s="22"/>
      <c r="F144" s="22"/>
      <c r="G144" s="22">
        <v>2</v>
      </c>
      <c r="H144" s="22"/>
      <c r="I144" s="22"/>
      <c r="J144" s="22">
        <v>2</v>
      </c>
      <c r="K144" s="22">
        <v>2</v>
      </c>
    </row>
    <row r="145" spans="1:11" x14ac:dyDescent="0.25">
      <c r="A145" s="63" t="s">
        <v>2000</v>
      </c>
      <c r="B145" s="22"/>
      <c r="C145" s="22"/>
      <c r="D145" s="22"/>
      <c r="E145" s="22"/>
      <c r="F145" s="22"/>
      <c r="G145" s="22">
        <v>1</v>
      </c>
      <c r="H145" s="22"/>
      <c r="I145" s="22"/>
      <c r="J145" s="22">
        <v>1</v>
      </c>
      <c r="K145" s="22">
        <v>1</v>
      </c>
    </row>
    <row r="146" spans="1:11" x14ac:dyDescent="0.25">
      <c r="A146" s="63" t="s">
        <v>2006</v>
      </c>
      <c r="B146" s="22"/>
      <c r="C146" s="22"/>
      <c r="D146" s="22"/>
      <c r="E146" s="22"/>
      <c r="F146" s="22"/>
      <c r="G146" s="22">
        <v>1</v>
      </c>
      <c r="H146" s="22"/>
      <c r="I146" s="22"/>
      <c r="J146" s="22">
        <v>1</v>
      </c>
      <c r="K146" s="22">
        <v>1</v>
      </c>
    </row>
    <row r="147" spans="1:11" x14ac:dyDescent="0.25">
      <c r="A147" s="63" t="s">
        <v>2155</v>
      </c>
      <c r="B147" s="22"/>
      <c r="C147" s="22"/>
      <c r="D147" s="22"/>
      <c r="E147" s="22"/>
      <c r="F147" s="22"/>
      <c r="G147" s="22"/>
      <c r="H147" s="22">
        <v>1</v>
      </c>
      <c r="I147" s="22"/>
      <c r="J147" s="22">
        <v>1</v>
      </c>
      <c r="K147" s="22">
        <v>1</v>
      </c>
    </row>
    <row r="148" spans="1:11" x14ac:dyDescent="0.25">
      <c r="A148" s="63" t="s">
        <v>2162</v>
      </c>
      <c r="B148" s="22"/>
      <c r="C148" s="22"/>
      <c r="D148" s="22"/>
      <c r="E148" s="22"/>
      <c r="F148" s="22"/>
      <c r="G148" s="22"/>
      <c r="H148" s="22">
        <v>1</v>
      </c>
      <c r="I148" s="22"/>
      <c r="J148" s="22">
        <v>1</v>
      </c>
      <c r="K148" s="22">
        <v>1</v>
      </c>
    </row>
    <row r="149" spans="1:11" x14ac:dyDescent="0.25">
      <c r="A149" s="63" t="s">
        <v>2169</v>
      </c>
      <c r="B149" s="22"/>
      <c r="C149" s="22"/>
      <c r="D149" s="22"/>
      <c r="E149" s="22"/>
      <c r="F149" s="22"/>
      <c r="G149" s="22"/>
      <c r="H149" s="22">
        <v>1</v>
      </c>
      <c r="I149" s="22"/>
      <c r="J149" s="22">
        <v>1</v>
      </c>
      <c r="K149" s="22">
        <v>1</v>
      </c>
    </row>
    <row r="150" spans="1:11" x14ac:dyDescent="0.25">
      <c r="A150" s="63" t="s">
        <v>2176</v>
      </c>
      <c r="B150" s="22"/>
      <c r="C150" s="22"/>
      <c r="D150" s="22"/>
      <c r="E150" s="22"/>
      <c r="F150" s="22"/>
      <c r="G150" s="22"/>
      <c r="H150" s="22">
        <v>1</v>
      </c>
      <c r="I150" s="22"/>
      <c r="J150" s="22">
        <v>1</v>
      </c>
      <c r="K150" s="22">
        <v>1</v>
      </c>
    </row>
    <row r="151" spans="1:11" x14ac:dyDescent="0.25">
      <c r="A151" s="63" t="s">
        <v>2180</v>
      </c>
      <c r="B151" s="22"/>
      <c r="C151" s="22"/>
      <c r="D151" s="22"/>
      <c r="E151" s="22"/>
      <c r="F151" s="22"/>
      <c r="G151" s="22"/>
      <c r="H151" s="22">
        <v>1</v>
      </c>
      <c r="I151" s="22"/>
      <c r="J151" s="22">
        <v>1</v>
      </c>
      <c r="K151" s="22">
        <v>1</v>
      </c>
    </row>
    <row r="152" spans="1:11" x14ac:dyDescent="0.25">
      <c r="A152" s="63" t="s">
        <v>2415</v>
      </c>
      <c r="B152" s="22">
        <v>4</v>
      </c>
      <c r="C152" s="22">
        <v>4</v>
      </c>
      <c r="D152" s="22"/>
      <c r="E152" s="22"/>
      <c r="F152" s="22"/>
      <c r="G152" s="22"/>
      <c r="H152" s="22"/>
      <c r="I152" s="22"/>
      <c r="J152" s="22"/>
      <c r="K152" s="22">
        <v>4</v>
      </c>
    </row>
    <row r="153" spans="1:11" x14ac:dyDescent="0.25">
      <c r="A153" s="63" t="s">
        <v>2522</v>
      </c>
      <c r="B153" s="22"/>
      <c r="C153" s="22"/>
      <c r="D153" s="22">
        <v>1</v>
      </c>
      <c r="E153" s="22">
        <v>1</v>
      </c>
      <c r="F153" s="22"/>
      <c r="G153" s="22"/>
      <c r="H153" s="22"/>
      <c r="I153" s="22"/>
      <c r="J153" s="22"/>
      <c r="K153" s="22">
        <v>1</v>
      </c>
    </row>
    <row r="154" spans="1:11" x14ac:dyDescent="0.25">
      <c r="A154" s="63" t="s">
        <v>2717</v>
      </c>
      <c r="B154" s="22"/>
      <c r="C154" s="22"/>
      <c r="D154" s="22"/>
      <c r="E154" s="22"/>
      <c r="F154" s="22"/>
      <c r="G154" s="22">
        <v>3</v>
      </c>
      <c r="H154" s="22"/>
      <c r="I154" s="22"/>
      <c r="J154" s="22">
        <v>3</v>
      </c>
      <c r="K154" s="22">
        <v>3</v>
      </c>
    </row>
    <row r="155" spans="1:11" x14ac:dyDescent="0.25">
      <c r="A155" s="62">
        <v>69</v>
      </c>
      <c r="B155" s="22"/>
      <c r="C155" s="22"/>
      <c r="D155" s="22"/>
      <c r="E155" s="22"/>
      <c r="F155" s="22"/>
      <c r="G155" s="22">
        <v>8</v>
      </c>
      <c r="H155" s="22"/>
      <c r="I155" s="22"/>
      <c r="J155" s="22">
        <v>8</v>
      </c>
      <c r="K155" s="22">
        <v>8</v>
      </c>
    </row>
    <row r="156" spans="1:11" x14ac:dyDescent="0.25">
      <c r="A156" s="63" t="s">
        <v>1968</v>
      </c>
      <c r="B156" s="22"/>
      <c r="C156" s="22"/>
      <c r="D156" s="22"/>
      <c r="E156" s="22"/>
      <c r="F156" s="22"/>
      <c r="G156" s="22">
        <v>1</v>
      </c>
      <c r="H156" s="22"/>
      <c r="I156" s="22"/>
      <c r="J156" s="22">
        <v>1</v>
      </c>
      <c r="K156" s="22">
        <v>1</v>
      </c>
    </row>
    <row r="157" spans="1:11" x14ac:dyDescent="0.25">
      <c r="A157" s="63" t="s">
        <v>2246</v>
      </c>
      <c r="B157" s="22"/>
      <c r="C157" s="22"/>
      <c r="D157" s="22"/>
      <c r="E157" s="22"/>
      <c r="F157" s="22"/>
      <c r="G157" s="22">
        <v>2</v>
      </c>
      <c r="H157" s="22"/>
      <c r="I157" s="22"/>
      <c r="J157" s="22">
        <v>2</v>
      </c>
      <c r="K157" s="22">
        <v>2</v>
      </c>
    </row>
    <row r="158" spans="1:11" x14ac:dyDescent="0.25">
      <c r="A158" s="63" t="s">
        <v>2415</v>
      </c>
      <c r="B158" s="22"/>
      <c r="C158" s="22"/>
      <c r="D158" s="22"/>
      <c r="E158" s="22"/>
      <c r="F158" s="22"/>
      <c r="G158" s="22">
        <v>1</v>
      </c>
      <c r="H158" s="22"/>
      <c r="I158" s="22"/>
      <c r="J158" s="22">
        <v>1</v>
      </c>
      <c r="K158" s="22">
        <v>1</v>
      </c>
    </row>
    <row r="159" spans="1:11" x14ac:dyDescent="0.25">
      <c r="A159" s="63" t="s">
        <v>2871</v>
      </c>
      <c r="B159" s="22"/>
      <c r="C159" s="22"/>
      <c r="D159" s="22"/>
      <c r="E159" s="22"/>
      <c r="F159" s="22"/>
      <c r="G159" s="22">
        <v>1</v>
      </c>
      <c r="H159" s="22"/>
      <c r="I159" s="22"/>
      <c r="J159" s="22">
        <v>1</v>
      </c>
      <c r="K159" s="22">
        <v>1</v>
      </c>
    </row>
    <row r="160" spans="1:11" x14ac:dyDescent="0.25">
      <c r="A160" s="63" t="s">
        <v>2877</v>
      </c>
      <c r="B160" s="22"/>
      <c r="C160" s="22"/>
      <c r="D160" s="22"/>
      <c r="E160" s="22"/>
      <c r="F160" s="22"/>
      <c r="G160" s="22">
        <v>2</v>
      </c>
      <c r="H160" s="22"/>
      <c r="I160" s="22"/>
      <c r="J160" s="22">
        <v>2</v>
      </c>
      <c r="K160" s="22">
        <v>2</v>
      </c>
    </row>
    <row r="161" spans="1:11" x14ac:dyDescent="0.25">
      <c r="A161" s="63" t="s">
        <v>2886</v>
      </c>
      <c r="B161" s="22"/>
      <c r="C161" s="22"/>
      <c r="D161" s="22"/>
      <c r="E161" s="22"/>
      <c r="F161" s="22"/>
      <c r="G161" s="22">
        <v>1</v>
      </c>
      <c r="H161" s="22"/>
      <c r="I161" s="22"/>
      <c r="J161" s="22">
        <v>1</v>
      </c>
      <c r="K161" s="22">
        <v>1</v>
      </c>
    </row>
    <row r="162" spans="1:11" x14ac:dyDescent="0.25">
      <c r="A162" s="62">
        <v>74</v>
      </c>
      <c r="B162" s="22"/>
      <c r="C162" s="22"/>
      <c r="D162" s="22"/>
      <c r="E162" s="22"/>
      <c r="F162" s="22">
        <v>10</v>
      </c>
      <c r="G162" s="22">
        <v>3</v>
      </c>
      <c r="H162" s="22"/>
      <c r="I162" s="22"/>
      <c r="J162" s="22">
        <v>13</v>
      </c>
      <c r="K162" s="22">
        <v>13</v>
      </c>
    </row>
    <row r="163" spans="1:11" x14ac:dyDescent="0.25">
      <c r="A163" s="63" t="s">
        <v>1722</v>
      </c>
      <c r="B163" s="22"/>
      <c r="C163" s="22"/>
      <c r="D163" s="22"/>
      <c r="E163" s="22"/>
      <c r="F163" s="22">
        <v>1</v>
      </c>
      <c r="G163" s="22"/>
      <c r="H163" s="22"/>
      <c r="I163" s="22"/>
      <c r="J163" s="22">
        <v>1</v>
      </c>
      <c r="K163" s="22">
        <v>1</v>
      </c>
    </row>
    <row r="164" spans="1:11" x14ac:dyDescent="0.25">
      <c r="A164" s="63" t="s">
        <v>1802</v>
      </c>
      <c r="B164" s="22"/>
      <c r="C164" s="22"/>
      <c r="D164" s="22"/>
      <c r="E164" s="22"/>
      <c r="F164" s="22">
        <v>4</v>
      </c>
      <c r="G164" s="22"/>
      <c r="H164" s="22"/>
      <c r="I164" s="22"/>
      <c r="J164" s="22">
        <v>4</v>
      </c>
      <c r="K164" s="22">
        <v>4</v>
      </c>
    </row>
    <row r="165" spans="1:11" x14ac:dyDescent="0.25">
      <c r="A165" s="63" t="s">
        <v>1968</v>
      </c>
      <c r="B165" s="22"/>
      <c r="C165" s="22"/>
      <c r="D165" s="22"/>
      <c r="E165" s="22"/>
      <c r="F165" s="22">
        <v>1</v>
      </c>
      <c r="G165" s="22"/>
      <c r="H165" s="22"/>
      <c r="I165" s="22"/>
      <c r="J165" s="22">
        <v>1</v>
      </c>
      <c r="K165" s="22">
        <v>1</v>
      </c>
    </row>
    <row r="166" spans="1:11" x14ac:dyDescent="0.25">
      <c r="A166" s="63" t="s">
        <v>2946</v>
      </c>
      <c r="B166" s="22"/>
      <c r="C166" s="22"/>
      <c r="D166" s="22"/>
      <c r="E166" s="22"/>
      <c r="F166" s="22">
        <v>2</v>
      </c>
      <c r="G166" s="22"/>
      <c r="H166" s="22"/>
      <c r="I166" s="22"/>
      <c r="J166" s="22">
        <v>2</v>
      </c>
      <c r="K166" s="22">
        <v>2</v>
      </c>
    </row>
    <row r="167" spans="1:11" x14ac:dyDescent="0.25">
      <c r="A167" s="63" t="s">
        <v>2957</v>
      </c>
      <c r="B167" s="22"/>
      <c r="C167" s="22"/>
      <c r="D167" s="22"/>
      <c r="E167" s="22"/>
      <c r="F167" s="22">
        <v>1</v>
      </c>
      <c r="G167" s="22"/>
      <c r="H167" s="22"/>
      <c r="I167" s="22"/>
      <c r="J167" s="22">
        <v>1</v>
      </c>
      <c r="K167" s="22">
        <v>1</v>
      </c>
    </row>
    <row r="168" spans="1:11" x14ac:dyDescent="0.25">
      <c r="A168" s="63" t="s">
        <v>2963</v>
      </c>
      <c r="B168" s="22"/>
      <c r="C168" s="22"/>
      <c r="D168" s="22"/>
      <c r="E168" s="22"/>
      <c r="F168" s="22">
        <v>1</v>
      </c>
      <c r="G168" s="22"/>
      <c r="H168" s="22"/>
      <c r="I168" s="22"/>
      <c r="J168" s="22">
        <v>1</v>
      </c>
      <c r="K168" s="22">
        <v>1</v>
      </c>
    </row>
    <row r="169" spans="1:11" x14ac:dyDescent="0.25">
      <c r="A169" s="63" t="s">
        <v>2246</v>
      </c>
      <c r="B169" s="22"/>
      <c r="C169" s="22"/>
      <c r="D169" s="22"/>
      <c r="E169" s="22"/>
      <c r="F169" s="22"/>
      <c r="G169" s="22">
        <v>2</v>
      </c>
      <c r="H169" s="22"/>
      <c r="I169" s="22"/>
      <c r="J169" s="22">
        <v>2</v>
      </c>
      <c r="K169" s="22">
        <v>2</v>
      </c>
    </row>
    <row r="170" spans="1:11" x14ac:dyDescent="0.25">
      <c r="A170" s="63" t="s">
        <v>2368</v>
      </c>
      <c r="B170" s="22"/>
      <c r="C170" s="22"/>
      <c r="D170" s="22"/>
      <c r="E170" s="22"/>
      <c r="F170" s="22"/>
      <c r="G170" s="22">
        <v>1</v>
      </c>
      <c r="H170" s="22"/>
      <c r="I170" s="22"/>
      <c r="J170" s="22">
        <v>1</v>
      </c>
      <c r="K170" s="22">
        <v>1</v>
      </c>
    </row>
    <row r="171" spans="1:11" x14ac:dyDescent="0.25">
      <c r="A171" s="52" t="s">
        <v>2827</v>
      </c>
      <c r="B171" s="22">
        <v>4</v>
      </c>
      <c r="C171" s="22">
        <v>4</v>
      </c>
      <c r="D171" s="22">
        <v>3</v>
      </c>
      <c r="E171" s="22">
        <v>3</v>
      </c>
      <c r="F171" s="22">
        <v>13</v>
      </c>
      <c r="G171" s="22">
        <v>65</v>
      </c>
      <c r="H171" s="22">
        <v>5</v>
      </c>
      <c r="I171" s="22">
        <v>11</v>
      </c>
      <c r="J171" s="22">
        <v>94</v>
      </c>
      <c r="K171" s="22">
        <v>101</v>
      </c>
    </row>
  </sheetData>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03"/>
  <sheetViews>
    <sheetView topLeftCell="X49" zoomScaleNormal="100" workbookViewId="0">
      <selection activeCell="Z4" sqref="Z4"/>
    </sheetView>
  </sheetViews>
  <sheetFormatPr baseColWidth="10" defaultRowHeight="15" x14ac:dyDescent="0.25"/>
  <cols>
    <col min="9" max="13" width="11.42578125" customWidth="1"/>
    <col min="14" max="16" width="11.42578125" hidden="1" customWidth="1"/>
    <col min="17" max="20" width="11.42578125" customWidth="1"/>
    <col min="21" max="21" width="7.28515625" customWidth="1"/>
    <col min="22" max="22" width="40.85546875" customWidth="1"/>
    <col min="23" max="24" width="11.42578125" customWidth="1"/>
    <col min="25" max="25" width="12.28515625" customWidth="1"/>
    <col min="26" max="26" width="20" customWidth="1"/>
    <col min="27" max="27" width="31.140625" customWidth="1"/>
    <col min="28" max="28" width="32.42578125" customWidth="1"/>
    <col min="32" max="32" width="16.140625" style="26" customWidth="1"/>
    <col min="33" max="33" width="18.140625" customWidth="1"/>
    <col min="34" max="34" width="69.28515625" customWidth="1"/>
  </cols>
  <sheetData>
    <row r="1" spans="1:34" ht="15.75" x14ac:dyDescent="0.25">
      <c r="A1" s="1" t="s">
        <v>0</v>
      </c>
    </row>
    <row r="2" spans="1:34" ht="42.75" customHeight="1" x14ac:dyDescent="0.25">
      <c r="A2" s="43" t="s">
        <v>2</v>
      </c>
      <c r="B2" s="2" t="s">
        <v>3</v>
      </c>
      <c r="C2" s="2" t="s">
        <v>4</v>
      </c>
      <c r="D2" s="2" t="s">
        <v>5</v>
      </c>
      <c r="E2" s="2" t="s">
        <v>6</v>
      </c>
      <c r="F2" s="2" t="s">
        <v>7</v>
      </c>
      <c r="G2" s="2" t="s">
        <v>8</v>
      </c>
      <c r="H2" s="2" t="s">
        <v>9</v>
      </c>
      <c r="I2" s="2" t="s">
        <v>10</v>
      </c>
      <c r="J2" s="2" t="s">
        <v>11</v>
      </c>
      <c r="K2" s="2" t="s">
        <v>12</v>
      </c>
      <c r="L2" s="2" t="s">
        <v>13</v>
      </c>
      <c r="M2" s="2" t="s">
        <v>14</v>
      </c>
      <c r="N2" s="61" t="s">
        <v>2989</v>
      </c>
      <c r="O2" s="61" t="s">
        <v>2990</v>
      </c>
      <c r="P2" s="61" t="s">
        <v>2991</v>
      </c>
      <c r="Q2" s="2" t="s">
        <v>15</v>
      </c>
      <c r="R2" s="2" t="s">
        <v>16</v>
      </c>
      <c r="S2" s="2" t="s">
        <v>17</v>
      </c>
      <c r="T2" s="2" t="s">
        <v>18</v>
      </c>
      <c r="U2" s="2" t="s">
        <v>19</v>
      </c>
      <c r="V2" s="2" t="s">
        <v>20</v>
      </c>
      <c r="W2" s="2" t="s">
        <v>21</v>
      </c>
      <c r="X2" s="2" t="s">
        <v>22</v>
      </c>
      <c r="Y2" s="2" t="s">
        <v>23</v>
      </c>
      <c r="Z2" s="2" t="s">
        <v>24</v>
      </c>
      <c r="AA2" s="6" t="s">
        <v>2798</v>
      </c>
      <c r="AB2" s="6" t="s">
        <v>2799</v>
      </c>
      <c r="AC2" s="6" t="s">
        <v>2800</v>
      </c>
      <c r="AD2" s="6" t="s">
        <v>2801</v>
      </c>
      <c r="AE2" s="6" t="s">
        <v>2802</v>
      </c>
      <c r="AF2" s="7" t="s">
        <v>2803</v>
      </c>
      <c r="AG2" s="6" t="s">
        <v>2804</v>
      </c>
      <c r="AH2" s="6" t="s">
        <v>2805</v>
      </c>
    </row>
    <row r="3" spans="1:34" ht="54" customHeight="1" x14ac:dyDescent="0.25">
      <c r="A3" s="4" t="s">
        <v>1734</v>
      </c>
      <c r="B3" s="4" t="s">
        <v>26</v>
      </c>
      <c r="C3" s="4" t="s">
        <v>27</v>
      </c>
      <c r="D3" s="4" t="s">
        <v>28</v>
      </c>
      <c r="E3" s="4">
        <v>2018</v>
      </c>
      <c r="F3" s="4">
        <v>94</v>
      </c>
      <c r="G3" s="36" t="s">
        <v>1722</v>
      </c>
      <c r="H3" s="4">
        <v>1</v>
      </c>
      <c r="I3" s="4" t="s">
        <v>30</v>
      </c>
      <c r="J3" s="4" t="s">
        <v>1723</v>
      </c>
      <c r="K3" s="4" t="s">
        <v>32</v>
      </c>
      <c r="L3" s="4" t="s">
        <v>424</v>
      </c>
      <c r="M3" s="139" t="s">
        <v>1735</v>
      </c>
      <c r="N3" s="20" t="s">
        <v>2992</v>
      </c>
      <c r="O3" s="20" t="s">
        <v>2992</v>
      </c>
      <c r="P3" s="20" t="s">
        <v>2992</v>
      </c>
      <c r="Q3" s="4" t="s">
        <v>1736</v>
      </c>
      <c r="R3" s="4" t="s">
        <v>1737</v>
      </c>
      <c r="S3" s="4" t="s">
        <v>1738</v>
      </c>
      <c r="T3" s="4" t="s">
        <v>1739</v>
      </c>
      <c r="U3" s="4">
        <v>1</v>
      </c>
      <c r="V3" s="4" t="s">
        <v>1740</v>
      </c>
      <c r="W3" s="4" t="s">
        <v>1741</v>
      </c>
      <c r="X3" s="4" t="s">
        <v>1742</v>
      </c>
      <c r="Y3" s="4" t="s">
        <v>42</v>
      </c>
      <c r="Z3" s="4" t="s">
        <v>1743</v>
      </c>
      <c r="AA3" s="8" t="s">
        <v>2806</v>
      </c>
      <c r="AB3" s="8" t="s">
        <v>2806</v>
      </c>
      <c r="AC3" s="44">
        <v>100</v>
      </c>
      <c r="AD3" s="44">
        <v>100</v>
      </c>
      <c r="AE3" s="16" t="s">
        <v>43</v>
      </c>
      <c r="AF3" s="27">
        <v>43794</v>
      </c>
      <c r="AG3" s="20" t="s">
        <v>2915</v>
      </c>
      <c r="AH3" s="25" t="s">
        <v>2902</v>
      </c>
    </row>
    <row r="4" spans="1:34" ht="18" customHeight="1" x14ac:dyDescent="0.25">
      <c r="A4" s="4" t="s">
        <v>1734</v>
      </c>
      <c r="B4" s="4" t="s">
        <v>26</v>
      </c>
      <c r="C4" s="4" t="s">
        <v>27</v>
      </c>
      <c r="D4" s="4" t="s">
        <v>28</v>
      </c>
      <c r="E4" s="4">
        <v>2018</v>
      </c>
      <c r="F4" s="4">
        <v>94</v>
      </c>
      <c r="G4" s="36" t="s">
        <v>1722</v>
      </c>
      <c r="H4" s="4">
        <v>2</v>
      </c>
      <c r="I4" s="4" t="s">
        <v>30</v>
      </c>
      <c r="J4" s="4" t="s">
        <v>1723</v>
      </c>
      <c r="K4" s="4" t="s">
        <v>32</v>
      </c>
      <c r="L4" s="4" t="s">
        <v>424</v>
      </c>
      <c r="M4" s="139" t="s">
        <v>1735</v>
      </c>
      <c r="N4" s="20" t="s">
        <v>2992</v>
      </c>
      <c r="O4" s="20" t="s">
        <v>2992</v>
      </c>
      <c r="P4" s="20" t="s">
        <v>2992</v>
      </c>
      <c r="Q4" s="4" t="s">
        <v>1736</v>
      </c>
      <c r="R4" s="4" t="s">
        <v>1744</v>
      </c>
      <c r="S4" s="4" t="s">
        <v>1745</v>
      </c>
      <c r="T4" s="4" t="s">
        <v>1746</v>
      </c>
      <c r="U4" s="4">
        <v>1</v>
      </c>
      <c r="V4" s="4" t="s">
        <v>1747</v>
      </c>
      <c r="W4" s="4" t="s">
        <v>1741</v>
      </c>
      <c r="X4" s="4" t="s">
        <v>1742</v>
      </c>
      <c r="Y4" s="4" t="s">
        <v>42</v>
      </c>
      <c r="Z4" s="4" t="s">
        <v>1743</v>
      </c>
      <c r="AA4" s="8" t="s">
        <v>2806</v>
      </c>
      <c r="AB4" s="8" t="s">
        <v>2806</v>
      </c>
      <c r="AC4" s="44">
        <v>100</v>
      </c>
      <c r="AD4" s="44">
        <v>100</v>
      </c>
      <c r="AE4" s="16" t="s">
        <v>43</v>
      </c>
      <c r="AF4" s="27">
        <v>43826</v>
      </c>
      <c r="AG4" s="4" t="s">
        <v>2915</v>
      </c>
      <c r="AH4" s="29" t="s">
        <v>3005</v>
      </c>
    </row>
    <row r="5" spans="1:34" ht="54" customHeight="1" x14ac:dyDescent="0.25">
      <c r="A5" s="4" t="s">
        <v>1734</v>
      </c>
      <c r="B5" s="4" t="s">
        <v>26</v>
      </c>
      <c r="C5" s="4" t="s">
        <v>27</v>
      </c>
      <c r="D5" s="4" t="s">
        <v>28</v>
      </c>
      <c r="E5" s="4">
        <v>2018</v>
      </c>
      <c r="F5" s="4">
        <v>94</v>
      </c>
      <c r="G5" s="36" t="s">
        <v>1722</v>
      </c>
      <c r="H5" s="4">
        <v>3</v>
      </c>
      <c r="I5" s="4" t="s">
        <v>30</v>
      </c>
      <c r="J5" s="4" t="s">
        <v>1723</v>
      </c>
      <c r="K5" s="4" t="s">
        <v>32</v>
      </c>
      <c r="L5" s="4" t="s">
        <v>424</v>
      </c>
      <c r="M5" s="139" t="s">
        <v>1735</v>
      </c>
      <c r="N5" s="20" t="s">
        <v>2992</v>
      </c>
      <c r="O5" s="20" t="s">
        <v>2992</v>
      </c>
      <c r="P5" s="20" t="s">
        <v>2992</v>
      </c>
      <c r="Q5" s="4" t="s">
        <v>1736</v>
      </c>
      <c r="R5" s="4" t="s">
        <v>1748</v>
      </c>
      <c r="S5" s="4" t="s">
        <v>1749</v>
      </c>
      <c r="T5" s="4" t="s">
        <v>1750</v>
      </c>
      <c r="U5" s="4">
        <v>1</v>
      </c>
      <c r="V5" s="4" t="s">
        <v>1740</v>
      </c>
      <c r="W5" s="4" t="s">
        <v>1741</v>
      </c>
      <c r="X5" s="4" t="s">
        <v>1742</v>
      </c>
      <c r="Y5" s="4" t="s">
        <v>42</v>
      </c>
      <c r="Z5" s="4" t="s">
        <v>1743</v>
      </c>
      <c r="AA5" s="8" t="s">
        <v>2806</v>
      </c>
      <c r="AB5" s="8" t="s">
        <v>2806</v>
      </c>
      <c r="AC5" s="44">
        <v>100</v>
      </c>
      <c r="AD5" s="44">
        <v>100</v>
      </c>
      <c r="AE5" s="16" t="s">
        <v>43</v>
      </c>
      <c r="AF5" s="27">
        <v>43826</v>
      </c>
      <c r="AG5" s="4" t="s">
        <v>2915</v>
      </c>
      <c r="AH5" s="29" t="s">
        <v>3006</v>
      </c>
    </row>
    <row r="6" spans="1:34" ht="153" customHeight="1" x14ac:dyDescent="0.25">
      <c r="A6" s="4" t="s">
        <v>1782</v>
      </c>
      <c r="B6" s="4" t="s">
        <v>26</v>
      </c>
      <c r="C6" s="4" t="s">
        <v>27</v>
      </c>
      <c r="D6" s="4" t="s">
        <v>28</v>
      </c>
      <c r="E6" s="4">
        <v>2019</v>
      </c>
      <c r="F6" s="4">
        <v>65</v>
      </c>
      <c r="G6" s="36" t="s">
        <v>1760</v>
      </c>
      <c r="H6" s="4">
        <v>1</v>
      </c>
      <c r="I6" s="4" t="s">
        <v>30</v>
      </c>
      <c r="J6" s="4" t="s">
        <v>67</v>
      </c>
      <c r="K6" s="4" t="s">
        <v>32</v>
      </c>
      <c r="L6" s="4" t="s">
        <v>68</v>
      </c>
      <c r="M6" s="36" t="s">
        <v>1783</v>
      </c>
      <c r="N6" s="20" t="s">
        <v>2992</v>
      </c>
      <c r="O6" s="4"/>
      <c r="P6" s="4"/>
      <c r="Q6" s="4" t="s">
        <v>1784</v>
      </c>
      <c r="R6" s="4" t="s">
        <v>1785</v>
      </c>
      <c r="S6" s="4" t="s">
        <v>912</v>
      </c>
      <c r="T6" s="4" t="s">
        <v>1786</v>
      </c>
      <c r="U6" s="4">
        <v>1</v>
      </c>
      <c r="V6" s="4" t="s">
        <v>1787</v>
      </c>
      <c r="W6" s="4" t="s">
        <v>1788</v>
      </c>
      <c r="X6" s="4" t="s">
        <v>1789</v>
      </c>
      <c r="Y6" s="4" t="s">
        <v>42</v>
      </c>
      <c r="Z6" s="20" t="s">
        <v>1743</v>
      </c>
      <c r="AA6" s="4" t="s">
        <v>1787</v>
      </c>
      <c r="AB6" s="4" t="s">
        <v>1787</v>
      </c>
      <c r="AC6" s="44">
        <v>100</v>
      </c>
      <c r="AD6" s="44">
        <v>100</v>
      </c>
      <c r="AE6" s="16" t="s">
        <v>43</v>
      </c>
      <c r="AF6" s="27">
        <v>43717</v>
      </c>
      <c r="AG6" s="4" t="s">
        <v>2846</v>
      </c>
      <c r="AH6" s="28" t="s">
        <v>2848</v>
      </c>
    </row>
    <row r="7" spans="1:34" ht="72" customHeight="1" x14ac:dyDescent="0.25">
      <c r="A7" s="4" t="s">
        <v>1782</v>
      </c>
      <c r="B7" s="4" t="s">
        <v>26</v>
      </c>
      <c r="C7" s="4" t="s">
        <v>27</v>
      </c>
      <c r="D7" s="4" t="s">
        <v>28</v>
      </c>
      <c r="E7" s="4">
        <v>2019</v>
      </c>
      <c r="F7" s="4">
        <v>65</v>
      </c>
      <c r="G7" s="36" t="s">
        <v>1760</v>
      </c>
      <c r="H7" s="4">
        <v>2</v>
      </c>
      <c r="I7" s="4" t="s">
        <v>30</v>
      </c>
      <c r="J7" s="4" t="s">
        <v>67</v>
      </c>
      <c r="K7" s="4" t="s">
        <v>32</v>
      </c>
      <c r="L7" s="4" t="s">
        <v>68</v>
      </c>
      <c r="M7" s="36" t="s">
        <v>1783</v>
      </c>
      <c r="N7" s="20" t="s">
        <v>2992</v>
      </c>
      <c r="O7" s="4"/>
      <c r="P7" s="4"/>
      <c r="Q7" s="4" t="s">
        <v>1784</v>
      </c>
      <c r="R7" s="4" t="s">
        <v>1790</v>
      </c>
      <c r="S7" s="4" t="s">
        <v>1791</v>
      </c>
      <c r="T7" s="4" t="s">
        <v>1792</v>
      </c>
      <c r="U7" s="4">
        <v>1</v>
      </c>
      <c r="V7" s="4" t="s">
        <v>1793</v>
      </c>
      <c r="W7" s="4" t="s">
        <v>1788</v>
      </c>
      <c r="X7" s="4" t="s">
        <v>1789</v>
      </c>
      <c r="Y7" s="4" t="s">
        <v>42</v>
      </c>
      <c r="Z7" s="4" t="s">
        <v>1743</v>
      </c>
      <c r="AA7" s="20" t="s">
        <v>2818</v>
      </c>
      <c r="AB7" s="4" t="s">
        <v>1793</v>
      </c>
      <c r="AC7" s="44">
        <v>100</v>
      </c>
      <c r="AD7" s="44">
        <v>100</v>
      </c>
      <c r="AE7" s="16" t="s">
        <v>43</v>
      </c>
      <c r="AF7" s="27">
        <v>43766</v>
      </c>
      <c r="AG7" s="20" t="s">
        <v>2917</v>
      </c>
      <c r="AH7" s="29" t="s">
        <v>2898</v>
      </c>
    </row>
    <row r="8" spans="1:34" ht="72" customHeight="1" x14ac:dyDescent="0.25">
      <c r="A8" s="4" t="s">
        <v>1782</v>
      </c>
      <c r="B8" s="4" t="s">
        <v>26</v>
      </c>
      <c r="C8" s="4" t="s">
        <v>27</v>
      </c>
      <c r="D8" s="4" t="s">
        <v>28</v>
      </c>
      <c r="E8" s="4">
        <v>2019</v>
      </c>
      <c r="F8" s="4">
        <v>65</v>
      </c>
      <c r="G8" s="36" t="s">
        <v>1794</v>
      </c>
      <c r="H8" s="4">
        <v>1</v>
      </c>
      <c r="I8" s="4" t="s">
        <v>30</v>
      </c>
      <c r="J8" s="4" t="s">
        <v>67</v>
      </c>
      <c r="K8" s="4" t="s">
        <v>32</v>
      </c>
      <c r="L8" s="4" t="s">
        <v>68</v>
      </c>
      <c r="M8" s="36" t="s">
        <v>1795</v>
      </c>
      <c r="N8" s="20" t="s">
        <v>2992</v>
      </c>
      <c r="O8" s="20" t="s">
        <v>2992</v>
      </c>
      <c r="P8" s="4"/>
      <c r="Q8" s="4" t="s">
        <v>1796</v>
      </c>
      <c r="R8" s="4" t="s">
        <v>1797</v>
      </c>
      <c r="S8" s="4" t="s">
        <v>1798</v>
      </c>
      <c r="T8" s="4" t="s">
        <v>1799</v>
      </c>
      <c r="U8" s="4">
        <v>1</v>
      </c>
      <c r="V8" s="4" t="s">
        <v>1800</v>
      </c>
      <c r="W8" s="4" t="s">
        <v>1788</v>
      </c>
      <c r="X8" s="4" t="s">
        <v>1801</v>
      </c>
      <c r="Y8" s="4" t="s">
        <v>42</v>
      </c>
      <c r="Z8" s="4" t="s">
        <v>1743</v>
      </c>
      <c r="AA8" s="20" t="s">
        <v>421</v>
      </c>
      <c r="AB8" s="4" t="s">
        <v>1800</v>
      </c>
      <c r="AC8" s="44">
        <v>100</v>
      </c>
      <c r="AD8" s="44">
        <v>100</v>
      </c>
      <c r="AE8" s="16" t="s">
        <v>43</v>
      </c>
      <c r="AF8" s="27">
        <v>43811</v>
      </c>
      <c r="AG8" s="4" t="s">
        <v>3000</v>
      </c>
      <c r="AH8" s="29" t="s">
        <v>3001</v>
      </c>
    </row>
    <row r="9" spans="1:34" ht="18" customHeight="1" x14ac:dyDescent="0.25">
      <c r="A9" s="4" t="s">
        <v>1734</v>
      </c>
      <c r="B9" s="4" t="s">
        <v>26</v>
      </c>
      <c r="C9" s="4" t="s">
        <v>27</v>
      </c>
      <c r="D9" s="4" t="s">
        <v>28</v>
      </c>
      <c r="E9" s="4">
        <v>2018</v>
      </c>
      <c r="F9" s="4">
        <v>94</v>
      </c>
      <c r="G9" s="36" t="s">
        <v>1802</v>
      </c>
      <c r="H9" s="4">
        <v>1</v>
      </c>
      <c r="I9" s="4" t="s">
        <v>30</v>
      </c>
      <c r="J9" s="4" t="s">
        <v>1723</v>
      </c>
      <c r="K9" s="4" t="s">
        <v>32</v>
      </c>
      <c r="L9" s="4" t="s">
        <v>424</v>
      </c>
      <c r="M9" s="139" t="s">
        <v>1803</v>
      </c>
      <c r="N9" s="20" t="s">
        <v>2992</v>
      </c>
      <c r="O9" s="20" t="s">
        <v>2992</v>
      </c>
      <c r="P9" s="20" t="s">
        <v>2992</v>
      </c>
      <c r="Q9" s="4" t="s">
        <v>1804</v>
      </c>
      <c r="R9" s="4" t="s">
        <v>1744</v>
      </c>
      <c r="S9" s="4" t="s">
        <v>1745</v>
      </c>
      <c r="T9" s="4" t="s">
        <v>1746</v>
      </c>
      <c r="U9" s="4">
        <v>1</v>
      </c>
      <c r="V9" s="4" t="s">
        <v>1747</v>
      </c>
      <c r="W9" s="4" t="s">
        <v>1741</v>
      </c>
      <c r="X9" s="4" t="s">
        <v>1742</v>
      </c>
      <c r="Y9" s="4" t="s">
        <v>42</v>
      </c>
      <c r="Z9" s="4" t="s">
        <v>1743</v>
      </c>
      <c r="AA9" s="8" t="s">
        <v>2806</v>
      </c>
      <c r="AB9" s="8" t="s">
        <v>2806</v>
      </c>
      <c r="AC9" s="44">
        <v>100</v>
      </c>
      <c r="AD9" s="44">
        <v>100</v>
      </c>
      <c r="AE9" s="16" t="s">
        <v>43</v>
      </c>
      <c r="AF9" s="27">
        <v>43826</v>
      </c>
      <c r="AG9" s="4" t="s">
        <v>2915</v>
      </c>
      <c r="AH9" s="29" t="s">
        <v>3005</v>
      </c>
    </row>
    <row r="10" spans="1:34" ht="54" customHeight="1" x14ac:dyDescent="0.25">
      <c r="A10" s="4" t="s">
        <v>1734</v>
      </c>
      <c r="B10" s="4" t="s">
        <v>26</v>
      </c>
      <c r="C10" s="4" t="s">
        <v>27</v>
      </c>
      <c r="D10" s="4" t="s">
        <v>28</v>
      </c>
      <c r="E10" s="4">
        <v>2018</v>
      </c>
      <c r="F10" s="4">
        <v>94</v>
      </c>
      <c r="G10" s="36" t="s">
        <v>1802</v>
      </c>
      <c r="H10" s="4">
        <v>2</v>
      </c>
      <c r="I10" s="4" t="s">
        <v>30</v>
      </c>
      <c r="J10" s="4" t="s">
        <v>1723</v>
      </c>
      <c r="K10" s="4" t="s">
        <v>32</v>
      </c>
      <c r="L10" s="4" t="s">
        <v>424</v>
      </c>
      <c r="M10" s="139" t="s">
        <v>1803</v>
      </c>
      <c r="N10" s="20" t="s">
        <v>2992</v>
      </c>
      <c r="O10" s="20" t="s">
        <v>2992</v>
      </c>
      <c r="P10" s="20" t="s">
        <v>2992</v>
      </c>
      <c r="Q10" s="4" t="s">
        <v>1804</v>
      </c>
      <c r="R10" s="4" t="s">
        <v>1748</v>
      </c>
      <c r="S10" s="4" t="s">
        <v>1749</v>
      </c>
      <c r="T10" s="4" t="s">
        <v>1750</v>
      </c>
      <c r="U10" s="4">
        <v>1</v>
      </c>
      <c r="V10" s="4" t="s">
        <v>1740</v>
      </c>
      <c r="W10" s="4" t="s">
        <v>1741</v>
      </c>
      <c r="X10" s="4" t="s">
        <v>1742</v>
      </c>
      <c r="Y10" s="4" t="s">
        <v>42</v>
      </c>
      <c r="Z10" s="4" t="s">
        <v>1743</v>
      </c>
      <c r="AA10" s="8" t="s">
        <v>2806</v>
      </c>
      <c r="AB10" s="8" t="s">
        <v>2806</v>
      </c>
      <c r="AC10" s="44">
        <v>100</v>
      </c>
      <c r="AD10" s="44">
        <v>100</v>
      </c>
      <c r="AE10" s="16" t="s">
        <v>43</v>
      </c>
      <c r="AF10" s="27">
        <v>43826</v>
      </c>
      <c r="AG10" s="4" t="s">
        <v>2915</v>
      </c>
      <c r="AH10" s="28" t="s">
        <v>3006</v>
      </c>
    </row>
    <row r="11" spans="1:34" ht="63" customHeight="1" x14ac:dyDescent="0.25">
      <c r="A11" s="4" t="s">
        <v>1817</v>
      </c>
      <c r="B11" s="4" t="s">
        <v>26</v>
      </c>
      <c r="C11" s="4" t="s">
        <v>27</v>
      </c>
      <c r="D11" s="4" t="s">
        <v>28</v>
      </c>
      <c r="E11" s="4">
        <v>2018</v>
      </c>
      <c r="F11" s="4">
        <v>85</v>
      </c>
      <c r="G11" s="36" t="s">
        <v>1840</v>
      </c>
      <c r="H11" s="4">
        <v>1</v>
      </c>
      <c r="I11" s="4" t="s">
        <v>30</v>
      </c>
      <c r="J11" s="4" t="s">
        <v>67</v>
      </c>
      <c r="K11" s="4" t="s">
        <v>32</v>
      </c>
      <c r="L11" s="4" t="s">
        <v>283</v>
      </c>
      <c r="M11" s="36" t="s">
        <v>1832</v>
      </c>
      <c r="N11" s="20" t="s">
        <v>2992</v>
      </c>
      <c r="O11" s="20" t="s">
        <v>2992</v>
      </c>
      <c r="P11" s="4"/>
      <c r="Q11" s="4" t="s">
        <v>1841</v>
      </c>
      <c r="R11" s="4" t="s">
        <v>1842</v>
      </c>
      <c r="S11" s="4" t="s">
        <v>967</v>
      </c>
      <c r="T11" s="4" t="s">
        <v>1843</v>
      </c>
      <c r="U11" s="4">
        <v>1</v>
      </c>
      <c r="V11" s="4" t="s">
        <v>1621</v>
      </c>
      <c r="W11" s="4" t="s">
        <v>1844</v>
      </c>
      <c r="X11" s="4" t="s">
        <v>1845</v>
      </c>
      <c r="Y11" s="4" t="s">
        <v>42</v>
      </c>
      <c r="Z11" s="4" t="s">
        <v>1743</v>
      </c>
      <c r="AA11" s="8" t="s">
        <v>2806</v>
      </c>
      <c r="AB11" s="9" t="s">
        <v>2740</v>
      </c>
      <c r="AC11" s="44">
        <v>100</v>
      </c>
      <c r="AD11" s="44">
        <v>100</v>
      </c>
      <c r="AE11" s="16" t="s">
        <v>43</v>
      </c>
      <c r="AF11" s="206">
        <v>43725</v>
      </c>
      <c r="AG11" s="20" t="s">
        <v>2915</v>
      </c>
      <c r="AH11" s="13" t="s">
        <v>2840</v>
      </c>
    </row>
    <row r="12" spans="1:34" ht="274.5" customHeight="1" x14ac:dyDescent="0.25">
      <c r="A12" s="4" t="s">
        <v>1817</v>
      </c>
      <c r="B12" s="4" t="s">
        <v>26</v>
      </c>
      <c r="C12" s="4" t="s">
        <v>27</v>
      </c>
      <c r="D12" s="4" t="s">
        <v>28</v>
      </c>
      <c r="E12" s="4">
        <v>2018</v>
      </c>
      <c r="F12" s="4">
        <v>85</v>
      </c>
      <c r="G12" s="36" t="s">
        <v>1846</v>
      </c>
      <c r="H12" s="4">
        <v>1</v>
      </c>
      <c r="I12" s="4" t="s">
        <v>30</v>
      </c>
      <c r="J12" s="4" t="s">
        <v>67</v>
      </c>
      <c r="K12" s="4" t="s">
        <v>32</v>
      </c>
      <c r="L12" s="4" t="s">
        <v>283</v>
      </c>
      <c r="M12" s="36" t="s">
        <v>1832</v>
      </c>
      <c r="N12" s="20" t="s">
        <v>2992</v>
      </c>
      <c r="O12" s="20" t="s">
        <v>2992</v>
      </c>
      <c r="P12" s="4"/>
      <c r="Q12" s="4" t="s">
        <v>1847</v>
      </c>
      <c r="R12" s="24" t="s">
        <v>1848</v>
      </c>
      <c r="S12" s="4" t="s">
        <v>1849</v>
      </c>
      <c r="T12" s="4" t="s">
        <v>1850</v>
      </c>
      <c r="U12" s="4">
        <v>1</v>
      </c>
      <c r="V12" s="4" t="s">
        <v>1851</v>
      </c>
      <c r="W12" s="4" t="s">
        <v>1838</v>
      </c>
      <c r="X12" s="4" t="s">
        <v>1852</v>
      </c>
      <c r="Y12" s="4" t="s">
        <v>42</v>
      </c>
      <c r="Z12" s="4" t="s">
        <v>1743</v>
      </c>
      <c r="AA12" s="9" t="s">
        <v>2005</v>
      </c>
      <c r="AB12" s="9" t="s">
        <v>2812</v>
      </c>
      <c r="AC12" s="44">
        <v>100</v>
      </c>
      <c r="AD12" s="44">
        <v>100</v>
      </c>
      <c r="AE12" s="16" t="s">
        <v>43</v>
      </c>
      <c r="AF12" s="27">
        <v>43776</v>
      </c>
      <c r="AG12" s="24" t="s">
        <v>2829</v>
      </c>
      <c r="AH12" s="28" t="s">
        <v>2899</v>
      </c>
    </row>
    <row r="13" spans="1:34" ht="198" customHeight="1" x14ac:dyDescent="0.25">
      <c r="A13" s="4" t="s">
        <v>1817</v>
      </c>
      <c r="B13" s="4" t="s">
        <v>26</v>
      </c>
      <c r="C13" s="4" t="s">
        <v>27</v>
      </c>
      <c r="D13" s="4" t="s">
        <v>28</v>
      </c>
      <c r="E13" s="4">
        <v>2018</v>
      </c>
      <c r="F13" s="4">
        <v>85</v>
      </c>
      <c r="G13" s="36" t="s">
        <v>1878</v>
      </c>
      <c r="H13" s="4">
        <v>1</v>
      </c>
      <c r="I13" s="4" t="s">
        <v>30</v>
      </c>
      <c r="J13" s="4" t="s">
        <v>67</v>
      </c>
      <c r="K13" s="4" t="s">
        <v>32</v>
      </c>
      <c r="L13" s="4" t="s">
        <v>283</v>
      </c>
      <c r="M13" s="36" t="s">
        <v>1832</v>
      </c>
      <c r="N13" s="20" t="s">
        <v>2992</v>
      </c>
      <c r="O13" s="20" t="s">
        <v>2992</v>
      </c>
      <c r="P13" s="4"/>
      <c r="Q13" s="4" t="s">
        <v>1879</v>
      </c>
      <c r="R13" s="4" t="s">
        <v>2841</v>
      </c>
      <c r="S13" s="4" t="s">
        <v>1881</v>
      </c>
      <c r="T13" s="4" t="s">
        <v>2842</v>
      </c>
      <c r="U13" s="4">
        <v>1</v>
      </c>
      <c r="V13" s="4" t="s">
        <v>1883</v>
      </c>
      <c r="W13" s="4" t="s">
        <v>1838</v>
      </c>
      <c r="X13" s="4" t="s">
        <v>1845</v>
      </c>
      <c r="Y13" s="4" t="s">
        <v>42</v>
      </c>
      <c r="Z13" s="4" t="s">
        <v>1743</v>
      </c>
      <c r="AA13" s="8" t="s">
        <v>2806</v>
      </c>
      <c r="AB13" s="17" t="s">
        <v>2813</v>
      </c>
      <c r="AC13" s="44">
        <v>100</v>
      </c>
      <c r="AD13" s="44">
        <v>100</v>
      </c>
      <c r="AE13" s="10" t="s">
        <v>43</v>
      </c>
      <c r="AF13" s="58">
        <v>43819</v>
      </c>
      <c r="AG13" s="20" t="s">
        <v>2915</v>
      </c>
      <c r="AH13" s="28" t="s">
        <v>3007</v>
      </c>
    </row>
    <row r="14" spans="1:34" ht="99" customHeight="1" x14ac:dyDescent="0.25">
      <c r="A14" s="4" t="s">
        <v>1817</v>
      </c>
      <c r="B14" s="4" t="s">
        <v>26</v>
      </c>
      <c r="C14" s="4" t="s">
        <v>27</v>
      </c>
      <c r="D14" s="4" t="s">
        <v>28</v>
      </c>
      <c r="E14" s="4">
        <v>2018</v>
      </c>
      <c r="F14" s="4">
        <v>85</v>
      </c>
      <c r="G14" s="36" t="s">
        <v>1878</v>
      </c>
      <c r="H14" s="4">
        <v>2</v>
      </c>
      <c r="I14" s="4" t="s">
        <v>30</v>
      </c>
      <c r="J14" s="4" t="s">
        <v>67</v>
      </c>
      <c r="K14" s="4" t="s">
        <v>32</v>
      </c>
      <c r="L14" s="4" t="s">
        <v>283</v>
      </c>
      <c r="M14" s="36" t="s">
        <v>1832</v>
      </c>
      <c r="N14" s="20" t="s">
        <v>2992</v>
      </c>
      <c r="O14" s="20" t="s">
        <v>2992</v>
      </c>
      <c r="P14" s="4"/>
      <c r="Q14" s="4" t="s">
        <v>1884</v>
      </c>
      <c r="R14" s="4" t="s">
        <v>1885</v>
      </c>
      <c r="S14" s="4" t="s">
        <v>1886</v>
      </c>
      <c r="T14" s="4" t="s">
        <v>1887</v>
      </c>
      <c r="U14" s="4">
        <v>1</v>
      </c>
      <c r="V14" s="4" t="s">
        <v>1888</v>
      </c>
      <c r="W14" s="4" t="s">
        <v>1838</v>
      </c>
      <c r="X14" s="4" t="s">
        <v>1845</v>
      </c>
      <c r="Y14" s="4" t="s">
        <v>42</v>
      </c>
      <c r="Z14" s="4" t="s">
        <v>1743</v>
      </c>
      <c r="AA14" s="49" t="s">
        <v>2987</v>
      </c>
      <c r="AB14" s="17" t="s">
        <v>2814</v>
      </c>
      <c r="AC14" s="44">
        <v>100</v>
      </c>
      <c r="AD14" s="44">
        <v>100</v>
      </c>
      <c r="AE14" s="10" t="s">
        <v>43</v>
      </c>
      <c r="AF14" s="27">
        <v>43819</v>
      </c>
      <c r="AG14" s="20" t="s">
        <v>2915</v>
      </c>
      <c r="AH14" s="29" t="s">
        <v>3008</v>
      </c>
    </row>
    <row r="15" spans="1:34" ht="27" customHeight="1" x14ac:dyDescent="0.25">
      <c r="A15" s="4" t="s">
        <v>1782</v>
      </c>
      <c r="B15" s="4" t="s">
        <v>26</v>
      </c>
      <c r="C15" s="4" t="s">
        <v>27</v>
      </c>
      <c r="D15" s="4" t="s">
        <v>28</v>
      </c>
      <c r="E15" s="4">
        <v>2019</v>
      </c>
      <c r="F15" s="4">
        <v>65</v>
      </c>
      <c r="G15" s="36" t="s">
        <v>1896</v>
      </c>
      <c r="H15" s="4">
        <v>1</v>
      </c>
      <c r="I15" s="4" t="s">
        <v>30</v>
      </c>
      <c r="J15" s="4" t="s">
        <v>67</v>
      </c>
      <c r="K15" s="4" t="s">
        <v>32</v>
      </c>
      <c r="L15" s="4" t="s">
        <v>283</v>
      </c>
      <c r="M15" s="36" t="s">
        <v>1897</v>
      </c>
      <c r="N15" s="20" t="s">
        <v>2992</v>
      </c>
      <c r="O15" s="20" t="s">
        <v>2992</v>
      </c>
      <c r="P15" s="4"/>
      <c r="Q15" s="4" t="s">
        <v>1898</v>
      </c>
      <c r="R15" s="4" t="s">
        <v>1899</v>
      </c>
      <c r="S15" s="4" t="s">
        <v>1900</v>
      </c>
      <c r="T15" s="4" t="s">
        <v>1901</v>
      </c>
      <c r="U15" s="4">
        <v>1</v>
      </c>
      <c r="V15" s="4" t="s">
        <v>1902</v>
      </c>
      <c r="W15" s="4" t="s">
        <v>1788</v>
      </c>
      <c r="X15" s="4" t="s">
        <v>1903</v>
      </c>
      <c r="Y15" s="4" t="s">
        <v>42</v>
      </c>
      <c r="Z15" s="4" t="s">
        <v>1743</v>
      </c>
      <c r="AA15" s="20" t="s">
        <v>2824</v>
      </c>
      <c r="AB15" s="4" t="s">
        <v>1902</v>
      </c>
      <c r="AC15" s="44">
        <v>100</v>
      </c>
      <c r="AD15" s="44">
        <v>100</v>
      </c>
      <c r="AE15" s="16" t="s">
        <v>43</v>
      </c>
      <c r="AF15" s="27">
        <v>43866</v>
      </c>
      <c r="AG15" s="4" t="s">
        <v>2916</v>
      </c>
      <c r="AH15" s="29" t="s">
        <v>3094</v>
      </c>
    </row>
    <row r="16" spans="1:34" ht="85.5" customHeight="1" x14ac:dyDescent="0.25">
      <c r="A16" s="4" t="s">
        <v>1782</v>
      </c>
      <c r="B16" s="4" t="s">
        <v>26</v>
      </c>
      <c r="C16" s="4" t="s">
        <v>27</v>
      </c>
      <c r="D16" s="4" t="s">
        <v>28</v>
      </c>
      <c r="E16" s="4">
        <v>2019</v>
      </c>
      <c r="F16" s="4">
        <v>65</v>
      </c>
      <c r="G16" s="36" t="s">
        <v>1904</v>
      </c>
      <c r="H16" s="4">
        <v>1</v>
      </c>
      <c r="I16" s="4" t="s">
        <v>30</v>
      </c>
      <c r="J16" s="4" t="s">
        <v>67</v>
      </c>
      <c r="K16" s="4" t="s">
        <v>32</v>
      </c>
      <c r="L16" s="4" t="s">
        <v>283</v>
      </c>
      <c r="M16" s="36" t="s">
        <v>1905</v>
      </c>
      <c r="N16" s="20" t="s">
        <v>2992</v>
      </c>
      <c r="O16" s="20" t="s">
        <v>2992</v>
      </c>
      <c r="P16" s="4"/>
      <c r="Q16" s="4" t="s">
        <v>1906</v>
      </c>
      <c r="R16" s="4" t="s">
        <v>1907</v>
      </c>
      <c r="S16" s="4" t="s">
        <v>1908</v>
      </c>
      <c r="T16" s="4" t="s">
        <v>1909</v>
      </c>
      <c r="U16" s="4">
        <v>1</v>
      </c>
      <c r="V16" s="4" t="s">
        <v>1910</v>
      </c>
      <c r="W16" s="4" t="s">
        <v>1788</v>
      </c>
      <c r="X16" s="4" t="s">
        <v>1801</v>
      </c>
      <c r="Y16" s="4" t="s">
        <v>42</v>
      </c>
      <c r="Z16" s="4" t="s">
        <v>1743</v>
      </c>
      <c r="AA16" s="9" t="s">
        <v>2005</v>
      </c>
      <c r="AB16" s="4" t="s">
        <v>1910</v>
      </c>
      <c r="AC16" s="44">
        <v>100</v>
      </c>
      <c r="AD16" s="44">
        <v>100</v>
      </c>
      <c r="AE16" s="16" t="s">
        <v>43</v>
      </c>
      <c r="AF16" s="27">
        <v>43713</v>
      </c>
      <c r="AG16" s="24" t="s">
        <v>2829</v>
      </c>
      <c r="AH16" s="25" t="s">
        <v>2839</v>
      </c>
    </row>
    <row r="17" spans="1:34" s="39" customFormat="1" ht="169.5" customHeight="1" x14ac:dyDescent="0.25">
      <c r="A17" s="36" t="s">
        <v>1782</v>
      </c>
      <c r="B17" s="36" t="s">
        <v>26</v>
      </c>
      <c r="C17" s="36" t="s">
        <v>27</v>
      </c>
      <c r="D17" s="36" t="s">
        <v>28</v>
      </c>
      <c r="E17" s="36">
        <v>2019</v>
      </c>
      <c r="F17" s="36">
        <v>65</v>
      </c>
      <c r="G17" s="36" t="s">
        <v>1911</v>
      </c>
      <c r="H17" s="36">
        <v>1</v>
      </c>
      <c r="I17" s="36" t="s">
        <v>30</v>
      </c>
      <c r="J17" s="36" t="s">
        <v>67</v>
      </c>
      <c r="K17" s="36" t="s">
        <v>32</v>
      </c>
      <c r="L17" s="36" t="s">
        <v>283</v>
      </c>
      <c r="M17" s="36" t="s">
        <v>1905</v>
      </c>
      <c r="N17" s="20" t="s">
        <v>2992</v>
      </c>
      <c r="O17" s="20" t="s">
        <v>2992</v>
      </c>
      <c r="P17" s="36"/>
      <c r="Q17" s="36" t="s">
        <v>1912</v>
      </c>
      <c r="R17" s="36" t="s">
        <v>1913</v>
      </c>
      <c r="S17" s="36" t="s">
        <v>1914</v>
      </c>
      <c r="T17" s="41" t="s">
        <v>1915</v>
      </c>
      <c r="U17" s="36">
        <v>1</v>
      </c>
      <c r="V17" s="36" t="s">
        <v>1916</v>
      </c>
      <c r="W17" s="36" t="s">
        <v>1788</v>
      </c>
      <c r="X17" s="36" t="s">
        <v>1801</v>
      </c>
      <c r="Y17" s="36" t="s">
        <v>42</v>
      </c>
      <c r="Z17" s="36" t="s">
        <v>1743</v>
      </c>
      <c r="AA17" s="37" t="s">
        <v>2005</v>
      </c>
      <c r="AB17" s="36" t="s">
        <v>1916</v>
      </c>
      <c r="AC17" s="44">
        <v>100</v>
      </c>
      <c r="AD17" s="44">
        <v>100</v>
      </c>
      <c r="AE17" s="57" t="s">
        <v>43</v>
      </c>
      <c r="AF17" s="40">
        <v>43830</v>
      </c>
      <c r="AG17" s="50" t="s">
        <v>2829</v>
      </c>
      <c r="AH17" s="30" t="s">
        <v>2999</v>
      </c>
    </row>
    <row r="18" spans="1:34" ht="45" customHeight="1" x14ac:dyDescent="0.25">
      <c r="A18" s="4" t="s">
        <v>1817</v>
      </c>
      <c r="B18" s="4" t="s">
        <v>26</v>
      </c>
      <c r="C18" s="4" t="s">
        <v>27</v>
      </c>
      <c r="D18" s="4" t="s">
        <v>28</v>
      </c>
      <c r="E18" s="4">
        <v>2018</v>
      </c>
      <c r="F18" s="4">
        <v>85</v>
      </c>
      <c r="G18" s="36" t="s">
        <v>1938</v>
      </c>
      <c r="H18" s="4">
        <v>1</v>
      </c>
      <c r="I18" s="4" t="s">
        <v>30</v>
      </c>
      <c r="J18" s="4" t="s">
        <v>67</v>
      </c>
      <c r="K18" s="4" t="s">
        <v>32</v>
      </c>
      <c r="L18" s="4" t="s">
        <v>283</v>
      </c>
      <c r="M18" s="36" t="s">
        <v>1832</v>
      </c>
      <c r="N18" s="20" t="s">
        <v>2992</v>
      </c>
      <c r="O18" s="20" t="s">
        <v>2992</v>
      </c>
      <c r="P18" s="4"/>
      <c r="Q18" s="4" t="s">
        <v>1939</v>
      </c>
      <c r="R18" s="4" t="s">
        <v>1940</v>
      </c>
      <c r="S18" s="4" t="s">
        <v>1941</v>
      </c>
      <c r="T18" s="4" t="s">
        <v>1942</v>
      </c>
      <c r="U18" s="4">
        <v>1</v>
      </c>
      <c r="V18" s="4" t="s">
        <v>1943</v>
      </c>
      <c r="W18" s="4" t="s">
        <v>1838</v>
      </c>
      <c r="X18" s="4" t="s">
        <v>1845</v>
      </c>
      <c r="Y18" s="4" t="s">
        <v>42</v>
      </c>
      <c r="Z18" s="4" t="s">
        <v>1743</v>
      </c>
      <c r="AA18" s="20" t="s">
        <v>2824</v>
      </c>
      <c r="AB18" s="9" t="s">
        <v>1902</v>
      </c>
      <c r="AC18" s="44">
        <v>100</v>
      </c>
      <c r="AD18" s="44">
        <v>100</v>
      </c>
      <c r="AE18" s="16" t="s">
        <v>43</v>
      </c>
      <c r="AF18" s="27">
        <v>43866</v>
      </c>
      <c r="AG18" s="20" t="s">
        <v>2916</v>
      </c>
      <c r="AH18" s="29" t="s">
        <v>3095</v>
      </c>
    </row>
    <row r="19" spans="1:34" ht="72" customHeight="1" x14ac:dyDescent="0.25">
      <c r="A19" s="4" t="s">
        <v>1817</v>
      </c>
      <c r="B19" s="4" t="s">
        <v>26</v>
      </c>
      <c r="C19" s="4" t="s">
        <v>27</v>
      </c>
      <c r="D19" s="4" t="s">
        <v>28</v>
      </c>
      <c r="E19" s="4">
        <v>2018</v>
      </c>
      <c r="F19" s="4">
        <v>85</v>
      </c>
      <c r="G19" s="36" t="s">
        <v>1944</v>
      </c>
      <c r="H19" s="4">
        <v>2</v>
      </c>
      <c r="I19" s="4" t="s">
        <v>30</v>
      </c>
      <c r="J19" s="4" t="s">
        <v>67</v>
      </c>
      <c r="K19" s="4" t="s">
        <v>32</v>
      </c>
      <c r="L19" s="4" t="s">
        <v>283</v>
      </c>
      <c r="M19" s="36" t="s">
        <v>1832</v>
      </c>
      <c r="N19" s="20" t="s">
        <v>2992</v>
      </c>
      <c r="O19" s="20" t="s">
        <v>2992</v>
      </c>
      <c r="P19" s="4"/>
      <c r="Q19" s="4" t="s">
        <v>1945</v>
      </c>
      <c r="R19" s="4" t="s">
        <v>1950</v>
      </c>
      <c r="S19" s="4" t="s">
        <v>1951</v>
      </c>
      <c r="T19" s="4" t="s">
        <v>1952</v>
      </c>
      <c r="U19" s="4">
        <v>1</v>
      </c>
      <c r="V19" s="4" t="s">
        <v>1953</v>
      </c>
      <c r="W19" s="4" t="s">
        <v>1844</v>
      </c>
      <c r="X19" s="4" t="s">
        <v>1845</v>
      </c>
      <c r="Y19" s="4" t="s">
        <v>42</v>
      </c>
      <c r="Z19" s="4" t="s">
        <v>1743</v>
      </c>
      <c r="AA19" s="49" t="s">
        <v>2985</v>
      </c>
      <c r="AB19" s="9" t="s">
        <v>2815</v>
      </c>
      <c r="AC19" s="44">
        <v>100</v>
      </c>
      <c r="AD19" s="44">
        <v>100</v>
      </c>
      <c r="AE19" s="10" t="s">
        <v>43</v>
      </c>
      <c r="AF19" s="27">
        <v>43833</v>
      </c>
      <c r="AG19" s="4" t="s">
        <v>2916</v>
      </c>
      <c r="AH19" s="29" t="s">
        <v>3096</v>
      </c>
    </row>
    <row r="20" spans="1:34" ht="45" customHeight="1" x14ac:dyDescent="0.25">
      <c r="A20" s="4" t="s">
        <v>1817</v>
      </c>
      <c r="B20" s="4" t="s">
        <v>26</v>
      </c>
      <c r="C20" s="4" t="s">
        <v>27</v>
      </c>
      <c r="D20" s="4" t="s">
        <v>28</v>
      </c>
      <c r="E20" s="4">
        <v>2018</v>
      </c>
      <c r="F20" s="4">
        <v>85</v>
      </c>
      <c r="G20" s="36" t="s">
        <v>1957</v>
      </c>
      <c r="H20" s="4">
        <v>1</v>
      </c>
      <c r="I20" s="4" t="s">
        <v>30</v>
      </c>
      <c r="J20" s="4" t="s">
        <v>67</v>
      </c>
      <c r="K20" s="4" t="s">
        <v>32</v>
      </c>
      <c r="L20" s="4" t="s">
        <v>283</v>
      </c>
      <c r="M20" s="36" t="s">
        <v>1832</v>
      </c>
      <c r="N20" s="20" t="s">
        <v>2992</v>
      </c>
      <c r="O20" s="20" t="s">
        <v>2992</v>
      </c>
      <c r="P20" s="4"/>
      <c r="Q20" s="4" t="s">
        <v>1958</v>
      </c>
      <c r="R20" s="4" t="s">
        <v>1940</v>
      </c>
      <c r="S20" s="4" t="s">
        <v>1941</v>
      </c>
      <c r="T20" s="4" t="s">
        <v>1942</v>
      </c>
      <c r="U20" s="4">
        <v>1</v>
      </c>
      <c r="V20" s="4" t="s">
        <v>1943</v>
      </c>
      <c r="W20" s="4" t="s">
        <v>1838</v>
      </c>
      <c r="X20" s="4" t="s">
        <v>1845</v>
      </c>
      <c r="Y20" s="4" t="s">
        <v>42</v>
      </c>
      <c r="Z20" s="4" t="s">
        <v>1743</v>
      </c>
      <c r="AA20" s="20" t="s">
        <v>2824</v>
      </c>
      <c r="AB20" s="9" t="s">
        <v>1902</v>
      </c>
      <c r="AC20" s="44">
        <v>100</v>
      </c>
      <c r="AD20" s="44">
        <v>100</v>
      </c>
      <c r="AE20" s="16" t="s">
        <v>43</v>
      </c>
      <c r="AF20" s="27">
        <v>43866</v>
      </c>
      <c r="AG20" s="20" t="s">
        <v>2916</v>
      </c>
      <c r="AH20" s="29" t="s">
        <v>3095</v>
      </c>
    </row>
    <row r="21" spans="1:34" ht="36" customHeight="1" x14ac:dyDescent="0.25">
      <c r="A21" s="4" t="s">
        <v>1817</v>
      </c>
      <c r="B21" s="4" t="s">
        <v>26</v>
      </c>
      <c r="C21" s="4" t="s">
        <v>27</v>
      </c>
      <c r="D21" s="4" t="s">
        <v>28</v>
      </c>
      <c r="E21" s="4">
        <v>2018</v>
      </c>
      <c r="F21" s="4">
        <v>85</v>
      </c>
      <c r="G21" s="36" t="s">
        <v>1959</v>
      </c>
      <c r="H21" s="4">
        <v>1</v>
      </c>
      <c r="I21" s="4" t="s">
        <v>30</v>
      </c>
      <c r="J21" s="4" t="s">
        <v>67</v>
      </c>
      <c r="K21" s="4" t="s">
        <v>32</v>
      </c>
      <c r="L21" s="4" t="s">
        <v>283</v>
      </c>
      <c r="M21" s="36" t="s">
        <v>1832</v>
      </c>
      <c r="N21" s="20" t="s">
        <v>2992</v>
      </c>
      <c r="O21" s="20" t="s">
        <v>2992</v>
      </c>
      <c r="P21" s="4"/>
      <c r="Q21" s="4" t="s">
        <v>1960</v>
      </c>
      <c r="R21" s="4" t="s">
        <v>1961</v>
      </c>
      <c r="S21" s="4" t="s">
        <v>1962</v>
      </c>
      <c r="T21" s="4" t="s">
        <v>1963</v>
      </c>
      <c r="U21" s="4">
        <v>1</v>
      </c>
      <c r="V21" s="4" t="s">
        <v>1964</v>
      </c>
      <c r="W21" s="4" t="s">
        <v>1838</v>
      </c>
      <c r="X21" s="4" t="s">
        <v>1845</v>
      </c>
      <c r="Y21" s="4" t="s">
        <v>42</v>
      </c>
      <c r="Z21" s="4" t="s">
        <v>1743</v>
      </c>
      <c r="AA21" s="49" t="s">
        <v>2985</v>
      </c>
      <c r="AB21" s="9" t="s">
        <v>2816</v>
      </c>
      <c r="AC21" s="44">
        <v>100</v>
      </c>
      <c r="AD21" s="44">
        <v>100</v>
      </c>
      <c r="AE21" s="10" t="s">
        <v>43</v>
      </c>
      <c r="AF21" s="27">
        <v>43866</v>
      </c>
      <c r="AG21" s="4" t="s">
        <v>2916</v>
      </c>
      <c r="AH21" s="29" t="s">
        <v>3097</v>
      </c>
    </row>
    <row r="22" spans="1:34" ht="18" x14ac:dyDescent="0.25">
      <c r="A22" s="4" t="s">
        <v>1734</v>
      </c>
      <c r="B22" s="4" t="s">
        <v>26</v>
      </c>
      <c r="C22" s="4" t="s">
        <v>27</v>
      </c>
      <c r="D22" s="4" t="s">
        <v>28</v>
      </c>
      <c r="E22" s="4">
        <v>2018</v>
      </c>
      <c r="F22" s="4">
        <v>94</v>
      </c>
      <c r="G22" s="36" t="s">
        <v>1968</v>
      </c>
      <c r="H22" s="4">
        <v>1</v>
      </c>
      <c r="I22" s="4" t="s">
        <v>30</v>
      </c>
      <c r="J22" s="4" t="s">
        <v>1723</v>
      </c>
      <c r="K22" s="4" t="s">
        <v>32</v>
      </c>
      <c r="L22" s="4" t="s">
        <v>424</v>
      </c>
      <c r="M22" s="139" t="s">
        <v>1969</v>
      </c>
      <c r="N22" s="20" t="s">
        <v>2992</v>
      </c>
      <c r="O22" s="20" t="s">
        <v>2992</v>
      </c>
      <c r="P22" s="20" t="s">
        <v>2992</v>
      </c>
      <c r="Q22" s="4" t="s">
        <v>1804</v>
      </c>
      <c r="R22" s="4" t="s">
        <v>1744</v>
      </c>
      <c r="S22" s="4" t="s">
        <v>1745</v>
      </c>
      <c r="T22" s="4" t="s">
        <v>1746</v>
      </c>
      <c r="U22" s="4">
        <v>1</v>
      </c>
      <c r="V22" s="4" t="s">
        <v>1747</v>
      </c>
      <c r="W22" s="4" t="s">
        <v>1741</v>
      </c>
      <c r="X22" s="4" t="s">
        <v>1742</v>
      </c>
      <c r="Y22" s="4" t="s">
        <v>42</v>
      </c>
      <c r="Z22" s="4" t="s">
        <v>1743</v>
      </c>
      <c r="AA22" s="8" t="s">
        <v>2806</v>
      </c>
      <c r="AB22" s="8" t="s">
        <v>2806</v>
      </c>
      <c r="AC22" s="44">
        <v>100</v>
      </c>
      <c r="AD22" s="44">
        <v>100</v>
      </c>
      <c r="AE22" s="10" t="s">
        <v>43</v>
      </c>
      <c r="AF22" s="27">
        <v>43826</v>
      </c>
      <c r="AG22" s="4" t="s">
        <v>2915</v>
      </c>
      <c r="AH22" s="29" t="s">
        <v>3005</v>
      </c>
    </row>
    <row r="23" spans="1:34" ht="54" x14ac:dyDescent="0.25">
      <c r="A23" s="4" t="s">
        <v>1734</v>
      </c>
      <c r="B23" s="4" t="s">
        <v>26</v>
      </c>
      <c r="C23" s="4" t="s">
        <v>27</v>
      </c>
      <c r="D23" s="4" t="s">
        <v>28</v>
      </c>
      <c r="E23" s="4">
        <v>2018</v>
      </c>
      <c r="F23" s="4">
        <v>94</v>
      </c>
      <c r="G23" s="36" t="s">
        <v>1968</v>
      </c>
      <c r="H23" s="4">
        <v>2</v>
      </c>
      <c r="I23" s="4" t="s">
        <v>30</v>
      </c>
      <c r="J23" s="4" t="s">
        <v>1723</v>
      </c>
      <c r="K23" s="4" t="s">
        <v>32</v>
      </c>
      <c r="L23" s="4" t="s">
        <v>424</v>
      </c>
      <c r="M23" s="139" t="s">
        <v>1969</v>
      </c>
      <c r="N23" s="20" t="s">
        <v>2992</v>
      </c>
      <c r="O23" s="20" t="s">
        <v>2992</v>
      </c>
      <c r="P23" s="20" t="s">
        <v>2992</v>
      </c>
      <c r="Q23" s="4" t="s">
        <v>1804</v>
      </c>
      <c r="R23" s="4" t="s">
        <v>1748</v>
      </c>
      <c r="S23" s="4" t="s">
        <v>1749</v>
      </c>
      <c r="T23" s="4" t="s">
        <v>1750</v>
      </c>
      <c r="U23" s="4">
        <v>1</v>
      </c>
      <c r="V23" s="4" t="s">
        <v>1740</v>
      </c>
      <c r="W23" s="4" t="s">
        <v>1741</v>
      </c>
      <c r="X23" s="4" t="s">
        <v>1742</v>
      </c>
      <c r="Y23" s="4" t="s">
        <v>42</v>
      </c>
      <c r="Z23" s="4" t="s">
        <v>1743</v>
      </c>
      <c r="AA23" s="8" t="s">
        <v>2806</v>
      </c>
      <c r="AB23" s="8" t="s">
        <v>2806</v>
      </c>
      <c r="AC23" s="44">
        <v>100</v>
      </c>
      <c r="AD23" s="44">
        <v>100</v>
      </c>
      <c r="AE23" s="10" t="s">
        <v>43</v>
      </c>
      <c r="AF23" s="27">
        <v>43826</v>
      </c>
      <c r="AG23" s="4" t="s">
        <v>2915</v>
      </c>
      <c r="AH23" s="29" t="s">
        <v>3006</v>
      </c>
    </row>
    <row r="24" spans="1:34" ht="54" x14ac:dyDescent="0.25">
      <c r="A24" s="4" t="s">
        <v>1734</v>
      </c>
      <c r="B24" s="4" t="s">
        <v>26</v>
      </c>
      <c r="C24" s="4" t="s">
        <v>27</v>
      </c>
      <c r="D24" s="4" t="s">
        <v>28</v>
      </c>
      <c r="E24" s="4">
        <v>2018</v>
      </c>
      <c r="F24" s="4">
        <v>94</v>
      </c>
      <c r="G24" s="36" t="s">
        <v>1968</v>
      </c>
      <c r="H24" s="4">
        <v>3</v>
      </c>
      <c r="I24" s="4" t="s">
        <v>30</v>
      </c>
      <c r="J24" s="4" t="s">
        <v>1723</v>
      </c>
      <c r="K24" s="4" t="s">
        <v>32</v>
      </c>
      <c r="L24" s="4" t="s">
        <v>424</v>
      </c>
      <c r="M24" s="139" t="s">
        <v>1969</v>
      </c>
      <c r="N24" s="20" t="s">
        <v>2992</v>
      </c>
      <c r="O24" s="20" t="s">
        <v>2992</v>
      </c>
      <c r="P24" s="20" t="s">
        <v>2992</v>
      </c>
      <c r="Q24" s="4" t="s">
        <v>1804</v>
      </c>
      <c r="R24" s="4" t="s">
        <v>1970</v>
      </c>
      <c r="S24" s="4" t="s">
        <v>1971</v>
      </c>
      <c r="T24" s="4" t="s">
        <v>1972</v>
      </c>
      <c r="U24" s="4">
        <v>1</v>
      </c>
      <c r="V24" s="4" t="s">
        <v>1740</v>
      </c>
      <c r="W24" s="4" t="s">
        <v>1741</v>
      </c>
      <c r="X24" s="4" t="s">
        <v>1742</v>
      </c>
      <c r="Y24" s="4" t="s">
        <v>42</v>
      </c>
      <c r="Z24" s="4" t="s">
        <v>1743</v>
      </c>
      <c r="AA24" s="8" t="s">
        <v>2806</v>
      </c>
      <c r="AB24" s="8" t="s">
        <v>2806</v>
      </c>
      <c r="AC24" s="44">
        <v>100</v>
      </c>
      <c r="AD24" s="44">
        <v>100</v>
      </c>
      <c r="AE24" s="10" t="s">
        <v>43</v>
      </c>
      <c r="AF24" s="27">
        <v>43826</v>
      </c>
      <c r="AG24" s="4" t="s">
        <v>2915</v>
      </c>
      <c r="AH24" s="29" t="s">
        <v>3009</v>
      </c>
    </row>
    <row r="25" spans="1:34" ht="63" x14ac:dyDescent="0.25">
      <c r="A25" s="4" t="s">
        <v>1817</v>
      </c>
      <c r="B25" s="4" t="s">
        <v>26</v>
      </c>
      <c r="C25" s="4" t="s">
        <v>27</v>
      </c>
      <c r="D25" s="4" t="s">
        <v>28</v>
      </c>
      <c r="E25" s="4">
        <v>2018</v>
      </c>
      <c r="F25" s="4">
        <v>85</v>
      </c>
      <c r="G25" s="36" t="s">
        <v>1975</v>
      </c>
      <c r="H25" s="4">
        <v>1</v>
      </c>
      <c r="I25" s="20" t="s">
        <v>30</v>
      </c>
      <c r="J25" s="4" t="s">
        <v>67</v>
      </c>
      <c r="K25" s="4" t="s">
        <v>32</v>
      </c>
      <c r="L25" s="4" t="s">
        <v>424</v>
      </c>
      <c r="M25" s="139" t="s">
        <v>1976</v>
      </c>
      <c r="N25" s="20" t="s">
        <v>2992</v>
      </c>
      <c r="O25" s="20" t="s">
        <v>2992</v>
      </c>
      <c r="P25" s="20" t="s">
        <v>2992</v>
      </c>
      <c r="Q25" s="4" t="s">
        <v>1977</v>
      </c>
      <c r="R25" s="4" t="s">
        <v>1978</v>
      </c>
      <c r="S25" s="4" t="s">
        <v>967</v>
      </c>
      <c r="T25" s="4" t="s">
        <v>1843</v>
      </c>
      <c r="U25" s="4">
        <v>1</v>
      </c>
      <c r="V25" s="4" t="s">
        <v>1621</v>
      </c>
      <c r="W25" s="4" t="s">
        <v>1844</v>
      </c>
      <c r="X25" s="4" t="s">
        <v>1845</v>
      </c>
      <c r="Y25" s="4" t="s">
        <v>42</v>
      </c>
      <c r="Z25" s="4" t="s">
        <v>1743</v>
      </c>
      <c r="AA25" s="8" t="s">
        <v>2806</v>
      </c>
      <c r="AB25" s="9" t="s">
        <v>2740</v>
      </c>
      <c r="AC25" s="44">
        <v>100</v>
      </c>
      <c r="AD25" s="44">
        <v>100</v>
      </c>
      <c r="AE25" s="16" t="s">
        <v>43</v>
      </c>
      <c r="AF25" s="206">
        <v>43725</v>
      </c>
      <c r="AG25" s="20" t="s">
        <v>2915</v>
      </c>
      <c r="AH25" s="13" t="s">
        <v>2840</v>
      </c>
    </row>
    <row r="26" spans="1:34" s="39" customFormat="1" ht="198" x14ac:dyDescent="0.25">
      <c r="A26" s="36" t="s">
        <v>1782</v>
      </c>
      <c r="B26" s="36" t="s">
        <v>26</v>
      </c>
      <c r="C26" s="36" t="s">
        <v>27</v>
      </c>
      <c r="D26" s="36" t="s">
        <v>28</v>
      </c>
      <c r="E26" s="36">
        <v>2019</v>
      </c>
      <c r="F26" s="36">
        <v>65</v>
      </c>
      <c r="G26" s="36" t="s">
        <v>1979</v>
      </c>
      <c r="H26" s="36">
        <v>1</v>
      </c>
      <c r="I26" s="36" t="s">
        <v>30</v>
      </c>
      <c r="J26" s="36" t="s">
        <v>67</v>
      </c>
      <c r="K26" s="36" t="s">
        <v>32</v>
      </c>
      <c r="L26" s="36" t="s">
        <v>424</v>
      </c>
      <c r="M26" s="139" t="s">
        <v>1980</v>
      </c>
      <c r="N26" s="20" t="s">
        <v>2992</v>
      </c>
      <c r="O26" s="20" t="s">
        <v>2992</v>
      </c>
      <c r="P26" s="36"/>
      <c r="Q26" s="36" t="s">
        <v>1912</v>
      </c>
      <c r="R26" s="36" t="s">
        <v>1981</v>
      </c>
      <c r="S26" s="36" t="s">
        <v>1982</v>
      </c>
      <c r="T26" s="36" t="s">
        <v>1983</v>
      </c>
      <c r="U26" s="36">
        <v>1</v>
      </c>
      <c r="V26" s="36" t="s">
        <v>1984</v>
      </c>
      <c r="W26" s="36" t="s">
        <v>1788</v>
      </c>
      <c r="X26" s="36" t="s">
        <v>1801</v>
      </c>
      <c r="Y26" s="36" t="s">
        <v>42</v>
      </c>
      <c r="Z26" s="36" t="s">
        <v>1743</v>
      </c>
      <c r="AA26" s="37" t="s">
        <v>2005</v>
      </c>
      <c r="AB26" s="36" t="s">
        <v>1984</v>
      </c>
      <c r="AC26" s="45">
        <v>100</v>
      </c>
      <c r="AD26" s="45">
        <v>100</v>
      </c>
      <c r="AE26" s="16" t="s">
        <v>43</v>
      </c>
      <c r="AF26" s="38">
        <v>43776</v>
      </c>
      <c r="AG26" s="24" t="s">
        <v>2829</v>
      </c>
      <c r="AH26" s="30" t="s">
        <v>2900</v>
      </c>
    </row>
    <row r="27" spans="1:34" s="39" customFormat="1" ht="131.25" customHeight="1" x14ac:dyDescent="0.25">
      <c r="A27" s="36" t="s">
        <v>1782</v>
      </c>
      <c r="B27" s="36" t="s">
        <v>26</v>
      </c>
      <c r="C27" s="36" t="s">
        <v>27</v>
      </c>
      <c r="D27" s="36" t="s">
        <v>28</v>
      </c>
      <c r="E27" s="36">
        <v>2019</v>
      </c>
      <c r="F27" s="36">
        <v>65</v>
      </c>
      <c r="G27" s="36" t="s">
        <v>1979</v>
      </c>
      <c r="H27" s="36">
        <v>2</v>
      </c>
      <c r="I27" s="36" t="s">
        <v>30</v>
      </c>
      <c r="J27" s="36" t="s">
        <v>67</v>
      </c>
      <c r="K27" s="36" t="s">
        <v>32</v>
      </c>
      <c r="L27" s="36" t="s">
        <v>424</v>
      </c>
      <c r="M27" s="139" t="s">
        <v>1980</v>
      </c>
      <c r="N27" s="20" t="s">
        <v>2992</v>
      </c>
      <c r="O27" s="20" t="s">
        <v>2992</v>
      </c>
      <c r="P27" s="36"/>
      <c r="Q27" s="36" t="s">
        <v>1912</v>
      </c>
      <c r="R27" s="36" t="s">
        <v>1913</v>
      </c>
      <c r="S27" s="36" t="s">
        <v>1914</v>
      </c>
      <c r="T27" s="36" t="s">
        <v>1915</v>
      </c>
      <c r="U27" s="36">
        <v>1</v>
      </c>
      <c r="V27" s="36" t="s">
        <v>1984</v>
      </c>
      <c r="W27" s="36" t="s">
        <v>1788</v>
      </c>
      <c r="X27" s="36" t="s">
        <v>1801</v>
      </c>
      <c r="Y27" s="36" t="s">
        <v>42</v>
      </c>
      <c r="Z27" s="36" t="s">
        <v>1743</v>
      </c>
      <c r="AA27" s="37" t="s">
        <v>2005</v>
      </c>
      <c r="AB27" s="36" t="s">
        <v>1984</v>
      </c>
      <c r="AC27" s="45">
        <v>100</v>
      </c>
      <c r="AD27" s="45">
        <v>100</v>
      </c>
      <c r="AE27" s="57" t="s">
        <v>43</v>
      </c>
      <c r="AF27" s="40">
        <v>43830</v>
      </c>
      <c r="AG27" s="50" t="s">
        <v>2829</v>
      </c>
      <c r="AH27" s="30" t="s">
        <v>2999</v>
      </c>
    </row>
    <row r="28" spans="1:34" s="39" customFormat="1" ht="171" x14ac:dyDescent="0.25">
      <c r="A28" s="36" t="s">
        <v>1782</v>
      </c>
      <c r="B28" s="36" t="s">
        <v>26</v>
      </c>
      <c r="C28" s="36" t="s">
        <v>27</v>
      </c>
      <c r="D28" s="36" t="s">
        <v>28</v>
      </c>
      <c r="E28" s="36">
        <v>2019</v>
      </c>
      <c r="F28" s="36">
        <v>65</v>
      </c>
      <c r="G28" s="36" t="s">
        <v>1985</v>
      </c>
      <c r="H28" s="36">
        <v>1</v>
      </c>
      <c r="I28" s="36" t="s">
        <v>30</v>
      </c>
      <c r="J28" s="36" t="s">
        <v>67</v>
      </c>
      <c r="K28" s="36" t="s">
        <v>32</v>
      </c>
      <c r="L28" s="36" t="s">
        <v>424</v>
      </c>
      <c r="M28" s="139" t="s">
        <v>1986</v>
      </c>
      <c r="N28" s="41" t="s">
        <v>2992</v>
      </c>
      <c r="O28" s="36"/>
      <c r="P28" s="36"/>
      <c r="Q28" s="36" t="s">
        <v>1987</v>
      </c>
      <c r="R28" s="36" t="s">
        <v>1988</v>
      </c>
      <c r="S28" s="36" t="s">
        <v>1989</v>
      </c>
      <c r="T28" s="36" t="s">
        <v>1990</v>
      </c>
      <c r="U28" s="36">
        <v>1</v>
      </c>
      <c r="V28" s="36" t="s">
        <v>1984</v>
      </c>
      <c r="W28" s="36" t="s">
        <v>1788</v>
      </c>
      <c r="X28" s="36" t="s">
        <v>1801</v>
      </c>
      <c r="Y28" s="36" t="s">
        <v>42</v>
      </c>
      <c r="Z28" s="36" t="s">
        <v>1743</v>
      </c>
      <c r="AA28" s="37" t="s">
        <v>2005</v>
      </c>
      <c r="AB28" s="36" t="s">
        <v>1984</v>
      </c>
      <c r="AC28" s="44">
        <v>100</v>
      </c>
      <c r="AD28" s="44">
        <v>100</v>
      </c>
      <c r="AE28" s="16" t="s">
        <v>43</v>
      </c>
      <c r="AF28" s="38">
        <v>43762</v>
      </c>
      <c r="AG28" s="24" t="s">
        <v>2829</v>
      </c>
      <c r="AH28" s="30" t="s">
        <v>2895</v>
      </c>
    </row>
    <row r="29" spans="1:34" s="39" customFormat="1" ht="90" x14ac:dyDescent="0.25">
      <c r="A29" s="36" t="s">
        <v>1782</v>
      </c>
      <c r="B29" s="36" t="s">
        <v>26</v>
      </c>
      <c r="C29" s="36" t="s">
        <v>27</v>
      </c>
      <c r="D29" s="36" t="s">
        <v>28</v>
      </c>
      <c r="E29" s="36">
        <v>2019</v>
      </c>
      <c r="F29" s="36">
        <v>65</v>
      </c>
      <c r="G29" s="36" t="s">
        <v>1985</v>
      </c>
      <c r="H29" s="36">
        <v>2</v>
      </c>
      <c r="I29" s="36" t="s">
        <v>30</v>
      </c>
      <c r="J29" s="36" t="s">
        <v>67</v>
      </c>
      <c r="K29" s="36" t="s">
        <v>32</v>
      </c>
      <c r="L29" s="36" t="s">
        <v>424</v>
      </c>
      <c r="M29" s="139" t="s">
        <v>1986</v>
      </c>
      <c r="N29" s="41" t="s">
        <v>2992</v>
      </c>
      <c r="O29" s="36"/>
      <c r="P29" s="36"/>
      <c r="Q29" s="36" t="s">
        <v>1987</v>
      </c>
      <c r="R29" s="36" t="s">
        <v>1991</v>
      </c>
      <c r="S29" s="36" t="s">
        <v>1992</v>
      </c>
      <c r="T29" s="36" t="s">
        <v>1993</v>
      </c>
      <c r="U29" s="36">
        <v>0.8</v>
      </c>
      <c r="V29" s="36" t="s">
        <v>1984</v>
      </c>
      <c r="W29" s="36" t="s">
        <v>1788</v>
      </c>
      <c r="X29" s="36" t="s">
        <v>1801</v>
      </c>
      <c r="Y29" s="36" t="s">
        <v>42</v>
      </c>
      <c r="Z29" s="36" t="s">
        <v>1743</v>
      </c>
      <c r="AA29" s="37" t="s">
        <v>2005</v>
      </c>
      <c r="AB29" s="36" t="s">
        <v>1984</v>
      </c>
      <c r="AC29" s="44">
        <v>100</v>
      </c>
      <c r="AD29" s="44">
        <v>100</v>
      </c>
      <c r="AE29" s="57" t="s">
        <v>43</v>
      </c>
      <c r="AF29" s="38">
        <v>43830</v>
      </c>
      <c r="AG29" s="50" t="s">
        <v>2829</v>
      </c>
      <c r="AH29" s="30" t="s">
        <v>2998</v>
      </c>
    </row>
    <row r="30" spans="1:34" s="39" customFormat="1" ht="198" x14ac:dyDescent="0.25">
      <c r="A30" s="36" t="s">
        <v>1782</v>
      </c>
      <c r="B30" s="36" t="s">
        <v>26</v>
      </c>
      <c r="C30" s="36" t="s">
        <v>27</v>
      </c>
      <c r="D30" s="36" t="s">
        <v>28</v>
      </c>
      <c r="E30" s="36">
        <v>2019</v>
      </c>
      <c r="F30" s="36">
        <v>65</v>
      </c>
      <c r="G30" s="36" t="s">
        <v>1994</v>
      </c>
      <c r="H30" s="36">
        <v>1</v>
      </c>
      <c r="I30" s="36" t="s">
        <v>30</v>
      </c>
      <c r="J30" s="36" t="s">
        <v>67</v>
      </c>
      <c r="K30" s="36" t="s">
        <v>32</v>
      </c>
      <c r="L30" s="36" t="s">
        <v>424</v>
      </c>
      <c r="M30" s="139" t="s">
        <v>1995</v>
      </c>
      <c r="N30" s="20" t="s">
        <v>2992</v>
      </c>
      <c r="O30" s="20" t="s">
        <v>2992</v>
      </c>
      <c r="P30" s="36"/>
      <c r="Q30" s="36" t="s">
        <v>1912</v>
      </c>
      <c r="R30" s="36" t="s">
        <v>1981</v>
      </c>
      <c r="S30" s="36" t="s">
        <v>1982</v>
      </c>
      <c r="T30" s="36" t="s">
        <v>1983</v>
      </c>
      <c r="U30" s="36">
        <v>1</v>
      </c>
      <c r="V30" s="36" t="s">
        <v>1984</v>
      </c>
      <c r="W30" s="36" t="s">
        <v>1788</v>
      </c>
      <c r="X30" s="36" t="s">
        <v>1801</v>
      </c>
      <c r="Y30" s="36" t="s">
        <v>42</v>
      </c>
      <c r="Z30" s="36" t="s">
        <v>1743</v>
      </c>
      <c r="AA30" s="37" t="s">
        <v>2005</v>
      </c>
      <c r="AB30" s="36" t="s">
        <v>1984</v>
      </c>
      <c r="AC30" s="45">
        <v>100</v>
      </c>
      <c r="AD30" s="45">
        <v>100</v>
      </c>
      <c r="AE30" s="16" t="s">
        <v>43</v>
      </c>
      <c r="AF30" s="38">
        <v>43776</v>
      </c>
      <c r="AG30" s="24" t="s">
        <v>2829</v>
      </c>
      <c r="AH30" s="30" t="s">
        <v>2900</v>
      </c>
    </row>
    <row r="31" spans="1:34" s="39" customFormat="1" ht="18" customHeight="1" x14ac:dyDescent="0.25">
      <c r="A31" s="36" t="s">
        <v>1782</v>
      </c>
      <c r="B31" s="36" t="s">
        <v>26</v>
      </c>
      <c r="C31" s="36" t="s">
        <v>27</v>
      </c>
      <c r="D31" s="36" t="s">
        <v>28</v>
      </c>
      <c r="E31" s="36">
        <v>2019</v>
      </c>
      <c r="F31" s="36">
        <v>65</v>
      </c>
      <c r="G31" s="36" t="s">
        <v>1994</v>
      </c>
      <c r="H31" s="36">
        <v>2</v>
      </c>
      <c r="I31" s="36" t="s">
        <v>30</v>
      </c>
      <c r="J31" s="36" t="s">
        <v>67</v>
      </c>
      <c r="K31" s="36" t="s">
        <v>32</v>
      </c>
      <c r="L31" s="36" t="s">
        <v>424</v>
      </c>
      <c r="M31" s="139" t="s">
        <v>1995</v>
      </c>
      <c r="N31" s="20" t="s">
        <v>2992</v>
      </c>
      <c r="O31" s="20" t="s">
        <v>2992</v>
      </c>
      <c r="P31" s="36"/>
      <c r="Q31" s="36" t="s">
        <v>1912</v>
      </c>
      <c r="R31" s="36" t="s">
        <v>1913</v>
      </c>
      <c r="S31" s="36" t="s">
        <v>1914</v>
      </c>
      <c r="T31" s="36" t="s">
        <v>1915</v>
      </c>
      <c r="U31" s="36">
        <v>1</v>
      </c>
      <c r="V31" s="36" t="s">
        <v>1984</v>
      </c>
      <c r="W31" s="36" t="s">
        <v>1788</v>
      </c>
      <c r="X31" s="36" t="s">
        <v>1801</v>
      </c>
      <c r="Y31" s="36" t="s">
        <v>42</v>
      </c>
      <c r="Z31" s="36" t="s">
        <v>1743</v>
      </c>
      <c r="AA31" s="37" t="s">
        <v>2005</v>
      </c>
      <c r="AB31" s="36" t="s">
        <v>1984</v>
      </c>
      <c r="AC31" s="44">
        <v>100</v>
      </c>
      <c r="AD31" s="44">
        <v>100</v>
      </c>
      <c r="AE31" s="57" t="s">
        <v>43</v>
      </c>
      <c r="AF31" s="40">
        <v>43830</v>
      </c>
      <c r="AG31" s="50" t="s">
        <v>2829</v>
      </c>
      <c r="AH31" s="30" t="s">
        <v>2999</v>
      </c>
    </row>
    <row r="32" spans="1:34" s="39" customFormat="1" ht="198" x14ac:dyDescent="0.25">
      <c r="A32" s="36" t="s">
        <v>1782</v>
      </c>
      <c r="B32" s="36" t="s">
        <v>26</v>
      </c>
      <c r="C32" s="36" t="s">
        <v>27</v>
      </c>
      <c r="D32" s="36" t="s">
        <v>28</v>
      </c>
      <c r="E32" s="36">
        <v>2019</v>
      </c>
      <c r="F32" s="36">
        <v>65</v>
      </c>
      <c r="G32" s="36" t="s">
        <v>1996</v>
      </c>
      <c r="H32" s="36">
        <v>1</v>
      </c>
      <c r="I32" s="36" t="s">
        <v>30</v>
      </c>
      <c r="J32" s="36" t="s">
        <v>67</v>
      </c>
      <c r="K32" s="36" t="s">
        <v>32</v>
      </c>
      <c r="L32" s="36" t="s">
        <v>424</v>
      </c>
      <c r="M32" s="139" t="s">
        <v>1997</v>
      </c>
      <c r="N32" s="20" t="s">
        <v>2992</v>
      </c>
      <c r="O32" s="20" t="s">
        <v>2992</v>
      </c>
      <c r="P32" s="36"/>
      <c r="Q32" s="36" t="s">
        <v>1912</v>
      </c>
      <c r="R32" s="36" t="s">
        <v>1981</v>
      </c>
      <c r="S32" s="36" t="s">
        <v>1982</v>
      </c>
      <c r="T32" s="36" t="s">
        <v>1983</v>
      </c>
      <c r="U32" s="36">
        <v>1</v>
      </c>
      <c r="V32" s="36" t="s">
        <v>1984</v>
      </c>
      <c r="W32" s="36" t="s">
        <v>1788</v>
      </c>
      <c r="X32" s="36" t="s">
        <v>1801</v>
      </c>
      <c r="Y32" s="36" t="s">
        <v>42</v>
      </c>
      <c r="Z32" s="36" t="s">
        <v>1743</v>
      </c>
      <c r="AA32" s="37" t="s">
        <v>2005</v>
      </c>
      <c r="AB32" s="36" t="s">
        <v>1984</v>
      </c>
      <c r="AC32" s="45">
        <v>100</v>
      </c>
      <c r="AD32" s="45">
        <v>100</v>
      </c>
      <c r="AE32" s="16" t="s">
        <v>43</v>
      </c>
      <c r="AF32" s="38">
        <v>43776</v>
      </c>
      <c r="AG32" s="24" t="s">
        <v>2829</v>
      </c>
      <c r="AH32" s="30" t="s">
        <v>2900</v>
      </c>
    </row>
    <row r="33" spans="1:34" s="39" customFormat="1" ht="26.25" customHeight="1" x14ac:dyDescent="0.25">
      <c r="A33" s="36" t="s">
        <v>1782</v>
      </c>
      <c r="B33" s="36" t="s">
        <v>26</v>
      </c>
      <c r="C33" s="36" t="s">
        <v>27</v>
      </c>
      <c r="D33" s="36" t="s">
        <v>28</v>
      </c>
      <c r="E33" s="36">
        <v>2019</v>
      </c>
      <c r="F33" s="36">
        <v>65</v>
      </c>
      <c r="G33" s="36" t="s">
        <v>1996</v>
      </c>
      <c r="H33" s="36">
        <v>2</v>
      </c>
      <c r="I33" s="36" t="s">
        <v>30</v>
      </c>
      <c r="J33" s="36" t="s">
        <v>67</v>
      </c>
      <c r="K33" s="36" t="s">
        <v>32</v>
      </c>
      <c r="L33" s="36" t="s">
        <v>424</v>
      </c>
      <c r="M33" s="139" t="s">
        <v>1997</v>
      </c>
      <c r="N33" s="20" t="s">
        <v>2992</v>
      </c>
      <c r="O33" s="20" t="s">
        <v>2992</v>
      </c>
      <c r="P33" s="36"/>
      <c r="Q33" s="36" t="s">
        <v>1912</v>
      </c>
      <c r="R33" s="36" t="s">
        <v>1913</v>
      </c>
      <c r="S33" s="36" t="s">
        <v>1914</v>
      </c>
      <c r="T33" s="36" t="s">
        <v>1915</v>
      </c>
      <c r="U33" s="36">
        <v>1</v>
      </c>
      <c r="V33" s="36" t="s">
        <v>1984</v>
      </c>
      <c r="W33" s="36" t="s">
        <v>1788</v>
      </c>
      <c r="X33" s="36" t="s">
        <v>1801</v>
      </c>
      <c r="Y33" s="36" t="s">
        <v>42</v>
      </c>
      <c r="Z33" s="36" t="s">
        <v>1743</v>
      </c>
      <c r="AA33" s="37" t="s">
        <v>2005</v>
      </c>
      <c r="AB33" s="36" t="s">
        <v>1984</v>
      </c>
      <c r="AC33" s="44">
        <v>100</v>
      </c>
      <c r="AD33" s="44">
        <v>100</v>
      </c>
      <c r="AE33" s="57" t="s">
        <v>43</v>
      </c>
      <c r="AF33" s="40">
        <v>43830</v>
      </c>
      <c r="AG33" s="50" t="s">
        <v>2829</v>
      </c>
      <c r="AH33" s="30" t="s">
        <v>2999</v>
      </c>
    </row>
    <row r="34" spans="1:34" s="39" customFormat="1" ht="141" customHeight="1" x14ac:dyDescent="0.25">
      <c r="A34" s="36" t="s">
        <v>1782</v>
      </c>
      <c r="B34" s="36" t="s">
        <v>26</v>
      </c>
      <c r="C34" s="36" t="s">
        <v>27</v>
      </c>
      <c r="D34" s="36" t="s">
        <v>28</v>
      </c>
      <c r="E34" s="36">
        <v>2019</v>
      </c>
      <c r="F34" s="36">
        <v>65</v>
      </c>
      <c r="G34" s="36" t="s">
        <v>1998</v>
      </c>
      <c r="H34" s="36">
        <v>1</v>
      </c>
      <c r="I34" s="36" t="s">
        <v>30</v>
      </c>
      <c r="J34" s="36" t="s">
        <v>67</v>
      </c>
      <c r="K34" s="36" t="s">
        <v>32</v>
      </c>
      <c r="L34" s="36" t="s">
        <v>424</v>
      </c>
      <c r="M34" s="139" t="s">
        <v>1999</v>
      </c>
      <c r="N34" s="20" t="s">
        <v>2992</v>
      </c>
      <c r="O34" s="20" t="s">
        <v>2992</v>
      </c>
      <c r="P34" s="36"/>
      <c r="Q34" s="36" t="s">
        <v>1912</v>
      </c>
      <c r="R34" s="36" t="s">
        <v>1981</v>
      </c>
      <c r="S34" s="36" t="s">
        <v>1982</v>
      </c>
      <c r="T34" s="36" t="s">
        <v>1983</v>
      </c>
      <c r="U34" s="36">
        <v>1</v>
      </c>
      <c r="V34" s="36" t="s">
        <v>1984</v>
      </c>
      <c r="W34" s="36" t="s">
        <v>1788</v>
      </c>
      <c r="X34" s="36" t="s">
        <v>1801</v>
      </c>
      <c r="Y34" s="36" t="s">
        <v>42</v>
      </c>
      <c r="Z34" s="36" t="s">
        <v>1743</v>
      </c>
      <c r="AA34" s="37" t="s">
        <v>2005</v>
      </c>
      <c r="AB34" s="36" t="s">
        <v>1984</v>
      </c>
      <c r="AC34" s="45">
        <v>100</v>
      </c>
      <c r="AD34" s="45">
        <v>100</v>
      </c>
      <c r="AE34" s="16" t="s">
        <v>43</v>
      </c>
      <c r="AF34" s="38">
        <v>43776</v>
      </c>
      <c r="AG34" s="24" t="s">
        <v>2829</v>
      </c>
      <c r="AH34" s="30" t="s">
        <v>2900</v>
      </c>
    </row>
    <row r="35" spans="1:34" s="39" customFormat="1" ht="129" customHeight="1" x14ac:dyDescent="0.25">
      <c r="A35" s="36" t="s">
        <v>1782</v>
      </c>
      <c r="B35" s="36" t="s">
        <v>26</v>
      </c>
      <c r="C35" s="36" t="s">
        <v>27</v>
      </c>
      <c r="D35" s="36" t="s">
        <v>28</v>
      </c>
      <c r="E35" s="36">
        <v>2019</v>
      </c>
      <c r="F35" s="36">
        <v>65</v>
      </c>
      <c r="G35" s="36" t="s">
        <v>1998</v>
      </c>
      <c r="H35" s="36">
        <v>2</v>
      </c>
      <c r="I35" s="36" t="s">
        <v>30</v>
      </c>
      <c r="J35" s="36" t="s">
        <v>67</v>
      </c>
      <c r="K35" s="36" t="s">
        <v>32</v>
      </c>
      <c r="L35" s="36" t="s">
        <v>424</v>
      </c>
      <c r="M35" s="139" t="s">
        <v>1999</v>
      </c>
      <c r="N35" s="20" t="s">
        <v>2992</v>
      </c>
      <c r="O35" s="20" t="s">
        <v>2992</v>
      </c>
      <c r="P35" s="36"/>
      <c r="Q35" s="36" t="s">
        <v>1912</v>
      </c>
      <c r="R35" s="36" t="s">
        <v>1913</v>
      </c>
      <c r="S35" s="36" t="s">
        <v>1914</v>
      </c>
      <c r="T35" s="36" t="s">
        <v>1915</v>
      </c>
      <c r="U35" s="36">
        <v>1</v>
      </c>
      <c r="V35" s="36" t="s">
        <v>1984</v>
      </c>
      <c r="W35" s="36" t="s">
        <v>1788</v>
      </c>
      <c r="X35" s="36" t="s">
        <v>1801</v>
      </c>
      <c r="Y35" s="36" t="s">
        <v>42</v>
      </c>
      <c r="Z35" s="36" t="s">
        <v>1743</v>
      </c>
      <c r="AA35" s="37" t="s">
        <v>2005</v>
      </c>
      <c r="AB35" s="36" t="s">
        <v>1984</v>
      </c>
      <c r="AC35" s="44">
        <v>100</v>
      </c>
      <c r="AD35" s="44">
        <v>100</v>
      </c>
      <c r="AE35" s="57" t="s">
        <v>43</v>
      </c>
      <c r="AF35" s="40">
        <v>43830</v>
      </c>
      <c r="AG35" s="50" t="s">
        <v>2829</v>
      </c>
      <c r="AH35" s="30" t="s">
        <v>2999</v>
      </c>
    </row>
    <row r="36" spans="1:34" ht="54" x14ac:dyDescent="0.25">
      <c r="A36" s="4" t="s">
        <v>1782</v>
      </c>
      <c r="B36" s="4" t="s">
        <v>26</v>
      </c>
      <c r="C36" s="4" t="s">
        <v>27</v>
      </c>
      <c r="D36" s="4" t="s">
        <v>28</v>
      </c>
      <c r="E36" s="4">
        <v>2019</v>
      </c>
      <c r="F36" s="4">
        <v>65</v>
      </c>
      <c r="G36" s="36" t="s">
        <v>2000</v>
      </c>
      <c r="H36" s="4">
        <v>1</v>
      </c>
      <c r="I36" s="4" t="s">
        <v>30</v>
      </c>
      <c r="J36" s="4" t="s">
        <v>67</v>
      </c>
      <c r="K36" s="4" t="s">
        <v>32</v>
      </c>
      <c r="L36" s="4" t="s">
        <v>424</v>
      </c>
      <c r="M36" s="139" t="s">
        <v>2001</v>
      </c>
      <c r="N36" s="20" t="s">
        <v>2992</v>
      </c>
      <c r="O36" s="20" t="s">
        <v>2992</v>
      </c>
      <c r="P36" s="4"/>
      <c r="Q36" s="4" t="s">
        <v>2002</v>
      </c>
      <c r="R36" s="4" t="s">
        <v>2003</v>
      </c>
      <c r="S36" s="4" t="s">
        <v>1908</v>
      </c>
      <c r="T36" s="4" t="s">
        <v>2004</v>
      </c>
      <c r="U36" s="4">
        <v>1</v>
      </c>
      <c r="V36" s="4" t="s">
        <v>2005</v>
      </c>
      <c r="W36" s="4" t="s">
        <v>1788</v>
      </c>
      <c r="X36" s="4" t="s">
        <v>1801</v>
      </c>
      <c r="Y36" s="4" t="s">
        <v>42</v>
      </c>
      <c r="Z36" s="4" t="s">
        <v>1743</v>
      </c>
      <c r="AA36" s="9" t="s">
        <v>2005</v>
      </c>
      <c r="AB36" s="4" t="s">
        <v>2005</v>
      </c>
      <c r="AC36" s="44">
        <v>100</v>
      </c>
      <c r="AD36" s="44">
        <v>100</v>
      </c>
      <c r="AE36" s="48" t="s">
        <v>43</v>
      </c>
      <c r="AF36" s="27">
        <v>43794</v>
      </c>
      <c r="AG36" s="24" t="s">
        <v>2829</v>
      </c>
      <c r="AH36" s="28" t="s">
        <v>2914</v>
      </c>
    </row>
    <row r="37" spans="1:34" ht="54" x14ac:dyDescent="0.25">
      <c r="A37" s="4" t="s">
        <v>1782</v>
      </c>
      <c r="B37" s="4" t="s">
        <v>26</v>
      </c>
      <c r="C37" s="4" t="s">
        <v>27</v>
      </c>
      <c r="D37" s="4" t="s">
        <v>28</v>
      </c>
      <c r="E37" s="4">
        <v>2019</v>
      </c>
      <c r="F37" s="4">
        <v>65</v>
      </c>
      <c r="G37" s="36" t="s">
        <v>2006</v>
      </c>
      <c r="H37" s="4">
        <v>1</v>
      </c>
      <c r="I37" s="4" t="s">
        <v>30</v>
      </c>
      <c r="J37" s="4" t="s">
        <v>67</v>
      </c>
      <c r="K37" s="4" t="s">
        <v>32</v>
      </c>
      <c r="L37" s="4" t="s">
        <v>424</v>
      </c>
      <c r="M37" s="139" t="s">
        <v>2007</v>
      </c>
      <c r="N37" s="20" t="s">
        <v>2992</v>
      </c>
      <c r="O37" s="20" t="s">
        <v>2992</v>
      </c>
      <c r="P37" s="4"/>
      <c r="Q37" s="4" t="s">
        <v>2002</v>
      </c>
      <c r="R37" s="4" t="s">
        <v>2003</v>
      </c>
      <c r="S37" s="4" t="s">
        <v>1908</v>
      </c>
      <c r="T37" s="4" t="s">
        <v>2004</v>
      </c>
      <c r="U37" s="4">
        <v>1</v>
      </c>
      <c r="V37" s="4" t="s">
        <v>2005</v>
      </c>
      <c r="W37" s="4" t="s">
        <v>1788</v>
      </c>
      <c r="X37" s="4" t="s">
        <v>1801</v>
      </c>
      <c r="Y37" s="4" t="s">
        <v>42</v>
      </c>
      <c r="Z37" s="4" t="s">
        <v>1743</v>
      </c>
      <c r="AA37" s="9" t="s">
        <v>2005</v>
      </c>
      <c r="AB37" s="4" t="s">
        <v>2005</v>
      </c>
      <c r="AC37" s="44">
        <v>100</v>
      </c>
      <c r="AD37" s="44">
        <v>100</v>
      </c>
      <c r="AE37" s="48" t="s">
        <v>43</v>
      </c>
      <c r="AF37" s="27">
        <v>43794</v>
      </c>
      <c r="AG37" s="24" t="s">
        <v>2829</v>
      </c>
      <c r="AH37" s="28" t="s">
        <v>2914</v>
      </c>
    </row>
    <row r="38" spans="1:34" ht="54" x14ac:dyDescent="0.25">
      <c r="A38" s="4" t="s">
        <v>1817</v>
      </c>
      <c r="B38" s="4" t="s">
        <v>26</v>
      </c>
      <c r="C38" s="4" t="s">
        <v>27</v>
      </c>
      <c r="D38" s="4" t="s">
        <v>28</v>
      </c>
      <c r="E38" s="4">
        <v>2018</v>
      </c>
      <c r="F38" s="4">
        <v>85</v>
      </c>
      <c r="G38" s="36" t="s">
        <v>2008</v>
      </c>
      <c r="H38" s="4">
        <v>1</v>
      </c>
      <c r="I38" s="4" t="s">
        <v>30</v>
      </c>
      <c r="J38" s="4" t="s">
        <v>67</v>
      </c>
      <c r="K38" s="4" t="s">
        <v>32</v>
      </c>
      <c r="L38" s="4" t="s">
        <v>424</v>
      </c>
      <c r="M38" s="139" t="s">
        <v>2009</v>
      </c>
      <c r="N38" s="20" t="s">
        <v>2992</v>
      </c>
      <c r="O38" s="20" t="s">
        <v>2992</v>
      </c>
      <c r="P38" s="20" t="s">
        <v>2992</v>
      </c>
      <c r="Q38" s="4" t="s">
        <v>2010</v>
      </c>
      <c r="R38" s="4" t="s">
        <v>2011</v>
      </c>
      <c r="S38" s="4" t="s">
        <v>2012</v>
      </c>
      <c r="T38" s="4" t="s">
        <v>2013</v>
      </c>
      <c r="U38" s="4">
        <v>0.8</v>
      </c>
      <c r="V38" s="4" t="s">
        <v>1943</v>
      </c>
      <c r="W38" s="4" t="s">
        <v>1838</v>
      </c>
      <c r="X38" s="4" t="s">
        <v>1845</v>
      </c>
      <c r="Y38" s="4" t="s">
        <v>42</v>
      </c>
      <c r="Z38" s="4" t="s">
        <v>1743</v>
      </c>
      <c r="AA38" s="20" t="s">
        <v>2824</v>
      </c>
      <c r="AB38" s="9" t="s">
        <v>1902</v>
      </c>
      <c r="AC38" s="44">
        <v>100</v>
      </c>
      <c r="AD38" s="44">
        <v>100</v>
      </c>
      <c r="AE38" s="14" t="s">
        <v>43</v>
      </c>
      <c r="AF38" s="27">
        <v>43839</v>
      </c>
      <c r="AG38" s="4" t="s">
        <v>2916</v>
      </c>
      <c r="AH38" s="29" t="s">
        <v>3098</v>
      </c>
    </row>
    <row r="39" spans="1:34" ht="45" x14ac:dyDescent="0.25">
      <c r="A39" s="4" t="s">
        <v>1817</v>
      </c>
      <c r="B39" s="4" t="s">
        <v>26</v>
      </c>
      <c r="C39" s="4" t="s">
        <v>27</v>
      </c>
      <c r="D39" s="4" t="s">
        <v>28</v>
      </c>
      <c r="E39" s="4">
        <v>2018</v>
      </c>
      <c r="F39" s="4">
        <v>85</v>
      </c>
      <c r="G39" s="36" t="s">
        <v>2008</v>
      </c>
      <c r="H39" s="4">
        <v>2</v>
      </c>
      <c r="I39" s="4" t="s">
        <v>30</v>
      </c>
      <c r="J39" s="4" t="s">
        <v>67</v>
      </c>
      <c r="K39" s="4" t="s">
        <v>32</v>
      </c>
      <c r="L39" s="4" t="s">
        <v>424</v>
      </c>
      <c r="M39" s="139" t="s">
        <v>2009</v>
      </c>
      <c r="N39" s="20" t="s">
        <v>2992</v>
      </c>
      <c r="O39" s="20" t="s">
        <v>2992</v>
      </c>
      <c r="P39" s="20" t="s">
        <v>2992</v>
      </c>
      <c r="Q39" s="4" t="s">
        <v>2014</v>
      </c>
      <c r="R39" s="4" t="s">
        <v>2015</v>
      </c>
      <c r="S39" s="4" t="s">
        <v>2016</v>
      </c>
      <c r="T39" s="4" t="s">
        <v>2017</v>
      </c>
      <c r="U39" s="4">
        <v>2</v>
      </c>
      <c r="V39" s="4" t="s">
        <v>2018</v>
      </c>
      <c r="W39" s="4" t="s">
        <v>1838</v>
      </c>
      <c r="X39" s="4" t="s">
        <v>1845</v>
      </c>
      <c r="Y39" s="4" t="s">
        <v>42</v>
      </c>
      <c r="Z39" s="4" t="s">
        <v>1743</v>
      </c>
      <c r="AA39" s="8" t="s">
        <v>2986</v>
      </c>
      <c r="AB39" s="18" t="s">
        <v>2817</v>
      </c>
      <c r="AC39" s="44">
        <v>100</v>
      </c>
      <c r="AD39" s="44">
        <v>100</v>
      </c>
      <c r="AE39" s="16" t="s">
        <v>43</v>
      </c>
      <c r="AF39" s="27">
        <v>43707</v>
      </c>
      <c r="AG39" s="20" t="s">
        <v>2915</v>
      </c>
      <c r="AH39" s="29" t="s">
        <v>2843</v>
      </c>
    </row>
    <row r="40" spans="1:34" ht="81" x14ac:dyDescent="0.25">
      <c r="A40" s="4" t="s">
        <v>1817</v>
      </c>
      <c r="B40" s="4" t="s">
        <v>26</v>
      </c>
      <c r="C40" s="4" t="s">
        <v>27</v>
      </c>
      <c r="D40" s="4" t="s">
        <v>28</v>
      </c>
      <c r="E40" s="4">
        <v>2018</v>
      </c>
      <c r="F40" s="4">
        <v>85</v>
      </c>
      <c r="G40" s="36" t="s">
        <v>2032</v>
      </c>
      <c r="H40" s="4">
        <v>1</v>
      </c>
      <c r="I40" s="4" t="s">
        <v>30</v>
      </c>
      <c r="J40" s="4" t="s">
        <v>67</v>
      </c>
      <c r="K40" s="4" t="s">
        <v>32</v>
      </c>
      <c r="L40" s="4" t="s">
        <v>424</v>
      </c>
      <c r="M40" s="139" t="s">
        <v>2033</v>
      </c>
      <c r="N40" s="20" t="s">
        <v>2992</v>
      </c>
      <c r="O40" s="20" t="s">
        <v>2992</v>
      </c>
      <c r="P40" s="4"/>
      <c r="Q40" s="4" t="s">
        <v>1977</v>
      </c>
      <c r="R40" s="4" t="s">
        <v>1978</v>
      </c>
      <c r="S40" s="4" t="s">
        <v>967</v>
      </c>
      <c r="T40" s="4" t="s">
        <v>1843</v>
      </c>
      <c r="U40" s="4">
        <v>1</v>
      </c>
      <c r="V40" s="4" t="s">
        <v>1621</v>
      </c>
      <c r="W40" s="4" t="s">
        <v>1844</v>
      </c>
      <c r="X40" s="4" t="s">
        <v>1845</v>
      </c>
      <c r="Y40" s="4" t="s">
        <v>42</v>
      </c>
      <c r="Z40" s="4" t="s">
        <v>1743</v>
      </c>
      <c r="AA40" s="8" t="s">
        <v>2806</v>
      </c>
      <c r="AB40" s="9" t="s">
        <v>2740</v>
      </c>
      <c r="AC40" s="44">
        <v>100</v>
      </c>
      <c r="AD40" s="44">
        <v>100</v>
      </c>
      <c r="AE40" s="10" t="s">
        <v>43</v>
      </c>
      <c r="AF40" s="206">
        <v>43878</v>
      </c>
      <c r="AG40" s="20" t="s">
        <v>2915</v>
      </c>
      <c r="AH40" s="13" t="s">
        <v>3108</v>
      </c>
    </row>
    <row r="41" spans="1:34" ht="63" x14ac:dyDescent="0.25">
      <c r="A41" s="4" t="s">
        <v>1817</v>
      </c>
      <c r="B41" s="4" t="s">
        <v>26</v>
      </c>
      <c r="C41" s="4" t="s">
        <v>27</v>
      </c>
      <c r="D41" s="4" t="s">
        <v>28</v>
      </c>
      <c r="E41" s="4">
        <v>2018</v>
      </c>
      <c r="F41" s="4">
        <v>85</v>
      </c>
      <c r="G41" s="36" t="s">
        <v>2034</v>
      </c>
      <c r="H41" s="4">
        <v>1</v>
      </c>
      <c r="I41" s="4" t="s">
        <v>30</v>
      </c>
      <c r="J41" s="4" t="s">
        <v>67</v>
      </c>
      <c r="K41" s="4" t="s">
        <v>32</v>
      </c>
      <c r="L41" s="4" t="s">
        <v>424</v>
      </c>
      <c r="M41" s="139" t="s">
        <v>2035</v>
      </c>
      <c r="N41" s="20" t="s">
        <v>2992</v>
      </c>
      <c r="O41" s="20" t="s">
        <v>2992</v>
      </c>
      <c r="P41" s="4"/>
      <c r="Q41" s="4" t="s">
        <v>2036</v>
      </c>
      <c r="R41" s="4" t="s">
        <v>1834</v>
      </c>
      <c r="S41" s="4" t="s">
        <v>1835</v>
      </c>
      <c r="T41" s="4" t="s">
        <v>1836</v>
      </c>
      <c r="U41" s="4">
        <v>1</v>
      </c>
      <c r="V41" s="4" t="s">
        <v>655</v>
      </c>
      <c r="W41" s="4" t="s">
        <v>1838</v>
      </c>
      <c r="X41" s="4" t="s">
        <v>1845</v>
      </c>
      <c r="Y41" s="4" t="s">
        <v>42</v>
      </c>
      <c r="Z41" s="4" t="s">
        <v>1743</v>
      </c>
      <c r="AA41" s="8" t="s">
        <v>2806</v>
      </c>
      <c r="AB41" s="17" t="s">
        <v>2813</v>
      </c>
      <c r="AC41" s="44">
        <v>100</v>
      </c>
      <c r="AD41" s="44">
        <v>100</v>
      </c>
      <c r="AE41" s="16" t="s">
        <v>43</v>
      </c>
      <c r="AF41" s="27">
        <v>43707</v>
      </c>
      <c r="AG41" s="20" t="s">
        <v>2915</v>
      </c>
      <c r="AH41" s="29" t="s">
        <v>2844</v>
      </c>
    </row>
    <row r="42" spans="1:34" ht="108" x14ac:dyDescent="0.25">
      <c r="A42" s="4" t="s">
        <v>1817</v>
      </c>
      <c r="B42" s="4" t="s">
        <v>26</v>
      </c>
      <c r="C42" s="4" t="s">
        <v>27</v>
      </c>
      <c r="D42" s="4" t="s">
        <v>28</v>
      </c>
      <c r="E42" s="4">
        <v>2018</v>
      </c>
      <c r="F42" s="4">
        <v>85</v>
      </c>
      <c r="G42" s="36" t="s">
        <v>2046</v>
      </c>
      <c r="H42" s="4">
        <v>1</v>
      </c>
      <c r="I42" s="4" t="s">
        <v>30</v>
      </c>
      <c r="J42" s="4" t="s">
        <v>67</v>
      </c>
      <c r="K42" s="4" t="s">
        <v>32</v>
      </c>
      <c r="L42" s="4" t="s">
        <v>424</v>
      </c>
      <c r="M42" s="139" t="s">
        <v>2047</v>
      </c>
      <c r="N42" s="20" t="s">
        <v>2992</v>
      </c>
      <c r="O42" s="20" t="s">
        <v>2992</v>
      </c>
      <c r="P42" s="4"/>
      <c r="Q42" s="4" t="s">
        <v>1977</v>
      </c>
      <c r="R42" s="4" t="s">
        <v>1978</v>
      </c>
      <c r="S42" s="4" t="s">
        <v>967</v>
      </c>
      <c r="T42" s="4" t="s">
        <v>1843</v>
      </c>
      <c r="U42" s="4">
        <v>1</v>
      </c>
      <c r="V42" s="4" t="s">
        <v>1621</v>
      </c>
      <c r="W42" s="4" t="s">
        <v>1844</v>
      </c>
      <c r="X42" s="4" t="s">
        <v>1845</v>
      </c>
      <c r="Y42" s="4" t="s">
        <v>42</v>
      </c>
      <c r="Z42" s="4" t="s">
        <v>1743</v>
      </c>
      <c r="AA42" s="8" t="s">
        <v>2806</v>
      </c>
      <c r="AB42" s="9" t="s">
        <v>2740</v>
      </c>
      <c r="AC42" s="44">
        <v>100</v>
      </c>
      <c r="AD42" s="44">
        <v>100</v>
      </c>
      <c r="AE42" s="10" t="s">
        <v>43</v>
      </c>
      <c r="AF42" s="206">
        <v>43878</v>
      </c>
      <c r="AG42" s="20" t="s">
        <v>2915</v>
      </c>
      <c r="AH42" s="13" t="s">
        <v>3109</v>
      </c>
    </row>
    <row r="43" spans="1:34" ht="90" x14ac:dyDescent="0.25">
      <c r="A43" s="4" t="s">
        <v>1817</v>
      </c>
      <c r="B43" s="4" t="s">
        <v>26</v>
      </c>
      <c r="C43" s="4" t="s">
        <v>27</v>
      </c>
      <c r="D43" s="4" t="s">
        <v>28</v>
      </c>
      <c r="E43" s="4">
        <v>2018</v>
      </c>
      <c r="F43" s="4">
        <v>85</v>
      </c>
      <c r="G43" s="36" t="s">
        <v>2067</v>
      </c>
      <c r="H43" s="4">
        <v>1</v>
      </c>
      <c r="I43" s="4" t="s">
        <v>30</v>
      </c>
      <c r="J43" s="4" t="s">
        <v>67</v>
      </c>
      <c r="K43" s="4" t="s">
        <v>32</v>
      </c>
      <c r="L43" s="4" t="s">
        <v>424</v>
      </c>
      <c r="M43" s="139" t="s">
        <v>2068</v>
      </c>
      <c r="N43" s="20" t="s">
        <v>2992</v>
      </c>
      <c r="O43" s="20" t="s">
        <v>2992</v>
      </c>
      <c r="P43" s="4"/>
      <c r="Q43" s="4" t="s">
        <v>1977</v>
      </c>
      <c r="R43" s="4" t="s">
        <v>2069</v>
      </c>
      <c r="S43" s="4" t="s">
        <v>2070</v>
      </c>
      <c r="T43" s="4" t="s">
        <v>2071</v>
      </c>
      <c r="U43" s="4">
        <v>1</v>
      </c>
      <c r="V43" s="4" t="s">
        <v>1621</v>
      </c>
      <c r="W43" s="4" t="s">
        <v>2072</v>
      </c>
      <c r="X43" s="4" t="s">
        <v>1845</v>
      </c>
      <c r="Y43" s="4" t="s">
        <v>42</v>
      </c>
      <c r="Z43" s="4" t="s">
        <v>1743</v>
      </c>
      <c r="AA43" s="8" t="s">
        <v>2806</v>
      </c>
      <c r="AB43" s="9" t="s">
        <v>2740</v>
      </c>
      <c r="AC43" s="44">
        <v>100</v>
      </c>
      <c r="AD43" s="45">
        <v>100</v>
      </c>
      <c r="AE43" s="51" t="s">
        <v>43</v>
      </c>
      <c r="AF43" s="207">
        <v>43860</v>
      </c>
      <c r="AG43" s="41" t="s">
        <v>2915</v>
      </c>
      <c r="AH43" s="157" t="s">
        <v>3093</v>
      </c>
    </row>
    <row r="44" spans="1:34" ht="90" x14ac:dyDescent="0.25">
      <c r="A44" s="4" t="s">
        <v>1817</v>
      </c>
      <c r="B44" s="4" t="s">
        <v>26</v>
      </c>
      <c r="C44" s="4" t="s">
        <v>27</v>
      </c>
      <c r="D44" s="4" t="s">
        <v>28</v>
      </c>
      <c r="E44" s="4">
        <v>2018</v>
      </c>
      <c r="F44" s="4">
        <v>85</v>
      </c>
      <c r="G44" s="36" t="s">
        <v>2067</v>
      </c>
      <c r="H44" s="4">
        <v>2</v>
      </c>
      <c r="I44" s="4" t="s">
        <v>30</v>
      </c>
      <c r="J44" s="4" t="s">
        <v>67</v>
      </c>
      <c r="K44" s="4" t="s">
        <v>32</v>
      </c>
      <c r="L44" s="4" t="s">
        <v>424</v>
      </c>
      <c r="M44" s="139" t="s">
        <v>2068</v>
      </c>
      <c r="N44" s="20" t="s">
        <v>2992</v>
      </c>
      <c r="O44" s="20" t="s">
        <v>2992</v>
      </c>
      <c r="P44" s="4"/>
      <c r="Q44" s="4" t="s">
        <v>1977</v>
      </c>
      <c r="R44" s="4" t="s">
        <v>1978</v>
      </c>
      <c r="S44" s="4" t="s">
        <v>967</v>
      </c>
      <c r="T44" s="4" t="s">
        <v>1843</v>
      </c>
      <c r="U44" s="4">
        <v>1</v>
      </c>
      <c r="V44" s="4" t="s">
        <v>1621</v>
      </c>
      <c r="W44" s="4" t="s">
        <v>1844</v>
      </c>
      <c r="X44" s="4" t="s">
        <v>1845</v>
      </c>
      <c r="Y44" s="4" t="s">
        <v>42</v>
      </c>
      <c r="Z44" s="4" t="s">
        <v>1743</v>
      </c>
      <c r="AA44" s="8" t="s">
        <v>2806</v>
      </c>
      <c r="AB44" s="9" t="s">
        <v>2740</v>
      </c>
      <c r="AC44" s="44">
        <v>100</v>
      </c>
      <c r="AD44" s="44">
        <v>100</v>
      </c>
      <c r="AE44" s="10" t="s">
        <v>43</v>
      </c>
      <c r="AF44" s="206">
        <v>43878</v>
      </c>
      <c r="AG44" s="20" t="s">
        <v>2915</v>
      </c>
      <c r="AH44" s="13" t="s">
        <v>3110</v>
      </c>
    </row>
    <row r="45" spans="1:34" ht="81" x14ac:dyDescent="0.25">
      <c r="A45" s="4" t="s">
        <v>1817</v>
      </c>
      <c r="B45" s="4" t="s">
        <v>26</v>
      </c>
      <c r="C45" s="4" t="s">
        <v>27</v>
      </c>
      <c r="D45" s="4" t="s">
        <v>28</v>
      </c>
      <c r="E45" s="4">
        <v>2018</v>
      </c>
      <c r="F45" s="4">
        <v>85</v>
      </c>
      <c r="G45" s="36" t="s">
        <v>2080</v>
      </c>
      <c r="H45" s="4">
        <v>1</v>
      </c>
      <c r="I45" s="4" t="s">
        <v>30</v>
      </c>
      <c r="J45" s="4" t="s">
        <v>67</v>
      </c>
      <c r="K45" s="4" t="s">
        <v>32</v>
      </c>
      <c r="L45" s="4" t="s">
        <v>424</v>
      </c>
      <c r="M45" s="139" t="s">
        <v>2081</v>
      </c>
      <c r="N45" s="20" t="s">
        <v>2992</v>
      </c>
      <c r="O45" s="20" t="s">
        <v>2992</v>
      </c>
      <c r="P45" s="4"/>
      <c r="Q45" s="4" t="s">
        <v>1977</v>
      </c>
      <c r="R45" s="4" t="s">
        <v>1978</v>
      </c>
      <c r="S45" s="4" t="s">
        <v>967</v>
      </c>
      <c r="T45" s="4" t="s">
        <v>1843</v>
      </c>
      <c r="U45" s="4">
        <v>1</v>
      </c>
      <c r="V45" s="4" t="s">
        <v>1621</v>
      </c>
      <c r="W45" s="4" t="s">
        <v>1844</v>
      </c>
      <c r="X45" s="4" t="s">
        <v>1845</v>
      </c>
      <c r="Y45" s="4" t="s">
        <v>42</v>
      </c>
      <c r="Z45" s="4" t="s">
        <v>1743</v>
      </c>
      <c r="AA45" s="8" t="s">
        <v>2806</v>
      </c>
      <c r="AB45" s="9" t="s">
        <v>2740</v>
      </c>
      <c r="AC45" s="44">
        <v>100</v>
      </c>
      <c r="AD45" s="44">
        <v>100</v>
      </c>
      <c r="AE45" s="10" t="s">
        <v>43</v>
      </c>
      <c r="AF45" s="206">
        <v>43878</v>
      </c>
      <c r="AG45" s="20" t="s">
        <v>2915</v>
      </c>
      <c r="AH45" s="13" t="s">
        <v>3111</v>
      </c>
    </row>
    <row r="46" spans="1:34" ht="170.25" customHeight="1" x14ac:dyDescent="0.25">
      <c r="A46" s="4" t="s">
        <v>1817</v>
      </c>
      <c r="B46" s="4" t="s">
        <v>26</v>
      </c>
      <c r="C46" s="4" t="s">
        <v>27</v>
      </c>
      <c r="D46" s="4" t="s">
        <v>28</v>
      </c>
      <c r="E46" s="4">
        <v>2018</v>
      </c>
      <c r="F46" s="4">
        <v>85</v>
      </c>
      <c r="G46" s="36" t="s">
        <v>2085</v>
      </c>
      <c r="H46" s="4">
        <v>1</v>
      </c>
      <c r="I46" s="4" t="s">
        <v>30</v>
      </c>
      <c r="J46" s="4" t="s">
        <v>67</v>
      </c>
      <c r="K46" s="4" t="s">
        <v>32</v>
      </c>
      <c r="L46" s="4" t="s">
        <v>424</v>
      </c>
      <c r="M46" s="139" t="s">
        <v>2086</v>
      </c>
      <c r="N46" s="20" t="s">
        <v>2992</v>
      </c>
      <c r="O46" s="20" t="s">
        <v>2992</v>
      </c>
      <c r="P46" s="4"/>
      <c r="Q46" s="4" t="s">
        <v>2087</v>
      </c>
      <c r="R46" s="4" t="s">
        <v>2088</v>
      </c>
      <c r="S46" s="4" t="s">
        <v>1849</v>
      </c>
      <c r="T46" s="20" t="s">
        <v>2089</v>
      </c>
      <c r="U46" s="4">
        <v>1</v>
      </c>
      <c r="V46" s="4" t="s">
        <v>1851</v>
      </c>
      <c r="W46" s="4" t="s">
        <v>1838</v>
      </c>
      <c r="X46" s="4" t="s">
        <v>1852</v>
      </c>
      <c r="Y46" s="4" t="s">
        <v>42</v>
      </c>
      <c r="Z46" s="4" t="s">
        <v>1743</v>
      </c>
      <c r="AA46" s="9" t="s">
        <v>2005</v>
      </c>
      <c r="AB46" s="9" t="s">
        <v>1984</v>
      </c>
      <c r="AC46" s="44">
        <v>100</v>
      </c>
      <c r="AD46" s="44">
        <v>100</v>
      </c>
      <c r="AE46" s="16" t="s">
        <v>43</v>
      </c>
      <c r="AF46" s="27">
        <v>43671</v>
      </c>
      <c r="AG46" s="24" t="s">
        <v>2829</v>
      </c>
      <c r="AH46" s="23" t="s">
        <v>2832</v>
      </c>
    </row>
    <row r="47" spans="1:34" ht="72" customHeight="1" x14ac:dyDescent="0.25">
      <c r="A47" s="4" t="s">
        <v>1817</v>
      </c>
      <c r="B47" s="4" t="s">
        <v>26</v>
      </c>
      <c r="C47" s="4" t="s">
        <v>27</v>
      </c>
      <c r="D47" s="4" t="s">
        <v>28</v>
      </c>
      <c r="E47" s="4">
        <v>2018</v>
      </c>
      <c r="F47" s="4">
        <v>85</v>
      </c>
      <c r="G47" s="36" t="s">
        <v>2096</v>
      </c>
      <c r="H47" s="4">
        <v>1</v>
      </c>
      <c r="I47" s="4" t="s">
        <v>30</v>
      </c>
      <c r="J47" s="4" t="s">
        <v>67</v>
      </c>
      <c r="K47" s="4" t="s">
        <v>32</v>
      </c>
      <c r="L47" s="4" t="s">
        <v>424</v>
      </c>
      <c r="M47" s="139" t="s">
        <v>2097</v>
      </c>
      <c r="N47" s="20" t="s">
        <v>2992</v>
      </c>
      <c r="O47" s="20" t="s">
        <v>2992</v>
      </c>
      <c r="P47" s="4"/>
      <c r="Q47" s="4" t="s">
        <v>2098</v>
      </c>
      <c r="R47" s="4" t="s">
        <v>2099</v>
      </c>
      <c r="S47" s="4" t="s">
        <v>2100</v>
      </c>
      <c r="T47" s="4" t="s">
        <v>2100</v>
      </c>
      <c r="U47" s="4">
        <v>1</v>
      </c>
      <c r="V47" s="4" t="s">
        <v>1851</v>
      </c>
      <c r="W47" s="4" t="s">
        <v>1838</v>
      </c>
      <c r="X47" s="4" t="s">
        <v>1852</v>
      </c>
      <c r="Y47" s="4" t="s">
        <v>42</v>
      </c>
      <c r="Z47" s="4" t="s">
        <v>1743</v>
      </c>
      <c r="AA47" s="9" t="s">
        <v>2005</v>
      </c>
      <c r="AB47" s="9" t="s">
        <v>1984</v>
      </c>
      <c r="AC47" s="44">
        <v>100</v>
      </c>
      <c r="AD47" s="44">
        <v>100</v>
      </c>
      <c r="AE47" s="16" t="s">
        <v>43</v>
      </c>
      <c r="AF47" s="27">
        <v>43553</v>
      </c>
      <c r="AG47" s="12" t="s">
        <v>2807</v>
      </c>
      <c r="AH47" s="13" t="s">
        <v>2808</v>
      </c>
    </row>
    <row r="48" spans="1:34" ht="72" customHeight="1" x14ac:dyDescent="0.25">
      <c r="A48" s="4" t="s">
        <v>1817</v>
      </c>
      <c r="B48" s="4" t="s">
        <v>26</v>
      </c>
      <c r="C48" s="4" t="s">
        <v>27</v>
      </c>
      <c r="D48" s="4" t="s">
        <v>28</v>
      </c>
      <c r="E48" s="4">
        <v>2018</v>
      </c>
      <c r="F48" s="4">
        <v>85</v>
      </c>
      <c r="G48" s="36" t="s">
        <v>2096</v>
      </c>
      <c r="H48" s="4">
        <v>2</v>
      </c>
      <c r="I48" s="4" t="s">
        <v>30</v>
      </c>
      <c r="J48" s="4" t="s">
        <v>67</v>
      </c>
      <c r="K48" s="4" t="s">
        <v>32</v>
      </c>
      <c r="L48" s="4" t="s">
        <v>424</v>
      </c>
      <c r="M48" s="139" t="s">
        <v>2097</v>
      </c>
      <c r="N48" s="20" t="s">
        <v>2992</v>
      </c>
      <c r="O48" s="20" t="s">
        <v>2992</v>
      </c>
      <c r="P48" s="4"/>
      <c r="Q48" s="4" t="s">
        <v>2098</v>
      </c>
      <c r="R48" s="4" t="s">
        <v>2101</v>
      </c>
      <c r="S48" s="4" t="s">
        <v>2102</v>
      </c>
      <c r="T48" s="4" t="s">
        <v>2102</v>
      </c>
      <c r="U48" s="4">
        <v>1</v>
      </c>
      <c r="V48" s="4" t="s">
        <v>1851</v>
      </c>
      <c r="W48" s="4" t="s">
        <v>1838</v>
      </c>
      <c r="X48" s="4" t="s">
        <v>1852</v>
      </c>
      <c r="Y48" s="4" t="s">
        <v>42</v>
      </c>
      <c r="Z48" s="4" t="s">
        <v>1743</v>
      </c>
      <c r="AA48" s="9" t="s">
        <v>2005</v>
      </c>
      <c r="AB48" s="9" t="s">
        <v>1984</v>
      </c>
      <c r="AC48" s="44">
        <v>100</v>
      </c>
      <c r="AD48" s="44">
        <v>100</v>
      </c>
      <c r="AE48" s="16" t="s">
        <v>43</v>
      </c>
      <c r="AF48" s="27">
        <v>43553</v>
      </c>
      <c r="AG48" s="12" t="s">
        <v>2807</v>
      </c>
      <c r="AH48" s="13" t="s">
        <v>2809</v>
      </c>
    </row>
    <row r="49" spans="1:34" ht="194.25" customHeight="1" x14ac:dyDescent="0.25">
      <c r="A49" s="4" t="s">
        <v>1817</v>
      </c>
      <c r="B49" s="4" t="s">
        <v>26</v>
      </c>
      <c r="C49" s="4" t="s">
        <v>27</v>
      </c>
      <c r="D49" s="4" t="s">
        <v>28</v>
      </c>
      <c r="E49" s="4">
        <v>2018</v>
      </c>
      <c r="F49" s="4">
        <v>85</v>
      </c>
      <c r="G49" s="36" t="s">
        <v>2103</v>
      </c>
      <c r="H49" s="4">
        <v>1</v>
      </c>
      <c r="I49" s="4" t="s">
        <v>30</v>
      </c>
      <c r="J49" s="4" t="s">
        <v>67</v>
      </c>
      <c r="K49" s="4" t="s">
        <v>32</v>
      </c>
      <c r="L49" s="4" t="s">
        <v>424</v>
      </c>
      <c r="M49" s="139" t="s">
        <v>2104</v>
      </c>
      <c r="N49" s="20" t="s">
        <v>2992</v>
      </c>
      <c r="O49" s="20" t="s">
        <v>2992</v>
      </c>
      <c r="P49" s="4"/>
      <c r="Q49" s="4" t="s">
        <v>2105</v>
      </c>
      <c r="R49" s="4" t="s">
        <v>2106</v>
      </c>
      <c r="S49" s="4" t="s">
        <v>2107</v>
      </c>
      <c r="T49" s="24" t="s">
        <v>2108</v>
      </c>
      <c r="U49" s="4">
        <v>1</v>
      </c>
      <c r="V49" s="4" t="s">
        <v>1851</v>
      </c>
      <c r="W49" s="4" t="s">
        <v>1838</v>
      </c>
      <c r="X49" s="4" t="s">
        <v>1852</v>
      </c>
      <c r="Y49" s="4" t="s">
        <v>42</v>
      </c>
      <c r="Z49" s="4" t="s">
        <v>1743</v>
      </c>
      <c r="AA49" s="9" t="s">
        <v>2005</v>
      </c>
      <c r="AB49" s="9" t="s">
        <v>1984</v>
      </c>
      <c r="AC49" s="44">
        <v>100</v>
      </c>
      <c r="AD49" s="44">
        <v>100</v>
      </c>
      <c r="AE49" s="16" t="s">
        <v>43</v>
      </c>
      <c r="AF49" s="27">
        <v>43671</v>
      </c>
      <c r="AG49" s="24" t="s">
        <v>2829</v>
      </c>
      <c r="AH49" s="23" t="s">
        <v>2833</v>
      </c>
    </row>
    <row r="50" spans="1:34" ht="163.5" customHeight="1" x14ac:dyDescent="0.25">
      <c r="A50" s="4" t="s">
        <v>1817</v>
      </c>
      <c r="B50" s="4" t="s">
        <v>26</v>
      </c>
      <c r="C50" s="4" t="s">
        <v>27</v>
      </c>
      <c r="D50" s="4" t="s">
        <v>28</v>
      </c>
      <c r="E50" s="4">
        <v>2018</v>
      </c>
      <c r="F50" s="4">
        <v>85</v>
      </c>
      <c r="G50" s="36" t="s">
        <v>2109</v>
      </c>
      <c r="H50" s="4">
        <v>1</v>
      </c>
      <c r="I50" s="4" t="s">
        <v>30</v>
      </c>
      <c r="J50" s="4" t="s">
        <v>67</v>
      </c>
      <c r="K50" s="4" t="s">
        <v>32</v>
      </c>
      <c r="L50" s="4" t="s">
        <v>424</v>
      </c>
      <c r="M50" s="139" t="s">
        <v>2110</v>
      </c>
      <c r="N50" s="20" t="s">
        <v>2992</v>
      </c>
      <c r="O50" s="20" t="s">
        <v>2992</v>
      </c>
      <c r="P50" s="4"/>
      <c r="Q50" s="4" t="s">
        <v>2105</v>
      </c>
      <c r="R50" s="4" t="s">
        <v>2111</v>
      </c>
      <c r="S50" s="4" t="s">
        <v>2107</v>
      </c>
      <c r="T50" s="24" t="s">
        <v>2112</v>
      </c>
      <c r="U50" s="4">
        <v>1</v>
      </c>
      <c r="V50" s="4" t="s">
        <v>1851</v>
      </c>
      <c r="W50" s="4" t="s">
        <v>1838</v>
      </c>
      <c r="X50" s="4" t="s">
        <v>1852</v>
      </c>
      <c r="Y50" s="4" t="s">
        <v>42</v>
      </c>
      <c r="Z50" s="4" t="s">
        <v>1743</v>
      </c>
      <c r="AA50" s="9" t="s">
        <v>2005</v>
      </c>
      <c r="AB50" s="9" t="s">
        <v>1984</v>
      </c>
      <c r="AC50" s="44">
        <v>100</v>
      </c>
      <c r="AD50" s="44">
        <v>100</v>
      </c>
      <c r="AE50" s="16" t="s">
        <v>43</v>
      </c>
      <c r="AF50" s="27">
        <v>43671</v>
      </c>
      <c r="AG50" s="24" t="s">
        <v>2829</v>
      </c>
      <c r="AH50" s="23" t="s">
        <v>2834</v>
      </c>
    </row>
    <row r="51" spans="1:34" ht="239.25" customHeight="1" x14ac:dyDescent="0.25">
      <c r="A51" s="4" t="s">
        <v>1817</v>
      </c>
      <c r="B51" s="4" t="s">
        <v>26</v>
      </c>
      <c r="C51" s="4" t="s">
        <v>27</v>
      </c>
      <c r="D51" s="4" t="s">
        <v>28</v>
      </c>
      <c r="E51" s="4">
        <v>2018</v>
      </c>
      <c r="F51" s="4">
        <v>85</v>
      </c>
      <c r="G51" s="36" t="s">
        <v>2113</v>
      </c>
      <c r="H51" s="4">
        <v>1</v>
      </c>
      <c r="I51" s="4" t="s">
        <v>30</v>
      </c>
      <c r="J51" s="4" t="s">
        <v>67</v>
      </c>
      <c r="K51" s="4" t="s">
        <v>32</v>
      </c>
      <c r="L51" s="4" t="s">
        <v>424</v>
      </c>
      <c r="M51" s="139" t="s">
        <v>2114</v>
      </c>
      <c r="N51" s="20" t="s">
        <v>2992</v>
      </c>
      <c r="O51" s="20" t="s">
        <v>2992</v>
      </c>
      <c r="P51" s="20" t="s">
        <v>2992</v>
      </c>
      <c r="Q51" s="4" t="s">
        <v>2105</v>
      </c>
      <c r="R51" s="4" t="s">
        <v>2115</v>
      </c>
      <c r="S51" s="4" t="s">
        <v>2107</v>
      </c>
      <c r="T51" s="24" t="s">
        <v>2116</v>
      </c>
      <c r="U51" s="4">
        <v>1</v>
      </c>
      <c r="V51" s="4" t="s">
        <v>1851</v>
      </c>
      <c r="W51" s="4" t="s">
        <v>1838</v>
      </c>
      <c r="X51" s="4" t="s">
        <v>1852</v>
      </c>
      <c r="Y51" s="4" t="s">
        <v>42</v>
      </c>
      <c r="Z51" s="4" t="s">
        <v>1743</v>
      </c>
      <c r="AA51" s="9" t="s">
        <v>2005</v>
      </c>
      <c r="AB51" s="9" t="s">
        <v>1984</v>
      </c>
      <c r="AC51" s="44">
        <v>100</v>
      </c>
      <c r="AD51" s="44">
        <v>100</v>
      </c>
      <c r="AE51" s="16" t="s">
        <v>43</v>
      </c>
      <c r="AF51" s="27">
        <v>43671</v>
      </c>
      <c r="AG51" s="24" t="s">
        <v>2829</v>
      </c>
      <c r="AH51" s="30" t="s">
        <v>2835</v>
      </c>
    </row>
    <row r="52" spans="1:34" s="39" customFormat="1" ht="222" customHeight="1" x14ac:dyDescent="0.25">
      <c r="A52" s="36" t="s">
        <v>1817</v>
      </c>
      <c r="B52" s="36" t="s">
        <v>26</v>
      </c>
      <c r="C52" s="36" t="s">
        <v>27</v>
      </c>
      <c r="D52" s="36" t="s">
        <v>28</v>
      </c>
      <c r="E52" s="36">
        <v>2018</v>
      </c>
      <c r="F52" s="36">
        <v>85</v>
      </c>
      <c r="G52" s="36" t="s">
        <v>2113</v>
      </c>
      <c r="H52" s="36">
        <v>2</v>
      </c>
      <c r="I52" s="36" t="s">
        <v>30</v>
      </c>
      <c r="J52" s="36" t="s">
        <v>67</v>
      </c>
      <c r="K52" s="36" t="s">
        <v>32</v>
      </c>
      <c r="L52" s="36" t="s">
        <v>424</v>
      </c>
      <c r="M52" s="139" t="s">
        <v>2114</v>
      </c>
      <c r="N52" s="20" t="s">
        <v>2992</v>
      </c>
      <c r="O52" s="20" t="s">
        <v>2992</v>
      </c>
      <c r="P52" s="20" t="s">
        <v>2992</v>
      </c>
      <c r="Q52" s="36" t="s">
        <v>2105</v>
      </c>
      <c r="R52" s="36" t="s">
        <v>2117</v>
      </c>
      <c r="S52" s="36" t="s">
        <v>2118</v>
      </c>
      <c r="T52" s="36" t="s">
        <v>2118</v>
      </c>
      <c r="U52" s="36">
        <v>1</v>
      </c>
      <c r="V52" s="36" t="s">
        <v>1851</v>
      </c>
      <c r="W52" s="36" t="s">
        <v>2072</v>
      </c>
      <c r="X52" s="36" t="s">
        <v>1845</v>
      </c>
      <c r="Y52" s="36" t="s">
        <v>42</v>
      </c>
      <c r="Z52" s="36" t="s">
        <v>1743</v>
      </c>
      <c r="AA52" s="37" t="s">
        <v>2005</v>
      </c>
      <c r="AB52" s="37" t="s">
        <v>1984</v>
      </c>
      <c r="AC52" s="45">
        <v>25</v>
      </c>
      <c r="AD52" s="45">
        <v>0</v>
      </c>
      <c r="AE52" s="51" t="s">
        <v>1743</v>
      </c>
      <c r="AF52" s="38">
        <v>43921</v>
      </c>
      <c r="AG52" s="50" t="s">
        <v>2829</v>
      </c>
      <c r="AH52" s="30" t="s">
        <v>3112</v>
      </c>
    </row>
    <row r="53" spans="1:34" ht="54" x14ac:dyDescent="0.25">
      <c r="A53" s="4" t="s">
        <v>1817</v>
      </c>
      <c r="B53" s="4" t="s">
        <v>26</v>
      </c>
      <c r="C53" s="4" t="s">
        <v>27</v>
      </c>
      <c r="D53" s="4" t="s">
        <v>28</v>
      </c>
      <c r="E53" s="4">
        <v>2018</v>
      </c>
      <c r="F53" s="4">
        <v>85</v>
      </c>
      <c r="G53" s="36" t="s">
        <v>2119</v>
      </c>
      <c r="H53" s="4">
        <v>1</v>
      </c>
      <c r="I53" s="4" t="s">
        <v>30</v>
      </c>
      <c r="J53" s="4" t="s">
        <v>67</v>
      </c>
      <c r="K53" s="4" t="s">
        <v>32</v>
      </c>
      <c r="L53" s="4" t="s">
        <v>424</v>
      </c>
      <c r="M53" s="139" t="s">
        <v>2120</v>
      </c>
      <c r="N53" s="20" t="s">
        <v>2992</v>
      </c>
      <c r="O53" s="20" t="s">
        <v>2992</v>
      </c>
      <c r="P53" s="20" t="s">
        <v>2992</v>
      </c>
      <c r="Q53" s="4" t="s">
        <v>2121</v>
      </c>
      <c r="R53" s="4" t="s">
        <v>2122</v>
      </c>
      <c r="S53" s="4" t="s">
        <v>2123</v>
      </c>
      <c r="T53" s="4" t="s">
        <v>2124</v>
      </c>
      <c r="U53" s="4">
        <v>1</v>
      </c>
      <c r="V53" s="4" t="s">
        <v>1078</v>
      </c>
      <c r="W53" s="4" t="s">
        <v>2072</v>
      </c>
      <c r="X53" s="4" t="s">
        <v>1845</v>
      </c>
      <c r="Y53" s="4" t="s">
        <v>42</v>
      </c>
      <c r="Z53" s="4" t="s">
        <v>1743</v>
      </c>
      <c r="AA53" s="9" t="s">
        <v>2818</v>
      </c>
      <c r="AB53" s="19" t="s">
        <v>2819</v>
      </c>
      <c r="AC53" s="44">
        <v>100</v>
      </c>
      <c r="AD53" s="44">
        <v>100</v>
      </c>
      <c r="AE53" s="16" t="s">
        <v>43</v>
      </c>
      <c r="AF53" s="11">
        <v>43670</v>
      </c>
      <c r="AG53" s="20" t="s">
        <v>2917</v>
      </c>
      <c r="AH53" s="13" t="s">
        <v>2831</v>
      </c>
    </row>
    <row r="54" spans="1:34" ht="99" customHeight="1" x14ac:dyDescent="0.25">
      <c r="A54" s="4" t="s">
        <v>1782</v>
      </c>
      <c r="B54" s="4" t="s">
        <v>26</v>
      </c>
      <c r="C54" s="4" t="s">
        <v>27</v>
      </c>
      <c r="D54" s="4" t="s">
        <v>28</v>
      </c>
      <c r="E54" s="4">
        <v>2019</v>
      </c>
      <c r="F54" s="4">
        <v>65</v>
      </c>
      <c r="G54" s="36" t="s">
        <v>2155</v>
      </c>
      <c r="H54" s="4">
        <v>1</v>
      </c>
      <c r="I54" s="4" t="s">
        <v>30</v>
      </c>
      <c r="J54" s="4" t="s">
        <v>67</v>
      </c>
      <c r="K54" s="4" t="s">
        <v>32</v>
      </c>
      <c r="L54" s="4" t="s">
        <v>926</v>
      </c>
      <c r="M54" s="36" t="s">
        <v>2156</v>
      </c>
      <c r="N54" s="20" t="s">
        <v>2992</v>
      </c>
      <c r="O54" s="4"/>
      <c r="P54" s="4"/>
      <c r="Q54" s="4" t="s">
        <v>2157</v>
      </c>
      <c r="R54" s="4" t="s">
        <v>2158</v>
      </c>
      <c r="S54" s="4" t="s">
        <v>2159</v>
      </c>
      <c r="T54" s="4" t="s">
        <v>2160</v>
      </c>
      <c r="U54" s="4">
        <v>5</v>
      </c>
      <c r="V54" s="4" t="s">
        <v>481</v>
      </c>
      <c r="W54" s="4" t="s">
        <v>1788</v>
      </c>
      <c r="X54" s="4" t="s">
        <v>2161</v>
      </c>
      <c r="Y54" s="4" t="s">
        <v>42</v>
      </c>
      <c r="Z54" s="4" t="s">
        <v>1743</v>
      </c>
      <c r="AA54" s="20" t="s">
        <v>2825</v>
      </c>
      <c r="AB54" s="4" t="s">
        <v>481</v>
      </c>
      <c r="AC54" s="44">
        <v>100</v>
      </c>
      <c r="AD54" s="44">
        <v>100</v>
      </c>
      <c r="AE54" s="16" t="s">
        <v>43</v>
      </c>
      <c r="AF54" s="27">
        <v>43801</v>
      </c>
      <c r="AG54" s="4" t="s">
        <v>2896</v>
      </c>
      <c r="AH54" s="28" t="s">
        <v>3089</v>
      </c>
    </row>
    <row r="55" spans="1:34" ht="45" customHeight="1" x14ac:dyDescent="0.25">
      <c r="A55" s="4" t="s">
        <v>1782</v>
      </c>
      <c r="B55" s="4" t="s">
        <v>26</v>
      </c>
      <c r="C55" s="4" t="s">
        <v>27</v>
      </c>
      <c r="D55" s="4" t="s">
        <v>28</v>
      </c>
      <c r="E55" s="4">
        <v>2019</v>
      </c>
      <c r="F55" s="4">
        <v>65</v>
      </c>
      <c r="G55" s="36" t="s">
        <v>2162</v>
      </c>
      <c r="H55" s="4">
        <v>1</v>
      </c>
      <c r="I55" s="4" t="s">
        <v>30</v>
      </c>
      <c r="J55" s="4" t="s">
        <v>67</v>
      </c>
      <c r="K55" s="4" t="s">
        <v>32</v>
      </c>
      <c r="L55" s="4" t="s">
        <v>926</v>
      </c>
      <c r="M55" s="36" t="s">
        <v>2163</v>
      </c>
      <c r="N55" s="20" t="s">
        <v>2992</v>
      </c>
      <c r="O55" s="20" t="s">
        <v>2992</v>
      </c>
      <c r="P55" s="4"/>
      <c r="Q55" s="4" t="s">
        <v>2164</v>
      </c>
      <c r="R55" s="4" t="s">
        <v>2165</v>
      </c>
      <c r="S55" s="4" t="s">
        <v>2166</v>
      </c>
      <c r="T55" s="4" t="s">
        <v>2167</v>
      </c>
      <c r="U55" s="4">
        <v>5</v>
      </c>
      <c r="V55" s="4" t="s">
        <v>2168</v>
      </c>
      <c r="W55" s="4" t="s">
        <v>1788</v>
      </c>
      <c r="X55" s="4" t="s">
        <v>1801</v>
      </c>
      <c r="Y55" s="4" t="s">
        <v>42</v>
      </c>
      <c r="Z55" s="4" t="s">
        <v>1743</v>
      </c>
      <c r="AA55" s="20" t="s">
        <v>2824</v>
      </c>
      <c r="AB55" s="4" t="s">
        <v>2168</v>
      </c>
      <c r="AC55" s="44">
        <v>100</v>
      </c>
      <c r="AD55" s="44">
        <v>100</v>
      </c>
      <c r="AE55" s="16" t="s">
        <v>43</v>
      </c>
      <c r="AF55" s="27">
        <v>43839</v>
      </c>
      <c r="AG55" s="4" t="s">
        <v>2916</v>
      </c>
      <c r="AH55" s="29" t="s">
        <v>3003</v>
      </c>
    </row>
    <row r="56" spans="1:34" s="39" customFormat="1" ht="113.25" customHeight="1" x14ac:dyDescent="0.25">
      <c r="A56" s="36" t="s">
        <v>1782</v>
      </c>
      <c r="B56" s="36" t="s">
        <v>26</v>
      </c>
      <c r="C56" s="36" t="s">
        <v>27</v>
      </c>
      <c r="D56" s="36" t="s">
        <v>28</v>
      </c>
      <c r="E56" s="36">
        <v>2019</v>
      </c>
      <c r="F56" s="36">
        <v>65</v>
      </c>
      <c r="G56" s="36" t="s">
        <v>2169</v>
      </c>
      <c r="H56" s="36">
        <v>1</v>
      </c>
      <c r="I56" s="36" t="s">
        <v>30</v>
      </c>
      <c r="J56" s="36" t="s">
        <v>67</v>
      </c>
      <c r="K56" s="36" t="s">
        <v>32</v>
      </c>
      <c r="L56" s="36" t="s">
        <v>926</v>
      </c>
      <c r="M56" s="36" t="s">
        <v>2170</v>
      </c>
      <c r="N56" s="20" t="s">
        <v>2992</v>
      </c>
      <c r="O56" s="20" t="s">
        <v>2992</v>
      </c>
      <c r="P56" s="36"/>
      <c r="Q56" s="36" t="s">
        <v>2171</v>
      </c>
      <c r="R56" s="36" t="s">
        <v>2172</v>
      </c>
      <c r="S56" s="36" t="s">
        <v>2173</v>
      </c>
      <c r="T56" s="36" t="s">
        <v>2174</v>
      </c>
      <c r="U56" s="36">
        <v>1</v>
      </c>
      <c r="V56" s="36" t="s">
        <v>2175</v>
      </c>
      <c r="W56" s="36" t="s">
        <v>1788</v>
      </c>
      <c r="X56" s="36" t="s">
        <v>2161</v>
      </c>
      <c r="Y56" s="36" t="s">
        <v>42</v>
      </c>
      <c r="Z56" s="41" t="s">
        <v>2897</v>
      </c>
      <c r="AA56" s="41" t="s">
        <v>2825</v>
      </c>
      <c r="AB56" s="36" t="s">
        <v>2175</v>
      </c>
      <c r="AC56" s="44">
        <v>100</v>
      </c>
      <c r="AD56" s="44">
        <v>100</v>
      </c>
      <c r="AE56" s="16" t="s">
        <v>43</v>
      </c>
      <c r="AF56" s="38">
        <v>43768</v>
      </c>
      <c r="AG56" s="41" t="s">
        <v>2896</v>
      </c>
      <c r="AH56" s="28" t="s">
        <v>3090</v>
      </c>
    </row>
    <row r="57" spans="1:34" ht="72" customHeight="1" x14ac:dyDescent="0.25">
      <c r="A57" s="4" t="s">
        <v>1782</v>
      </c>
      <c r="B57" s="4" t="s">
        <v>26</v>
      </c>
      <c r="C57" s="4" t="s">
        <v>27</v>
      </c>
      <c r="D57" s="4" t="s">
        <v>28</v>
      </c>
      <c r="E57" s="4">
        <v>2019</v>
      </c>
      <c r="F57" s="4">
        <v>65</v>
      </c>
      <c r="G57" s="36" t="s">
        <v>2176</v>
      </c>
      <c r="H57" s="4">
        <v>1</v>
      </c>
      <c r="I57" s="4" t="s">
        <v>30</v>
      </c>
      <c r="J57" s="4" t="s">
        <v>67</v>
      </c>
      <c r="K57" s="4" t="s">
        <v>32</v>
      </c>
      <c r="L57" s="4" t="s">
        <v>926</v>
      </c>
      <c r="M57" s="36" t="s">
        <v>2177</v>
      </c>
      <c r="N57" s="20" t="s">
        <v>2992</v>
      </c>
      <c r="O57" s="20" t="s">
        <v>2992</v>
      </c>
      <c r="P57" s="4"/>
      <c r="Q57" s="4" t="s">
        <v>2178</v>
      </c>
      <c r="R57" s="4" t="s">
        <v>2179</v>
      </c>
      <c r="S57" s="4" t="s">
        <v>912</v>
      </c>
      <c r="T57" s="4" t="s">
        <v>1786</v>
      </c>
      <c r="U57" s="4">
        <v>1</v>
      </c>
      <c r="V57" s="4" t="s">
        <v>1787</v>
      </c>
      <c r="W57" s="4" t="s">
        <v>1788</v>
      </c>
      <c r="X57" s="4" t="s">
        <v>1789</v>
      </c>
      <c r="Y57" s="4" t="s">
        <v>42</v>
      </c>
      <c r="Z57" s="4" t="s">
        <v>1743</v>
      </c>
      <c r="AA57" s="4" t="s">
        <v>1787</v>
      </c>
      <c r="AB57" s="4" t="s">
        <v>1787</v>
      </c>
      <c r="AC57" s="44">
        <v>100</v>
      </c>
      <c r="AD57" s="44">
        <v>100</v>
      </c>
      <c r="AE57" s="16" t="s">
        <v>43</v>
      </c>
      <c r="AF57" s="27">
        <v>43717</v>
      </c>
      <c r="AG57" s="4" t="s">
        <v>2846</v>
      </c>
      <c r="AH57" s="29" t="s">
        <v>2847</v>
      </c>
    </row>
    <row r="58" spans="1:34" s="39" customFormat="1" ht="101.25" customHeight="1" x14ac:dyDescent="0.25">
      <c r="A58" s="36" t="s">
        <v>1782</v>
      </c>
      <c r="B58" s="36" t="s">
        <v>26</v>
      </c>
      <c r="C58" s="36" t="s">
        <v>27</v>
      </c>
      <c r="D58" s="36" t="s">
        <v>28</v>
      </c>
      <c r="E58" s="36">
        <v>2019</v>
      </c>
      <c r="F58" s="36">
        <v>65</v>
      </c>
      <c r="G58" s="36" t="s">
        <v>2180</v>
      </c>
      <c r="H58" s="36">
        <v>1</v>
      </c>
      <c r="I58" s="36" t="s">
        <v>30</v>
      </c>
      <c r="J58" s="36" t="s">
        <v>67</v>
      </c>
      <c r="K58" s="36" t="s">
        <v>32</v>
      </c>
      <c r="L58" s="36" t="s">
        <v>926</v>
      </c>
      <c r="M58" s="36" t="s">
        <v>2181</v>
      </c>
      <c r="N58" s="20" t="s">
        <v>2992</v>
      </c>
      <c r="O58" s="20" t="s">
        <v>2992</v>
      </c>
      <c r="P58" s="36"/>
      <c r="Q58" s="36" t="s">
        <v>2182</v>
      </c>
      <c r="R58" s="41" t="s">
        <v>2183</v>
      </c>
      <c r="S58" s="36" t="s">
        <v>2184</v>
      </c>
      <c r="T58" s="36" t="s">
        <v>2185</v>
      </c>
      <c r="U58" s="36">
        <v>2</v>
      </c>
      <c r="V58" s="36" t="s">
        <v>2175</v>
      </c>
      <c r="W58" s="36" t="s">
        <v>1788</v>
      </c>
      <c r="X58" s="36" t="s">
        <v>2186</v>
      </c>
      <c r="Y58" s="36" t="s">
        <v>42</v>
      </c>
      <c r="Z58" s="41" t="s">
        <v>2897</v>
      </c>
      <c r="AA58" s="41" t="s">
        <v>2825</v>
      </c>
      <c r="AB58" s="36" t="s">
        <v>2175</v>
      </c>
      <c r="AC58" s="44">
        <v>100</v>
      </c>
      <c r="AD58" s="44">
        <v>100</v>
      </c>
      <c r="AE58" s="16" t="s">
        <v>43</v>
      </c>
      <c r="AF58" s="38">
        <v>43768</v>
      </c>
      <c r="AG58" s="41" t="s">
        <v>2896</v>
      </c>
      <c r="AH58" s="28" t="s">
        <v>3091</v>
      </c>
    </row>
    <row r="59" spans="1:34" ht="36.75" customHeight="1" x14ac:dyDescent="0.25">
      <c r="A59" s="4" t="s">
        <v>1734</v>
      </c>
      <c r="B59" s="4" t="s">
        <v>26</v>
      </c>
      <c r="C59" s="4" t="s">
        <v>27</v>
      </c>
      <c r="D59" s="4" t="s">
        <v>28</v>
      </c>
      <c r="E59" s="4">
        <v>2018</v>
      </c>
      <c r="F59" s="4">
        <v>203</v>
      </c>
      <c r="G59" s="36" t="s">
        <v>2246</v>
      </c>
      <c r="H59" s="4">
        <v>1</v>
      </c>
      <c r="I59" s="4" t="s">
        <v>30</v>
      </c>
      <c r="J59" s="4" t="s">
        <v>1723</v>
      </c>
      <c r="K59" s="4" t="s">
        <v>32</v>
      </c>
      <c r="L59" s="4" t="s">
        <v>424</v>
      </c>
      <c r="M59" s="139" t="s">
        <v>2272</v>
      </c>
      <c r="N59" s="20" t="s">
        <v>2992</v>
      </c>
      <c r="O59" s="20" t="s">
        <v>2992</v>
      </c>
      <c r="P59" s="4"/>
      <c r="Q59" s="4" t="s">
        <v>2273</v>
      </c>
      <c r="R59" s="4" t="s">
        <v>2274</v>
      </c>
      <c r="S59" s="4" t="s">
        <v>2130</v>
      </c>
      <c r="T59" s="4" t="s">
        <v>2275</v>
      </c>
      <c r="U59" s="4">
        <v>1</v>
      </c>
      <c r="V59" s="4" t="s">
        <v>168</v>
      </c>
      <c r="W59" s="4" t="s">
        <v>2276</v>
      </c>
      <c r="X59" s="4" t="s">
        <v>2277</v>
      </c>
      <c r="Y59" s="4" t="s">
        <v>42</v>
      </c>
      <c r="Z59" s="4" t="s">
        <v>1743</v>
      </c>
      <c r="AA59" s="49" t="s">
        <v>2005</v>
      </c>
      <c r="AB59" s="9" t="s">
        <v>2810</v>
      </c>
      <c r="AC59" s="44">
        <v>100</v>
      </c>
      <c r="AD59" s="44">
        <v>100</v>
      </c>
      <c r="AE59" s="16" t="s">
        <v>43</v>
      </c>
      <c r="AF59" s="27">
        <v>43553</v>
      </c>
      <c r="AG59" s="12" t="s">
        <v>2807</v>
      </c>
      <c r="AH59" s="29" t="s">
        <v>2811</v>
      </c>
    </row>
    <row r="60" spans="1:34" ht="129" customHeight="1" x14ac:dyDescent="0.25">
      <c r="A60" s="4" t="s">
        <v>1734</v>
      </c>
      <c r="B60" s="4" t="s">
        <v>26</v>
      </c>
      <c r="C60" s="4" t="s">
        <v>27</v>
      </c>
      <c r="D60" s="4" t="s">
        <v>28</v>
      </c>
      <c r="E60" s="4">
        <v>2018</v>
      </c>
      <c r="F60" s="4">
        <v>203</v>
      </c>
      <c r="G60" s="36" t="s">
        <v>2246</v>
      </c>
      <c r="H60" s="4">
        <v>2</v>
      </c>
      <c r="I60" s="4" t="s">
        <v>30</v>
      </c>
      <c r="J60" s="4" t="s">
        <v>1723</v>
      </c>
      <c r="K60" s="4" t="s">
        <v>32</v>
      </c>
      <c r="L60" s="4" t="s">
        <v>424</v>
      </c>
      <c r="M60" s="139" t="s">
        <v>2272</v>
      </c>
      <c r="N60" s="20" t="s">
        <v>2992</v>
      </c>
      <c r="O60" s="20" t="s">
        <v>2992</v>
      </c>
      <c r="P60" s="4"/>
      <c r="Q60" s="4" t="s">
        <v>2273</v>
      </c>
      <c r="R60" s="4" t="s">
        <v>2278</v>
      </c>
      <c r="S60" s="24" t="s">
        <v>2279</v>
      </c>
      <c r="T60" s="24" t="s">
        <v>2280</v>
      </c>
      <c r="U60" s="4">
        <v>1</v>
      </c>
      <c r="V60" s="4" t="s">
        <v>168</v>
      </c>
      <c r="W60" s="4" t="s">
        <v>2276</v>
      </c>
      <c r="X60" s="4" t="s">
        <v>2277</v>
      </c>
      <c r="Y60" s="4" t="s">
        <v>42</v>
      </c>
      <c r="Z60" s="4" t="s">
        <v>1743</v>
      </c>
      <c r="AA60" s="9" t="s">
        <v>2005</v>
      </c>
      <c r="AB60" s="9" t="s">
        <v>1910</v>
      </c>
      <c r="AC60" s="44">
        <v>100</v>
      </c>
      <c r="AD60" s="44">
        <v>100</v>
      </c>
      <c r="AE60" s="16" t="s">
        <v>43</v>
      </c>
      <c r="AF60" s="27">
        <v>43676</v>
      </c>
      <c r="AG60" s="24" t="s">
        <v>2829</v>
      </c>
      <c r="AH60" s="13" t="s">
        <v>2830</v>
      </c>
    </row>
    <row r="61" spans="1:34" ht="69.75" customHeight="1" x14ac:dyDescent="0.25">
      <c r="A61" s="4" t="s">
        <v>1734</v>
      </c>
      <c r="B61" s="4" t="s">
        <v>26</v>
      </c>
      <c r="C61" s="4" t="s">
        <v>27</v>
      </c>
      <c r="D61" s="4" t="s">
        <v>28</v>
      </c>
      <c r="E61" s="4">
        <v>2018</v>
      </c>
      <c r="F61" s="4">
        <v>203</v>
      </c>
      <c r="G61" s="36" t="s">
        <v>2246</v>
      </c>
      <c r="H61" s="4">
        <v>3</v>
      </c>
      <c r="I61" s="4" t="s">
        <v>30</v>
      </c>
      <c r="J61" s="4" t="s">
        <v>1723</v>
      </c>
      <c r="K61" s="4" t="s">
        <v>32</v>
      </c>
      <c r="L61" s="4" t="s">
        <v>424</v>
      </c>
      <c r="M61" s="139" t="s">
        <v>2272</v>
      </c>
      <c r="N61" s="20" t="s">
        <v>2992</v>
      </c>
      <c r="O61" s="20" t="s">
        <v>2992</v>
      </c>
      <c r="P61" s="4"/>
      <c r="Q61" s="4" t="s">
        <v>2273</v>
      </c>
      <c r="R61" s="4" t="s">
        <v>2281</v>
      </c>
      <c r="S61" s="4" t="s">
        <v>2282</v>
      </c>
      <c r="T61" s="4" t="s">
        <v>2275</v>
      </c>
      <c r="U61" s="4">
        <v>1</v>
      </c>
      <c r="V61" s="4" t="s">
        <v>168</v>
      </c>
      <c r="W61" s="4" t="s">
        <v>2276</v>
      </c>
      <c r="X61" s="4" t="s">
        <v>2277</v>
      </c>
      <c r="Y61" s="4" t="s">
        <v>42</v>
      </c>
      <c r="Z61" s="4" t="s">
        <v>1743</v>
      </c>
      <c r="AA61" s="9" t="s">
        <v>2005</v>
      </c>
      <c r="AB61" s="9" t="s">
        <v>2810</v>
      </c>
      <c r="AC61" s="44">
        <v>100</v>
      </c>
      <c r="AD61" s="44">
        <v>100</v>
      </c>
      <c r="AE61" s="16" t="s">
        <v>43</v>
      </c>
      <c r="AF61" s="27">
        <v>43553</v>
      </c>
      <c r="AG61" s="12" t="s">
        <v>2807</v>
      </c>
      <c r="AH61" s="13" t="s">
        <v>2811</v>
      </c>
    </row>
    <row r="62" spans="1:34" ht="57" customHeight="1" x14ac:dyDescent="0.25">
      <c r="A62" s="4" t="s">
        <v>2283</v>
      </c>
      <c r="B62" s="4" t="s">
        <v>26</v>
      </c>
      <c r="C62" s="4" t="s">
        <v>27</v>
      </c>
      <c r="D62" s="4" t="s">
        <v>28</v>
      </c>
      <c r="E62" s="4">
        <v>2018</v>
      </c>
      <c r="F62" s="4">
        <v>91</v>
      </c>
      <c r="G62" s="36" t="s">
        <v>2368</v>
      </c>
      <c r="H62" s="4">
        <v>1</v>
      </c>
      <c r="I62" s="4" t="s">
        <v>30</v>
      </c>
      <c r="J62" s="4" t="s">
        <v>1723</v>
      </c>
      <c r="K62" s="4" t="s">
        <v>32</v>
      </c>
      <c r="L62" s="4" t="s">
        <v>424</v>
      </c>
      <c r="M62" s="139" t="s">
        <v>2378</v>
      </c>
      <c r="N62" s="20" t="s">
        <v>2992</v>
      </c>
      <c r="O62" s="20" t="s">
        <v>2992</v>
      </c>
      <c r="P62" s="4"/>
      <c r="Q62" s="4" t="s">
        <v>2379</v>
      </c>
      <c r="R62" s="4" t="s">
        <v>1834</v>
      </c>
      <c r="S62" s="4" t="s">
        <v>1835</v>
      </c>
      <c r="T62" s="4" t="s">
        <v>1836</v>
      </c>
      <c r="U62" s="4">
        <v>1</v>
      </c>
      <c r="V62" s="4" t="s">
        <v>2380</v>
      </c>
      <c r="W62" s="4" t="s">
        <v>2381</v>
      </c>
      <c r="X62" s="4" t="s">
        <v>2382</v>
      </c>
      <c r="Y62" s="4" t="s">
        <v>42</v>
      </c>
      <c r="Z62" s="4" t="s">
        <v>1743</v>
      </c>
      <c r="AA62" s="9" t="s">
        <v>2820</v>
      </c>
      <c r="AB62" s="9" t="s">
        <v>2821</v>
      </c>
      <c r="AC62" s="44">
        <v>100</v>
      </c>
      <c r="AD62" s="44">
        <v>100</v>
      </c>
      <c r="AE62" s="16" t="s">
        <v>43</v>
      </c>
      <c r="AF62" s="27">
        <v>43826</v>
      </c>
      <c r="AG62" s="20" t="s">
        <v>2915</v>
      </c>
      <c r="AH62" s="29" t="s">
        <v>3010</v>
      </c>
    </row>
    <row r="63" spans="1:34" ht="22.5" customHeight="1" x14ac:dyDescent="0.25">
      <c r="A63" s="4" t="s">
        <v>2283</v>
      </c>
      <c r="B63" s="4" t="s">
        <v>26</v>
      </c>
      <c r="C63" s="4" t="s">
        <v>27</v>
      </c>
      <c r="D63" s="4" t="s">
        <v>28</v>
      </c>
      <c r="E63" s="4">
        <v>2018</v>
      </c>
      <c r="F63" s="4">
        <v>91</v>
      </c>
      <c r="G63" s="36" t="s">
        <v>2368</v>
      </c>
      <c r="H63" s="4">
        <v>2</v>
      </c>
      <c r="I63" s="4" t="s">
        <v>30</v>
      </c>
      <c r="J63" s="4" t="s">
        <v>1723</v>
      </c>
      <c r="K63" s="4" t="s">
        <v>32</v>
      </c>
      <c r="L63" s="4" t="s">
        <v>424</v>
      </c>
      <c r="M63" s="139" t="s">
        <v>2378</v>
      </c>
      <c r="N63" s="20" t="s">
        <v>2992</v>
      </c>
      <c r="O63" s="20" t="s">
        <v>2992</v>
      </c>
      <c r="P63" s="4"/>
      <c r="Q63" s="4" t="s">
        <v>2383</v>
      </c>
      <c r="R63" s="4" t="s">
        <v>2384</v>
      </c>
      <c r="S63" s="4" t="s">
        <v>2385</v>
      </c>
      <c r="T63" s="4" t="s">
        <v>2386</v>
      </c>
      <c r="U63" s="4">
        <v>1</v>
      </c>
      <c r="V63" s="4" t="s">
        <v>655</v>
      </c>
      <c r="W63" s="4" t="s">
        <v>2381</v>
      </c>
      <c r="X63" s="4" t="s">
        <v>2382</v>
      </c>
      <c r="Y63" s="4" t="s">
        <v>42</v>
      </c>
      <c r="Z63" s="4" t="s">
        <v>1743</v>
      </c>
      <c r="AA63" s="8" t="s">
        <v>2806</v>
      </c>
      <c r="AB63" s="17" t="s">
        <v>2813</v>
      </c>
      <c r="AC63" s="44">
        <v>100</v>
      </c>
      <c r="AD63" s="44">
        <v>100</v>
      </c>
      <c r="AE63" s="16" t="s">
        <v>43</v>
      </c>
      <c r="AF63" s="27">
        <v>43794</v>
      </c>
      <c r="AG63" s="20" t="s">
        <v>2915</v>
      </c>
      <c r="AH63" s="29" t="s">
        <v>2907</v>
      </c>
    </row>
    <row r="64" spans="1:34" ht="60.75" customHeight="1" x14ac:dyDescent="0.25">
      <c r="A64" s="4" t="s">
        <v>1734</v>
      </c>
      <c r="B64" s="4" t="s">
        <v>26</v>
      </c>
      <c r="C64" s="4" t="s">
        <v>27</v>
      </c>
      <c r="D64" s="4" t="s">
        <v>28</v>
      </c>
      <c r="E64" s="4">
        <v>2018</v>
      </c>
      <c r="F64" s="4">
        <v>203</v>
      </c>
      <c r="G64" s="36" t="s">
        <v>2368</v>
      </c>
      <c r="H64" s="4">
        <v>1</v>
      </c>
      <c r="I64" s="4" t="s">
        <v>30</v>
      </c>
      <c r="J64" s="4" t="s">
        <v>1723</v>
      </c>
      <c r="K64" s="4" t="s">
        <v>32</v>
      </c>
      <c r="L64" s="4" t="s">
        <v>424</v>
      </c>
      <c r="M64" s="139" t="s">
        <v>2387</v>
      </c>
      <c r="N64" s="20" t="s">
        <v>2992</v>
      </c>
      <c r="O64" s="20" t="s">
        <v>2992</v>
      </c>
      <c r="P64" s="4"/>
      <c r="Q64" s="4" t="s">
        <v>2273</v>
      </c>
      <c r="R64" s="4" t="s">
        <v>2388</v>
      </c>
      <c r="S64" s="4" t="s">
        <v>2130</v>
      </c>
      <c r="T64" s="4" t="s">
        <v>2275</v>
      </c>
      <c r="U64" s="4">
        <v>1</v>
      </c>
      <c r="V64" s="4" t="s">
        <v>168</v>
      </c>
      <c r="W64" s="4" t="s">
        <v>2276</v>
      </c>
      <c r="X64" s="4" t="s">
        <v>2277</v>
      </c>
      <c r="Y64" s="4" t="s">
        <v>42</v>
      </c>
      <c r="Z64" s="4" t="s">
        <v>1743</v>
      </c>
      <c r="AA64" s="9" t="s">
        <v>2005</v>
      </c>
      <c r="AB64" s="9" t="s">
        <v>2810</v>
      </c>
      <c r="AC64" s="44">
        <v>100</v>
      </c>
      <c r="AD64" s="44">
        <v>100</v>
      </c>
      <c r="AE64" s="16" t="s">
        <v>43</v>
      </c>
      <c r="AF64" s="27">
        <v>43553</v>
      </c>
      <c r="AG64" s="12" t="s">
        <v>2807</v>
      </c>
      <c r="AH64" s="13" t="s">
        <v>2811</v>
      </c>
    </row>
    <row r="65" spans="1:34" ht="153" customHeight="1" x14ac:dyDescent="0.25">
      <c r="A65" s="4" t="s">
        <v>1782</v>
      </c>
      <c r="B65" s="4" t="s">
        <v>26</v>
      </c>
      <c r="C65" s="4" t="s">
        <v>27</v>
      </c>
      <c r="D65" s="4" t="s">
        <v>28</v>
      </c>
      <c r="E65" s="4">
        <v>2019</v>
      </c>
      <c r="F65" s="4">
        <v>65</v>
      </c>
      <c r="G65" s="36" t="s">
        <v>2415</v>
      </c>
      <c r="H65" s="4">
        <v>1</v>
      </c>
      <c r="I65" s="4" t="s">
        <v>30</v>
      </c>
      <c r="J65" s="4" t="s">
        <v>67</v>
      </c>
      <c r="K65" s="4" t="s">
        <v>1017</v>
      </c>
      <c r="L65" s="4" t="s">
        <v>1018</v>
      </c>
      <c r="M65" s="41" t="s">
        <v>2416</v>
      </c>
      <c r="N65" s="20" t="s">
        <v>2992</v>
      </c>
      <c r="O65" s="20" t="s">
        <v>2992</v>
      </c>
      <c r="P65" s="4"/>
      <c r="Q65" s="4" t="s">
        <v>2417</v>
      </c>
      <c r="R65" s="20" t="s">
        <v>2418</v>
      </c>
      <c r="S65" s="4" t="s">
        <v>1745</v>
      </c>
      <c r="T65" s="4" t="s">
        <v>2419</v>
      </c>
      <c r="U65" s="4">
        <v>1</v>
      </c>
      <c r="V65" s="4" t="s">
        <v>1984</v>
      </c>
      <c r="W65" s="4" t="s">
        <v>1788</v>
      </c>
      <c r="X65" s="4" t="s">
        <v>1801</v>
      </c>
      <c r="Y65" s="4" t="s">
        <v>42</v>
      </c>
      <c r="Z65" s="4" t="s">
        <v>1743</v>
      </c>
      <c r="AA65" s="9" t="s">
        <v>2005</v>
      </c>
      <c r="AB65" s="4" t="s">
        <v>1984</v>
      </c>
      <c r="AC65" s="44">
        <v>100</v>
      </c>
      <c r="AD65" s="44">
        <v>100</v>
      </c>
      <c r="AE65" s="16" t="s">
        <v>43</v>
      </c>
      <c r="AF65" s="27">
        <v>43776</v>
      </c>
      <c r="AG65" s="24" t="s">
        <v>2829</v>
      </c>
      <c r="AH65" s="28" t="s">
        <v>2901</v>
      </c>
    </row>
    <row r="66" spans="1:34" s="39" customFormat="1" ht="153" customHeight="1" x14ac:dyDescent="0.25">
      <c r="A66" s="36" t="s">
        <v>1782</v>
      </c>
      <c r="B66" s="36" t="s">
        <v>26</v>
      </c>
      <c r="C66" s="36" t="s">
        <v>27</v>
      </c>
      <c r="D66" s="36" t="s">
        <v>28</v>
      </c>
      <c r="E66" s="36">
        <v>2019</v>
      </c>
      <c r="F66" s="36">
        <v>65</v>
      </c>
      <c r="G66" s="36" t="s">
        <v>2415</v>
      </c>
      <c r="H66" s="36">
        <v>2</v>
      </c>
      <c r="I66" s="36" t="s">
        <v>30</v>
      </c>
      <c r="J66" s="36" t="s">
        <v>67</v>
      </c>
      <c r="K66" s="36" t="s">
        <v>1017</v>
      </c>
      <c r="L66" s="36" t="s">
        <v>1018</v>
      </c>
      <c r="M66" s="36" t="s">
        <v>2416</v>
      </c>
      <c r="N66" s="20" t="s">
        <v>2992</v>
      </c>
      <c r="O66" s="20" t="s">
        <v>2992</v>
      </c>
      <c r="P66" s="36"/>
      <c r="Q66" s="36" t="s">
        <v>2417</v>
      </c>
      <c r="R66" s="36" t="s">
        <v>2420</v>
      </c>
      <c r="S66" s="36" t="s">
        <v>1982</v>
      </c>
      <c r="T66" s="36" t="s">
        <v>1983</v>
      </c>
      <c r="U66" s="36">
        <v>1</v>
      </c>
      <c r="V66" s="36" t="s">
        <v>1984</v>
      </c>
      <c r="W66" s="36" t="s">
        <v>1788</v>
      </c>
      <c r="X66" s="36" t="s">
        <v>1801</v>
      </c>
      <c r="Y66" s="36" t="s">
        <v>42</v>
      </c>
      <c r="Z66" s="36" t="s">
        <v>1743</v>
      </c>
      <c r="AA66" s="37" t="s">
        <v>2005</v>
      </c>
      <c r="AB66" s="36" t="s">
        <v>1984</v>
      </c>
      <c r="AC66" s="44">
        <v>100</v>
      </c>
      <c r="AD66" s="44">
        <v>100</v>
      </c>
      <c r="AE66" s="16" t="s">
        <v>43</v>
      </c>
      <c r="AF66" s="38">
        <v>43838</v>
      </c>
      <c r="AG66" s="50" t="s">
        <v>2829</v>
      </c>
      <c r="AH66" s="30" t="s">
        <v>3004</v>
      </c>
    </row>
    <row r="67" spans="1:34" ht="351" customHeight="1" x14ac:dyDescent="0.25">
      <c r="A67" s="4" t="s">
        <v>1782</v>
      </c>
      <c r="B67" s="4" t="s">
        <v>26</v>
      </c>
      <c r="C67" s="4" t="s">
        <v>27</v>
      </c>
      <c r="D67" s="4" t="s">
        <v>28</v>
      </c>
      <c r="E67" s="4">
        <v>2019</v>
      </c>
      <c r="F67" s="4">
        <v>65</v>
      </c>
      <c r="G67" s="36" t="s">
        <v>2415</v>
      </c>
      <c r="H67" s="4">
        <v>3</v>
      </c>
      <c r="I67" s="4" t="s">
        <v>30</v>
      </c>
      <c r="J67" s="4" t="s">
        <v>67</v>
      </c>
      <c r="K67" s="4" t="s">
        <v>1017</v>
      </c>
      <c r="L67" s="4" t="s">
        <v>1018</v>
      </c>
      <c r="M67" s="41" t="s">
        <v>2416</v>
      </c>
      <c r="N67" s="20" t="s">
        <v>2992</v>
      </c>
      <c r="O67" s="20" t="s">
        <v>2992</v>
      </c>
      <c r="P67" s="20"/>
      <c r="Q67" s="4" t="s">
        <v>2421</v>
      </c>
      <c r="R67" s="4" t="s">
        <v>2422</v>
      </c>
      <c r="S67" s="4" t="s">
        <v>2423</v>
      </c>
      <c r="T67" s="4" t="s">
        <v>2424</v>
      </c>
      <c r="U67" s="4">
        <v>0.8</v>
      </c>
      <c r="V67" s="4" t="s">
        <v>2425</v>
      </c>
      <c r="W67" s="4" t="s">
        <v>1788</v>
      </c>
      <c r="X67" s="4" t="s">
        <v>1801</v>
      </c>
      <c r="Y67" s="4" t="s">
        <v>42</v>
      </c>
      <c r="Z67" s="4" t="s">
        <v>1743</v>
      </c>
      <c r="AA67" s="9" t="s">
        <v>2005</v>
      </c>
      <c r="AB67" s="20" t="s">
        <v>2826</v>
      </c>
      <c r="AC67" s="44">
        <v>100</v>
      </c>
      <c r="AD67" s="44">
        <v>100</v>
      </c>
      <c r="AE67" s="48" t="s">
        <v>43</v>
      </c>
      <c r="AF67" s="27">
        <v>43789</v>
      </c>
      <c r="AG67" s="24" t="s">
        <v>2829</v>
      </c>
      <c r="AH67" s="30" t="s">
        <v>2913</v>
      </c>
    </row>
    <row r="68" spans="1:34" ht="126" customHeight="1" x14ac:dyDescent="0.25">
      <c r="A68" s="4" t="s">
        <v>1782</v>
      </c>
      <c r="B68" s="4" t="s">
        <v>26</v>
      </c>
      <c r="C68" s="4" t="s">
        <v>27</v>
      </c>
      <c r="D68" s="4" t="s">
        <v>28</v>
      </c>
      <c r="E68" s="4">
        <v>2019</v>
      </c>
      <c r="F68" s="4">
        <v>65</v>
      </c>
      <c r="G68" s="36" t="s">
        <v>2415</v>
      </c>
      <c r="H68" s="4">
        <v>4</v>
      </c>
      <c r="I68" s="4" t="s">
        <v>30</v>
      </c>
      <c r="J68" s="4" t="s">
        <v>67</v>
      </c>
      <c r="K68" s="4" t="s">
        <v>1017</v>
      </c>
      <c r="L68" s="4" t="s">
        <v>1018</v>
      </c>
      <c r="M68" s="36" t="s">
        <v>2416</v>
      </c>
      <c r="N68" s="20" t="s">
        <v>2992</v>
      </c>
      <c r="O68" s="20" t="s">
        <v>2992</v>
      </c>
      <c r="P68" s="4"/>
      <c r="Q68" s="4" t="s">
        <v>2426</v>
      </c>
      <c r="R68" s="4" t="s">
        <v>2427</v>
      </c>
      <c r="S68" s="4" t="s">
        <v>2428</v>
      </c>
      <c r="T68" s="4" t="s">
        <v>2428</v>
      </c>
      <c r="U68" s="4">
        <v>1</v>
      </c>
      <c r="V68" s="4" t="s">
        <v>2425</v>
      </c>
      <c r="W68" s="4" t="s">
        <v>1788</v>
      </c>
      <c r="X68" s="4" t="s">
        <v>1801</v>
      </c>
      <c r="Y68" s="4" t="s">
        <v>42</v>
      </c>
      <c r="Z68" s="4" t="s">
        <v>1743</v>
      </c>
      <c r="AA68" s="9" t="s">
        <v>2005</v>
      </c>
      <c r="AB68" s="20" t="s">
        <v>2826</v>
      </c>
      <c r="AC68" s="44">
        <v>100</v>
      </c>
      <c r="AD68" s="44">
        <v>100</v>
      </c>
      <c r="AE68" s="16" t="s">
        <v>43</v>
      </c>
      <c r="AF68" s="27">
        <v>43762</v>
      </c>
      <c r="AG68" s="24" t="s">
        <v>2829</v>
      </c>
      <c r="AH68" s="28" t="s">
        <v>2894</v>
      </c>
    </row>
    <row r="69" spans="1:34" ht="54" customHeight="1" x14ac:dyDescent="0.25">
      <c r="A69" s="4" t="s">
        <v>2283</v>
      </c>
      <c r="B69" s="4" t="s">
        <v>26</v>
      </c>
      <c r="C69" s="4" t="s">
        <v>27</v>
      </c>
      <c r="D69" s="4" t="s">
        <v>28</v>
      </c>
      <c r="E69" s="4">
        <v>2018</v>
      </c>
      <c r="F69" s="4">
        <v>91</v>
      </c>
      <c r="G69" s="36" t="s">
        <v>2429</v>
      </c>
      <c r="H69" s="4">
        <v>1</v>
      </c>
      <c r="I69" s="4" t="s">
        <v>30</v>
      </c>
      <c r="J69" s="4" t="s">
        <v>1723</v>
      </c>
      <c r="K69" s="4" t="s">
        <v>32</v>
      </c>
      <c r="L69" s="4" t="s">
        <v>424</v>
      </c>
      <c r="M69" s="139" t="s">
        <v>2430</v>
      </c>
      <c r="N69" s="20" t="s">
        <v>2992</v>
      </c>
      <c r="O69" s="20" t="s">
        <v>2992</v>
      </c>
      <c r="P69" s="20" t="s">
        <v>2992</v>
      </c>
      <c r="Q69" s="4" t="s">
        <v>2431</v>
      </c>
      <c r="R69" s="4" t="s">
        <v>2432</v>
      </c>
      <c r="S69" s="4" t="s">
        <v>2433</v>
      </c>
      <c r="T69" s="4" t="s">
        <v>2434</v>
      </c>
      <c r="U69" s="4">
        <v>1</v>
      </c>
      <c r="V69" s="4" t="s">
        <v>2435</v>
      </c>
      <c r="W69" s="4" t="s">
        <v>2381</v>
      </c>
      <c r="X69" s="4" t="s">
        <v>2382</v>
      </c>
      <c r="Y69" s="4" t="s">
        <v>42</v>
      </c>
      <c r="Z69" s="4" t="s">
        <v>1743</v>
      </c>
      <c r="AA69" s="9" t="s">
        <v>2820</v>
      </c>
      <c r="AB69" s="9" t="s">
        <v>2821</v>
      </c>
      <c r="AC69" s="44">
        <v>100</v>
      </c>
      <c r="AD69" s="44">
        <v>100</v>
      </c>
      <c r="AE69" s="16" t="s">
        <v>43</v>
      </c>
      <c r="AF69" s="27">
        <v>43794</v>
      </c>
      <c r="AG69" s="20" t="s">
        <v>2915</v>
      </c>
      <c r="AH69" s="29" t="s">
        <v>2908</v>
      </c>
    </row>
    <row r="70" spans="1:34" ht="45" customHeight="1" x14ac:dyDescent="0.25">
      <c r="A70" s="4" t="s">
        <v>2283</v>
      </c>
      <c r="B70" s="4" t="s">
        <v>26</v>
      </c>
      <c r="C70" s="4" t="s">
        <v>27</v>
      </c>
      <c r="D70" s="4" t="s">
        <v>28</v>
      </c>
      <c r="E70" s="4">
        <v>2018</v>
      </c>
      <c r="F70" s="4">
        <v>91</v>
      </c>
      <c r="G70" s="36" t="s">
        <v>2429</v>
      </c>
      <c r="H70" s="4">
        <v>2</v>
      </c>
      <c r="I70" s="4" t="s">
        <v>30</v>
      </c>
      <c r="J70" s="4" t="s">
        <v>1723</v>
      </c>
      <c r="K70" s="4" t="s">
        <v>32</v>
      </c>
      <c r="L70" s="4" t="s">
        <v>424</v>
      </c>
      <c r="M70" s="139" t="s">
        <v>2430</v>
      </c>
      <c r="N70" s="20" t="s">
        <v>2992</v>
      </c>
      <c r="O70" s="20" t="s">
        <v>2992</v>
      </c>
      <c r="P70" s="20" t="s">
        <v>2992</v>
      </c>
      <c r="Q70" s="4" t="s">
        <v>2436</v>
      </c>
      <c r="R70" s="4" t="s">
        <v>2437</v>
      </c>
      <c r="S70" s="4" t="s">
        <v>2438</v>
      </c>
      <c r="T70" s="4" t="s">
        <v>2439</v>
      </c>
      <c r="U70" s="4">
        <v>1</v>
      </c>
      <c r="V70" s="4" t="s">
        <v>126</v>
      </c>
      <c r="W70" s="4" t="s">
        <v>2381</v>
      </c>
      <c r="X70" s="4" t="s">
        <v>2382</v>
      </c>
      <c r="Y70" s="4" t="s">
        <v>42</v>
      </c>
      <c r="Z70" s="4" t="s">
        <v>1743</v>
      </c>
      <c r="AA70" s="9" t="s">
        <v>2005</v>
      </c>
      <c r="AB70" s="15" t="s">
        <v>2005</v>
      </c>
      <c r="AC70" s="44">
        <v>100</v>
      </c>
      <c r="AD70" s="44">
        <v>100</v>
      </c>
      <c r="AE70" s="16" t="s">
        <v>43</v>
      </c>
      <c r="AF70" s="27">
        <v>43794</v>
      </c>
      <c r="AG70" s="20" t="s">
        <v>2915</v>
      </c>
      <c r="AH70" s="29" t="s">
        <v>2909</v>
      </c>
    </row>
    <row r="71" spans="1:34" ht="45" customHeight="1" x14ac:dyDescent="0.25">
      <c r="A71" s="4" t="s">
        <v>2283</v>
      </c>
      <c r="B71" s="4" t="s">
        <v>26</v>
      </c>
      <c r="C71" s="4" t="s">
        <v>27</v>
      </c>
      <c r="D71" s="4" t="s">
        <v>28</v>
      </c>
      <c r="E71" s="4">
        <v>2018</v>
      </c>
      <c r="F71" s="4">
        <v>91</v>
      </c>
      <c r="G71" s="36" t="s">
        <v>2429</v>
      </c>
      <c r="H71" s="4">
        <v>3</v>
      </c>
      <c r="I71" s="4" t="s">
        <v>30</v>
      </c>
      <c r="J71" s="4" t="s">
        <v>1723</v>
      </c>
      <c r="K71" s="4" t="s">
        <v>32</v>
      </c>
      <c r="L71" s="4" t="s">
        <v>424</v>
      </c>
      <c r="M71" s="139" t="s">
        <v>2430</v>
      </c>
      <c r="N71" s="20" t="s">
        <v>2992</v>
      </c>
      <c r="O71" s="20" t="s">
        <v>2992</v>
      </c>
      <c r="P71" s="20" t="s">
        <v>2992</v>
      </c>
      <c r="Q71" s="4" t="s">
        <v>2383</v>
      </c>
      <c r="R71" s="4" t="s">
        <v>2384</v>
      </c>
      <c r="S71" s="4" t="s">
        <v>2385</v>
      </c>
      <c r="T71" s="4" t="s">
        <v>2386</v>
      </c>
      <c r="U71" s="4">
        <v>1</v>
      </c>
      <c r="V71" s="4" t="s">
        <v>655</v>
      </c>
      <c r="W71" s="4" t="s">
        <v>2381</v>
      </c>
      <c r="X71" s="4" t="s">
        <v>2382</v>
      </c>
      <c r="Y71" s="4" t="s">
        <v>42</v>
      </c>
      <c r="Z71" s="4" t="s">
        <v>1743</v>
      </c>
      <c r="AA71" s="8" t="s">
        <v>2806</v>
      </c>
      <c r="AB71" s="17" t="s">
        <v>2813</v>
      </c>
      <c r="AC71" s="44">
        <v>100</v>
      </c>
      <c r="AD71" s="44">
        <v>100</v>
      </c>
      <c r="AE71" s="16" t="s">
        <v>43</v>
      </c>
      <c r="AF71" s="27">
        <v>43794</v>
      </c>
      <c r="AG71" s="20" t="s">
        <v>2915</v>
      </c>
      <c r="AH71" s="29" t="s">
        <v>2907</v>
      </c>
    </row>
    <row r="72" spans="1:34" ht="91.5" customHeight="1" x14ac:dyDescent="0.25">
      <c r="A72" s="4" t="s">
        <v>1782</v>
      </c>
      <c r="B72" s="4" t="s">
        <v>26</v>
      </c>
      <c r="C72" s="4" t="s">
        <v>27</v>
      </c>
      <c r="D72" s="4" t="s">
        <v>28</v>
      </c>
      <c r="E72" s="4">
        <v>2019</v>
      </c>
      <c r="F72" s="4">
        <v>65</v>
      </c>
      <c r="G72" s="36" t="s">
        <v>2522</v>
      </c>
      <c r="H72" s="4">
        <v>1</v>
      </c>
      <c r="I72" s="4" t="s">
        <v>30</v>
      </c>
      <c r="J72" s="4" t="s">
        <v>67</v>
      </c>
      <c r="K72" s="4" t="s">
        <v>1286</v>
      </c>
      <c r="L72" s="4" t="s">
        <v>1287</v>
      </c>
      <c r="M72" s="41" t="s">
        <v>2523</v>
      </c>
      <c r="N72" s="20" t="s">
        <v>2992</v>
      </c>
      <c r="O72" s="20" t="s">
        <v>2992</v>
      </c>
      <c r="P72" s="20" t="s">
        <v>2992</v>
      </c>
      <c r="Q72" s="4" t="s">
        <v>2524</v>
      </c>
      <c r="R72" s="4" t="s">
        <v>2525</v>
      </c>
      <c r="S72" s="4" t="s">
        <v>2526</v>
      </c>
      <c r="T72" s="4" t="s">
        <v>2527</v>
      </c>
      <c r="U72" s="4">
        <v>1</v>
      </c>
      <c r="V72" s="4" t="s">
        <v>1902</v>
      </c>
      <c r="W72" s="4" t="s">
        <v>1788</v>
      </c>
      <c r="X72" s="4" t="s">
        <v>1903</v>
      </c>
      <c r="Y72" s="4" t="s">
        <v>42</v>
      </c>
      <c r="Z72" s="4" t="s">
        <v>1743</v>
      </c>
      <c r="AA72" s="20" t="s">
        <v>2824</v>
      </c>
      <c r="AB72" s="4" t="s">
        <v>1902</v>
      </c>
      <c r="AC72" s="44">
        <v>100</v>
      </c>
      <c r="AD72" s="44">
        <v>100</v>
      </c>
      <c r="AE72" s="16" t="s">
        <v>43</v>
      </c>
      <c r="AF72" s="27">
        <v>43794</v>
      </c>
      <c r="AG72" s="20" t="s">
        <v>2916</v>
      </c>
      <c r="AH72" s="29" t="s">
        <v>3099</v>
      </c>
    </row>
    <row r="73" spans="1:34" ht="45" customHeight="1" x14ac:dyDescent="0.25">
      <c r="A73" s="4" t="s">
        <v>1817</v>
      </c>
      <c r="B73" s="4" t="s">
        <v>26</v>
      </c>
      <c r="C73" s="4" t="s">
        <v>27</v>
      </c>
      <c r="D73" s="4" t="s">
        <v>28</v>
      </c>
      <c r="E73" s="4">
        <v>2018</v>
      </c>
      <c r="F73" s="4">
        <v>85</v>
      </c>
      <c r="G73" s="36" t="s">
        <v>2528</v>
      </c>
      <c r="H73" s="4">
        <v>1</v>
      </c>
      <c r="I73" s="4" t="s">
        <v>30</v>
      </c>
      <c r="J73" s="4" t="s">
        <v>67</v>
      </c>
      <c r="K73" s="4" t="s">
        <v>1286</v>
      </c>
      <c r="L73" s="4" t="s">
        <v>1287</v>
      </c>
      <c r="M73" s="36" t="s">
        <v>2529</v>
      </c>
      <c r="N73" s="20" t="s">
        <v>2992</v>
      </c>
      <c r="O73" s="20" t="s">
        <v>2992</v>
      </c>
      <c r="P73" s="20" t="s">
        <v>2992</v>
      </c>
      <c r="Q73" s="4" t="s">
        <v>2530</v>
      </c>
      <c r="R73" s="4" t="s">
        <v>2531</v>
      </c>
      <c r="S73" s="4" t="s">
        <v>2532</v>
      </c>
      <c r="T73" s="4" t="s">
        <v>1942</v>
      </c>
      <c r="U73" s="4">
        <v>1</v>
      </c>
      <c r="V73" s="4" t="s">
        <v>1943</v>
      </c>
      <c r="W73" s="4" t="s">
        <v>1838</v>
      </c>
      <c r="X73" s="4" t="s">
        <v>1845</v>
      </c>
      <c r="Y73" s="4" t="s">
        <v>42</v>
      </c>
      <c r="Z73" s="4" t="s">
        <v>1743</v>
      </c>
      <c r="AA73" s="20" t="s">
        <v>2824</v>
      </c>
      <c r="AB73" s="9" t="s">
        <v>1902</v>
      </c>
      <c r="AC73" s="44">
        <v>100</v>
      </c>
      <c r="AD73" s="44">
        <v>100</v>
      </c>
      <c r="AE73" s="16" t="s">
        <v>43</v>
      </c>
      <c r="AF73" s="27">
        <v>43794</v>
      </c>
      <c r="AG73" s="20" t="s">
        <v>2916</v>
      </c>
      <c r="AH73" s="29" t="s">
        <v>3100</v>
      </c>
    </row>
    <row r="74" spans="1:34" ht="45" customHeight="1" x14ac:dyDescent="0.25">
      <c r="A74" s="4" t="s">
        <v>1817</v>
      </c>
      <c r="B74" s="4" t="s">
        <v>26</v>
      </c>
      <c r="C74" s="4" t="s">
        <v>27</v>
      </c>
      <c r="D74" s="4" t="s">
        <v>28</v>
      </c>
      <c r="E74" s="4">
        <v>2018</v>
      </c>
      <c r="F74" s="4">
        <v>85</v>
      </c>
      <c r="G74" s="36" t="s">
        <v>2533</v>
      </c>
      <c r="H74" s="4">
        <v>1</v>
      </c>
      <c r="I74" s="4" t="s">
        <v>30</v>
      </c>
      <c r="J74" s="4" t="s">
        <v>67</v>
      </c>
      <c r="K74" s="4" t="s">
        <v>1286</v>
      </c>
      <c r="L74" s="4" t="s">
        <v>1287</v>
      </c>
      <c r="M74" s="36" t="s">
        <v>2534</v>
      </c>
      <c r="N74" s="20" t="s">
        <v>2992</v>
      </c>
      <c r="O74" s="20" t="s">
        <v>2992</v>
      </c>
      <c r="P74" s="20" t="s">
        <v>2992</v>
      </c>
      <c r="Q74" s="4" t="s">
        <v>2535</v>
      </c>
      <c r="R74" s="4" t="s">
        <v>1940</v>
      </c>
      <c r="S74" s="4" t="s">
        <v>1941</v>
      </c>
      <c r="T74" s="4" t="s">
        <v>1942</v>
      </c>
      <c r="U74" s="4">
        <v>1</v>
      </c>
      <c r="V74" s="4" t="s">
        <v>1943</v>
      </c>
      <c r="W74" s="4" t="s">
        <v>1838</v>
      </c>
      <c r="X74" s="4" t="s">
        <v>1845</v>
      </c>
      <c r="Y74" s="4" t="s">
        <v>42</v>
      </c>
      <c r="Z74" s="4" t="s">
        <v>1743</v>
      </c>
      <c r="AA74" s="20" t="s">
        <v>2824</v>
      </c>
      <c r="AB74" s="9" t="s">
        <v>1902</v>
      </c>
      <c r="AC74" s="44">
        <v>100</v>
      </c>
      <c r="AD74" s="44">
        <v>100</v>
      </c>
      <c r="AE74" s="16" t="s">
        <v>43</v>
      </c>
      <c r="AF74" s="27">
        <v>43794</v>
      </c>
      <c r="AG74" s="20" t="s">
        <v>2916</v>
      </c>
      <c r="AH74" s="29" t="s">
        <v>3095</v>
      </c>
    </row>
    <row r="75" spans="1:34" ht="45" customHeight="1" x14ac:dyDescent="0.25">
      <c r="A75" s="4" t="s">
        <v>1817</v>
      </c>
      <c r="B75" s="4" t="s">
        <v>26</v>
      </c>
      <c r="C75" s="4" t="s">
        <v>27</v>
      </c>
      <c r="D75" s="4" t="s">
        <v>28</v>
      </c>
      <c r="E75" s="4">
        <v>2018</v>
      </c>
      <c r="F75" s="4">
        <v>85</v>
      </c>
      <c r="G75" s="36" t="s">
        <v>2717</v>
      </c>
      <c r="H75" s="4">
        <v>1</v>
      </c>
      <c r="I75" s="4" t="s">
        <v>30</v>
      </c>
      <c r="J75" s="4" t="s">
        <v>67</v>
      </c>
      <c r="K75" s="4" t="s">
        <v>32</v>
      </c>
      <c r="L75" s="4" t="s">
        <v>424</v>
      </c>
      <c r="M75" s="139" t="s">
        <v>2723</v>
      </c>
      <c r="N75" s="20" t="s">
        <v>2992</v>
      </c>
      <c r="O75" s="20" t="s">
        <v>2992</v>
      </c>
      <c r="P75" s="4"/>
      <c r="Q75" s="4" t="s">
        <v>2724</v>
      </c>
      <c r="R75" s="4" t="s">
        <v>2725</v>
      </c>
      <c r="S75" s="4" t="s">
        <v>2726</v>
      </c>
      <c r="T75" s="4" t="s">
        <v>2727</v>
      </c>
      <c r="U75" s="4">
        <v>1</v>
      </c>
      <c r="V75" s="4" t="s">
        <v>1943</v>
      </c>
      <c r="W75" s="4" t="s">
        <v>1838</v>
      </c>
      <c r="X75" s="4" t="s">
        <v>1845</v>
      </c>
      <c r="Y75" s="4" t="s">
        <v>42</v>
      </c>
      <c r="Z75" s="4" t="s">
        <v>1743</v>
      </c>
      <c r="AA75" s="20" t="s">
        <v>2824</v>
      </c>
      <c r="AB75" s="9" t="s">
        <v>1902</v>
      </c>
      <c r="AC75" s="44">
        <v>100</v>
      </c>
      <c r="AD75" s="44">
        <v>100</v>
      </c>
      <c r="AE75" s="16" t="s">
        <v>43</v>
      </c>
      <c r="AF75" s="27">
        <v>43839</v>
      </c>
      <c r="AG75" s="4" t="s">
        <v>2916</v>
      </c>
      <c r="AH75" s="29" t="s">
        <v>3101</v>
      </c>
    </row>
    <row r="76" spans="1:34" ht="54" customHeight="1" x14ac:dyDescent="0.25">
      <c r="A76" s="4" t="s">
        <v>1782</v>
      </c>
      <c r="B76" s="4" t="s">
        <v>26</v>
      </c>
      <c r="C76" s="4" t="s">
        <v>27</v>
      </c>
      <c r="D76" s="4" t="s">
        <v>28</v>
      </c>
      <c r="E76" s="4">
        <v>2019</v>
      </c>
      <c r="F76" s="4">
        <v>65</v>
      </c>
      <c r="G76" s="36" t="s">
        <v>2717</v>
      </c>
      <c r="H76" s="4">
        <v>1</v>
      </c>
      <c r="I76" s="4" t="s">
        <v>30</v>
      </c>
      <c r="J76" s="4" t="s">
        <v>67</v>
      </c>
      <c r="K76" s="4" t="s">
        <v>32</v>
      </c>
      <c r="L76" s="4" t="s">
        <v>424</v>
      </c>
      <c r="M76" s="139" t="s">
        <v>2728</v>
      </c>
      <c r="N76" s="20" t="s">
        <v>2992</v>
      </c>
      <c r="O76" s="20" t="s">
        <v>2992</v>
      </c>
      <c r="P76" s="4"/>
      <c r="Q76" s="4" t="s">
        <v>2729</v>
      </c>
      <c r="R76" s="4" t="s">
        <v>2730</v>
      </c>
      <c r="S76" s="4" t="s">
        <v>2731</v>
      </c>
      <c r="T76" s="4" t="s">
        <v>2732</v>
      </c>
      <c r="U76" s="4">
        <v>1</v>
      </c>
      <c r="V76" s="4" t="s">
        <v>2733</v>
      </c>
      <c r="W76" s="4" t="s">
        <v>1788</v>
      </c>
      <c r="X76" s="4" t="s">
        <v>1801</v>
      </c>
      <c r="Y76" s="4" t="s">
        <v>42</v>
      </c>
      <c r="Z76" s="4" t="s">
        <v>1743</v>
      </c>
      <c r="AA76" s="20" t="s">
        <v>2988</v>
      </c>
      <c r="AB76" s="4" t="s">
        <v>2733</v>
      </c>
      <c r="AC76" s="44">
        <v>100</v>
      </c>
      <c r="AD76" s="44">
        <v>100</v>
      </c>
      <c r="AE76" s="16" t="s">
        <v>43</v>
      </c>
      <c r="AF76" s="27">
        <v>43840</v>
      </c>
      <c r="AG76" s="4" t="s">
        <v>2916</v>
      </c>
      <c r="AH76" s="29" t="s">
        <v>3102</v>
      </c>
    </row>
    <row r="77" spans="1:34" ht="36" customHeight="1" x14ac:dyDescent="0.25">
      <c r="A77" s="4" t="s">
        <v>1782</v>
      </c>
      <c r="B77" s="4" t="s">
        <v>26</v>
      </c>
      <c r="C77" s="4" t="s">
        <v>27</v>
      </c>
      <c r="D77" s="4" t="s">
        <v>28</v>
      </c>
      <c r="E77" s="4">
        <v>2019</v>
      </c>
      <c r="F77" s="4">
        <v>65</v>
      </c>
      <c r="G77" s="36" t="s">
        <v>2717</v>
      </c>
      <c r="H77" s="4">
        <v>2</v>
      </c>
      <c r="I77" s="4" t="s">
        <v>30</v>
      </c>
      <c r="J77" s="4" t="s">
        <v>67</v>
      </c>
      <c r="K77" s="4" t="s">
        <v>32</v>
      </c>
      <c r="L77" s="4" t="s">
        <v>424</v>
      </c>
      <c r="M77" s="139" t="s">
        <v>2728</v>
      </c>
      <c r="N77" s="20" t="s">
        <v>2992</v>
      </c>
      <c r="O77" s="20" t="s">
        <v>2992</v>
      </c>
      <c r="P77" s="4"/>
      <c r="Q77" s="4" t="s">
        <v>2729</v>
      </c>
      <c r="R77" s="4" t="s">
        <v>2734</v>
      </c>
      <c r="S77" s="4" t="s">
        <v>2735</v>
      </c>
      <c r="T77" s="4" t="s">
        <v>2736</v>
      </c>
      <c r="U77" s="4">
        <v>1</v>
      </c>
      <c r="V77" s="4" t="s">
        <v>2737</v>
      </c>
      <c r="W77" s="4" t="s">
        <v>1788</v>
      </c>
      <c r="X77" s="4" t="s">
        <v>1801</v>
      </c>
      <c r="Y77" s="4" t="s">
        <v>42</v>
      </c>
      <c r="Z77" s="4" t="s">
        <v>1743</v>
      </c>
      <c r="AA77" s="20" t="s">
        <v>421</v>
      </c>
      <c r="AB77" s="20" t="s">
        <v>421</v>
      </c>
      <c r="AC77" s="44">
        <v>100</v>
      </c>
      <c r="AD77" s="44">
        <v>100</v>
      </c>
      <c r="AE77" s="16" t="s">
        <v>43</v>
      </c>
      <c r="AF77" s="27">
        <v>43830</v>
      </c>
      <c r="AG77" s="4" t="s">
        <v>3000</v>
      </c>
      <c r="AH77" s="29" t="s">
        <v>3002</v>
      </c>
    </row>
    <row r="78" spans="1:34" ht="36" customHeight="1" x14ac:dyDescent="0.25">
      <c r="A78" s="4" t="s">
        <v>1782</v>
      </c>
      <c r="B78" s="4" t="s">
        <v>26</v>
      </c>
      <c r="C78" s="4" t="s">
        <v>27</v>
      </c>
      <c r="D78" s="4" t="s">
        <v>28</v>
      </c>
      <c r="E78" s="4">
        <v>2019</v>
      </c>
      <c r="F78" s="4">
        <v>65</v>
      </c>
      <c r="G78" s="36" t="s">
        <v>2717</v>
      </c>
      <c r="H78" s="4">
        <v>3</v>
      </c>
      <c r="I78" s="4" t="s">
        <v>30</v>
      </c>
      <c r="J78" s="4" t="s">
        <v>67</v>
      </c>
      <c r="K78" s="4" t="s">
        <v>32</v>
      </c>
      <c r="L78" s="4" t="s">
        <v>424</v>
      </c>
      <c r="M78" s="139" t="s">
        <v>2728</v>
      </c>
      <c r="N78" s="20" t="s">
        <v>2992</v>
      </c>
      <c r="O78" s="20" t="s">
        <v>2992</v>
      </c>
      <c r="P78" s="4"/>
      <c r="Q78" s="4" t="s">
        <v>2729</v>
      </c>
      <c r="R78" s="4" t="s">
        <v>2738</v>
      </c>
      <c r="S78" s="4" t="s">
        <v>2739</v>
      </c>
      <c r="T78" s="4" t="s">
        <v>2739</v>
      </c>
      <c r="U78" s="4">
        <v>1</v>
      </c>
      <c r="V78" s="4" t="s">
        <v>2740</v>
      </c>
      <c r="W78" s="4" t="s">
        <v>1788</v>
      </c>
      <c r="X78" s="4" t="s">
        <v>1801</v>
      </c>
      <c r="Y78" s="4" t="s">
        <v>42</v>
      </c>
      <c r="Z78" s="4" t="s">
        <v>1743</v>
      </c>
      <c r="AA78" s="20" t="s">
        <v>2806</v>
      </c>
      <c r="AB78" s="4" t="s">
        <v>2740</v>
      </c>
      <c r="AC78" s="44">
        <v>100</v>
      </c>
      <c r="AD78" s="44">
        <v>100</v>
      </c>
      <c r="AE78" s="16" t="s">
        <v>43</v>
      </c>
      <c r="AF78" s="27">
        <v>43794</v>
      </c>
      <c r="AG78" s="20" t="s">
        <v>2915</v>
      </c>
      <c r="AH78" s="29" t="s">
        <v>2910</v>
      </c>
    </row>
    <row r="79" spans="1:34" ht="45" customHeight="1" x14ac:dyDescent="0.25">
      <c r="A79" s="4" t="s">
        <v>1817</v>
      </c>
      <c r="B79" s="4" t="s">
        <v>26</v>
      </c>
      <c r="C79" s="4" t="s">
        <v>27</v>
      </c>
      <c r="D79" s="4" t="s">
        <v>28</v>
      </c>
      <c r="E79" s="4">
        <v>2018</v>
      </c>
      <c r="F79" s="4">
        <v>85</v>
      </c>
      <c r="G79" s="36" t="s">
        <v>2741</v>
      </c>
      <c r="H79" s="4">
        <v>1</v>
      </c>
      <c r="I79" s="4" t="s">
        <v>30</v>
      </c>
      <c r="J79" s="4" t="s">
        <v>67</v>
      </c>
      <c r="K79" s="4" t="s">
        <v>32</v>
      </c>
      <c r="L79" s="4" t="s">
        <v>424</v>
      </c>
      <c r="M79" s="139" t="s">
        <v>2742</v>
      </c>
      <c r="N79" s="20" t="s">
        <v>2992</v>
      </c>
      <c r="O79" s="20" t="s">
        <v>2992</v>
      </c>
      <c r="P79" s="4"/>
      <c r="Q79" s="4" t="s">
        <v>2743</v>
      </c>
      <c r="R79" s="4" t="s">
        <v>2744</v>
      </c>
      <c r="S79" s="4" t="s">
        <v>2745</v>
      </c>
      <c r="T79" s="4" t="s">
        <v>2746</v>
      </c>
      <c r="U79" s="4">
        <v>1</v>
      </c>
      <c r="V79" s="4" t="s">
        <v>1943</v>
      </c>
      <c r="W79" s="4" t="s">
        <v>1838</v>
      </c>
      <c r="X79" s="4" t="s">
        <v>1845</v>
      </c>
      <c r="Y79" s="4" t="s">
        <v>42</v>
      </c>
      <c r="Z79" s="4" t="s">
        <v>1743</v>
      </c>
      <c r="AA79" s="20" t="s">
        <v>2824</v>
      </c>
      <c r="AB79" s="9" t="s">
        <v>1902</v>
      </c>
      <c r="AC79" s="44">
        <v>100</v>
      </c>
      <c r="AD79" s="44">
        <v>100</v>
      </c>
      <c r="AE79" s="48" t="s">
        <v>43</v>
      </c>
      <c r="AF79" s="27">
        <v>43871</v>
      </c>
      <c r="AG79" s="4" t="s">
        <v>2916</v>
      </c>
      <c r="AH79" s="29" t="s">
        <v>3103</v>
      </c>
    </row>
    <row r="80" spans="1:34" ht="54" customHeight="1" x14ac:dyDescent="0.25">
      <c r="A80" s="4" t="s">
        <v>2283</v>
      </c>
      <c r="B80" s="4" t="s">
        <v>26</v>
      </c>
      <c r="C80" s="4" t="s">
        <v>27</v>
      </c>
      <c r="D80" s="4" t="s">
        <v>28</v>
      </c>
      <c r="E80" s="4">
        <v>2018</v>
      </c>
      <c r="F80" s="4">
        <v>91</v>
      </c>
      <c r="G80" s="36" t="s">
        <v>2781</v>
      </c>
      <c r="H80" s="4">
        <v>1</v>
      </c>
      <c r="I80" s="4" t="s">
        <v>30</v>
      </c>
      <c r="J80" s="4" t="s">
        <v>1723</v>
      </c>
      <c r="K80" s="4" t="s">
        <v>32</v>
      </c>
      <c r="L80" s="4" t="s">
        <v>424</v>
      </c>
      <c r="M80" s="139" t="s">
        <v>2782</v>
      </c>
      <c r="N80" s="20" t="s">
        <v>2992</v>
      </c>
      <c r="O80" s="4"/>
      <c r="P80" s="4"/>
      <c r="Q80" s="4" t="s">
        <v>2783</v>
      </c>
      <c r="R80" s="4" t="s">
        <v>2784</v>
      </c>
      <c r="S80" s="4" t="s">
        <v>2785</v>
      </c>
      <c r="T80" s="4" t="s">
        <v>2786</v>
      </c>
      <c r="U80" s="4">
        <v>1</v>
      </c>
      <c r="V80" s="4" t="s">
        <v>2787</v>
      </c>
      <c r="W80" s="4" t="s">
        <v>2381</v>
      </c>
      <c r="X80" s="4" t="s">
        <v>2788</v>
      </c>
      <c r="Y80" s="4" t="s">
        <v>42</v>
      </c>
      <c r="Z80" s="4" t="s">
        <v>1743</v>
      </c>
      <c r="AA80" s="9" t="s">
        <v>2822</v>
      </c>
      <c r="AB80" s="9" t="s">
        <v>2823</v>
      </c>
      <c r="AC80" s="45">
        <v>100</v>
      </c>
      <c r="AD80" s="45">
        <v>100</v>
      </c>
      <c r="AE80" s="16" t="s">
        <v>43</v>
      </c>
      <c r="AF80" s="27">
        <v>43787</v>
      </c>
      <c r="AG80" s="4" t="s">
        <v>2846</v>
      </c>
      <c r="AH80" s="29" t="s">
        <v>2911</v>
      </c>
    </row>
    <row r="81" spans="1:34" ht="54" customHeight="1" x14ac:dyDescent="0.25">
      <c r="A81" s="4" t="s">
        <v>2283</v>
      </c>
      <c r="B81" s="4" t="s">
        <v>26</v>
      </c>
      <c r="C81" s="4" t="s">
        <v>27</v>
      </c>
      <c r="D81" s="4" t="s">
        <v>28</v>
      </c>
      <c r="E81" s="4">
        <v>2018</v>
      </c>
      <c r="F81" s="4">
        <v>91</v>
      </c>
      <c r="G81" s="36" t="s">
        <v>2789</v>
      </c>
      <c r="H81" s="4">
        <v>1</v>
      </c>
      <c r="I81" s="4" t="s">
        <v>30</v>
      </c>
      <c r="J81" s="4" t="s">
        <v>1723</v>
      </c>
      <c r="K81" s="4" t="s">
        <v>32</v>
      </c>
      <c r="L81" s="4" t="s">
        <v>424</v>
      </c>
      <c r="M81" s="139" t="s">
        <v>2790</v>
      </c>
      <c r="N81" s="20" t="s">
        <v>2992</v>
      </c>
      <c r="O81" s="20" t="s">
        <v>2992</v>
      </c>
      <c r="P81" s="4"/>
      <c r="Q81" s="4" t="s">
        <v>2791</v>
      </c>
      <c r="R81" s="4" t="s">
        <v>2792</v>
      </c>
      <c r="S81" s="4" t="s">
        <v>2793</v>
      </c>
      <c r="T81" s="4" t="s">
        <v>2794</v>
      </c>
      <c r="U81" s="4">
        <v>1</v>
      </c>
      <c r="V81" s="4" t="s">
        <v>363</v>
      </c>
      <c r="W81" s="4" t="s">
        <v>2381</v>
      </c>
      <c r="X81" s="4" t="s">
        <v>2382</v>
      </c>
      <c r="Y81" s="4" t="s">
        <v>42</v>
      </c>
      <c r="Z81" s="4" t="s">
        <v>1743</v>
      </c>
      <c r="AA81" s="20" t="s">
        <v>2824</v>
      </c>
      <c r="AB81" s="9" t="s">
        <v>1902</v>
      </c>
      <c r="AC81" s="44">
        <v>100</v>
      </c>
      <c r="AD81" s="44">
        <v>100</v>
      </c>
      <c r="AE81" s="16" t="s">
        <v>43</v>
      </c>
      <c r="AF81" s="27">
        <v>43776</v>
      </c>
      <c r="AG81" s="20" t="s">
        <v>2916</v>
      </c>
      <c r="AH81" s="28" t="s">
        <v>3104</v>
      </c>
    </row>
    <row r="82" spans="1:34" ht="57" customHeight="1" x14ac:dyDescent="0.25">
      <c r="A82" s="4" t="s">
        <v>2283</v>
      </c>
      <c r="B82" s="4" t="s">
        <v>26</v>
      </c>
      <c r="C82" s="4" t="s">
        <v>27</v>
      </c>
      <c r="D82" s="4" t="s">
        <v>28</v>
      </c>
      <c r="E82" s="4">
        <v>2018</v>
      </c>
      <c r="F82" s="4">
        <v>91</v>
      </c>
      <c r="G82" s="36" t="s">
        <v>2789</v>
      </c>
      <c r="H82" s="4">
        <v>2</v>
      </c>
      <c r="I82" s="4" t="s">
        <v>30</v>
      </c>
      <c r="J82" s="4" t="s">
        <v>1723</v>
      </c>
      <c r="K82" s="4" t="s">
        <v>32</v>
      </c>
      <c r="L82" s="4" t="s">
        <v>424</v>
      </c>
      <c r="M82" s="139" t="s">
        <v>2790</v>
      </c>
      <c r="N82" s="20" t="s">
        <v>2992</v>
      </c>
      <c r="O82" s="20" t="s">
        <v>2992</v>
      </c>
      <c r="P82" s="4"/>
      <c r="Q82" s="4" t="s">
        <v>2795</v>
      </c>
      <c r="R82" s="4" t="s">
        <v>2796</v>
      </c>
      <c r="S82" s="4" t="s">
        <v>1835</v>
      </c>
      <c r="T82" s="4" t="s">
        <v>2797</v>
      </c>
      <c r="U82" s="4">
        <v>1</v>
      </c>
      <c r="V82" s="4" t="s">
        <v>363</v>
      </c>
      <c r="W82" s="4" t="s">
        <v>2381</v>
      </c>
      <c r="X82" s="4" t="s">
        <v>2382</v>
      </c>
      <c r="Y82" s="4" t="s">
        <v>42</v>
      </c>
      <c r="Z82" s="4" t="s">
        <v>1743</v>
      </c>
      <c r="AA82" s="20" t="s">
        <v>2824</v>
      </c>
      <c r="AB82" s="9" t="s">
        <v>1902</v>
      </c>
      <c r="AC82" s="44">
        <v>100</v>
      </c>
      <c r="AD82" s="44">
        <v>100</v>
      </c>
      <c r="AE82" s="16" t="s">
        <v>43</v>
      </c>
      <c r="AF82" s="27">
        <v>43776</v>
      </c>
      <c r="AG82" s="20" t="s">
        <v>2916</v>
      </c>
      <c r="AH82" s="28" t="s">
        <v>3105</v>
      </c>
    </row>
    <row r="83" spans="1:34" ht="45" x14ac:dyDescent="0.25">
      <c r="A83" s="42" t="s">
        <v>2851</v>
      </c>
      <c r="B83" s="42" t="s">
        <v>26</v>
      </c>
      <c r="C83" s="42" t="s">
        <v>27</v>
      </c>
      <c r="D83" s="42" t="s">
        <v>28</v>
      </c>
      <c r="E83" s="42">
        <v>2019</v>
      </c>
      <c r="F83" s="42">
        <v>69</v>
      </c>
      <c r="G83" s="141" t="s">
        <v>1968</v>
      </c>
      <c r="H83" s="42">
        <v>1</v>
      </c>
      <c r="I83" s="42" t="s">
        <v>30</v>
      </c>
      <c r="J83" s="42" t="s">
        <v>1723</v>
      </c>
      <c r="K83" s="42" t="s">
        <v>32</v>
      </c>
      <c r="L83" s="42" t="s">
        <v>424</v>
      </c>
      <c r="M83" s="140" t="s">
        <v>2852</v>
      </c>
      <c r="N83" s="20" t="s">
        <v>2992</v>
      </c>
      <c r="O83" s="20" t="s">
        <v>2992</v>
      </c>
      <c r="P83" s="42"/>
      <c r="Q83" s="42" t="s">
        <v>2853</v>
      </c>
      <c r="R83" s="42" t="s">
        <v>2854</v>
      </c>
      <c r="S83" s="42" t="s">
        <v>2855</v>
      </c>
      <c r="T83" s="42" t="s">
        <v>2856</v>
      </c>
      <c r="U83" s="42">
        <v>1</v>
      </c>
      <c r="V83" s="42" t="s">
        <v>1902</v>
      </c>
      <c r="W83" s="42" t="s">
        <v>2857</v>
      </c>
      <c r="X83" s="42" t="s">
        <v>1903</v>
      </c>
      <c r="Y83" s="42" t="s">
        <v>42</v>
      </c>
      <c r="Z83" s="42" t="s">
        <v>1743</v>
      </c>
      <c r="AA83" s="20" t="s">
        <v>2824</v>
      </c>
      <c r="AB83" s="42" t="s">
        <v>1902</v>
      </c>
      <c r="AC83" s="44">
        <v>100</v>
      </c>
      <c r="AD83" s="44">
        <v>100</v>
      </c>
      <c r="AE83" s="16" t="s">
        <v>43</v>
      </c>
      <c r="AF83" s="27">
        <v>43839</v>
      </c>
      <c r="AG83" s="4" t="s">
        <v>2916</v>
      </c>
      <c r="AH83" s="29" t="s">
        <v>3106</v>
      </c>
    </row>
    <row r="84" spans="1:34" ht="27" customHeight="1" x14ac:dyDescent="0.25">
      <c r="A84" s="42" t="s">
        <v>2851</v>
      </c>
      <c r="B84" s="42" t="s">
        <v>26</v>
      </c>
      <c r="C84" s="42" t="s">
        <v>27</v>
      </c>
      <c r="D84" s="42" t="s">
        <v>28</v>
      </c>
      <c r="E84" s="42">
        <v>2019</v>
      </c>
      <c r="F84" s="42">
        <v>69</v>
      </c>
      <c r="G84" s="141" t="s">
        <v>2246</v>
      </c>
      <c r="H84" s="42">
        <v>1</v>
      </c>
      <c r="I84" s="42" t="s">
        <v>30</v>
      </c>
      <c r="J84" s="42" t="s">
        <v>1723</v>
      </c>
      <c r="K84" s="42" t="s">
        <v>32</v>
      </c>
      <c r="L84" s="42" t="s">
        <v>424</v>
      </c>
      <c r="M84" s="140" t="s">
        <v>2858</v>
      </c>
      <c r="N84" s="20" t="s">
        <v>2992</v>
      </c>
      <c r="O84" s="20" t="s">
        <v>2992</v>
      </c>
      <c r="P84" s="42"/>
      <c r="Q84" s="42" t="s">
        <v>2859</v>
      </c>
      <c r="R84" s="42" t="s">
        <v>2860</v>
      </c>
      <c r="S84" s="42" t="s">
        <v>1745</v>
      </c>
      <c r="T84" s="42" t="s">
        <v>1745</v>
      </c>
      <c r="U84" s="42">
        <v>1</v>
      </c>
      <c r="V84" s="42" t="s">
        <v>2740</v>
      </c>
      <c r="W84" s="42" t="s">
        <v>2857</v>
      </c>
      <c r="X84" s="42" t="s">
        <v>1903</v>
      </c>
      <c r="Y84" s="42" t="s">
        <v>42</v>
      </c>
      <c r="Z84" s="42" t="s">
        <v>1743</v>
      </c>
      <c r="AA84" s="42" t="s">
        <v>2806</v>
      </c>
      <c r="AB84" s="42" t="s">
        <v>2740</v>
      </c>
      <c r="AC84" s="44">
        <v>100</v>
      </c>
      <c r="AD84" s="44">
        <v>100</v>
      </c>
      <c r="AE84" s="16" t="s">
        <v>43</v>
      </c>
      <c r="AF84" s="27">
        <v>43819</v>
      </c>
      <c r="AG84" s="4" t="s">
        <v>2915</v>
      </c>
      <c r="AH84" s="29" t="s">
        <v>3011</v>
      </c>
    </row>
    <row r="85" spans="1:34" s="39" customFormat="1" ht="15" customHeight="1" x14ac:dyDescent="0.25">
      <c r="A85" s="141" t="s">
        <v>2851</v>
      </c>
      <c r="B85" s="141" t="s">
        <v>26</v>
      </c>
      <c r="C85" s="141" t="s">
        <v>27</v>
      </c>
      <c r="D85" s="141" t="s">
        <v>28</v>
      </c>
      <c r="E85" s="141">
        <v>2019</v>
      </c>
      <c r="F85" s="141">
        <v>69</v>
      </c>
      <c r="G85" s="141" t="s">
        <v>2246</v>
      </c>
      <c r="H85" s="141">
        <v>2</v>
      </c>
      <c r="I85" s="141" t="s">
        <v>30</v>
      </c>
      <c r="J85" s="141" t="s">
        <v>1723</v>
      </c>
      <c r="K85" s="141" t="s">
        <v>32</v>
      </c>
      <c r="L85" s="141" t="s">
        <v>424</v>
      </c>
      <c r="M85" s="140" t="s">
        <v>2858</v>
      </c>
      <c r="N85" s="20" t="s">
        <v>2992</v>
      </c>
      <c r="O85" s="20" t="s">
        <v>2992</v>
      </c>
      <c r="P85" s="42"/>
      <c r="Q85" s="141" t="s">
        <v>2859</v>
      </c>
      <c r="R85" s="141" t="s">
        <v>2861</v>
      </c>
      <c r="S85" s="141" t="s">
        <v>2862</v>
      </c>
      <c r="T85" s="141" t="s">
        <v>2863</v>
      </c>
      <c r="U85" s="141">
        <v>1</v>
      </c>
      <c r="V85" s="141" t="s">
        <v>2806</v>
      </c>
      <c r="W85" s="141" t="s">
        <v>2857</v>
      </c>
      <c r="X85" s="141" t="s">
        <v>2864</v>
      </c>
      <c r="Y85" s="141" t="s">
        <v>42</v>
      </c>
      <c r="Z85" s="141" t="s">
        <v>1743</v>
      </c>
      <c r="AA85" s="141" t="s">
        <v>2806</v>
      </c>
      <c r="AB85" s="141" t="s">
        <v>2806</v>
      </c>
      <c r="AC85" s="45">
        <v>0</v>
      </c>
      <c r="AD85" s="45">
        <v>0</v>
      </c>
      <c r="AE85" s="154" t="s">
        <v>1743</v>
      </c>
      <c r="AF85" s="40">
        <v>43888</v>
      </c>
      <c r="AG85" s="41" t="s">
        <v>2915</v>
      </c>
      <c r="AH85" s="155" t="s">
        <v>3092</v>
      </c>
    </row>
    <row r="86" spans="1:34" s="39" customFormat="1" ht="51" customHeight="1" x14ac:dyDescent="0.25">
      <c r="A86" s="141" t="s">
        <v>2851</v>
      </c>
      <c r="B86" s="141" t="s">
        <v>26</v>
      </c>
      <c r="C86" s="141" t="s">
        <v>27</v>
      </c>
      <c r="D86" s="141" t="s">
        <v>28</v>
      </c>
      <c r="E86" s="141">
        <v>2019</v>
      </c>
      <c r="F86" s="141">
        <v>69</v>
      </c>
      <c r="G86" s="141" t="s">
        <v>2415</v>
      </c>
      <c r="H86" s="141">
        <v>1</v>
      </c>
      <c r="I86" s="141" t="s">
        <v>30</v>
      </c>
      <c r="J86" s="141" t="s">
        <v>1723</v>
      </c>
      <c r="K86" s="141" t="s">
        <v>32</v>
      </c>
      <c r="L86" s="141" t="s">
        <v>424</v>
      </c>
      <c r="M86" s="140" t="s">
        <v>2865</v>
      </c>
      <c r="N86" s="20" t="s">
        <v>2992</v>
      </c>
      <c r="O86" s="20" t="s">
        <v>2992</v>
      </c>
      <c r="P86" s="20" t="s">
        <v>2992</v>
      </c>
      <c r="Q86" s="141" t="s">
        <v>2866</v>
      </c>
      <c r="R86" s="141" t="s">
        <v>2867</v>
      </c>
      <c r="S86" s="141" t="s">
        <v>2868</v>
      </c>
      <c r="T86" s="141" t="s">
        <v>2869</v>
      </c>
      <c r="U86" s="141">
        <v>1</v>
      </c>
      <c r="V86" s="141" t="s">
        <v>2806</v>
      </c>
      <c r="W86" s="141" t="s">
        <v>2857</v>
      </c>
      <c r="X86" s="141" t="s">
        <v>2870</v>
      </c>
      <c r="Y86" s="141" t="s">
        <v>42</v>
      </c>
      <c r="Z86" s="141" t="s">
        <v>1743</v>
      </c>
      <c r="AA86" s="141" t="s">
        <v>2806</v>
      </c>
      <c r="AB86" s="141" t="s">
        <v>2806</v>
      </c>
      <c r="AC86" s="45">
        <v>100</v>
      </c>
      <c r="AD86" s="45">
        <v>100</v>
      </c>
      <c r="AE86" s="154" t="s">
        <v>43</v>
      </c>
      <c r="AF86" s="40">
        <v>43928</v>
      </c>
      <c r="AG86" s="41" t="s">
        <v>2915</v>
      </c>
      <c r="AH86" s="155" t="s">
        <v>3113</v>
      </c>
    </row>
    <row r="87" spans="1:34" ht="45" customHeight="1" x14ac:dyDescent="0.25">
      <c r="A87" s="42" t="s">
        <v>2851</v>
      </c>
      <c r="B87" s="42" t="s">
        <v>26</v>
      </c>
      <c r="C87" s="42" t="s">
        <v>27</v>
      </c>
      <c r="D87" s="42" t="s">
        <v>28</v>
      </c>
      <c r="E87" s="42">
        <v>2019</v>
      </c>
      <c r="F87" s="42">
        <v>69</v>
      </c>
      <c r="G87" s="141" t="s">
        <v>2871</v>
      </c>
      <c r="H87" s="42">
        <v>1</v>
      </c>
      <c r="I87" s="42" t="s">
        <v>30</v>
      </c>
      <c r="J87" s="42" t="s">
        <v>1723</v>
      </c>
      <c r="K87" s="42" t="s">
        <v>32</v>
      </c>
      <c r="L87" s="42" t="s">
        <v>424</v>
      </c>
      <c r="M87" s="140" t="s">
        <v>2872</v>
      </c>
      <c r="N87" s="20" t="s">
        <v>2992</v>
      </c>
      <c r="O87" s="20" t="s">
        <v>2992</v>
      </c>
      <c r="P87" s="42"/>
      <c r="Q87" s="42" t="s">
        <v>2873</v>
      </c>
      <c r="R87" s="42" t="s">
        <v>2874</v>
      </c>
      <c r="S87" s="42" t="s">
        <v>2875</v>
      </c>
      <c r="T87" s="42" t="s">
        <v>2876</v>
      </c>
      <c r="U87" s="42">
        <v>1</v>
      </c>
      <c r="V87" s="42" t="s">
        <v>2806</v>
      </c>
      <c r="W87" s="42" t="s">
        <v>2857</v>
      </c>
      <c r="X87" s="42" t="s">
        <v>1903</v>
      </c>
      <c r="Y87" s="42" t="s">
        <v>42</v>
      </c>
      <c r="Z87" s="42" t="s">
        <v>1743</v>
      </c>
      <c r="AA87" s="42" t="s">
        <v>2806</v>
      </c>
      <c r="AB87" s="42" t="s">
        <v>2806</v>
      </c>
      <c r="AC87" s="44">
        <v>100</v>
      </c>
      <c r="AD87" s="44">
        <v>100</v>
      </c>
      <c r="AE87" s="16" t="s">
        <v>43</v>
      </c>
      <c r="AF87" s="27">
        <v>43826</v>
      </c>
      <c r="AG87" s="4" t="s">
        <v>2915</v>
      </c>
      <c r="AH87" s="29" t="s">
        <v>3012</v>
      </c>
    </row>
    <row r="88" spans="1:34" ht="36" customHeight="1" x14ac:dyDescent="0.25">
      <c r="A88" s="42" t="s">
        <v>2851</v>
      </c>
      <c r="B88" s="42" t="s">
        <v>26</v>
      </c>
      <c r="C88" s="42" t="s">
        <v>27</v>
      </c>
      <c r="D88" s="42" t="s">
        <v>28</v>
      </c>
      <c r="E88" s="42">
        <v>2019</v>
      </c>
      <c r="F88" s="42">
        <v>69</v>
      </c>
      <c r="G88" s="141" t="s">
        <v>2877</v>
      </c>
      <c r="H88" s="42">
        <v>1</v>
      </c>
      <c r="I88" s="42" t="s">
        <v>30</v>
      </c>
      <c r="J88" s="42" t="s">
        <v>1723</v>
      </c>
      <c r="K88" s="42" t="s">
        <v>32</v>
      </c>
      <c r="L88" s="42" t="s">
        <v>424</v>
      </c>
      <c r="M88" s="140" t="s">
        <v>2878</v>
      </c>
      <c r="N88" s="20" t="s">
        <v>2992</v>
      </c>
      <c r="O88" s="42"/>
      <c r="P88" s="42"/>
      <c r="Q88" s="42" t="s">
        <v>2879</v>
      </c>
      <c r="R88" s="42" t="s">
        <v>2880</v>
      </c>
      <c r="S88" s="42" t="s">
        <v>2881</v>
      </c>
      <c r="T88" s="42" t="s">
        <v>2882</v>
      </c>
      <c r="U88" s="42">
        <v>1</v>
      </c>
      <c r="V88" s="42" t="s">
        <v>2740</v>
      </c>
      <c r="W88" s="42" t="s">
        <v>2857</v>
      </c>
      <c r="X88" s="42" t="s">
        <v>1903</v>
      </c>
      <c r="Y88" s="42" t="s">
        <v>42</v>
      </c>
      <c r="Z88" s="42" t="s">
        <v>1743</v>
      </c>
      <c r="AA88" s="42" t="s">
        <v>2806</v>
      </c>
      <c r="AB88" s="42" t="s">
        <v>2740</v>
      </c>
      <c r="AC88" s="44">
        <v>100</v>
      </c>
      <c r="AD88" s="44">
        <v>100</v>
      </c>
      <c r="AE88" s="16" t="s">
        <v>43</v>
      </c>
      <c r="AF88" s="27">
        <v>43829</v>
      </c>
      <c r="AG88" s="4" t="s">
        <v>2915</v>
      </c>
      <c r="AH88" s="29" t="s">
        <v>3013</v>
      </c>
    </row>
    <row r="89" spans="1:34" ht="36" customHeight="1" x14ac:dyDescent="0.25">
      <c r="A89" s="42" t="s">
        <v>2851</v>
      </c>
      <c r="B89" s="42" t="s">
        <v>26</v>
      </c>
      <c r="C89" s="42" t="s">
        <v>27</v>
      </c>
      <c r="D89" s="42" t="s">
        <v>28</v>
      </c>
      <c r="E89" s="42">
        <v>2019</v>
      </c>
      <c r="F89" s="42">
        <v>69</v>
      </c>
      <c r="G89" s="141" t="s">
        <v>2877</v>
      </c>
      <c r="H89" s="42">
        <v>2</v>
      </c>
      <c r="I89" s="42" t="s">
        <v>30</v>
      </c>
      <c r="J89" s="42" t="s">
        <v>1723</v>
      </c>
      <c r="K89" s="42" t="s">
        <v>32</v>
      </c>
      <c r="L89" s="42" t="s">
        <v>424</v>
      </c>
      <c r="M89" s="140" t="s">
        <v>2878</v>
      </c>
      <c r="N89" s="20" t="s">
        <v>2992</v>
      </c>
      <c r="O89" s="42"/>
      <c r="P89" s="42"/>
      <c r="Q89" s="42" t="s">
        <v>2879</v>
      </c>
      <c r="R89" s="42" t="s">
        <v>2883</v>
      </c>
      <c r="S89" s="42" t="s">
        <v>2884</v>
      </c>
      <c r="T89" s="42" t="s">
        <v>2885</v>
      </c>
      <c r="U89" s="42">
        <v>1</v>
      </c>
      <c r="V89" s="42" t="s">
        <v>2740</v>
      </c>
      <c r="W89" s="42" t="s">
        <v>2857</v>
      </c>
      <c r="X89" s="42" t="s">
        <v>1903</v>
      </c>
      <c r="Y89" s="42" t="s">
        <v>42</v>
      </c>
      <c r="Z89" s="42" t="s">
        <v>1743</v>
      </c>
      <c r="AA89" s="42" t="s">
        <v>2806</v>
      </c>
      <c r="AB89" s="42" t="s">
        <v>2740</v>
      </c>
      <c r="AC89" s="44">
        <v>100</v>
      </c>
      <c r="AD89" s="44">
        <v>100</v>
      </c>
      <c r="AE89" s="16" t="s">
        <v>43</v>
      </c>
      <c r="AF89" s="27">
        <v>43829</v>
      </c>
      <c r="AG89" s="4" t="s">
        <v>2915</v>
      </c>
      <c r="AH89" s="29" t="s">
        <v>3014</v>
      </c>
    </row>
    <row r="90" spans="1:34" ht="42.75" customHeight="1" x14ac:dyDescent="0.25">
      <c r="A90" s="42" t="s">
        <v>2851</v>
      </c>
      <c r="B90" s="42" t="s">
        <v>26</v>
      </c>
      <c r="C90" s="42" t="s">
        <v>27</v>
      </c>
      <c r="D90" s="42" t="s">
        <v>28</v>
      </c>
      <c r="E90" s="42">
        <v>2019</v>
      </c>
      <c r="F90" s="42">
        <v>69</v>
      </c>
      <c r="G90" s="141" t="s">
        <v>2886</v>
      </c>
      <c r="H90" s="42">
        <v>1</v>
      </c>
      <c r="I90" s="42" t="s">
        <v>30</v>
      </c>
      <c r="J90" s="42" t="s">
        <v>1723</v>
      </c>
      <c r="K90" s="42" t="s">
        <v>32</v>
      </c>
      <c r="L90" s="42" t="s">
        <v>424</v>
      </c>
      <c r="M90" s="140" t="s">
        <v>2887</v>
      </c>
      <c r="N90" s="20" t="s">
        <v>2992</v>
      </c>
      <c r="O90" s="20" t="s">
        <v>2992</v>
      </c>
      <c r="P90" s="42"/>
      <c r="Q90" s="42" t="s">
        <v>2888</v>
      </c>
      <c r="R90" s="42" t="s">
        <v>2889</v>
      </c>
      <c r="S90" s="42" t="s">
        <v>2890</v>
      </c>
      <c r="T90" s="42" t="s">
        <v>2891</v>
      </c>
      <c r="U90" s="42">
        <v>1</v>
      </c>
      <c r="V90" s="42" t="s">
        <v>2813</v>
      </c>
      <c r="W90" s="42" t="s">
        <v>2892</v>
      </c>
      <c r="X90" s="42" t="s">
        <v>2893</v>
      </c>
      <c r="Y90" s="42" t="s">
        <v>42</v>
      </c>
      <c r="Z90" s="42" t="s">
        <v>1743</v>
      </c>
      <c r="AA90" s="42" t="s">
        <v>2806</v>
      </c>
      <c r="AB90" s="42" t="s">
        <v>2813</v>
      </c>
      <c r="AC90" s="46">
        <v>100</v>
      </c>
      <c r="AD90" s="46">
        <v>100</v>
      </c>
      <c r="AE90" s="16" t="s">
        <v>43</v>
      </c>
      <c r="AF90" s="40">
        <v>43928</v>
      </c>
      <c r="AG90" s="41" t="s">
        <v>2915</v>
      </c>
      <c r="AH90" s="155" t="s">
        <v>3114</v>
      </c>
    </row>
    <row r="91" spans="1:34" ht="33.75" customHeight="1" x14ac:dyDescent="0.25">
      <c r="A91" s="42" t="s">
        <v>2918</v>
      </c>
      <c r="B91" s="42" t="s">
        <v>26</v>
      </c>
      <c r="C91" s="42" t="s">
        <v>27</v>
      </c>
      <c r="D91" s="42" t="s">
        <v>28</v>
      </c>
      <c r="E91" s="42">
        <v>2019</v>
      </c>
      <c r="F91" s="42">
        <v>74</v>
      </c>
      <c r="G91" s="141" t="s">
        <v>1722</v>
      </c>
      <c r="H91" s="42">
        <v>1</v>
      </c>
      <c r="I91" s="42" t="s">
        <v>30</v>
      </c>
      <c r="J91" s="42" t="s">
        <v>1723</v>
      </c>
      <c r="K91" s="42" t="s">
        <v>32</v>
      </c>
      <c r="L91" s="42" t="s">
        <v>68</v>
      </c>
      <c r="M91" s="41" t="s">
        <v>2919</v>
      </c>
      <c r="N91" s="20" t="s">
        <v>2992</v>
      </c>
      <c r="O91" s="20" t="s">
        <v>2992</v>
      </c>
      <c r="P91" s="20" t="s">
        <v>2992</v>
      </c>
      <c r="Q91" s="42" t="s">
        <v>2920</v>
      </c>
      <c r="R91" s="42" t="s">
        <v>2921</v>
      </c>
      <c r="S91" s="42" t="s">
        <v>2922</v>
      </c>
      <c r="T91" s="42" t="s">
        <v>2923</v>
      </c>
      <c r="U91" s="42">
        <v>100</v>
      </c>
      <c r="V91" s="42" t="s">
        <v>2924</v>
      </c>
      <c r="W91" s="42" t="s">
        <v>2925</v>
      </c>
      <c r="X91" s="42" t="s">
        <v>2926</v>
      </c>
      <c r="Y91" s="42" t="s">
        <v>42</v>
      </c>
      <c r="Z91" s="42" t="s">
        <v>1743</v>
      </c>
      <c r="AA91" s="20" t="s">
        <v>2824</v>
      </c>
      <c r="AB91" s="42" t="s">
        <v>2924</v>
      </c>
      <c r="AC91" s="46">
        <v>0</v>
      </c>
      <c r="AD91" s="46">
        <v>0</v>
      </c>
      <c r="AE91" s="16" t="s">
        <v>1743</v>
      </c>
      <c r="AF91" s="27"/>
      <c r="AG91" s="4"/>
      <c r="AH91" s="29"/>
    </row>
    <row r="92" spans="1:34" s="39" customFormat="1" ht="7.5" customHeight="1" x14ac:dyDescent="0.25">
      <c r="A92" s="141" t="s">
        <v>2918</v>
      </c>
      <c r="B92" s="141" t="s">
        <v>26</v>
      </c>
      <c r="C92" s="141" t="s">
        <v>27</v>
      </c>
      <c r="D92" s="141" t="s">
        <v>28</v>
      </c>
      <c r="E92" s="141">
        <v>2019</v>
      </c>
      <c r="F92" s="141">
        <v>74</v>
      </c>
      <c r="G92" s="141" t="s">
        <v>1802</v>
      </c>
      <c r="H92" s="141">
        <v>1</v>
      </c>
      <c r="I92" s="141" t="s">
        <v>30</v>
      </c>
      <c r="J92" s="141" t="s">
        <v>1723</v>
      </c>
      <c r="K92" s="141" t="s">
        <v>32</v>
      </c>
      <c r="L92" s="141" t="s">
        <v>68</v>
      </c>
      <c r="M92" s="41" t="s">
        <v>2927</v>
      </c>
      <c r="N92" s="20" t="s">
        <v>2992</v>
      </c>
      <c r="O92" s="20" t="s">
        <v>2992</v>
      </c>
      <c r="P92" s="20" t="s">
        <v>2992</v>
      </c>
      <c r="Q92" s="141" t="s">
        <v>2928</v>
      </c>
      <c r="R92" s="141" t="s">
        <v>2929</v>
      </c>
      <c r="S92" s="141" t="s">
        <v>2930</v>
      </c>
      <c r="T92" s="141" t="s">
        <v>2931</v>
      </c>
      <c r="U92" s="141">
        <v>100</v>
      </c>
      <c r="V92" s="141" t="s">
        <v>2932</v>
      </c>
      <c r="W92" s="141" t="s">
        <v>2933</v>
      </c>
      <c r="X92" s="141" t="s">
        <v>2926</v>
      </c>
      <c r="Y92" s="141" t="s">
        <v>42</v>
      </c>
      <c r="Z92" s="141" t="s">
        <v>1743</v>
      </c>
      <c r="AA92" s="41" t="s">
        <v>2806</v>
      </c>
      <c r="AB92" s="141" t="s">
        <v>2932</v>
      </c>
      <c r="AC92" s="156">
        <v>0</v>
      </c>
      <c r="AD92" s="156">
        <v>0</v>
      </c>
      <c r="AE92" s="154" t="s">
        <v>1743</v>
      </c>
      <c r="AF92" s="40">
        <v>43888</v>
      </c>
      <c r="AG92" s="41" t="s">
        <v>2915</v>
      </c>
      <c r="AH92" s="155" t="s">
        <v>3092</v>
      </c>
    </row>
    <row r="93" spans="1:34" s="39" customFormat="1" ht="7.5" customHeight="1" x14ac:dyDescent="0.25">
      <c r="A93" s="141" t="s">
        <v>2918</v>
      </c>
      <c r="B93" s="141" t="s">
        <v>26</v>
      </c>
      <c r="C93" s="141" t="s">
        <v>27</v>
      </c>
      <c r="D93" s="141" t="s">
        <v>28</v>
      </c>
      <c r="E93" s="141">
        <v>2019</v>
      </c>
      <c r="F93" s="141">
        <v>74</v>
      </c>
      <c r="G93" s="141" t="s">
        <v>1802</v>
      </c>
      <c r="H93" s="141">
        <v>2</v>
      </c>
      <c r="I93" s="141" t="s">
        <v>30</v>
      </c>
      <c r="J93" s="141" t="s">
        <v>1723</v>
      </c>
      <c r="K93" s="141" t="s">
        <v>32</v>
      </c>
      <c r="L93" s="141" t="s">
        <v>68</v>
      </c>
      <c r="M93" s="141" t="s">
        <v>2927</v>
      </c>
      <c r="N93" s="20" t="s">
        <v>2992</v>
      </c>
      <c r="O93" s="20" t="s">
        <v>2992</v>
      </c>
      <c r="P93" s="20" t="s">
        <v>2992</v>
      </c>
      <c r="Q93" s="141" t="s">
        <v>2928</v>
      </c>
      <c r="R93" s="141" t="s">
        <v>2934</v>
      </c>
      <c r="S93" s="141" t="s">
        <v>2935</v>
      </c>
      <c r="T93" s="141" t="s">
        <v>2936</v>
      </c>
      <c r="U93" s="141">
        <v>100</v>
      </c>
      <c r="V93" s="141" t="s">
        <v>2932</v>
      </c>
      <c r="W93" s="141" t="s">
        <v>2925</v>
      </c>
      <c r="X93" s="141" t="s">
        <v>2926</v>
      </c>
      <c r="Y93" s="141" t="s">
        <v>42</v>
      </c>
      <c r="Z93" s="141" t="s">
        <v>1743</v>
      </c>
      <c r="AA93" s="41" t="s">
        <v>2806</v>
      </c>
      <c r="AB93" s="141" t="s">
        <v>2932</v>
      </c>
      <c r="AC93" s="156">
        <v>0</v>
      </c>
      <c r="AD93" s="156">
        <v>0</v>
      </c>
      <c r="AE93" s="154" t="s">
        <v>1743</v>
      </c>
      <c r="AF93" s="40">
        <v>43888</v>
      </c>
      <c r="AG93" s="41" t="s">
        <v>2915</v>
      </c>
      <c r="AH93" s="155" t="s">
        <v>3092</v>
      </c>
    </row>
    <row r="94" spans="1:34" s="39" customFormat="1" ht="7.5" customHeight="1" x14ac:dyDescent="0.25">
      <c r="A94" s="141" t="s">
        <v>2918</v>
      </c>
      <c r="B94" s="141" t="s">
        <v>26</v>
      </c>
      <c r="C94" s="141" t="s">
        <v>27</v>
      </c>
      <c r="D94" s="141" t="s">
        <v>28</v>
      </c>
      <c r="E94" s="141">
        <v>2019</v>
      </c>
      <c r="F94" s="141">
        <v>74</v>
      </c>
      <c r="G94" s="141" t="s">
        <v>1802</v>
      </c>
      <c r="H94" s="141">
        <v>3</v>
      </c>
      <c r="I94" s="141" t="s">
        <v>30</v>
      </c>
      <c r="J94" s="141" t="s">
        <v>1723</v>
      </c>
      <c r="K94" s="141" t="s">
        <v>32</v>
      </c>
      <c r="L94" s="141" t="s">
        <v>68</v>
      </c>
      <c r="M94" s="41" t="s">
        <v>2927</v>
      </c>
      <c r="N94" s="20" t="s">
        <v>2992</v>
      </c>
      <c r="O94" s="20" t="s">
        <v>2992</v>
      </c>
      <c r="P94" s="20" t="s">
        <v>2992</v>
      </c>
      <c r="Q94" s="141" t="s">
        <v>2937</v>
      </c>
      <c r="R94" s="141" t="s">
        <v>2938</v>
      </c>
      <c r="S94" s="141" t="s">
        <v>2935</v>
      </c>
      <c r="T94" s="141" t="s">
        <v>2939</v>
      </c>
      <c r="U94" s="141">
        <v>100</v>
      </c>
      <c r="V94" s="141" t="s">
        <v>2940</v>
      </c>
      <c r="W94" s="141" t="s">
        <v>2925</v>
      </c>
      <c r="X94" s="141" t="s">
        <v>2926</v>
      </c>
      <c r="Y94" s="141" t="s">
        <v>42</v>
      </c>
      <c r="Z94" s="141" t="s">
        <v>1743</v>
      </c>
      <c r="AA94" s="41" t="s">
        <v>2806</v>
      </c>
      <c r="AB94" s="141" t="s">
        <v>2940</v>
      </c>
      <c r="AC94" s="156">
        <v>0</v>
      </c>
      <c r="AD94" s="156">
        <v>0</v>
      </c>
      <c r="AE94" s="154" t="s">
        <v>1743</v>
      </c>
      <c r="AF94" s="40">
        <v>43888</v>
      </c>
      <c r="AG94" s="41" t="s">
        <v>2915</v>
      </c>
      <c r="AH94" s="155" t="s">
        <v>3092</v>
      </c>
    </row>
    <row r="95" spans="1:34" s="39" customFormat="1" ht="7.5" customHeight="1" x14ac:dyDescent="0.25">
      <c r="A95" s="141" t="s">
        <v>2918</v>
      </c>
      <c r="B95" s="141" t="s">
        <v>26</v>
      </c>
      <c r="C95" s="141" t="s">
        <v>27</v>
      </c>
      <c r="D95" s="141" t="s">
        <v>28</v>
      </c>
      <c r="E95" s="141">
        <v>2019</v>
      </c>
      <c r="F95" s="141">
        <v>74</v>
      </c>
      <c r="G95" s="141" t="s">
        <v>1802</v>
      </c>
      <c r="H95" s="141">
        <v>4</v>
      </c>
      <c r="I95" s="141" t="s">
        <v>30</v>
      </c>
      <c r="J95" s="141" t="s">
        <v>1723</v>
      </c>
      <c r="K95" s="141" t="s">
        <v>32</v>
      </c>
      <c r="L95" s="141" t="s">
        <v>68</v>
      </c>
      <c r="M95" s="141" t="s">
        <v>2927</v>
      </c>
      <c r="N95" s="20" t="s">
        <v>2992</v>
      </c>
      <c r="O95" s="20" t="s">
        <v>2992</v>
      </c>
      <c r="P95" s="20" t="s">
        <v>2992</v>
      </c>
      <c r="Q95" s="141" t="s">
        <v>2941</v>
      </c>
      <c r="R95" s="141" t="s">
        <v>2942</v>
      </c>
      <c r="S95" s="141" t="s">
        <v>2943</v>
      </c>
      <c r="T95" s="141" t="s">
        <v>2944</v>
      </c>
      <c r="U95" s="141">
        <v>2</v>
      </c>
      <c r="V95" s="141" t="s">
        <v>2940</v>
      </c>
      <c r="W95" s="141" t="s">
        <v>2925</v>
      </c>
      <c r="X95" s="141" t="s">
        <v>2926</v>
      </c>
      <c r="Y95" s="141" t="s">
        <v>42</v>
      </c>
      <c r="Z95" s="141" t="s">
        <v>1743</v>
      </c>
      <c r="AA95" s="41" t="s">
        <v>2806</v>
      </c>
      <c r="AB95" s="141" t="s">
        <v>2940</v>
      </c>
      <c r="AC95" s="156">
        <v>0</v>
      </c>
      <c r="AD95" s="156">
        <v>0</v>
      </c>
      <c r="AE95" s="154" t="s">
        <v>1743</v>
      </c>
      <c r="AF95" s="40">
        <v>43888</v>
      </c>
      <c r="AG95" s="41" t="s">
        <v>2915</v>
      </c>
      <c r="AH95" s="155" t="s">
        <v>3092</v>
      </c>
    </row>
    <row r="96" spans="1:34" s="39" customFormat="1" ht="7.5" customHeight="1" x14ac:dyDescent="0.25">
      <c r="A96" s="141" t="s">
        <v>2918</v>
      </c>
      <c r="B96" s="141" t="s">
        <v>26</v>
      </c>
      <c r="C96" s="141" t="s">
        <v>27</v>
      </c>
      <c r="D96" s="141" t="s">
        <v>28</v>
      </c>
      <c r="E96" s="141">
        <v>2019</v>
      </c>
      <c r="F96" s="141">
        <v>74</v>
      </c>
      <c r="G96" s="141" t="s">
        <v>1968</v>
      </c>
      <c r="H96" s="141">
        <v>1</v>
      </c>
      <c r="I96" s="141" t="s">
        <v>30</v>
      </c>
      <c r="J96" s="141" t="s">
        <v>1723</v>
      </c>
      <c r="K96" s="141" t="s">
        <v>32</v>
      </c>
      <c r="L96" s="141" t="s">
        <v>68</v>
      </c>
      <c r="M96" s="41" t="s">
        <v>2945</v>
      </c>
      <c r="N96" s="20" t="s">
        <v>2992</v>
      </c>
      <c r="O96" s="20" t="s">
        <v>2992</v>
      </c>
      <c r="P96" s="20" t="s">
        <v>2992</v>
      </c>
      <c r="Q96" s="141" t="s">
        <v>2941</v>
      </c>
      <c r="R96" s="141" t="s">
        <v>2942</v>
      </c>
      <c r="S96" s="141" t="s">
        <v>2943</v>
      </c>
      <c r="T96" s="141" t="s">
        <v>2944</v>
      </c>
      <c r="U96" s="141">
        <v>2</v>
      </c>
      <c r="V96" s="141" t="s">
        <v>2940</v>
      </c>
      <c r="W96" s="141" t="s">
        <v>2925</v>
      </c>
      <c r="X96" s="141" t="s">
        <v>2926</v>
      </c>
      <c r="Y96" s="141" t="s">
        <v>42</v>
      </c>
      <c r="Z96" s="141" t="s">
        <v>1743</v>
      </c>
      <c r="AA96" s="41" t="s">
        <v>2806</v>
      </c>
      <c r="AB96" s="141" t="s">
        <v>2940</v>
      </c>
      <c r="AC96" s="156">
        <v>0</v>
      </c>
      <c r="AD96" s="156">
        <v>0</v>
      </c>
      <c r="AE96" s="154" t="s">
        <v>1743</v>
      </c>
      <c r="AF96" s="40">
        <v>43888</v>
      </c>
      <c r="AG96" s="41" t="s">
        <v>2915</v>
      </c>
      <c r="AH96" s="155" t="s">
        <v>3092</v>
      </c>
    </row>
    <row r="97" spans="1:34" s="39" customFormat="1" ht="7.5" customHeight="1" x14ac:dyDescent="0.25">
      <c r="A97" s="141" t="s">
        <v>2918</v>
      </c>
      <c r="B97" s="141" t="s">
        <v>26</v>
      </c>
      <c r="C97" s="141" t="s">
        <v>27</v>
      </c>
      <c r="D97" s="141" t="s">
        <v>28</v>
      </c>
      <c r="E97" s="141">
        <v>2019</v>
      </c>
      <c r="F97" s="141">
        <v>74</v>
      </c>
      <c r="G97" s="141" t="s">
        <v>2946</v>
      </c>
      <c r="H97" s="141">
        <v>1</v>
      </c>
      <c r="I97" s="141" t="s">
        <v>30</v>
      </c>
      <c r="J97" s="141" t="s">
        <v>1723</v>
      </c>
      <c r="K97" s="141" t="s">
        <v>32</v>
      </c>
      <c r="L97" s="141" t="s">
        <v>68</v>
      </c>
      <c r="M97" s="141" t="s">
        <v>2947</v>
      </c>
      <c r="N97" s="20" t="s">
        <v>2992</v>
      </c>
      <c r="O97" s="20" t="s">
        <v>2992</v>
      </c>
      <c r="P97" s="42"/>
      <c r="Q97" s="141" t="s">
        <v>2948</v>
      </c>
      <c r="R97" s="141" t="s">
        <v>2949</v>
      </c>
      <c r="S97" s="141" t="s">
        <v>2950</v>
      </c>
      <c r="T97" s="141" t="s">
        <v>2951</v>
      </c>
      <c r="U97" s="141">
        <v>100</v>
      </c>
      <c r="V97" s="141" t="s">
        <v>2940</v>
      </c>
      <c r="W97" s="141" t="s">
        <v>2925</v>
      </c>
      <c r="X97" s="141" t="s">
        <v>2926</v>
      </c>
      <c r="Y97" s="141" t="s">
        <v>42</v>
      </c>
      <c r="Z97" s="141" t="s">
        <v>1743</v>
      </c>
      <c r="AA97" s="41" t="s">
        <v>2806</v>
      </c>
      <c r="AB97" s="141" t="s">
        <v>2940</v>
      </c>
      <c r="AC97" s="156">
        <v>0</v>
      </c>
      <c r="AD97" s="156">
        <v>0</v>
      </c>
      <c r="AE97" s="154" t="s">
        <v>1743</v>
      </c>
      <c r="AF97" s="40">
        <v>43888</v>
      </c>
      <c r="AG97" s="41" t="s">
        <v>2915</v>
      </c>
      <c r="AH97" s="155" t="s">
        <v>3092</v>
      </c>
    </row>
    <row r="98" spans="1:34" s="39" customFormat="1" ht="7.5" customHeight="1" x14ac:dyDescent="0.25">
      <c r="A98" s="141" t="s">
        <v>2918</v>
      </c>
      <c r="B98" s="141" t="s">
        <v>26</v>
      </c>
      <c r="C98" s="141" t="s">
        <v>27</v>
      </c>
      <c r="D98" s="141" t="s">
        <v>28</v>
      </c>
      <c r="E98" s="141">
        <v>2019</v>
      </c>
      <c r="F98" s="141">
        <v>74</v>
      </c>
      <c r="G98" s="141" t="s">
        <v>2946</v>
      </c>
      <c r="H98" s="141">
        <v>2</v>
      </c>
      <c r="I98" s="141" t="s">
        <v>30</v>
      </c>
      <c r="J98" s="141" t="s">
        <v>1723</v>
      </c>
      <c r="K98" s="141" t="s">
        <v>32</v>
      </c>
      <c r="L98" s="141" t="s">
        <v>68</v>
      </c>
      <c r="M98" s="141" t="s">
        <v>2947</v>
      </c>
      <c r="N98" s="20" t="s">
        <v>2992</v>
      </c>
      <c r="O98" s="20" t="s">
        <v>2992</v>
      </c>
      <c r="P98" s="42"/>
      <c r="Q98" s="141" t="s">
        <v>2952</v>
      </c>
      <c r="R98" s="141" t="s">
        <v>2953</v>
      </c>
      <c r="S98" s="141" t="s">
        <v>2954</v>
      </c>
      <c r="T98" s="141" t="s">
        <v>2955</v>
      </c>
      <c r="U98" s="141">
        <v>1</v>
      </c>
      <c r="V98" s="141" t="s">
        <v>2940</v>
      </c>
      <c r="W98" s="141" t="s">
        <v>2925</v>
      </c>
      <c r="X98" s="141" t="s">
        <v>2956</v>
      </c>
      <c r="Y98" s="141" t="s">
        <v>42</v>
      </c>
      <c r="Z98" s="141" t="s">
        <v>1743</v>
      </c>
      <c r="AA98" s="41" t="s">
        <v>2806</v>
      </c>
      <c r="AB98" s="141" t="s">
        <v>2940</v>
      </c>
      <c r="AC98" s="156">
        <v>0</v>
      </c>
      <c r="AD98" s="156">
        <v>0</v>
      </c>
      <c r="AE98" s="154" t="s">
        <v>1743</v>
      </c>
      <c r="AF98" s="40">
        <v>43888</v>
      </c>
      <c r="AG98" s="41" t="s">
        <v>2915</v>
      </c>
      <c r="AH98" s="155" t="s">
        <v>3092</v>
      </c>
    </row>
    <row r="99" spans="1:34" ht="7.5" customHeight="1" x14ac:dyDescent="0.25">
      <c r="A99" s="42" t="s">
        <v>2918</v>
      </c>
      <c r="B99" s="42" t="s">
        <v>26</v>
      </c>
      <c r="C99" s="42" t="s">
        <v>27</v>
      </c>
      <c r="D99" s="42" t="s">
        <v>28</v>
      </c>
      <c r="E99" s="42">
        <v>2019</v>
      </c>
      <c r="F99" s="42">
        <v>74</v>
      </c>
      <c r="G99" s="141" t="s">
        <v>2957</v>
      </c>
      <c r="H99" s="42">
        <v>1</v>
      </c>
      <c r="I99" s="42" t="s">
        <v>30</v>
      </c>
      <c r="J99" s="42" t="s">
        <v>1723</v>
      </c>
      <c r="K99" s="42" t="s">
        <v>32</v>
      </c>
      <c r="L99" s="42" t="s">
        <v>68</v>
      </c>
      <c r="M99" s="141" t="s">
        <v>2958</v>
      </c>
      <c r="N99" s="20" t="s">
        <v>2992</v>
      </c>
      <c r="O99" s="20" t="s">
        <v>2992</v>
      </c>
      <c r="P99" s="42"/>
      <c r="Q99" s="42" t="s">
        <v>2959</v>
      </c>
      <c r="R99" s="42" t="s">
        <v>2960</v>
      </c>
      <c r="S99" s="42" t="s">
        <v>2961</v>
      </c>
      <c r="T99" s="42" t="s">
        <v>2962</v>
      </c>
      <c r="U99" s="42">
        <v>4</v>
      </c>
      <c r="V99" s="42" t="s">
        <v>2924</v>
      </c>
      <c r="W99" s="42" t="s">
        <v>2925</v>
      </c>
      <c r="X99" s="42" t="s">
        <v>2926</v>
      </c>
      <c r="Y99" s="42" t="s">
        <v>42</v>
      </c>
      <c r="Z99" s="42" t="s">
        <v>1743</v>
      </c>
      <c r="AA99" s="20" t="s">
        <v>2824</v>
      </c>
      <c r="AB99" s="42" t="s">
        <v>2924</v>
      </c>
      <c r="AC99" s="46">
        <v>0</v>
      </c>
      <c r="AD99" s="46">
        <v>0</v>
      </c>
      <c r="AE99" s="16" t="s">
        <v>1743</v>
      </c>
      <c r="AF99" s="27"/>
      <c r="AG99" s="4"/>
      <c r="AH99" s="29"/>
    </row>
    <row r="100" spans="1:34" s="39" customFormat="1" ht="7.5" customHeight="1" x14ac:dyDescent="0.25">
      <c r="A100" s="141" t="s">
        <v>2918</v>
      </c>
      <c r="B100" s="141" t="s">
        <v>26</v>
      </c>
      <c r="C100" s="141" t="s">
        <v>27</v>
      </c>
      <c r="D100" s="141" t="s">
        <v>28</v>
      </c>
      <c r="E100" s="141">
        <v>2019</v>
      </c>
      <c r="F100" s="141">
        <v>74</v>
      </c>
      <c r="G100" s="141" t="s">
        <v>2963</v>
      </c>
      <c r="H100" s="141">
        <v>1</v>
      </c>
      <c r="I100" s="141" t="s">
        <v>30</v>
      </c>
      <c r="J100" s="141" t="s">
        <v>1723</v>
      </c>
      <c r="K100" s="141" t="s">
        <v>32</v>
      </c>
      <c r="L100" s="141" t="s">
        <v>68</v>
      </c>
      <c r="M100" s="141" t="s">
        <v>2964</v>
      </c>
      <c r="N100" s="20" t="s">
        <v>2992</v>
      </c>
      <c r="O100" s="20" t="s">
        <v>2992</v>
      </c>
      <c r="P100" s="42"/>
      <c r="Q100" s="141" t="s">
        <v>2965</v>
      </c>
      <c r="R100" s="141" t="s">
        <v>2966</v>
      </c>
      <c r="S100" s="141" t="s">
        <v>2967</v>
      </c>
      <c r="T100" s="141" t="s">
        <v>2968</v>
      </c>
      <c r="U100" s="141">
        <v>100</v>
      </c>
      <c r="V100" s="141" t="s">
        <v>2969</v>
      </c>
      <c r="W100" s="141" t="s">
        <v>2925</v>
      </c>
      <c r="X100" s="141" t="s">
        <v>2926</v>
      </c>
      <c r="Y100" s="141" t="s">
        <v>42</v>
      </c>
      <c r="Z100" s="141" t="s">
        <v>1743</v>
      </c>
      <c r="AA100" s="41" t="s">
        <v>2984</v>
      </c>
      <c r="AB100" s="141" t="s">
        <v>2969</v>
      </c>
      <c r="AC100" s="156">
        <v>0</v>
      </c>
      <c r="AD100" s="156">
        <v>0</v>
      </c>
      <c r="AE100" s="154" t="s">
        <v>1743</v>
      </c>
      <c r="AF100" s="40">
        <v>43888</v>
      </c>
      <c r="AG100" s="41" t="s">
        <v>2915</v>
      </c>
      <c r="AH100" s="155" t="s">
        <v>3092</v>
      </c>
    </row>
    <row r="101" spans="1:34" s="39" customFormat="1" ht="49.5" customHeight="1" x14ac:dyDescent="0.25">
      <c r="A101" s="141" t="s">
        <v>2918</v>
      </c>
      <c r="B101" s="141" t="s">
        <v>26</v>
      </c>
      <c r="C101" s="141" t="s">
        <v>27</v>
      </c>
      <c r="D101" s="141" t="s">
        <v>28</v>
      </c>
      <c r="E101" s="141">
        <v>2019</v>
      </c>
      <c r="F101" s="141">
        <v>74</v>
      </c>
      <c r="G101" s="141" t="s">
        <v>2246</v>
      </c>
      <c r="H101" s="141">
        <v>1</v>
      </c>
      <c r="I101" s="141" t="s">
        <v>30</v>
      </c>
      <c r="J101" s="141" t="s">
        <v>1723</v>
      </c>
      <c r="K101" s="141" t="s">
        <v>32</v>
      </c>
      <c r="L101" s="141" t="s">
        <v>424</v>
      </c>
      <c r="M101" s="140" t="s">
        <v>2970</v>
      </c>
      <c r="N101" s="20" t="s">
        <v>2992</v>
      </c>
      <c r="O101" s="20" t="s">
        <v>2992</v>
      </c>
      <c r="P101" s="42"/>
      <c r="Q101" s="141" t="s">
        <v>2971</v>
      </c>
      <c r="R101" s="141" t="s">
        <v>2972</v>
      </c>
      <c r="S101" s="141" t="s">
        <v>2973</v>
      </c>
      <c r="T101" s="141" t="s">
        <v>2974</v>
      </c>
      <c r="U101" s="141">
        <v>1</v>
      </c>
      <c r="V101" s="141" t="s">
        <v>2806</v>
      </c>
      <c r="W101" s="141" t="s">
        <v>2925</v>
      </c>
      <c r="X101" s="141" t="s">
        <v>2893</v>
      </c>
      <c r="Y101" s="141" t="s">
        <v>42</v>
      </c>
      <c r="Z101" s="141" t="s">
        <v>1743</v>
      </c>
      <c r="AA101" s="141" t="s">
        <v>2806</v>
      </c>
      <c r="AB101" s="141" t="s">
        <v>2806</v>
      </c>
      <c r="AC101" s="156">
        <v>100</v>
      </c>
      <c r="AD101" s="156">
        <v>100</v>
      </c>
      <c r="AE101" s="154" t="s">
        <v>43</v>
      </c>
      <c r="AF101" s="40">
        <v>43928</v>
      </c>
      <c r="AG101" s="41" t="s">
        <v>2915</v>
      </c>
      <c r="AH101" s="155" t="s">
        <v>3115</v>
      </c>
    </row>
    <row r="102" spans="1:34" s="39" customFormat="1" ht="7.5" customHeight="1" x14ac:dyDescent="0.25">
      <c r="A102" s="141" t="s">
        <v>2918</v>
      </c>
      <c r="B102" s="141" t="s">
        <v>26</v>
      </c>
      <c r="C102" s="141" t="s">
        <v>27</v>
      </c>
      <c r="D102" s="141" t="s">
        <v>28</v>
      </c>
      <c r="E102" s="141">
        <v>2019</v>
      </c>
      <c r="F102" s="141">
        <v>74</v>
      </c>
      <c r="G102" s="141" t="s">
        <v>2246</v>
      </c>
      <c r="H102" s="141">
        <v>2</v>
      </c>
      <c r="I102" s="141" t="s">
        <v>30</v>
      </c>
      <c r="J102" s="141" t="s">
        <v>1723</v>
      </c>
      <c r="K102" s="141" t="s">
        <v>32</v>
      </c>
      <c r="L102" s="141" t="s">
        <v>424</v>
      </c>
      <c r="M102" s="140" t="s">
        <v>2970</v>
      </c>
      <c r="N102" s="20" t="s">
        <v>2992</v>
      </c>
      <c r="O102" s="20" t="s">
        <v>2992</v>
      </c>
      <c r="P102" s="42"/>
      <c r="Q102" s="141" t="s">
        <v>2975</v>
      </c>
      <c r="R102" s="141" t="s">
        <v>2976</v>
      </c>
      <c r="S102" s="141" t="s">
        <v>2977</v>
      </c>
      <c r="T102" s="141" t="s">
        <v>2978</v>
      </c>
      <c r="U102" s="141">
        <v>100</v>
      </c>
      <c r="V102" s="141" t="s">
        <v>2740</v>
      </c>
      <c r="W102" s="141" t="s">
        <v>2925</v>
      </c>
      <c r="X102" s="141" t="s">
        <v>2956</v>
      </c>
      <c r="Y102" s="141" t="s">
        <v>42</v>
      </c>
      <c r="Z102" s="141" t="s">
        <v>1743</v>
      </c>
      <c r="AA102" s="141" t="s">
        <v>2806</v>
      </c>
      <c r="AB102" s="141" t="s">
        <v>2740</v>
      </c>
      <c r="AC102" s="156">
        <v>0</v>
      </c>
      <c r="AD102" s="156">
        <v>0</v>
      </c>
      <c r="AE102" s="154" t="s">
        <v>1743</v>
      </c>
      <c r="AF102" s="40">
        <v>43888</v>
      </c>
      <c r="AG102" s="41" t="s">
        <v>2915</v>
      </c>
      <c r="AH102" s="155" t="s">
        <v>3092</v>
      </c>
    </row>
    <row r="103" spans="1:34" ht="45.75" customHeight="1" x14ac:dyDescent="0.25">
      <c r="A103" s="42" t="s">
        <v>2918</v>
      </c>
      <c r="B103" s="42" t="s">
        <v>26</v>
      </c>
      <c r="C103" s="42" t="s">
        <v>27</v>
      </c>
      <c r="D103" s="42" t="s">
        <v>28</v>
      </c>
      <c r="E103" s="42">
        <v>2019</v>
      </c>
      <c r="F103" s="42">
        <v>74</v>
      </c>
      <c r="G103" s="141" t="s">
        <v>2368</v>
      </c>
      <c r="H103" s="42">
        <v>1</v>
      </c>
      <c r="I103" s="42" t="s">
        <v>30</v>
      </c>
      <c r="J103" s="42" t="s">
        <v>1723</v>
      </c>
      <c r="K103" s="42" t="s">
        <v>32</v>
      </c>
      <c r="L103" s="42" t="s">
        <v>424</v>
      </c>
      <c r="M103" s="140" t="s">
        <v>2979</v>
      </c>
      <c r="N103" s="20" t="s">
        <v>2992</v>
      </c>
      <c r="O103" s="20" t="s">
        <v>2992</v>
      </c>
      <c r="P103" s="20" t="s">
        <v>2992</v>
      </c>
      <c r="Q103" s="42" t="s">
        <v>2980</v>
      </c>
      <c r="R103" s="42" t="s">
        <v>2981</v>
      </c>
      <c r="S103" s="42" t="s">
        <v>2982</v>
      </c>
      <c r="T103" s="42" t="s">
        <v>2983</v>
      </c>
      <c r="U103" s="42">
        <v>1</v>
      </c>
      <c r="V103" s="42" t="s">
        <v>2740</v>
      </c>
      <c r="W103" s="42" t="s">
        <v>2925</v>
      </c>
      <c r="X103" s="42" t="s">
        <v>2956</v>
      </c>
      <c r="Y103" s="42" t="s">
        <v>42</v>
      </c>
      <c r="Z103" s="42" t="s">
        <v>1743</v>
      </c>
      <c r="AA103" s="42" t="s">
        <v>2806</v>
      </c>
      <c r="AB103" s="42" t="s">
        <v>2740</v>
      </c>
      <c r="AC103" s="46">
        <v>0</v>
      </c>
      <c r="AD103" s="46">
        <v>0</v>
      </c>
      <c r="AE103" s="16" t="s">
        <v>1743</v>
      </c>
      <c r="AF103" s="40">
        <v>43888</v>
      </c>
      <c r="AG103" s="41" t="s">
        <v>2915</v>
      </c>
      <c r="AH103" s="155" t="s">
        <v>3092</v>
      </c>
    </row>
  </sheetData>
  <autoFilter ref="A2:AH103"/>
  <dataValidations count="2">
    <dataValidation type="list" allowBlank="1" showInputMessage="1" showErrorMessage="1" sqref="AE13:AE14 AE40 AE38 AE42:AE45 AE19 AE21:AE24">
      <formula1>$BC$2:$BC$2</formula1>
    </dataValidation>
    <dataValidation type="list" allowBlank="1" showInputMessage="1" showErrorMessage="1" sqref="AE52">
      <formula1>$BE$2:$BE$2</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2"/>
  <sheetViews>
    <sheetView topLeftCell="A55" workbookViewId="0">
      <selection activeCell="I80" sqref="I80"/>
    </sheetView>
  </sheetViews>
  <sheetFormatPr baseColWidth="10" defaultRowHeight="15" x14ac:dyDescent="0.25"/>
  <cols>
    <col min="6" max="6" width="17.5703125" bestFit="1" customWidth="1"/>
    <col min="8" max="8" width="15.140625" style="64" bestFit="1" customWidth="1"/>
  </cols>
  <sheetData>
    <row r="1" spans="1:7" x14ac:dyDescent="0.25">
      <c r="A1" t="s">
        <v>6</v>
      </c>
      <c r="B1" t="s">
        <v>7</v>
      </c>
      <c r="C1" t="s">
        <v>8</v>
      </c>
      <c r="D1" t="s">
        <v>9</v>
      </c>
    </row>
    <row r="2" spans="1:7" x14ac:dyDescent="0.25">
      <c r="A2">
        <v>2018</v>
      </c>
      <c r="B2">
        <v>94</v>
      </c>
      <c r="C2" t="s">
        <v>1722</v>
      </c>
      <c r="D2">
        <v>1</v>
      </c>
    </row>
    <row r="3" spans="1:7" x14ac:dyDescent="0.25">
      <c r="A3">
        <v>2018</v>
      </c>
      <c r="B3">
        <v>94</v>
      </c>
      <c r="C3" t="s">
        <v>1722</v>
      </c>
      <c r="D3">
        <v>2</v>
      </c>
      <c r="F3" s="21" t="s">
        <v>2850</v>
      </c>
    </row>
    <row r="4" spans="1:7" x14ac:dyDescent="0.25">
      <c r="A4">
        <v>2018</v>
      </c>
      <c r="B4">
        <v>94</v>
      </c>
      <c r="C4" t="s">
        <v>1722</v>
      </c>
      <c r="D4">
        <v>3</v>
      </c>
      <c r="F4" s="52">
        <v>2018</v>
      </c>
    </row>
    <row r="5" spans="1:7" x14ac:dyDescent="0.25">
      <c r="A5">
        <v>2019</v>
      </c>
      <c r="B5">
        <v>65</v>
      </c>
      <c r="C5" t="s">
        <v>1760</v>
      </c>
      <c r="D5">
        <v>1</v>
      </c>
      <c r="F5" s="62">
        <v>85</v>
      </c>
      <c r="G5">
        <v>24</v>
      </c>
    </row>
    <row r="6" spans="1:7" x14ac:dyDescent="0.25">
      <c r="A6">
        <v>2019</v>
      </c>
      <c r="B6">
        <v>65</v>
      </c>
      <c r="C6" t="s">
        <v>1760</v>
      </c>
      <c r="D6">
        <v>2</v>
      </c>
      <c r="F6" s="63" t="s">
        <v>1840</v>
      </c>
    </row>
    <row r="7" spans="1:7" x14ac:dyDescent="0.25">
      <c r="A7">
        <v>2019</v>
      </c>
      <c r="B7">
        <v>65</v>
      </c>
      <c r="C7" t="s">
        <v>1794</v>
      </c>
      <c r="D7">
        <v>1</v>
      </c>
      <c r="F7" s="63" t="s">
        <v>1846</v>
      </c>
    </row>
    <row r="8" spans="1:7" x14ac:dyDescent="0.25">
      <c r="A8">
        <v>2018</v>
      </c>
      <c r="B8">
        <v>94</v>
      </c>
      <c r="C8" t="s">
        <v>1802</v>
      </c>
      <c r="D8">
        <v>1</v>
      </c>
      <c r="F8" s="63" t="s">
        <v>1878</v>
      </c>
    </row>
    <row r="9" spans="1:7" x14ac:dyDescent="0.25">
      <c r="A9">
        <v>2018</v>
      </c>
      <c r="B9">
        <v>94</v>
      </c>
      <c r="C9" t="s">
        <v>1802</v>
      </c>
      <c r="D9">
        <v>2</v>
      </c>
      <c r="F9" s="63" t="s">
        <v>1938</v>
      </c>
    </row>
    <row r="10" spans="1:7" x14ac:dyDescent="0.25">
      <c r="A10">
        <v>2018</v>
      </c>
      <c r="B10">
        <v>85</v>
      </c>
      <c r="C10" t="s">
        <v>1840</v>
      </c>
      <c r="D10">
        <v>1</v>
      </c>
      <c r="F10" s="63" t="s">
        <v>1944</v>
      </c>
    </row>
    <row r="11" spans="1:7" x14ac:dyDescent="0.25">
      <c r="A11">
        <v>2018</v>
      </c>
      <c r="B11">
        <v>85</v>
      </c>
      <c r="C11" t="s">
        <v>1846</v>
      </c>
      <c r="D11">
        <v>1</v>
      </c>
      <c r="F11" s="63" t="s">
        <v>1957</v>
      </c>
    </row>
    <row r="12" spans="1:7" x14ac:dyDescent="0.25">
      <c r="A12">
        <v>2018</v>
      </c>
      <c r="B12">
        <v>85</v>
      </c>
      <c r="C12" t="s">
        <v>1878</v>
      </c>
      <c r="D12">
        <v>1</v>
      </c>
      <c r="F12" s="63" t="s">
        <v>1959</v>
      </c>
    </row>
    <row r="13" spans="1:7" x14ac:dyDescent="0.25">
      <c r="A13">
        <v>2018</v>
      </c>
      <c r="B13">
        <v>85</v>
      </c>
      <c r="C13" t="s">
        <v>1878</v>
      </c>
      <c r="D13">
        <v>2</v>
      </c>
      <c r="F13" s="63" t="s">
        <v>1975</v>
      </c>
    </row>
    <row r="14" spans="1:7" x14ac:dyDescent="0.25">
      <c r="A14">
        <v>2019</v>
      </c>
      <c r="B14">
        <v>65</v>
      </c>
      <c r="C14" t="s">
        <v>1896</v>
      </c>
      <c r="D14">
        <v>1</v>
      </c>
      <c r="F14" s="63" t="s">
        <v>2008</v>
      </c>
    </row>
    <row r="15" spans="1:7" x14ac:dyDescent="0.25">
      <c r="A15">
        <v>2019</v>
      </c>
      <c r="B15">
        <v>65</v>
      </c>
      <c r="C15" t="s">
        <v>1904</v>
      </c>
      <c r="D15">
        <v>1</v>
      </c>
      <c r="F15" s="63" t="s">
        <v>2032</v>
      </c>
    </row>
    <row r="16" spans="1:7" x14ac:dyDescent="0.25">
      <c r="A16">
        <v>2019</v>
      </c>
      <c r="B16">
        <v>65</v>
      </c>
      <c r="C16" t="s">
        <v>1911</v>
      </c>
      <c r="D16">
        <v>1</v>
      </c>
      <c r="F16" s="63" t="s">
        <v>2034</v>
      </c>
    </row>
    <row r="17" spans="1:7" x14ac:dyDescent="0.25">
      <c r="A17">
        <v>2018</v>
      </c>
      <c r="B17">
        <v>85</v>
      </c>
      <c r="C17" t="s">
        <v>1938</v>
      </c>
      <c r="D17">
        <v>1</v>
      </c>
      <c r="F17" s="63" t="s">
        <v>2046</v>
      </c>
    </row>
    <row r="18" spans="1:7" x14ac:dyDescent="0.25">
      <c r="A18">
        <v>2018</v>
      </c>
      <c r="B18">
        <v>85</v>
      </c>
      <c r="C18" t="s">
        <v>1944</v>
      </c>
      <c r="D18">
        <v>2</v>
      </c>
      <c r="F18" s="63" t="s">
        <v>2067</v>
      </c>
    </row>
    <row r="19" spans="1:7" x14ac:dyDescent="0.25">
      <c r="A19">
        <v>2018</v>
      </c>
      <c r="B19">
        <v>85</v>
      </c>
      <c r="C19" t="s">
        <v>1957</v>
      </c>
      <c r="D19">
        <v>1</v>
      </c>
      <c r="F19" s="63" t="s">
        <v>2080</v>
      </c>
    </row>
    <row r="20" spans="1:7" x14ac:dyDescent="0.25">
      <c r="A20">
        <v>2018</v>
      </c>
      <c r="B20">
        <v>85</v>
      </c>
      <c r="C20" t="s">
        <v>1959</v>
      </c>
      <c r="D20">
        <v>1</v>
      </c>
      <c r="F20" s="63" t="s">
        <v>2085</v>
      </c>
    </row>
    <row r="21" spans="1:7" x14ac:dyDescent="0.25">
      <c r="A21">
        <v>2018</v>
      </c>
      <c r="B21">
        <v>94</v>
      </c>
      <c r="C21" t="s">
        <v>1968</v>
      </c>
      <c r="D21">
        <v>1</v>
      </c>
      <c r="F21" s="63" t="s">
        <v>2096</v>
      </c>
    </row>
    <row r="22" spans="1:7" x14ac:dyDescent="0.25">
      <c r="A22">
        <v>2018</v>
      </c>
      <c r="B22">
        <v>94</v>
      </c>
      <c r="C22" t="s">
        <v>1968</v>
      </c>
      <c r="D22">
        <v>2</v>
      </c>
      <c r="F22" s="63" t="s">
        <v>2103</v>
      </c>
    </row>
    <row r="23" spans="1:7" x14ac:dyDescent="0.25">
      <c r="A23">
        <v>2018</v>
      </c>
      <c r="B23">
        <v>94</v>
      </c>
      <c r="C23" t="s">
        <v>1968</v>
      </c>
      <c r="D23">
        <v>3</v>
      </c>
      <c r="F23" s="63" t="s">
        <v>2109</v>
      </c>
    </row>
    <row r="24" spans="1:7" x14ac:dyDescent="0.25">
      <c r="A24">
        <v>2018</v>
      </c>
      <c r="B24">
        <v>85</v>
      </c>
      <c r="C24" t="s">
        <v>1975</v>
      </c>
      <c r="D24">
        <v>1</v>
      </c>
      <c r="F24" s="63" t="s">
        <v>2113</v>
      </c>
    </row>
    <row r="25" spans="1:7" x14ac:dyDescent="0.25">
      <c r="A25">
        <v>2019</v>
      </c>
      <c r="B25">
        <v>65</v>
      </c>
      <c r="C25" t="s">
        <v>1979</v>
      </c>
      <c r="D25">
        <v>1</v>
      </c>
      <c r="F25" s="63" t="s">
        <v>2119</v>
      </c>
    </row>
    <row r="26" spans="1:7" x14ac:dyDescent="0.25">
      <c r="A26">
        <v>2019</v>
      </c>
      <c r="B26">
        <v>65</v>
      </c>
      <c r="C26" t="s">
        <v>1979</v>
      </c>
      <c r="D26">
        <v>2</v>
      </c>
      <c r="F26" s="63" t="s">
        <v>2528</v>
      </c>
    </row>
    <row r="27" spans="1:7" x14ac:dyDescent="0.25">
      <c r="A27">
        <v>2019</v>
      </c>
      <c r="B27">
        <v>65</v>
      </c>
      <c r="C27" t="s">
        <v>1985</v>
      </c>
      <c r="D27">
        <v>1</v>
      </c>
      <c r="F27" s="63" t="s">
        <v>2533</v>
      </c>
    </row>
    <row r="28" spans="1:7" x14ac:dyDescent="0.25">
      <c r="A28">
        <v>2019</v>
      </c>
      <c r="B28">
        <v>65</v>
      </c>
      <c r="C28" t="s">
        <v>1985</v>
      </c>
      <c r="D28">
        <v>2</v>
      </c>
      <c r="F28" s="63" t="s">
        <v>2717</v>
      </c>
    </row>
    <row r="29" spans="1:7" x14ac:dyDescent="0.25">
      <c r="A29">
        <v>2019</v>
      </c>
      <c r="B29">
        <v>65</v>
      </c>
      <c r="C29" t="s">
        <v>1994</v>
      </c>
      <c r="D29">
        <v>1</v>
      </c>
      <c r="F29" s="63" t="s">
        <v>2741</v>
      </c>
    </row>
    <row r="30" spans="1:7" x14ac:dyDescent="0.25">
      <c r="A30">
        <v>2019</v>
      </c>
      <c r="B30">
        <v>65</v>
      </c>
      <c r="C30" t="s">
        <v>1994</v>
      </c>
      <c r="D30">
        <v>2</v>
      </c>
      <c r="F30" s="62">
        <v>91</v>
      </c>
      <c r="G30">
        <v>4</v>
      </c>
    </row>
    <row r="31" spans="1:7" x14ac:dyDescent="0.25">
      <c r="A31">
        <v>2019</v>
      </c>
      <c r="B31">
        <v>65</v>
      </c>
      <c r="C31" t="s">
        <v>1996</v>
      </c>
      <c r="D31">
        <v>1</v>
      </c>
      <c r="F31" s="63" t="s">
        <v>2368</v>
      </c>
    </row>
    <row r="32" spans="1:7" x14ac:dyDescent="0.25">
      <c r="A32">
        <v>2019</v>
      </c>
      <c r="B32">
        <v>65</v>
      </c>
      <c r="C32" t="s">
        <v>1996</v>
      </c>
      <c r="D32">
        <v>2</v>
      </c>
      <c r="F32" s="63" t="s">
        <v>2429</v>
      </c>
    </row>
    <row r="33" spans="1:8" x14ac:dyDescent="0.25">
      <c r="A33">
        <v>2019</v>
      </c>
      <c r="B33">
        <v>65</v>
      </c>
      <c r="C33" t="s">
        <v>1998</v>
      </c>
      <c r="D33">
        <v>1</v>
      </c>
      <c r="F33" s="63" t="s">
        <v>2781</v>
      </c>
    </row>
    <row r="34" spans="1:8" x14ac:dyDescent="0.25">
      <c r="A34">
        <v>2019</v>
      </c>
      <c r="B34">
        <v>65</v>
      </c>
      <c r="C34" t="s">
        <v>1998</v>
      </c>
      <c r="D34">
        <v>2</v>
      </c>
      <c r="F34" s="63" t="s">
        <v>2789</v>
      </c>
    </row>
    <row r="35" spans="1:8" x14ac:dyDescent="0.25">
      <c r="A35">
        <v>2019</v>
      </c>
      <c r="B35">
        <v>65</v>
      </c>
      <c r="C35" t="s">
        <v>2000</v>
      </c>
      <c r="D35">
        <v>1</v>
      </c>
      <c r="F35" s="62">
        <v>94</v>
      </c>
      <c r="G35">
        <v>3</v>
      </c>
    </row>
    <row r="36" spans="1:8" x14ac:dyDescent="0.25">
      <c r="A36">
        <v>2019</v>
      </c>
      <c r="B36">
        <v>65</v>
      </c>
      <c r="C36" t="s">
        <v>2006</v>
      </c>
      <c r="D36">
        <v>1</v>
      </c>
      <c r="F36" s="63" t="s">
        <v>1722</v>
      </c>
    </row>
    <row r="37" spans="1:8" x14ac:dyDescent="0.25">
      <c r="A37">
        <v>2018</v>
      </c>
      <c r="B37">
        <v>85</v>
      </c>
      <c r="C37" t="s">
        <v>2008</v>
      </c>
      <c r="D37">
        <v>1</v>
      </c>
      <c r="F37" s="63" t="s">
        <v>1802</v>
      </c>
    </row>
    <row r="38" spans="1:8" x14ac:dyDescent="0.25">
      <c r="A38">
        <v>2018</v>
      </c>
      <c r="B38">
        <v>85</v>
      </c>
      <c r="C38" t="s">
        <v>2008</v>
      </c>
      <c r="D38">
        <v>2</v>
      </c>
      <c r="F38" s="63" t="s">
        <v>1968</v>
      </c>
    </row>
    <row r="39" spans="1:8" x14ac:dyDescent="0.25">
      <c r="A39">
        <v>2018</v>
      </c>
      <c r="B39">
        <v>85</v>
      </c>
      <c r="C39" t="s">
        <v>2032</v>
      </c>
      <c r="D39">
        <v>1</v>
      </c>
      <c r="F39" s="62">
        <v>203</v>
      </c>
      <c r="G39">
        <v>2</v>
      </c>
    </row>
    <row r="40" spans="1:8" x14ac:dyDescent="0.25">
      <c r="A40">
        <v>2018</v>
      </c>
      <c r="B40">
        <v>85</v>
      </c>
      <c r="C40" t="s">
        <v>2034</v>
      </c>
      <c r="D40">
        <v>1</v>
      </c>
      <c r="F40" s="63" t="s">
        <v>2246</v>
      </c>
    </row>
    <row r="41" spans="1:8" x14ac:dyDescent="0.25">
      <c r="A41">
        <v>2018</v>
      </c>
      <c r="B41">
        <v>85</v>
      </c>
      <c r="C41" t="s">
        <v>2046</v>
      </c>
      <c r="D41">
        <v>1</v>
      </c>
      <c r="F41" s="63" t="s">
        <v>2368</v>
      </c>
    </row>
    <row r="42" spans="1:8" x14ac:dyDescent="0.25">
      <c r="A42">
        <v>2018</v>
      </c>
      <c r="B42">
        <v>85</v>
      </c>
      <c r="C42" t="s">
        <v>2067</v>
      </c>
      <c r="D42">
        <v>1</v>
      </c>
      <c r="F42" s="52">
        <v>2019</v>
      </c>
    </row>
    <row r="43" spans="1:8" x14ac:dyDescent="0.25">
      <c r="A43">
        <v>2018</v>
      </c>
      <c r="B43">
        <v>85</v>
      </c>
      <c r="C43" t="s">
        <v>2067</v>
      </c>
      <c r="D43">
        <v>2</v>
      </c>
      <c r="F43" s="62">
        <v>65</v>
      </c>
      <c r="G43">
        <v>20</v>
      </c>
      <c r="H43" s="64">
        <v>23367909657</v>
      </c>
    </row>
    <row r="44" spans="1:8" x14ac:dyDescent="0.25">
      <c r="A44">
        <v>2018</v>
      </c>
      <c r="B44">
        <v>85</v>
      </c>
      <c r="C44" t="s">
        <v>2080</v>
      </c>
      <c r="D44">
        <v>1</v>
      </c>
      <c r="F44" s="63" t="s">
        <v>1760</v>
      </c>
    </row>
    <row r="45" spans="1:8" x14ac:dyDescent="0.25">
      <c r="A45">
        <v>2018</v>
      </c>
      <c r="B45">
        <v>85</v>
      </c>
      <c r="C45" t="s">
        <v>2085</v>
      </c>
      <c r="D45">
        <v>1</v>
      </c>
      <c r="F45" s="63" t="s">
        <v>1794</v>
      </c>
    </row>
    <row r="46" spans="1:8" x14ac:dyDescent="0.25">
      <c r="A46">
        <v>2018</v>
      </c>
      <c r="B46">
        <v>85</v>
      </c>
      <c r="C46" t="s">
        <v>2096</v>
      </c>
      <c r="D46">
        <v>1</v>
      </c>
      <c r="F46" s="63" t="s">
        <v>1896</v>
      </c>
    </row>
    <row r="47" spans="1:8" x14ac:dyDescent="0.25">
      <c r="A47">
        <v>2018</v>
      </c>
      <c r="B47">
        <v>85</v>
      </c>
      <c r="C47" t="s">
        <v>2096</v>
      </c>
      <c r="D47">
        <v>2</v>
      </c>
      <c r="F47" s="63" t="s">
        <v>1904</v>
      </c>
    </row>
    <row r="48" spans="1:8" x14ac:dyDescent="0.25">
      <c r="A48">
        <v>2018</v>
      </c>
      <c r="B48">
        <v>85</v>
      </c>
      <c r="C48" t="s">
        <v>2103</v>
      </c>
      <c r="D48">
        <v>1</v>
      </c>
      <c r="F48" s="63" t="s">
        <v>1911</v>
      </c>
    </row>
    <row r="49" spans="1:8" x14ac:dyDescent="0.25">
      <c r="A49">
        <v>2018</v>
      </c>
      <c r="B49">
        <v>85</v>
      </c>
      <c r="C49" t="s">
        <v>2109</v>
      </c>
      <c r="D49">
        <v>1</v>
      </c>
      <c r="F49" s="63" t="s">
        <v>1979</v>
      </c>
    </row>
    <row r="50" spans="1:8" x14ac:dyDescent="0.25">
      <c r="A50">
        <v>2018</v>
      </c>
      <c r="B50">
        <v>85</v>
      </c>
      <c r="C50" t="s">
        <v>2113</v>
      </c>
      <c r="D50">
        <v>1</v>
      </c>
      <c r="F50" s="63" t="s">
        <v>1985</v>
      </c>
    </row>
    <row r="51" spans="1:8" x14ac:dyDescent="0.25">
      <c r="A51">
        <v>2018</v>
      </c>
      <c r="B51">
        <v>85</v>
      </c>
      <c r="C51" t="s">
        <v>2113</v>
      </c>
      <c r="D51">
        <v>2</v>
      </c>
      <c r="F51" s="63" t="s">
        <v>1994</v>
      </c>
    </row>
    <row r="52" spans="1:8" x14ac:dyDescent="0.25">
      <c r="A52">
        <v>2018</v>
      </c>
      <c r="B52">
        <v>85</v>
      </c>
      <c r="C52" t="s">
        <v>2119</v>
      </c>
      <c r="D52">
        <v>1</v>
      </c>
      <c r="F52" s="63" t="s">
        <v>1996</v>
      </c>
    </row>
    <row r="53" spans="1:8" x14ac:dyDescent="0.25">
      <c r="A53">
        <v>2019</v>
      </c>
      <c r="B53">
        <v>65</v>
      </c>
      <c r="C53" t="s">
        <v>2155</v>
      </c>
      <c r="D53">
        <v>1</v>
      </c>
      <c r="F53" s="63" t="s">
        <v>1998</v>
      </c>
    </row>
    <row r="54" spans="1:8" x14ac:dyDescent="0.25">
      <c r="A54">
        <v>2019</v>
      </c>
      <c r="B54">
        <v>65</v>
      </c>
      <c r="C54" t="s">
        <v>2162</v>
      </c>
      <c r="D54">
        <v>1</v>
      </c>
      <c r="F54" s="63" t="s">
        <v>2000</v>
      </c>
    </row>
    <row r="55" spans="1:8" x14ac:dyDescent="0.25">
      <c r="A55">
        <v>2019</v>
      </c>
      <c r="B55">
        <v>65</v>
      </c>
      <c r="C55" t="s">
        <v>2169</v>
      </c>
      <c r="D55">
        <v>1</v>
      </c>
      <c r="F55" s="63" t="s">
        <v>2006</v>
      </c>
    </row>
    <row r="56" spans="1:8" x14ac:dyDescent="0.25">
      <c r="A56">
        <v>2019</v>
      </c>
      <c r="B56">
        <v>65</v>
      </c>
      <c r="C56" t="s">
        <v>2176</v>
      </c>
      <c r="D56">
        <v>1</v>
      </c>
      <c r="F56" s="63" t="s">
        <v>2155</v>
      </c>
    </row>
    <row r="57" spans="1:8" x14ac:dyDescent="0.25">
      <c r="A57">
        <v>2019</v>
      </c>
      <c r="B57">
        <v>65</v>
      </c>
      <c r="C57" t="s">
        <v>2180</v>
      </c>
      <c r="D57">
        <v>1</v>
      </c>
      <c r="F57" s="63" t="s">
        <v>2162</v>
      </c>
    </row>
    <row r="58" spans="1:8" x14ac:dyDescent="0.25">
      <c r="A58">
        <v>2018</v>
      </c>
      <c r="B58">
        <v>203</v>
      </c>
      <c r="C58" t="s">
        <v>2246</v>
      </c>
      <c r="D58">
        <v>1</v>
      </c>
      <c r="F58" s="63" t="s">
        <v>2169</v>
      </c>
    </row>
    <row r="59" spans="1:8" x14ac:dyDescent="0.25">
      <c r="A59">
        <v>2018</v>
      </c>
      <c r="B59">
        <v>203</v>
      </c>
      <c r="C59" t="s">
        <v>2246</v>
      </c>
      <c r="D59">
        <v>2</v>
      </c>
      <c r="F59" s="63" t="s">
        <v>2176</v>
      </c>
    </row>
    <row r="60" spans="1:8" x14ac:dyDescent="0.25">
      <c r="A60">
        <v>2018</v>
      </c>
      <c r="B60">
        <v>203</v>
      </c>
      <c r="C60" t="s">
        <v>2246</v>
      </c>
      <c r="D60">
        <v>3</v>
      </c>
      <c r="F60" s="63" t="s">
        <v>2180</v>
      </c>
    </row>
    <row r="61" spans="1:8" x14ac:dyDescent="0.25">
      <c r="A61">
        <v>2018</v>
      </c>
      <c r="B61">
        <v>91</v>
      </c>
      <c r="C61" t="s">
        <v>2368</v>
      </c>
      <c r="D61">
        <v>1</v>
      </c>
      <c r="F61" s="63" t="s">
        <v>2415</v>
      </c>
    </row>
    <row r="62" spans="1:8" x14ac:dyDescent="0.25">
      <c r="A62">
        <v>2018</v>
      </c>
      <c r="B62">
        <v>91</v>
      </c>
      <c r="C62" t="s">
        <v>2368</v>
      </c>
      <c r="D62">
        <v>2</v>
      </c>
      <c r="F62" s="63" t="s">
        <v>2522</v>
      </c>
    </row>
    <row r="63" spans="1:8" x14ac:dyDescent="0.25">
      <c r="A63">
        <v>2018</v>
      </c>
      <c r="B63">
        <v>203</v>
      </c>
      <c r="C63" t="s">
        <v>2368</v>
      </c>
      <c r="D63">
        <v>1</v>
      </c>
      <c r="F63" s="63" t="s">
        <v>2717</v>
      </c>
    </row>
    <row r="64" spans="1:8" x14ac:dyDescent="0.25">
      <c r="A64">
        <v>2019</v>
      </c>
      <c r="B64">
        <v>65</v>
      </c>
      <c r="C64" t="s">
        <v>2415</v>
      </c>
      <c r="D64">
        <v>1</v>
      </c>
      <c r="F64" s="62">
        <v>69</v>
      </c>
      <c r="G64">
        <v>6</v>
      </c>
      <c r="H64" s="64">
        <v>200000000</v>
      </c>
    </row>
    <row r="65" spans="1:8" x14ac:dyDescent="0.25">
      <c r="A65">
        <v>2019</v>
      </c>
      <c r="B65">
        <v>65</v>
      </c>
      <c r="C65" t="s">
        <v>2415</v>
      </c>
      <c r="D65">
        <v>2</v>
      </c>
      <c r="F65" s="63" t="s">
        <v>1968</v>
      </c>
    </row>
    <row r="66" spans="1:8" x14ac:dyDescent="0.25">
      <c r="A66">
        <v>2019</v>
      </c>
      <c r="B66">
        <v>65</v>
      </c>
      <c r="C66" t="s">
        <v>2415</v>
      </c>
      <c r="D66">
        <v>3</v>
      </c>
      <c r="F66" s="63" t="s">
        <v>2246</v>
      </c>
    </row>
    <row r="67" spans="1:8" x14ac:dyDescent="0.25">
      <c r="A67">
        <v>2019</v>
      </c>
      <c r="B67">
        <v>65</v>
      </c>
      <c r="C67" t="s">
        <v>2415</v>
      </c>
      <c r="D67">
        <v>4</v>
      </c>
      <c r="F67" s="63" t="s">
        <v>2415</v>
      </c>
    </row>
    <row r="68" spans="1:8" x14ac:dyDescent="0.25">
      <c r="A68">
        <v>2018</v>
      </c>
      <c r="B68">
        <v>91</v>
      </c>
      <c r="C68" t="s">
        <v>2429</v>
      </c>
      <c r="D68">
        <v>1</v>
      </c>
      <c r="F68" s="63" t="s">
        <v>2871</v>
      </c>
    </row>
    <row r="69" spans="1:8" x14ac:dyDescent="0.25">
      <c r="A69">
        <v>2018</v>
      </c>
      <c r="B69">
        <v>91</v>
      </c>
      <c r="C69" t="s">
        <v>2429</v>
      </c>
      <c r="D69">
        <v>2</v>
      </c>
      <c r="F69" s="63" t="s">
        <v>2877</v>
      </c>
    </row>
    <row r="70" spans="1:8" x14ac:dyDescent="0.25">
      <c r="A70">
        <v>2018</v>
      </c>
      <c r="B70">
        <v>91</v>
      </c>
      <c r="C70" t="s">
        <v>2429</v>
      </c>
      <c r="D70">
        <v>3</v>
      </c>
      <c r="F70" s="63" t="s">
        <v>2886</v>
      </c>
    </row>
    <row r="71" spans="1:8" x14ac:dyDescent="0.25">
      <c r="A71">
        <v>2019</v>
      </c>
      <c r="B71">
        <v>65</v>
      </c>
      <c r="C71" t="s">
        <v>2522</v>
      </c>
      <c r="D71">
        <v>1</v>
      </c>
      <c r="F71" s="62">
        <v>74</v>
      </c>
      <c r="G71">
        <v>8</v>
      </c>
      <c r="H71" s="64">
        <v>2331076062</v>
      </c>
    </row>
    <row r="72" spans="1:8" x14ac:dyDescent="0.25">
      <c r="A72">
        <v>2018</v>
      </c>
      <c r="B72">
        <v>85</v>
      </c>
      <c r="C72" t="s">
        <v>2528</v>
      </c>
      <c r="D72">
        <v>1</v>
      </c>
      <c r="F72" s="63" t="s">
        <v>1722</v>
      </c>
    </row>
    <row r="73" spans="1:8" x14ac:dyDescent="0.25">
      <c r="A73">
        <v>2018</v>
      </c>
      <c r="B73">
        <v>85</v>
      </c>
      <c r="C73" t="s">
        <v>2533</v>
      </c>
      <c r="D73">
        <v>1</v>
      </c>
      <c r="F73" s="63" t="s">
        <v>1802</v>
      </c>
    </row>
    <row r="74" spans="1:8" x14ac:dyDescent="0.25">
      <c r="A74">
        <v>2018</v>
      </c>
      <c r="B74">
        <v>85</v>
      </c>
      <c r="C74" t="s">
        <v>2717</v>
      </c>
      <c r="D74">
        <v>1</v>
      </c>
      <c r="F74" s="63" t="s">
        <v>1968</v>
      </c>
    </row>
    <row r="75" spans="1:8" x14ac:dyDescent="0.25">
      <c r="A75">
        <v>2019</v>
      </c>
      <c r="B75">
        <v>65</v>
      </c>
      <c r="C75" t="s">
        <v>2717</v>
      </c>
      <c r="D75">
        <v>1</v>
      </c>
      <c r="F75" s="63" t="s">
        <v>2946</v>
      </c>
    </row>
    <row r="76" spans="1:8" x14ac:dyDescent="0.25">
      <c r="A76">
        <v>2019</v>
      </c>
      <c r="B76">
        <v>65</v>
      </c>
      <c r="C76" t="s">
        <v>2717</v>
      </c>
      <c r="D76">
        <v>2</v>
      </c>
      <c r="F76" s="63" t="s">
        <v>2957</v>
      </c>
    </row>
    <row r="77" spans="1:8" x14ac:dyDescent="0.25">
      <c r="A77">
        <v>2019</v>
      </c>
      <c r="B77">
        <v>65</v>
      </c>
      <c r="C77" t="s">
        <v>2717</v>
      </c>
      <c r="D77">
        <v>3</v>
      </c>
      <c r="F77" s="63" t="s">
        <v>2963</v>
      </c>
    </row>
    <row r="78" spans="1:8" x14ac:dyDescent="0.25">
      <c r="A78">
        <v>2018</v>
      </c>
      <c r="B78">
        <v>85</v>
      </c>
      <c r="C78" t="s">
        <v>2741</v>
      </c>
      <c r="D78">
        <v>1</v>
      </c>
      <c r="F78" s="63" t="s">
        <v>2246</v>
      </c>
    </row>
    <row r="79" spans="1:8" x14ac:dyDescent="0.25">
      <c r="A79">
        <v>2018</v>
      </c>
      <c r="B79">
        <v>91</v>
      </c>
      <c r="C79" t="s">
        <v>2781</v>
      </c>
      <c r="D79">
        <v>1</v>
      </c>
      <c r="F79" s="63" t="s">
        <v>2368</v>
      </c>
    </row>
    <row r="80" spans="1:8" x14ac:dyDescent="0.25">
      <c r="A80">
        <v>2018</v>
      </c>
      <c r="B80">
        <v>91</v>
      </c>
      <c r="C80" t="s">
        <v>2789</v>
      </c>
      <c r="D80">
        <v>1</v>
      </c>
      <c r="F80" s="52" t="s">
        <v>2827</v>
      </c>
      <c r="G80">
        <f>SUM(G5:G79)</f>
        <v>67</v>
      </c>
      <c r="H80" s="64">
        <f>SUM(H5:H79)</f>
        <v>25898985719</v>
      </c>
    </row>
    <row r="81" spans="1:4" x14ac:dyDescent="0.25">
      <c r="A81">
        <v>2018</v>
      </c>
      <c r="B81">
        <v>91</v>
      </c>
      <c r="C81" t="s">
        <v>2789</v>
      </c>
      <c r="D81">
        <v>2</v>
      </c>
    </row>
    <row r="82" spans="1:4" x14ac:dyDescent="0.25">
      <c r="A82">
        <v>2019</v>
      </c>
      <c r="B82">
        <v>69</v>
      </c>
      <c r="C82" t="s">
        <v>1968</v>
      </c>
      <c r="D82">
        <v>1</v>
      </c>
    </row>
    <row r="83" spans="1:4" x14ac:dyDescent="0.25">
      <c r="A83">
        <v>2019</v>
      </c>
      <c r="B83">
        <v>69</v>
      </c>
      <c r="C83" t="s">
        <v>2246</v>
      </c>
      <c r="D83">
        <v>1</v>
      </c>
    </row>
    <row r="84" spans="1:4" x14ac:dyDescent="0.25">
      <c r="A84">
        <v>2019</v>
      </c>
      <c r="B84">
        <v>69</v>
      </c>
      <c r="C84" t="s">
        <v>2246</v>
      </c>
      <c r="D84">
        <v>2</v>
      </c>
    </row>
    <row r="85" spans="1:4" x14ac:dyDescent="0.25">
      <c r="A85">
        <v>2019</v>
      </c>
      <c r="B85">
        <v>69</v>
      </c>
      <c r="C85" t="s">
        <v>2415</v>
      </c>
      <c r="D85">
        <v>1</v>
      </c>
    </row>
    <row r="86" spans="1:4" x14ac:dyDescent="0.25">
      <c r="A86">
        <v>2019</v>
      </c>
      <c r="B86">
        <v>69</v>
      </c>
      <c r="C86" t="s">
        <v>2871</v>
      </c>
      <c r="D86">
        <v>1</v>
      </c>
    </row>
    <row r="87" spans="1:4" x14ac:dyDescent="0.25">
      <c r="A87">
        <v>2019</v>
      </c>
      <c r="B87">
        <v>69</v>
      </c>
      <c r="C87" t="s">
        <v>2877</v>
      </c>
      <c r="D87">
        <v>1</v>
      </c>
    </row>
    <row r="88" spans="1:4" x14ac:dyDescent="0.25">
      <c r="A88">
        <v>2019</v>
      </c>
      <c r="B88">
        <v>69</v>
      </c>
      <c r="C88" t="s">
        <v>2877</v>
      </c>
      <c r="D88">
        <v>2</v>
      </c>
    </row>
    <row r="89" spans="1:4" x14ac:dyDescent="0.25">
      <c r="A89">
        <v>2019</v>
      </c>
      <c r="B89">
        <v>69</v>
      </c>
      <c r="C89" t="s">
        <v>2886</v>
      </c>
      <c r="D89">
        <v>1</v>
      </c>
    </row>
    <row r="90" spans="1:4" x14ac:dyDescent="0.25">
      <c r="A90">
        <v>2019</v>
      </c>
      <c r="B90">
        <v>74</v>
      </c>
      <c r="C90" t="s">
        <v>1722</v>
      </c>
      <c r="D90">
        <v>1</v>
      </c>
    </row>
    <row r="91" spans="1:4" x14ac:dyDescent="0.25">
      <c r="A91">
        <v>2019</v>
      </c>
      <c r="B91">
        <v>74</v>
      </c>
      <c r="C91" t="s">
        <v>1802</v>
      </c>
      <c r="D91">
        <v>1</v>
      </c>
    </row>
    <row r="92" spans="1:4" x14ac:dyDescent="0.25">
      <c r="A92">
        <v>2019</v>
      </c>
      <c r="B92">
        <v>74</v>
      </c>
      <c r="C92" t="s">
        <v>1802</v>
      </c>
      <c r="D92">
        <v>2</v>
      </c>
    </row>
    <row r="93" spans="1:4" x14ac:dyDescent="0.25">
      <c r="A93">
        <v>2019</v>
      </c>
      <c r="B93">
        <v>74</v>
      </c>
      <c r="C93" t="s">
        <v>1802</v>
      </c>
      <c r="D93">
        <v>3</v>
      </c>
    </row>
    <row r="94" spans="1:4" x14ac:dyDescent="0.25">
      <c r="A94">
        <v>2019</v>
      </c>
      <c r="B94">
        <v>74</v>
      </c>
      <c r="C94" t="s">
        <v>1802</v>
      </c>
      <c r="D94">
        <v>4</v>
      </c>
    </row>
    <row r="95" spans="1:4" x14ac:dyDescent="0.25">
      <c r="A95">
        <v>2019</v>
      </c>
      <c r="B95">
        <v>74</v>
      </c>
      <c r="C95" t="s">
        <v>1968</v>
      </c>
      <c r="D95">
        <v>1</v>
      </c>
    </row>
    <row r="96" spans="1:4" x14ac:dyDescent="0.25">
      <c r="A96">
        <v>2019</v>
      </c>
      <c r="B96">
        <v>74</v>
      </c>
      <c r="C96" t="s">
        <v>2946</v>
      </c>
      <c r="D96">
        <v>1</v>
      </c>
    </row>
    <row r="97" spans="1:4" x14ac:dyDescent="0.25">
      <c r="A97">
        <v>2019</v>
      </c>
      <c r="B97">
        <v>74</v>
      </c>
      <c r="C97" t="s">
        <v>2946</v>
      </c>
      <c r="D97">
        <v>2</v>
      </c>
    </row>
    <row r="98" spans="1:4" x14ac:dyDescent="0.25">
      <c r="A98">
        <v>2019</v>
      </c>
      <c r="B98">
        <v>74</v>
      </c>
      <c r="C98" t="s">
        <v>2957</v>
      </c>
      <c r="D98">
        <v>1</v>
      </c>
    </row>
    <row r="99" spans="1:4" x14ac:dyDescent="0.25">
      <c r="A99">
        <v>2019</v>
      </c>
      <c r="B99">
        <v>74</v>
      </c>
      <c r="C99" t="s">
        <v>2963</v>
      </c>
      <c r="D99">
        <v>1</v>
      </c>
    </row>
    <row r="100" spans="1:4" x14ac:dyDescent="0.25">
      <c r="A100">
        <v>2019</v>
      </c>
      <c r="B100">
        <v>74</v>
      </c>
      <c r="C100" t="s">
        <v>2246</v>
      </c>
      <c r="D100">
        <v>1</v>
      </c>
    </row>
    <row r="101" spans="1:4" x14ac:dyDescent="0.25">
      <c r="A101">
        <v>2019</v>
      </c>
      <c r="B101">
        <v>74</v>
      </c>
      <c r="C101" t="s">
        <v>2246</v>
      </c>
      <c r="D101">
        <v>2</v>
      </c>
    </row>
    <row r="102" spans="1:4" x14ac:dyDescent="0.25">
      <c r="A102">
        <v>2019</v>
      </c>
      <c r="B102">
        <v>74</v>
      </c>
      <c r="C102" t="s">
        <v>2368</v>
      </c>
      <c r="D102">
        <v>1</v>
      </c>
    </row>
  </sheetData>
  <autoFilter ref="A1:D102"/>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8"/>
  <sheetViews>
    <sheetView view="pageBreakPreview" topLeftCell="A10" zoomScale="90" zoomScaleNormal="100" zoomScaleSheetLayoutView="90" workbookViewId="0">
      <selection activeCell="A17" sqref="A17:D17"/>
    </sheetView>
  </sheetViews>
  <sheetFormatPr baseColWidth="10" defaultRowHeight="12" x14ac:dyDescent="0.2"/>
  <cols>
    <col min="1" max="1" width="12.5703125" style="69" customWidth="1"/>
    <col min="2" max="2" width="11.28515625" style="69" customWidth="1"/>
    <col min="3" max="3" width="17.42578125" style="69" customWidth="1"/>
    <col min="4" max="4" width="67.5703125" style="69" customWidth="1"/>
    <col min="5" max="5" width="17.5703125" style="69" customWidth="1"/>
    <col min="6" max="6" width="31" style="69" customWidth="1"/>
    <col min="7" max="7" width="49.140625" style="69" customWidth="1"/>
    <col min="8" max="8" width="42" style="69" customWidth="1"/>
    <col min="9" max="9" width="14.140625" style="69" customWidth="1"/>
    <col min="10" max="16384" width="11.42578125" style="69"/>
  </cols>
  <sheetData>
    <row r="1" spans="1:14" s="67" customFormat="1" ht="12.75" thickBot="1" x14ac:dyDescent="0.25">
      <c r="A1" s="66" t="s">
        <v>3026</v>
      </c>
      <c r="B1" s="66"/>
      <c r="C1" s="66"/>
      <c r="F1" s="187" t="s">
        <v>12</v>
      </c>
      <c r="G1" s="186" t="s">
        <v>3067</v>
      </c>
      <c r="H1" s="187" t="s">
        <v>13</v>
      </c>
      <c r="I1" s="144" t="s">
        <v>3068</v>
      </c>
      <c r="J1" s="193" t="s">
        <v>3069</v>
      </c>
      <c r="K1" s="194"/>
      <c r="L1" s="195"/>
      <c r="M1" s="188" t="s">
        <v>3070</v>
      </c>
      <c r="N1" s="190" t="s">
        <v>3071</v>
      </c>
    </row>
    <row r="2" spans="1:14" ht="12.75" thickBot="1" x14ac:dyDescent="0.25">
      <c r="A2" s="146" t="s">
        <v>3040</v>
      </c>
      <c r="B2" s="147" t="s">
        <v>3041</v>
      </c>
      <c r="C2" s="68" t="s">
        <v>3042</v>
      </c>
      <c r="F2" s="187"/>
      <c r="G2" s="186"/>
      <c r="H2" s="187"/>
      <c r="I2" s="114"/>
      <c r="J2" s="145" t="s">
        <v>3072</v>
      </c>
      <c r="K2" s="145" t="s">
        <v>3073</v>
      </c>
      <c r="L2" s="145" t="s">
        <v>3074</v>
      </c>
      <c r="M2" s="189"/>
      <c r="N2" s="191"/>
    </row>
    <row r="3" spans="1:14" ht="15" customHeight="1" x14ac:dyDescent="0.2">
      <c r="A3" s="148">
        <v>2018</v>
      </c>
      <c r="B3" s="149">
        <v>49</v>
      </c>
      <c r="C3" s="70">
        <v>33</v>
      </c>
      <c r="F3" s="192" t="s">
        <v>3075</v>
      </c>
      <c r="G3" s="192" t="s">
        <v>3076</v>
      </c>
      <c r="H3" s="138" t="s">
        <v>68</v>
      </c>
      <c r="I3" s="113">
        <v>0.2</v>
      </c>
      <c r="J3" s="138" t="s">
        <v>2992</v>
      </c>
      <c r="K3" s="138" t="s">
        <v>2992</v>
      </c>
      <c r="L3" s="138"/>
      <c r="M3" s="138" t="s">
        <v>3077</v>
      </c>
      <c r="N3" s="142">
        <v>9.5000000000000001E-2</v>
      </c>
    </row>
    <row r="4" spans="1:14" ht="15" customHeight="1" thickBot="1" x14ac:dyDescent="0.25">
      <c r="A4" s="150">
        <v>2019</v>
      </c>
      <c r="B4" s="151">
        <v>52</v>
      </c>
      <c r="C4" s="70">
        <v>34</v>
      </c>
      <c r="F4" s="192"/>
      <c r="G4" s="192"/>
      <c r="H4" s="138" t="s">
        <v>3078</v>
      </c>
      <c r="I4" s="113">
        <v>0.1</v>
      </c>
      <c r="J4" s="138" t="s">
        <v>2992</v>
      </c>
      <c r="K4" s="138"/>
      <c r="L4" s="138"/>
      <c r="M4" s="113">
        <v>0.90759999999999996</v>
      </c>
      <c r="N4" s="142">
        <v>0.91</v>
      </c>
    </row>
    <row r="5" spans="1:14" ht="15" customHeight="1" x14ac:dyDescent="0.2">
      <c r="A5" s="152" t="s">
        <v>2827</v>
      </c>
      <c r="B5" s="153">
        <v>101</v>
      </c>
      <c r="C5" s="72">
        <f>+C3+C4</f>
        <v>67</v>
      </c>
      <c r="F5" s="192"/>
      <c r="G5" s="192"/>
      <c r="H5" s="138" t="s">
        <v>424</v>
      </c>
      <c r="I5" s="113">
        <v>0.6</v>
      </c>
      <c r="J5" s="138" t="s">
        <v>2992</v>
      </c>
      <c r="K5" s="138" t="s">
        <v>2992</v>
      </c>
      <c r="L5" s="138" t="s">
        <v>2992</v>
      </c>
      <c r="M5" s="138" t="s">
        <v>3077</v>
      </c>
      <c r="N5" s="142">
        <v>0.34699999999999998</v>
      </c>
    </row>
    <row r="6" spans="1:14" ht="15" customHeight="1" x14ac:dyDescent="0.2">
      <c r="A6" s="73"/>
      <c r="B6" s="71"/>
      <c r="C6" s="71"/>
      <c r="F6" s="192"/>
      <c r="G6" s="192"/>
      <c r="H6" s="138" t="s">
        <v>926</v>
      </c>
      <c r="I6" s="113">
        <v>0.1</v>
      </c>
      <c r="J6" s="138"/>
      <c r="K6" s="138" t="s">
        <v>2992</v>
      </c>
      <c r="L6" s="138"/>
      <c r="M6" s="138" t="s">
        <v>3077</v>
      </c>
      <c r="N6" s="142">
        <v>4.4999999999999998E-2</v>
      </c>
    </row>
    <row r="7" spans="1:14" ht="15" customHeight="1" x14ac:dyDescent="0.2">
      <c r="A7" s="178" t="s">
        <v>3029</v>
      </c>
      <c r="B7" s="179"/>
      <c r="C7" s="74">
        <v>78</v>
      </c>
      <c r="F7" s="143" t="s">
        <v>3079</v>
      </c>
      <c r="G7" s="143" t="s">
        <v>3080</v>
      </c>
      <c r="H7" s="138" t="s">
        <v>3081</v>
      </c>
      <c r="I7" s="113">
        <v>1</v>
      </c>
      <c r="J7" s="138" t="s">
        <v>2992</v>
      </c>
      <c r="K7" s="138" t="s">
        <v>2992</v>
      </c>
      <c r="L7" s="138"/>
      <c r="M7" s="138" t="s">
        <v>3077</v>
      </c>
      <c r="N7" s="142">
        <v>0.97399999999999998</v>
      </c>
    </row>
    <row r="8" spans="1:14" ht="15" customHeight="1" x14ac:dyDescent="0.2">
      <c r="A8" s="180" t="s">
        <v>3030</v>
      </c>
      <c r="B8" s="181"/>
      <c r="C8" s="75">
        <v>16</v>
      </c>
      <c r="F8" s="192" t="s">
        <v>3082</v>
      </c>
      <c r="G8" s="192" t="s">
        <v>3083</v>
      </c>
      <c r="H8" s="138" t="s">
        <v>1287</v>
      </c>
      <c r="I8" s="113">
        <v>0.7</v>
      </c>
      <c r="J8" s="138" t="s">
        <v>2992</v>
      </c>
      <c r="K8" s="138"/>
      <c r="L8" s="138"/>
      <c r="M8" s="138" t="s">
        <v>3077</v>
      </c>
      <c r="N8" s="184">
        <v>0.75</v>
      </c>
    </row>
    <row r="9" spans="1:14" ht="15" customHeight="1" x14ac:dyDescent="0.2">
      <c r="A9" s="180" t="s">
        <v>3031</v>
      </c>
      <c r="B9" s="181"/>
      <c r="C9" s="75">
        <v>7</v>
      </c>
      <c r="F9" s="192"/>
      <c r="G9" s="192"/>
      <c r="H9" s="138" t="s">
        <v>3084</v>
      </c>
      <c r="I9" s="113">
        <v>0.3</v>
      </c>
      <c r="J9" s="138"/>
      <c r="K9" s="138"/>
      <c r="L9" s="138"/>
      <c r="M9" s="138"/>
      <c r="N9" s="185"/>
    </row>
    <row r="10" spans="1:14" x14ac:dyDescent="0.2">
      <c r="A10" s="182" t="s">
        <v>3032</v>
      </c>
      <c r="B10" s="183"/>
      <c r="C10" s="76">
        <v>101</v>
      </c>
    </row>
    <row r="11" spans="1:14" x14ac:dyDescent="0.2">
      <c r="A11" s="77"/>
      <c r="B11" s="78"/>
      <c r="C11" s="78"/>
    </row>
    <row r="12" spans="1:14" x14ac:dyDescent="0.2">
      <c r="A12" s="176" t="s">
        <v>3018</v>
      </c>
      <c r="B12" s="176"/>
      <c r="C12" s="176"/>
      <c r="D12" s="177"/>
      <c r="E12" s="158"/>
    </row>
    <row r="13" spans="1:14" x14ac:dyDescent="0.2">
      <c r="A13" s="105"/>
      <c r="B13" s="106" t="s">
        <v>3021</v>
      </c>
      <c r="C13" s="106" t="s">
        <v>2996</v>
      </c>
      <c r="D13" s="107" t="s">
        <v>3022</v>
      </c>
      <c r="E13" s="158"/>
    </row>
    <row r="14" spans="1:14" x14ac:dyDescent="0.2">
      <c r="A14" s="108" t="s">
        <v>3019</v>
      </c>
      <c r="B14" s="104">
        <v>11</v>
      </c>
      <c r="C14" s="104">
        <v>5</v>
      </c>
      <c r="D14" s="109">
        <f>200000000+1251027582+980416380+30867300+68764800</f>
        <v>2531076062</v>
      </c>
      <c r="E14" s="159"/>
    </row>
    <row r="15" spans="1:14" x14ac:dyDescent="0.2">
      <c r="A15" s="110" t="s">
        <v>3020</v>
      </c>
      <c r="B15" s="103">
        <v>16</v>
      </c>
      <c r="C15" s="103">
        <v>8</v>
      </c>
      <c r="D15" s="111"/>
      <c r="E15" s="160"/>
    </row>
    <row r="16" spans="1:14" ht="9" customHeight="1" x14ac:dyDescent="0.2">
      <c r="A16" s="79"/>
      <c r="B16" s="80"/>
      <c r="C16" s="80"/>
      <c r="D16" s="81"/>
      <c r="E16" s="160"/>
    </row>
    <row r="17" spans="1:5" x14ac:dyDescent="0.2">
      <c r="A17" s="176" t="s">
        <v>3085</v>
      </c>
      <c r="B17" s="176"/>
      <c r="C17" s="176"/>
      <c r="D17" s="177"/>
      <c r="E17" s="158"/>
    </row>
    <row r="18" spans="1:5" x14ac:dyDescent="0.2">
      <c r="A18" s="95" t="s">
        <v>3024</v>
      </c>
      <c r="B18" s="96" t="s">
        <v>3025</v>
      </c>
      <c r="C18" s="96" t="s">
        <v>2996</v>
      </c>
      <c r="D18" s="97" t="s">
        <v>3023</v>
      </c>
      <c r="E18" s="161"/>
    </row>
    <row r="19" spans="1:5" x14ac:dyDescent="0.2">
      <c r="A19" s="98" t="s">
        <v>2415</v>
      </c>
      <c r="B19" s="104">
        <v>1</v>
      </c>
      <c r="C19" s="101">
        <v>200000000</v>
      </c>
      <c r="D19" s="115" t="s">
        <v>2806</v>
      </c>
      <c r="E19" s="162"/>
    </row>
    <row r="20" spans="1:5" x14ac:dyDescent="0.2">
      <c r="A20" s="99" t="s">
        <v>2886</v>
      </c>
      <c r="B20" s="102">
        <v>1</v>
      </c>
      <c r="C20" s="102"/>
      <c r="D20" s="116" t="s">
        <v>2813</v>
      </c>
      <c r="E20" s="162"/>
    </row>
    <row r="21" spans="1:5" x14ac:dyDescent="0.2">
      <c r="A21" s="100" t="s">
        <v>2246</v>
      </c>
      <c r="B21" s="103">
        <v>1</v>
      </c>
      <c r="C21" s="103"/>
      <c r="D21" s="117" t="s">
        <v>2806</v>
      </c>
      <c r="E21" s="162"/>
    </row>
    <row r="22" spans="1:5" x14ac:dyDescent="0.2">
      <c r="A22" s="196" t="s">
        <v>3086</v>
      </c>
      <c r="B22" s="197"/>
      <c r="C22" s="197"/>
      <c r="D22" s="198"/>
      <c r="E22" s="158" t="s">
        <v>3107</v>
      </c>
    </row>
    <row r="23" spans="1:5" x14ac:dyDescent="0.2">
      <c r="A23" s="125" t="s">
        <v>2246</v>
      </c>
      <c r="B23" s="126">
        <v>2</v>
      </c>
      <c r="C23" s="127"/>
      <c r="D23" s="125" t="s">
        <v>2806</v>
      </c>
      <c r="E23" s="125" t="s">
        <v>2864</v>
      </c>
    </row>
    <row r="24" spans="1:5" x14ac:dyDescent="0.2">
      <c r="A24" s="99" t="s">
        <v>1722</v>
      </c>
      <c r="B24" s="123">
        <v>1</v>
      </c>
      <c r="C24" s="124">
        <v>1251027582</v>
      </c>
      <c r="D24" s="122" t="s">
        <v>2924</v>
      </c>
      <c r="E24" s="122" t="s">
        <v>2926</v>
      </c>
    </row>
    <row r="25" spans="1:5" x14ac:dyDescent="0.2">
      <c r="A25" s="125" t="s">
        <v>1802</v>
      </c>
      <c r="B25" s="126">
        <v>1</v>
      </c>
      <c r="C25" s="199">
        <v>980416380</v>
      </c>
      <c r="D25" s="125" t="s">
        <v>2932</v>
      </c>
      <c r="E25" s="125" t="s">
        <v>2926</v>
      </c>
    </row>
    <row r="26" spans="1:5" x14ac:dyDescent="0.2">
      <c r="A26" s="125" t="s">
        <v>1802</v>
      </c>
      <c r="B26" s="126">
        <v>2</v>
      </c>
      <c r="C26" s="199"/>
      <c r="D26" s="125" t="s">
        <v>2932</v>
      </c>
      <c r="E26" s="125" t="s">
        <v>2926</v>
      </c>
    </row>
    <row r="27" spans="1:5" x14ac:dyDescent="0.2">
      <c r="A27" s="125" t="s">
        <v>1802</v>
      </c>
      <c r="B27" s="126">
        <v>3</v>
      </c>
      <c r="C27" s="199"/>
      <c r="D27" s="125" t="s">
        <v>2940</v>
      </c>
      <c r="E27" s="125" t="s">
        <v>2926</v>
      </c>
    </row>
    <row r="28" spans="1:5" x14ac:dyDescent="0.2">
      <c r="A28" s="125" t="s">
        <v>1802</v>
      </c>
      <c r="B28" s="126">
        <v>4</v>
      </c>
      <c r="C28" s="199"/>
      <c r="D28" s="125" t="s">
        <v>2940</v>
      </c>
      <c r="E28" s="125" t="s">
        <v>2926</v>
      </c>
    </row>
    <row r="29" spans="1:5" x14ac:dyDescent="0.2">
      <c r="A29" s="125" t="s">
        <v>1968</v>
      </c>
      <c r="B29" s="126">
        <v>1</v>
      </c>
      <c r="C29" s="127">
        <v>30867300</v>
      </c>
      <c r="D29" s="125" t="s">
        <v>2940</v>
      </c>
      <c r="E29" s="125" t="s">
        <v>2926</v>
      </c>
    </row>
    <row r="30" spans="1:5" x14ac:dyDescent="0.2">
      <c r="A30" s="125" t="s">
        <v>2946</v>
      </c>
      <c r="B30" s="126">
        <v>1</v>
      </c>
      <c r="C30" s="126"/>
      <c r="D30" s="125" t="s">
        <v>2940</v>
      </c>
      <c r="E30" s="125" t="s">
        <v>2926</v>
      </c>
    </row>
    <row r="31" spans="1:5" x14ac:dyDescent="0.2">
      <c r="A31" s="125" t="s">
        <v>2946</v>
      </c>
      <c r="B31" s="126">
        <v>2</v>
      </c>
      <c r="C31" s="126"/>
      <c r="D31" s="125" t="s">
        <v>2940</v>
      </c>
      <c r="E31" s="173" t="s">
        <v>2956</v>
      </c>
    </row>
    <row r="32" spans="1:5" x14ac:dyDescent="0.2">
      <c r="A32" s="125" t="s">
        <v>2957</v>
      </c>
      <c r="B32" s="126">
        <v>1</v>
      </c>
      <c r="C32" s="127"/>
      <c r="D32" s="125" t="s">
        <v>2924</v>
      </c>
      <c r="E32" s="125" t="s">
        <v>2926</v>
      </c>
    </row>
    <row r="33" spans="1:5" x14ac:dyDescent="0.2">
      <c r="A33" s="125" t="s">
        <v>2963</v>
      </c>
      <c r="B33" s="126">
        <v>1</v>
      </c>
      <c r="C33" s="126"/>
      <c r="D33" s="125" t="s">
        <v>2969</v>
      </c>
      <c r="E33" s="125" t="s">
        <v>2926</v>
      </c>
    </row>
    <row r="34" spans="1:5" x14ac:dyDescent="0.2">
      <c r="A34" s="125" t="s">
        <v>2246</v>
      </c>
      <c r="B34" s="126">
        <v>2</v>
      </c>
      <c r="C34" s="126"/>
      <c r="D34" s="125" t="s">
        <v>2740</v>
      </c>
      <c r="E34" s="173" t="s">
        <v>2956</v>
      </c>
    </row>
    <row r="35" spans="1:5" x14ac:dyDescent="0.2">
      <c r="A35" s="125" t="s">
        <v>2368</v>
      </c>
      <c r="B35" s="126">
        <v>1</v>
      </c>
      <c r="C35" s="127"/>
      <c r="D35" s="125" t="s">
        <v>2740</v>
      </c>
      <c r="E35" s="173" t="s">
        <v>2956</v>
      </c>
    </row>
    <row r="36" spans="1:5" x14ac:dyDescent="0.2">
      <c r="A36" s="82"/>
      <c r="B36" s="82"/>
      <c r="C36" s="121"/>
      <c r="D36" s="121"/>
      <c r="E36" s="163"/>
    </row>
    <row r="37" spans="1:5" x14ac:dyDescent="0.2">
      <c r="A37" s="176" t="s">
        <v>3028</v>
      </c>
      <c r="B37" s="176"/>
      <c r="C37" s="176"/>
      <c r="D37" s="177"/>
      <c r="E37" s="158"/>
    </row>
    <row r="38" spans="1:5" s="67" customFormat="1" x14ac:dyDescent="0.2">
      <c r="A38" s="95" t="s">
        <v>3024</v>
      </c>
      <c r="B38" s="96" t="s">
        <v>3025</v>
      </c>
      <c r="C38" s="96" t="s">
        <v>2996</v>
      </c>
      <c r="D38" s="97" t="s">
        <v>3027</v>
      </c>
      <c r="E38" s="161"/>
    </row>
    <row r="39" spans="1:5" x14ac:dyDescent="0.2">
      <c r="A39" s="125" t="s">
        <v>2113</v>
      </c>
      <c r="B39" s="126">
        <v>2</v>
      </c>
      <c r="C39" s="127">
        <v>34800000</v>
      </c>
      <c r="D39" s="128" t="s">
        <v>1984</v>
      </c>
      <c r="E39" s="164"/>
    </row>
    <row r="40" spans="1:5" x14ac:dyDescent="0.2">
      <c r="A40" s="125" t="s">
        <v>2741</v>
      </c>
      <c r="B40" s="126">
        <v>1</v>
      </c>
      <c r="C40" s="126"/>
      <c r="D40" s="128" t="s">
        <v>1902</v>
      </c>
      <c r="E40" s="164"/>
    </row>
    <row r="41" spans="1:5" x14ac:dyDescent="0.2">
      <c r="A41" s="125" t="s">
        <v>2080</v>
      </c>
      <c r="B41" s="126">
        <v>1</v>
      </c>
      <c r="C41" s="126"/>
      <c r="D41" s="128" t="s">
        <v>2740</v>
      </c>
      <c r="E41" s="164"/>
    </row>
    <row r="42" spans="1:5" x14ac:dyDescent="0.2">
      <c r="A42" s="125" t="s">
        <v>2067</v>
      </c>
      <c r="B42" s="126">
        <v>2</v>
      </c>
      <c r="C42" s="126"/>
      <c r="D42" s="128" t="s">
        <v>2740</v>
      </c>
      <c r="E42" s="164"/>
    </row>
    <row r="43" spans="1:5" x14ac:dyDescent="0.2">
      <c r="A43" s="125" t="s">
        <v>2067</v>
      </c>
      <c r="B43" s="126">
        <v>1</v>
      </c>
      <c r="C43" s="126"/>
      <c r="D43" s="128" t="s">
        <v>2740</v>
      </c>
      <c r="E43" s="164"/>
    </row>
    <row r="44" spans="1:5" x14ac:dyDescent="0.2">
      <c r="A44" s="125" t="s">
        <v>2046</v>
      </c>
      <c r="B44" s="126">
        <v>1</v>
      </c>
      <c r="C44" s="126"/>
      <c r="D44" s="128" t="s">
        <v>2740</v>
      </c>
      <c r="E44" s="164"/>
    </row>
    <row r="45" spans="1:5" x14ac:dyDescent="0.2">
      <c r="A45" s="125" t="s">
        <v>2032</v>
      </c>
      <c r="B45" s="126">
        <v>1</v>
      </c>
      <c r="C45" s="126"/>
      <c r="D45" s="128" t="s">
        <v>2740</v>
      </c>
      <c r="E45" s="164"/>
    </row>
    <row r="49" spans="1:5" x14ac:dyDescent="0.2">
      <c r="A49" s="83" t="s">
        <v>3035</v>
      </c>
      <c r="B49" s="84" t="s">
        <v>3034</v>
      </c>
      <c r="C49" s="85" t="s">
        <v>3033</v>
      </c>
      <c r="D49" s="137" t="s">
        <v>3087</v>
      </c>
      <c r="E49" s="165"/>
    </row>
    <row r="50" spans="1:5" x14ac:dyDescent="0.2">
      <c r="A50" s="86" t="s">
        <v>1017</v>
      </c>
      <c r="B50" s="87">
        <f>+B51</f>
        <v>1</v>
      </c>
      <c r="C50" s="88">
        <f>+C51</f>
        <v>4</v>
      </c>
      <c r="D50" s="133"/>
      <c r="E50" s="166"/>
    </row>
    <row r="51" spans="1:5" ht="15" customHeight="1" x14ac:dyDescent="0.2">
      <c r="A51" s="89" t="s">
        <v>1018</v>
      </c>
      <c r="B51" s="90">
        <f>+B52</f>
        <v>1</v>
      </c>
      <c r="C51" s="91">
        <f>+C52</f>
        <v>4</v>
      </c>
      <c r="D51" s="200" t="s">
        <v>3043</v>
      </c>
      <c r="E51" s="167"/>
    </row>
    <row r="52" spans="1:5" ht="27" customHeight="1" x14ac:dyDescent="0.2">
      <c r="A52" s="92">
        <v>2019</v>
      </c>
      <c r="B52" s="93">
        <v>1</v>
      </c>
      <c r="C52" s="94">
        <v>4</v>
      </c>
      <c r="D52" s="201"/>
      <c r="E52" s="167"/>
    </row>
    <row r="53" spans="1:5" x14ac:dyDescent="0.2">
      <c r="A53" s="86" t="s">
        <v>1286</v>
      </c>
      <c r="B53" s="87">
        <f>+B54</f>
        <v>3</v>
      </c>
      <c r="C53" s="88">
        <f>+C54</f>
        <v>3</v>
      </c>
      <c r="D53" s="135"/>
      <c r="E53" s="168"/>
    </row>
    <row r="54" spans="1:5" ht="15" customHeight="1" x14ac:dyDescent="0.2">
      <c r="A54" s="89" t="s">
        <v>1287</v>
      </c>
      <c r="B54" s="90">
        <f>SUM(B55:B56)</f>
        <v>3</v>
      </c>
      <c r="C54" s="91">
        <f>SUM(C55:C56)</f>
        <v>3</v>
      </c>
      <c r="D54" s="200" t="s">
        <v>3045</v>
      </c>
      <c r="E54" s="167"/>
    </row>
    <row r="55" spans="1:5" ht="36" customHeight="1" x14ac:dyDescent="0.2">
      <c r="A55" s="92">
        <v>2018</v>
      </c>
      <c r="B55" s="93">
        <v>2</v>
      </c>
      <c r="C55" s="94">
        <v>2</v>
      </c>
      <c r="D55" s="202"/>
      <c r="E55" s="167"/>
    </row>
    <row r="56" spans="1:5" x14ac:dyDescent="0.2">
      <c r="A56" s="92">
        <v>2019</v>
      </c>
      <c r="B56" s="93">
        <v>1</v>
      </c>
      <c r="C56" s="94">
        <v>1</v>
      </c>
      <c r="D56" s="201"/>
      <c r="E56" s="167"/>
    </row>
    <row r="57" spans="1:5" x14ac:dyDescent="0.2">
      <c r="A57" s="86" t="s">
        <v>32</v>
      </c>
      <c r="B57" s="87">
        <f>+B58+B60+B63+B65</f>
        <v>63</v>
      </c>
      <c r="C57" s="88">
        <f>+C58+C60+C63+C65</f>
        <v>94</v>
      </c>
      <c r="D57" s="135"/>
      <c r="E57" s="168"/>
    </row>
    <row r="58" spans="1:5" ht="15" customHeight="1" x14ac:dyDescent="0.2">
      <c r="A58" s="89" t="s">
        <v>68</v>
      </c>
      <c r="B58" s="90">
        <f>+B59</f>
        <v>8</v>
      </c>
      <c r="C58" s="91">
        <f>+C59</f>
        <v>13</v>
      </c>
      <c r="D58" s="200" t="s">
        <v>3044</v>
      </c>
      <c r="E58" s="167"/>
    </row>
    <row r="59" spans="1:5" ht="135.75" customHeight="1" x14ac:dyDescent="0.2">
      <c r="A59" s="118">
        <v>2019</v>
      </c>
      <c r="B59" s="119">
        <v>8</v>
      </c>
      <c r="C59" s="120">
        <v>13</v>
      </c>
      <c r="D59" s="201"/>
      <c r="E59" s="167"/>
    </row>
    <row r="60" spans="1:5" x14ac:dyDescent="0.2">
      <c r="A60" s="89" t="s">
        <v>424</v>
      </c>
      <c r="B60" s="90">
        <f>SUM(B61:B62)</f>
        <v>40</v>
      </c>
      <c r="C60" s="91">
        <f>SUM(C61:C62)</f>
        <v>65</v>
      </c>
      <c r="D60" s="203" t="s">
        <v>3088</v>
      </c>
      <c r="E60" s="169"/>
    </row>
    <row r="61" spans="1:5" x14ac:dyDescent="0.2">
      <c r="A61" s="92">
        <v>2018</v>
      </c>
      <c r="B61" s="93">
        <v>24</v>
      </c>
      <c r="C61" s="94">
        <v>39</v>
      </c>
      <c r="D61" s="204"/>
      <c r="E61" s="169"/>
    </row>
    <row r="62" spans="1:5" x14ac:dyDescent="0.2">
      <c r="A62" s="92">
        <v>2019</v>
      </c>
      <c r="B62" s="93">
        <v>16</v>
      </c>
      <c r="C62" s="94">
        <v>26</v>
      </c>
      <c r="D62" s="205"/>
      <c r="E62" s="169"/>
    </row>
    <row r="63" spans="1:5" x14ac:dyDescent="0.2">
      <c r="A63" s="89" t="s">
        <v>926</v>
      </c>
      <c r="B63" s="90">
        <f>+B64</f>
        <v>5</v>
      </c>
      <c r="C63" s="91">
        <f>+C64</f>
        <v>5</v>
      </c>
      <c r="D63" s="135"/>
      <c r="E63" s="168"/>
    </row>
    <row r="64" spans="1:5" ht="88.5" customHeight="1" x14ac:dyDescent="0.2">
      <c r="A64" s="118">
        <v>2019</v>
      </c>
      <c r="B64" s="119">
        <v>5</v>
      </c>
      <c r="C64" s="120">
        <v>5</v>
      </c>
      <c r="D64" s="134" t="s">
        <v>3063</v>
      </c>
      <c r="E64" s="170"/>
    </row>
    <row r="65" spans="1:5" x14ac:dyDescent="0.2">
      <c r="A65" s="89" t="s">
        <v>283</v>
      </c>
      <c r="B65" s="90">
        <f>SUM(B66:B67)</f>
        <v>10</v>
      </c>
      <c r="C65" s="91">
        <f>SUM(C66:C67)</f>
        <v>11</v>
      </c>
      <c r="D65" s="133"/>
      <c r="E65" s="166"/>
    </row>
    <row r="66" spans="1:5" ht="24" x14ac:dyDescent="0.2">
      <c r="A66" s="92">
        <v>2018</v>
      </c>
      <c r="B66" s="93">
        <v>7</v>
      </c>
      <c r="C66" s="94">
        <v>8</v>
      </c>
      <c r="D66" s="136" t="s">
        <v>3046</v>
      </c>
      <c r="E66" s="171"/>
    </row>
    <row r="67" spans="1:5" x14ac:dyDescent="0.2">
      <c r="A67" s="92">
        <v>2019</v>
      </c>
      <c r="B67" s="93">
        <v>3</v>
      </c>
      <c r="C67" s="94">
        <v>3</v>
      </c>
      <c r="D67" s="133"/>
      <c r="E67" s="166"/>
    </row>
    <row r="68" spans="1:5" x14ac:dyDescent="0.2">
      <c r="A68" s="129" t="s">
        <v>2827</v>
      </c>
      <c r="B68" s="130">
        <f>+B50+B53+B57</f>
        <v>67</v>
      </c>
      <c r="C68" s="131">
        <f>+C50+C53+C57</f>
        <v>101</v>
      </c>
      <c r="D68" s="133"/>
      <c r="E68" s="166"/>
    </row>
    <row r="69" spans="1:5" ht="18" x14ac:dyDescent="0.25">
      <c r="A69" s="132" t="s">
        <v>424</v>
      </c>
      <c r="B69" s="133"/>
      <c r="C69" s="133"/>
      <c r="D69" s="133"/>
      <c r="E69" s="166"/>
    </row>
    <row r="70" spans="1:5" s="112" customFormat="1" ht="33.75" customHeight="1" x14ac:dyDescent="0.2">
      <c r="A70" s="175" t="s">
        <v>3047</v>
      </c>
      <c r="B70" s="175"/>
      <c r="C70" s="175"/>
      <c r="D70" s="175"/>
      <c r="E70" s="172"/>
    </row>
    <row r="71" spans="1:5" s="112" customFormat="1" ht="20.25" customHeight="1" x14ac:dyDescent="0.2">
      <c r="A71" s="175" t="s">
        <v>3048</v>
      </c>
      <c r="B71" s="175"/>
      <c r="C71" s="175"/>
      <c r="D71" s="175"/>
      <c r="E71" s="172"/>
    </row>
    <row r="72" spans="1:5" s="112" customFormat="1" ht="18" customHeight="1" x14ac:dyDescent="0.2">
      <c r="A72" s="175" t="s">
        <v>3049</v>
      </c>
      <c r="B72" s="175"/>
      <c r="C72" s="175"/>
      <c r="D72" s="175"/>
      <c r="E72" s="172"/>
    </row>
    <row r="73" spans="1:5" s="112" customFormat="1" ht="16.5" customHeight="1" x14ac:dyDescent="0.2">
      <c r="A73" s="175" t="s">
        <v>3051</v>
      </c>
      <c r="B73" s="175"/>
      <c r="C73" s="175"/>
      <c r="D73" s="175"/>
      <c r="E73" s="172"/>
    </row>
    <row r="74" spans="1:5" s="112" customFormat="1" ht="20.25" customHeight="1" x14ac:dyDescent="0.2">
      <c r="A74" s="175" t="s">
        <v>3050</v>
      </c>
      <c r="B74" s="175"/>
      <c r="C74" s="175"/>
      <c r="D74" s="175"/>
      <c r="E74" s="172"/>
    </row>
    <row r="75" spans="1:5" s="112" customFormat="1" ht="20.25" customHeight="1" x14ac:dyDescent="0.2">
      <c r="A75" s="175" t="s">
        <v>3052</v>
      </c>
      <c r="B75" s="175"/>
      <c r="C75" s="175"/>
      <c r="D75" s="175"/>
      <c r="E75" s="172"/>
    </row>
    <row r="76" spans="1:5" s="112" customFormat="1" ht="16.5" customHeight="1" x14ac:dyDescent="0.2">
      <c r="A76" s="175" t="s">
        <v>3053</v>
      </c>
      <c r="B76" s="175"/>
      <c r="C76" s="175"/>
      <c r="D76" s="175"/>
      <c r="E76" s="172"/>
    </row>
    <row r="77" spans="1:5" s="112" customFormat="1" ht="18" customHeight="1" x14ac:dyDescent="0.2">
      <c r="A77" s="175" t="s">
        <v>3054</v>
      </c>
      <c r="B77" s="175"/>
      <c r="C77" s="175"/>
      <c r="D77" s="175"/>
      <c r="E77" s="172"/>
    </row>
    <row r="78" spans="1:5" s="112" customFormat="1" ht="17.25" customHeight="1" x14ac:dyDescent="0.2">
      <c r="A78" s="175" t="s">
        <v>3055</v>
      </c>
      <c r="B78" s="175"/>
      <c r="C78" s="175"/>
      <c r="D78" s="175"/>
      <c r="E78" s="172"/>
    </row>
    <row r="79" spans="1:5" s="112" customFormat="1" ht="15" customHeight="1" x14ac:dyDescent="0.2">
      <c r="A79" s="175" t="s">
        <v>3056</v>
      </c>
      <c r="B79" s="175"/>
      <c r="C79" s="175"/>
      <c r="D79" s="175"/>
      <c r="E79" s="172"/>
    </row>
    <row r="80" spans="1:5" s="112" customFormat="1" ht="14.25" customHeight="1" x14ac:dyDescent="0.2">
      <c r="A80" s="175" t="s">
        <v>3057</v>
      </c>
      <c r="B80" s="175"/>
      <c r="C80" s="175"/>
      <c r="D80" s="175"/>
      <c r="E80" s="172"/>
    </row>
    <row r="81" spans="1:5" s="112" customFormat="1" ht="26.25" customHeight="1" x14ac:dyDescent="0.2">
      <c r="A81" s="175" t="s">
        <v>3058</v>
      </c>
      <c r="B81" s="175"/>
      <c r="C81" s="175"/>
      <c r="D81" s="175"/>
      <c r="E81" s="172"/>
    </row>
    <row r="82" spans="1:5" s="112" customFormat="1" ht="13.5" customHeight="1" x14ac:dyDescent="0.2">
      <c r="A82" s="175" t="s">
        <v>3059</v>
      </c>
      <c r="B82" s="175"/>
      <c r="C82" s="175"/>
      <c r="D82" s="175"/>
      <c r="E82" s="172"/>
    </row>
    <row r="83" spans="1:5" s="112" customFormat="1" ht="13.5" customHeight="1" x14ac:dyDescent="0.2">
      <c r="A83" s="175" t="s">
        <v>3060</v>
      </c>
      <c r="B83" s="175"/>
      <c r="C83" s="175"/>
      <c r="D83" s="175"/>
      <c r="E83" s="172"/>
    </row>
    <row r="84" spans="1:5" s="112" customFormat="1" ht="35.25" customHeight="1" x14ac:dyDescent="0.2">
      <c r="A84" s="175" t="s">
        <v>3061</v>
      </c>
      <c r="B84" s="175"/>
      <c r="C84" s="175"/>
      <c r="D84" s="175"/>
      <c r="E84" s="172"/>
    </row>
    <row r="85" spans="1:5" s="112" customFormat="1" ht="39.75" customHeight="1" x14ac:dyDescent="0.2">
      <c r="A85" s="175" t="s">
        <v>3062</v>
      </c>
      <c r="B85" s="175"/>
      <c r="C85" s="175"/>
      <c r="D85" s="175"/>
      <c r="E85" s="172"/>
    </row>
    <row r="86" spans="1:5" s="112" customFormat="1" ht="15" customHeight="1" x14ac:dyDescent="0.2">
      <c r="A86" s="175" t="s">
        <v>3064</v>
      </c>
      <c r="B86" s="175"/>
      <c r="C86" s="175"/>
      <c r="D86" s="175"/>
      <c r="E86" s="172"/>
    </row>
    <row r="87" spans="1:5" s="112" customFormat="1" ht="24.75" customHeight="1" x14ac:dyDescent="0.2">
      <c r="A87" s="175" t="s">
        <v>3065</v>
      </c>
      <c r="B87" s="175"/>
      <c r="C87" s="175"/>
      <c r="D87" s="175"/>
      <c r="E87" s="172"/>
    </row>
    <row r="88" spans="1:5" s="112" customFormat="1" ht="44.25" customHeight="1" x14ac:dyDescent="0.2">
      <c r="A88" s="175" t="s">
        <v>3066</v>
      </c>
      <c r="B88" s="175"/>
      <c r="C88" s="175"/>
      <c r="D88" s="175"/>
      <c r="E88" s="172"/>
    </row>
  </sheetData>
  <mergeCells count="43">
    <mergeCell ref="A87:D87"/>
    <mergeCell ref="A88:D88"/>
    <mergeCell ref="A22:D22"/>
    <mergeCell ref="C25:C28"/>
    <mergeCell ref="D51:D52"/>
    <mergeCell ref="D54:D56"/>
    <mergeCell ref="D58:D59"/>
    <mergeCell ref="D60:D62"/>
    <mergeCell ref="A70:D70"/>
    <mergeCell ref="A71:D71"/>
    <mergeCell ref="A72:D72"/>
    <mergeCell ref="A73:D73"/>
    <mergeCell ref="A74:D74"/>
    <mergeCell ref="A75:D75"/>
    <mergeCell ref="A76:D76"/>
    <mergeCell ref="A77:D77"/>
    <mergeCell ref="N8:N9"/>
    <mergeCell ref="G1:G2"/>
    <mergeCell ref="F1:F2"/>
    <mergeCell ref="H1:H2"/>
    <mergeCell ref="M1:M2"/>
    <mergeCell ref="N1:N2"/>
    <mergeCell ref="F3:F6"/>
    <mergeCell ref="G3:G6"/>
    <mergeCell ref="F8:F9"/>
    <mergeCell ref="G8:G9"/>
    <mergeCell ref="J1:L1"/>
    <mergeCell ref="A12:D12"/>
    <mergeCell ref="A17:D17"/>
    <mergeCell ref="A37:D37"/>
    <mergeCell ref="A7:B7"/>
    <mergeCell ref="A8:B8"/>
    <mergeCell ref="A9:B9"/>
    <mergeCell ref="A10:B10"/>
    <mergeCell ref="A83:D83"/>
    <mergeCell ref="A84:D84"/>
    <mergeCell ref="A85:D85"/>
    <mergeCell ref="A86:D86"/>
    <mergeCell ref="A78:D78"/>
    <mergeCell ref="A79:D79"/>
    <mergeCell ref="A80:D80"/>
    <mergeCell ref="A81:D81"/>
    <mergeCell ref="A82:D82"/>
  </mergeCells>
  <printOptions horizontalCentered="1"/>
  <pageMargins left="0.19685039370078741" right="0.31496062992125984" top="0.35433070866141736" bottom="0.35433070866141736" header="0.31496062992125984" footer="0.31496062992125984"/>
  <pageSetup scale="75" orientation="portrait" r:id="rId2"/>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Base General</vt:lpstr>
      <vt:lpstr>DETALLE AC ABIERTAS VENCIDAS</vt:lpstr>
      <vt:lpstr>DINAMICA</vt:lpstr>
      <vt:lpstr>Factores y Componentes</vt:lpstr>
      <vt:lpstr>ESTADO ACCIONES MARZO</vt:lpstr>
      <vt:lpstr>Hoja1</vt:lpstr>
      <vt:lpstr>Inicio de vigencia</vt:lpstr>
      <vt:lpstr>'Inicio de vigencia'!Área_de_impresión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Janneth Romero Martinez</cp:lastModifiedBy>
  <cp:lastPrinted>2020-02-05T19:17:50Z</cp:lastPrinted>
  <dcterms:created xsi:type="dcterms:W3CDTF">2019-07-10T13:55:13Z</dcterms:created>
  <dcterms:modified xsi:type="dcterms:W3CDTF">2020-04-09T17:21:16Z</dcterms:modified>
</cp:coreProperties>
</file>