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24226"/>
  <mc:AlternateContent xmlns:mc="http://schemas.openxmlformats.org/markup-compatibility/2006">
    <mc:Choice Requires="x15">
      <x15ac:absPath xmlns:x15ac="http://schemas.microsoft.com/office/spreadsheetml/2010/11/ac" url="Z:\90. Informes\175. Programas\PAAI\2023\"/>
    </mc:Choice>
  </mc:AlternateContent>
  <xr:revisionPtr revIDLastSave="0" documentId="13_ncr:1_{B41A8C14-AAAF-4C1B-A42C-88235F07862A}" xr6:coauthVersionLast="47" xr6:coauthVersionMax="47" xr10:uidLastSave="{00000000-0000-0000-0000-000000000000}"/>
  <bookViews>
    <workbookView xWindow="-108" yWindow="-108" windowWidth="23256" windowHeight="12456" tabRatio="592" xr2:uid="{00000000-000D-0000-FFFF-FFFF00000000}"/>
  </bookViews>
  <sheets>
    <sheet name="Formato PAAI " sheetId="7" r:id="rId1"/>
    <sheet name="Hoja3" sheetId="9" r:id="rId2"/>
    <sheet name="Hoja2" sheetId="8" r:id="rId3"/>
    <sheet name="Formato PAAI-2018-VFR" sheetId="6" state="hidden" r:id="rId4"/>
    <sheet name="Formato PAAI" sheetId="1" state="hidden" r:id="rId5"/>
    <sheet name="Formato PAAI-2018" sheetId="4" state="hidden" r:id="rId6"/>
    <sheet name="Formato PAAI (2)" sheetId="2" state="hidden" r:id="rId7"/>
    <sheet name="Hoja1" sheetId="3" state="hidden" r:id="rId8"/>
  </sheets>
  <definedNames>
    <definedName name="_xlnm._FilterDatabase" localSheetId="4" hidden="1">'Formato PAAI'!$B$17:$Q$151</definedName>
    <definedName name="_xlnm._FilterDatabase" localSheetId="0" hidden="1">'Formato PAAI '!$A$15:$DC$114</definedName>
    <definedName name="_xlnm._FilterDatabase" localSheetId="6" hidden="1">'Formato PAAI (2)'!$A$19:$S$148</definedName>
    <definedName name="_xlnm._FilterDatabase" localSheetId="5" hidden="1">'Formato PAAI-2018'!$A$20:$S$150</definedName>
    <definedName name="_xlnm._FilterDatabase" localSheetId="3" hidden="1">'Formato PAAI-2018-VFR'!$A$20:$S$148</definedName>
    <definedName name="_xlnm.Print_Area" localSheetId="0">'Formato PAAI '!$A$1:$BH$114</definedName>
    <definedName name="_xlnm.Print_Titles" localSheetId="4">'Formato PAAI'!$16:$17</definedName>
    <definedName name="_xlnm.Print_Titles" localSheetId="0">'Formato PAAI '!$1:$15</definedName>
    <definedName name="_xlnm.Print_Titles" localSheetId="6">'Formato PAAI (2)'!$16:$17</definedName>
    <definedName name="_xlnm.Print_Titles" localSheetId="5">'Formato PAAI-2018'!$16:$17</definedName>
    <definedName name="_xlnm.Print_Titles" localSheetId="3">'Formato PAAI-2018-VFR'!$16:$17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71" i="7" l="1"/>
  <c r="BH68" i="7" l="1"/>
  <c r="BH70" i="7" l="1"/>
  <c r="BG114" i="7"/>
  <c r="BF114" i="7"/>
  <c r="BH100" i="7"/>
  <c r="BH99" i="7"/>
  <c r="BH98" i="7"/>
  <c r="BH96" i="7"/>
  <c r="BH95" i="7"/>
  <c r="BH94" i="7"/>
  <c r="BH93" i="7"/>
  <c r="BH92" i="7"/>
  <c r="BH91" i="7"/>
  <c r="BH90" i="7"/>
  <c r="BH89" i="7"/>
  <c r="BH88" i="7"/>
  <c r="BH87" i="7"/>
  <c r="BH86" i="7"/>
  <c r="BH85" i="7"/>
  <c r="BH84" i="7"/>
  <c r="BH83" i="7"/>
  <c r="BH82" i="7"/>
  <c r="BH81" i="7"/>
  <c r="BH80" i="7"/>
  <c r="BH78" i="7"/>
  <c r="BH76" i="7"/>
  <c r="BH75" i="7"/>
  <c r="BH73" i="7"/>
  <c r="BH69" i="7"/>
  <c r="BH67" i="7"/>
  <c r="BH66" i="7"/>
  <c r="BH65" i="7"/>
  <c r="BH64" i="7"/>
  <c r="BH63" i="7"/>
  <c r="BH62" i="7"/>
  <c r="BH61" i="7"/>
  <c r="BH60" i="7"/>
  <c r="BH59" i="7"/>
  <c r="BH58" i="7"/>
  <c r="BH57" i="7"/>
  <c r="BH56" i="7"/>
  <c r="BH55" i="7"/>
  <c r="BH54" i="7"/>
  <c r="BH53" i="7"/>
  <c r="BH52" i="7"/>
  <c r="BH51" i="7"/>
  <c r="BH50" i="7"/>
  <c r="BH49" i="7"/>
  <c r="BH48" i="7"/>
  <c r="BH47" i="7"/>
  <c r="BH46" i="7"/>
  <c r="BH45" i="7"/>
  <c r="BH44" i="7"/>
  <c r="BH43" i="7"/>
  <c r="BH42" i="7"/>
  <c r="BH41" i="7"/>
  <c r="BH40" i="7"/>
  <c r="BH39" i="7"/>
  <c r="BH38" i="7"/>
  <c r="BH36" i="7"/>
  <c r="BH35" i="7"/>
  <c r="BH34" i="7"/>
  <c r="BH32" i="7"/>
  <c r="BH31" i="7" s="1"/>
  <c r="BH30" i="7"/>
  <c r="BH29" i="7"/>
  <c r="BH28" i="7"/>
  <c r="BH27" i="7"/>
  <c r="BH26" i="7"/>
  <c r="BH25" i="7"/>
  <c r="BH24" i="7"/>
  <c r="BH23" i="7"/>
  <c r="BH22" i="7"/>
  <c r="BH21" i="7"/>
  <c r="BH19" i="7"/>
  <c r="BH18" i="7"/>
  <c r="BH17" i="7"/>
  <c r="BH33" i="7" l="1"/>
  <c r="BH16" i="7"/>
  <c r="BH37" i="7"/>
  <c r="BH20" i="7"/>
  <c r="BH11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Ana Yancy Urbano Velasco</author>
  </authors>
  <commentList>
    <comment ref="A9" authorId="0" shapeId="0" xr:uid="{00000000-0006-0000-0000-000001000000}">
      <text>
        <r>
          <rPr>
            <sz val="9"/>
            <color indexed="81"/>
            <rFont val="Tahoma"/>
            <family val="2"/>
          </rPr>
          <t>Describir de manera general los Requisitos que son tenidos en cuenta en el desarrollo del PAA(Normatividad, Normas Técnicas, Guías, Lineamientos)</t>
        </r>
      </text>
    </comment>
    <comment ref="A10" authorId="0" shapeId="0" xr:uid="{00000000-0006-0000-0000-00000200000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A66" authorId="1" shapeId="0" xr:uid="{00000000-0006-0000-0000-000003000000}">
      <text>
        <r>
          <rPr>
            <b/>
            <sz val="9"/>
            <color rgb="FF000000"/>
            <rFont val="Tahoma"/>
            <family val="2"/>
          </rPr>
          <t>Ana Yancy Urbano Velasco:</t>
        </r>
        <r>
          <rPr>
            <sz val="9"/>
            <color rgb="FF000000"/>
            <rFont val="Tahoma"/>
            <family val="2"/>
          </rPr>
          <t xml:space="preserve">
</t>
        </r>
        <r>
          <rPr>
            <sz val="9"/>
            <color rgb="FF000000"/>
            <rFont val="Tahoma"/>
            <family val="2"/>
          </rPr>
          <t xml:space="preserve">Incluir en la auditoria y definir periodicidad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3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3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3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300-000004000000}">
      <text>
        <r>
          <rPr>
            <b/>
            <sz val="9"/>
            <color indexed="81"/>
            <rFont val="Tahoma"/>
            <family val="2"/>
          </rPr>
          <t>la frecuencia de las auditorías que se realicen</t>
        </r>
      </text>
    </comment>
    <comment ref="K16" authorId="1" shapeId="0" xr:uid="{00000000-0006-0000-03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300-00000600000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4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4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4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400-000004000000}">
      <text>
        <r>
          <rPr>
            <b/>
            <sz val="9"/>
            <color indexed="81"/>
            <rFont val="Tahoma"/>
            <family val="2"/>
          </rPr>
          <t>la frecuencia de las auditorías que se realicen</t>
        </r>
      </text>
    </comment>
    <comment ref="K16" authorId="1" shapeId="0" xr:uid="{00000000-0006-0000-04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400-00000600000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5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5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5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500-000004000000}">
      <text>
        <r>
          <rPr>
            <b/>
            <sz val="9"/>
            <color indexed="81"/>
            <rFont val="Tahoma"/>
            <family val="2"/>
          </rPr>
          <t>la frecuencia de las auditorías que se realicen</t>
        </r>
      </text>
    </comment>
    <comment ref="K16" authorId="1" shapeId="0" xr:uid="{00000000-0006-0000-05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500-00000600000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6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6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6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600-000004000000}">
      <text>
        <r>
          <rPr>
            <b/>
            <sz val="9"/>
            <color indexed="81"/>
            <rFont val="Tahoma"/>
            <family val="2"/>
          </rPr>
          <t>la frecuencia de las auditorías que se realicen</t>
        </r>
      </text>
    </comment>
    <comment ref="K16" authorId="1" shapeId="0" xr:uid="{00000000-0006-0000-06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600-00000600000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<sst xmlns="http://schemas.openxmlformats.org/spreadsheetml/2006/main" count="3418" uniqueCount="903">
  <si>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</si>
  <si>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</si>
  <si>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</si>
  <si>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</si>
  <si>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</si>
  <si>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</si>
  <si>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</si>
  <si>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</si>
  <si>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</si>
  <si>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</si>
  <si>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</si>
  <si>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</si>
  <si>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</si>
  <si>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</si>
  <si>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</si>
  <si>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</si>
  <si>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</si>
  <si>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</si>
  <si>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</si>
  <si>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</si>
  <si>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</si>
  <si>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</si>
  <si>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</si>
  <si>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</si>
  <si>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</si>
  <si>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</si>
  <si>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</si>
  <si>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</si>
  <si>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</si>
  <si>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</si>
  <si>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</si>
  <si>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</si>
  <si>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</si>
  <si>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</si>
  <si>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</si>
  <si>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</si>
  <si>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</si>
  <si>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</si>
  <si>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</si>
  <si>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</si>
  <si>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</si>
  <si>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</si>
  <si>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</si>
  <si>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</si>
  <si>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</si>
  <si>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</si>
  <si>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</si>
  <si>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</si>
  <si>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</si>
  <si>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</si>
  <si>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</si>
  <si>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</si>
  <si>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</si>
  <si>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</si>
  <si>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</si>
  <si>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</si>
  <si>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</si>
  <si>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</si>
  <si>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</si>
  <si>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</si>
  <si>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</si>
  <si>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</si>
  <si>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</si>
  <si>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</si>
  <si>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</si>
  <si>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</si>
  <si>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</si>
  <si>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</si>
  <si>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</si>
  <si>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</si>
  <si>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</si>
  <si>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</si>
  <si>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</si>
  <si>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</si>
  <si>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</si>
  <si>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</si>
  <si>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</si>
  <si>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</si>
  <si>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</si>
  <si>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</si>
  <si>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</si>
  <si>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</si>
  <si>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</si>
  <si>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</si>
  <si>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</si>
  <si>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</si>
  <si>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</si>
  <si>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</si>
  <si>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</si>
  <si>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</si>
  <si>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</si>
  <si>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</si>
  <si>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</si>
  <si>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</si>
  <si>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</si>
  <si>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</si>
  <si>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</si>
  <si>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</si>
  <si>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</si>
  <si>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</si>
  <si>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</si>
  <si>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</si>
  <si>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</si>
  <si>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</si>
  <si>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</si>
  <si>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</si>
  <si>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</si>
  <si>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</si>
  <si>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</si>
  <si>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</si>
  <si>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</si>
  <si>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</si>
  <si>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</si>
  <si>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</si>
  <si>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</si>
  <si>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</si>
  <si>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</si>
  <si>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</si>
  <si>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</si>
  <si>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</si>
  <si>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</si>
  <si>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</si>
  <si>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</si>
  <si>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</si>
  <si>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</si>
  <si>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</si>
  <si>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</si>
  <si>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</si>
  <si>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</si>
  <si>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</si>
  <si>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</si>
  <si>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</si>
  <si>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</si>
  <si>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</si>
  <si>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</si>
  <si>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</si>
  <si>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</si>
  <si>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</si>
  <si>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</si>
  <si>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</si>
  <si>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</si>
  <si>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</si>
  <si>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</si>
  <si>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</si>
  <si>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</si>
  <si>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</si>
  <si>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</si>
  <si>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</si>
  <si>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</si>
  <si>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</si>
  <si>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</si>
  <si>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</si>
  <si>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</si>
  <si>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</si>
  <si>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</si>
  <si>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</si>
  <si>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</si>
  <si>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</si>
  <si>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</si>
  <si>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</si>
  <si>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</si>
  <si>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</si>
  <si>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</si>
  <si>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</si>
  <si>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</si>
  <si>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</si>
  <si>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</si>
  <si>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</si>
  <si>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</si>
  <si>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</si>
  <si>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</si>
  <si>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</si>
  <si>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</si>
  <si>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</si>
  <si>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</si>
  <si>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</si>
  <si>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</si>
  <si>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</si>
  <si>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</si>
  <si>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</si>
  <si>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</si>
  <si>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</si>
  <si>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</si>
  <si>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</si>
  <si>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</si>
  <si>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</si>
  <si>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</si>
  <si>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</si>
  <si>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</si>
  <si>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</si>
  <si>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</si>
  <si>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</si>
  <si>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</si>
  <si>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</si>
  <si>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</si>
  <si>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</si>
  <si>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</si>
  <si>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</si>
  <si>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</si>
  <si>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</si>
  <si>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</si>
  <si>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</si>
  <si>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</si>
  <si>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</si>
  <si>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</si>
  <si>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</si>
  <si>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</si>
  <si>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</si>
  <si>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</si>
  <si>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</si>
  <si>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</si>
  <si>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</si>
  <si>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</si>
  <si>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</si>
  <si>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</si>
  <si>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</si>
  <si>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</si>
  <si>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</si>
  <si>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</si>
  <si>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</si>
  <si>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</si>
  <si>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</si>
  <si>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</si>
  <si>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</si>
  <si>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</si>
  <si>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</si>
  <si>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</si>
  <si>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</si>
  <si>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</si>
  <si>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</si>
  <si>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</si>
  <si>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</si>
  <si>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</si>
  <si>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</si>
  <si>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</si>
  <si>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</si>
  <si>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</si>
  <si>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</si>
  <si>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</si>
  <si>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</si>
  <si>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</si>
  <si>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</si>
  <si>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</si>
  <si>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</si>
  <si>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</si>
  <si>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</si>
  <si>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</si>
  <si>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</si>
  <si>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</si>
  <si>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</si>
  <si>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</si>
  <si>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</si>
  <si>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</si>
  <si>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</si>
  <si>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</si>
  <si>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</si>
  <si>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</si>
  <si>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</si>
  <si>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</si>
  <si>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</si>
  <si>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</si>
  <si>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</si>
  <si>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</si>
  <si>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</si>
  <si>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</si>
  <si>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</si>
  <si>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</si>
  <si>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</si>
  <si>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</si>
  <si>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</si>
  <si>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</si>
  <si>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</si>
  <si>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</si>
  <si>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</si>
  <si>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</si>
  <si>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</si>
  <si>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</si>
  <si>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</si>
  <si>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</si>
  <si>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</si>
  <si>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</si>
  <si>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</si>
  <si>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</si>
  <si>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</si>
  <si>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</si>
  <si>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</si>
  <si>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</si>
  <si>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</si>
  <si>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</si>
  <si>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</si>
  <si>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</si>
  <si>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</si>
  <si>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</si>
  <si>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</si>
  <si>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</si>
  <si>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</si>
  <si>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</si>
  <si>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</si>
  <si>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</si>
  <si>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</si>
  <si>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</si>
  <si>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</si>
  <si>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</si>
  <si>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</si>
  <si>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</si>
  <si>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</si>
  <si>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</si>
  <si>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</si>
  <si>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</si>
  <si>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</si>
  <si>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</si>
  <si>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</si>
  <si>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</si>
  <si>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</si>
  <si>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</si>
  <si>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</si>
  <si>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</si>
  <si>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</si>
  <si>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</si>
  <si>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</si>
  <si>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</si>
  <si>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</si>
  <si>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</si>
  <si>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</si>
  <si>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</si>
  <si>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</si>
  <si>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</si>
  <si>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</si>
  <si>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</si>
  <si>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</si>
  <si>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</si>
  <si>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</si>
  <si>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</si>
  <si>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</si>
  <si>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</si>
  <si>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</si>
  <si>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</si>
  <si>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</si>
  <si>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</si>
  <si>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</si>
  <si>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</si>
  <si>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</si>
  <si>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</si>
  <si>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</si>
  <si>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</si>
  <si>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</si>
  <si>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</si>
  <si>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</si>
  <si>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</si>
  <si>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</si>
  <si>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</si>
  <si>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</si>
  <si>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</si>
  <si>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</si>
  <si>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</si>
  <si>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</si>
  <si>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</si>
  <si>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</si>
  <si>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</si>
  <si>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</si>
  <si>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</si>
  <si>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</si>
  <si>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</si>
  <si>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</si>
  <si>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</si>
  <si>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</si>
  <si>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</si>
  <si>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</si>
  <si>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</si>
  <si>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</si>
  <si>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</si>
  <si>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</si>
  <si>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</si>
  <si>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</si>
  <si>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</si>
  <si>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</si>
  <si>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</si>
  <si>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</si>
  <si>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</si>
  <si>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</si>
  <si>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</si>
  <si>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</si>
  <si>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</si>
  <si>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</si>
  <si>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</si>
  <si>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</si>
  <si>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</si>
  <si>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</si>
  <si>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</si>
  <si>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</si>
  <si>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</si>
  <si>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</si>
  <si>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</si>
  <si>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</si>
  <si>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</si>
  <si>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</si>
  <si>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</si>
  <si>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</si>
  <si>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</si>
  <si>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</si>
  <si>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</si>
  <si>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</si>
  <si>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</si>
  <si>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</si>
  <si>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</si>
  <si>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</si>
  <si>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</si>
  <si>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</si>
  <si>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</si>
  <si>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</si>
  <si>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</si>
  <si>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</si>
  <si>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</si>
  <si>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</si>
  <si>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</si>
  <si>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</si>
  <si>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</si>
  <si>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</si>
  <si>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</si>
  <si>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</si>
  <si>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</si>
  <si>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</si>
  <si>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</si>
  <si>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</si>
  <si>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</si>
  <si>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</si>
  <si>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</si>
  <si>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</si>
  <si>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</si>
  <si>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</si>
  <si>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</si>
  <si>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</si>
  <si>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</si>
  <si>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</si>
  <si>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</si>
  <si>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</si>
  <si>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</si>
  <si>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</si>
  <si>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</si>
  <si>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</si>
  <si>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</si>
  <si>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</si>
  <si>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</si>
  <si>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</si>
  <si>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</si>
  <si>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</si>
  <si>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</si>
  <si>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</si>
  <si>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</si>
  <si>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</si>
  <si>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</si>
  <si>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</si>
  <si>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</si>
  <si>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</si>
  <si>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</si>
  <si>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</si>
  <si>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</si>
  <si>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</si>
  <si>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</si>
  <si>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</si>
  <si>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</si>
  <si>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</si>
  <si>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</si>
  <si>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</si>
  <si>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</si>
  <si>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</si>
  <si>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</si>
  <si>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</si>
  <si>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</si>
  <si>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</si>
  <si>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</si>
  <si>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</si>
  <si>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</si>
  <si>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</si>
  <si>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</si>
  <si>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</si>
  <si>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</si>
  <si>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</si>
  <si>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CUMPLIMIENTO</t>
  </si>
  <si>
    <t>REPORTE DE LA EJECUCIÓN Y UBICACIÓN EVIDENCIAS.</t>
  </si>
  <si>
    <t>TOTAL EJECUCIÓN</t>
  </si>
  <si>
    <t>NOMBRE AUDITORÍA/EVALUACIÓN/SEGUIMIENTO</t>
  </si>
  <si>
    <t>Código: PV01-PR02-F01</t>
  </si>
  <si>
    <t>Versión 1.0</t>
  </si>
  <si>
    <t>ALBA ENIDIA VILLAMIL MUÑOZ</t>
  </si>
  <si>
    <t>Requisitos legales, normativos, procedimientos y cadena de valor de la Secretaría Distrital de Movilidad.</t>
  </si>
  <si>
    <t>Jefe Oficina de Control Interno</t>
  </si>
  <si>
    <t>semestral</t>
  </si>
  <si>
    <t xml:space="preserve">Realizar asesoría y acompañamiento en temas de competencia de la OCI según los requerimientos de los responsables de los procesos. </t>
  </si>
  <si>
    <t>Guía rol de las  unidades u oficinas de control interno,  auditoría interna o quien haga sus veces v 2018 DAFP</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</si>
  <si>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</si>
  <si>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</si>
  <si>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</si>
  <si>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 xml:space="preserve">Ejercer la Secretaria Técnica del CICCI. </t>
  </si>
  <si>
    <t>Res. SDM 056 de 2018 modificada por la Resolucion 77949 de 2021  por medio de la cual se modifica el articulo 3 de la resolucion 256.</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</si>
  <si>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</si>
  <si>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</si>
  <si>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</si>
  <si>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</si>
  <si>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</si>
  <si>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Asistir como invitado al Comité archivo (SA).</t>
  </si>
  <si>
    <t>Resolución 045 de 2018 y Resolución 079 de 2019</t>
  </si>
  <si>
    <t>Asistir como invitado al Comité contratación (DICO).</t>
  </si>
  <si>
    <t>Asesoría, acompañamiento  y seguimiento al Mapa de Aseguramiento.</t>
  </si>
  <si>
    <t>Circular 103 de 2020 Secretaría General Alcaldía Mayor de Bogotá D.C.</t>
  </si>
  <si>
    <t>Equipo Auditor OCI</t>
  </si>
  <si>
    <t>Guillermo Delgadillo/Equipo Auditor OCI</t>
  </si>
  <si>
    <t>según requerimiento</t>
  </si>
  <si>
    <t>permanente</t>
  </si>
  <si>
    <t>Cuando surja la necesidad</t>
  </si>
  <si>
    <t>Según Programación</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</si>
  <si>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</si>
  <si>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Artículo 73 de la Ley 1474 de 2011; Decreto 1081 de 2015 (modificado Decreto 124 de 2016);   Circular 075 de 2013; </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</si>
  <si>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</si>
  <si>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</si>
  <si>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</si>
  <si>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Guillermo Delgadillo</t>
  </si>
  <si>
    <t>Seguimiento al manejo y protección de los bienes y documentos de la entidad y cumplimiento al manual de funciones. (Directiva 08 de 2021)</t>
  </si>
  <si>
    <t>Evaluación sistema control interno contable a CGN.</t>
  </si>
  <si>
    <t xml:space="preserve">Evaluación Semestral Independiente del Sistema de Control Interno (SCI) </t>
  </si>
  <si>
    <t xml:space="preserve">Evaluación al cumplimiento disposiciones sobre  derechos de autor a DNDA. </t>
  </si>
  <si>
    <t>Informe Gestión Oficina de Control Interno.</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</si>
  <si>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 Informes</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</si>
  <si>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</si>
  <si>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</si>
  <si>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t xml:space="preserve"> - Decreto Distrital 807 de 2019, artículo 39 parágrafo 5. 
 - Decreto 216 de 2017, por el cual se reglamentan el Decreto 714 de 1996, Estatuto Orgánico de Presupuesto Distrital y se dictan otras disposiciones.</t>
  </si>
  <si>
    <t>Decreto 2106 de 2019 / Ley 1474 de 2011, Decreto 403 de 2020 articulo 61 "Por el cual se dictan normas para la correcta implementación del Acto Legislativo 04 de 2019 y el fortalecimiento del control fiscal"</t>
  </si>
  <si>
    <t>Decreto 648 de 2017 Por el cual se modifica y adiciona el Decreto 1083 de 2015, Reglamentario Único del Sector de la Función Pública; Artículo 16. Adiciona el artículo 2,2,214.9, Informes</t>
  </si>
  <si>
    <t>Resol C 11-14  Art 13; Circular 02 de 2005 ; Circular 16 de 2008 alcaldía; Circular 029 de 2010; Resolución 448 de 2014 SDM- Art. 5.</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</si>
  <si>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</si>
  <si>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</si>
  <si>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Circular 02 de 2005; Circular 16 de 2008 alcaldía; Circular 029 de 2010; Resolución 448 de 2014 SDM- Art. 5.</t>
  </si>
  <si>
    <t>Decreto 332 de 2020</t>
  </si>
  <si>
    <t>Nataly Tenjo</t>
  </si>
  <si>
    <t>Sorpresivo</t>
  </si>
  <si>
    <t xml:space="preserve">Seguimiento al Plan de Mejoramiento Archivístico. </t>
  </si>
  <si>
    <t>Seguimiento a la implementación Ley transparencia.</t>
  </si>
  <si>
    <t>Informe acta de gestion (Ley 951 de 2005 - según cambios a nivel directivo)</t>
  </si>
  <si>
    <t>Procedimiento interno Formulación y Seguimiento a PM</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</si>
  <si>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</si>
  <si>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Resolución SDH-000303 DE 2007 "Por la cual se modifica parcialmente la Resolución 866 del 8 de septiembre de 2004, que adopta el Manual de Procedimientos para la Gestión de las Obligaciones Contingentes en Bogotá D.C. / Ley 678 de 2001 / Decreto 1167 de 2016.</t>
  </si>
  <si>
    <t>Directiva 025 de la Procuraduria General de la Nacion del 16/12/2021. Art. 1</t>
  </si>
  <si>
    <t>Ley 951 de 2005 y Directiva Distrital 007 de 2006</t>
  </si>
  <si>
    <t>Yancy Urbano</t>
  </si>
  <si>
    <t>Auditorías de Ley - Con Enfoque de Riesgos</t>
  </si>
  <si>
    <t>Auditoría Interna Sistema de Gestión Antisoborno
Líder: Subsecretaría de Gestión Corporativa</t>
  </si>
  <si>
    <t>Auditoría Externa Sistema de Gestión Antisoborno
Líder: Subsecretaría de Gestión Corporativa</t>
  </si>
  <si>
    <t xml:space="preserve">Auditorías de Gestión - Con Enfoque de riesgos. </t>
  </si>
  <si>
    <t>Jhon edisson montañez</t>
  </si>
  <si>
    <t>Informe de seguimiento al mapa de Riesgos de Soborno</t>
  </si>
  <si>
    <t>Informe de seguimiento al mapa de Riesgos de Corrupción (10 primeros días hábiles vencido cuatrimestre)</t>
  </si>
  <si>
    <t>todas las dependencias</t>
  </si>
  <si>
    <t>subdireccion financiera</t>
  </si>
  <si>
    <t xml:space="preserve"> OTIC y Subdirección Administrativa </t>
  </si>
  <si>
    <t>Ordenadores del gasto</t>
  </si>
  <si>
    <t>Dirección de atención al ciudadano</t>
  </si>
  <si>
    <t>Oficina de Control Interno</t>
  </si>
  <si>
    <t>Dirección de Talento Humano</t>
  </si>
  <si>
    <t xml:space="preserve"> Dirección de Contratación</t>
  </si>
  <si>
    <t>Dirección de Contratación</t>
  </si>
  <si>
    <t xml:space="preserve"> Oficina Asesora de Planeación Institucional</t>
  </si>
  <si>
    <t>toda las dependencias</t>
  </si>
  <si>
    <t>Subsecretaria de Gestión Jurídica</t>
  </si>
  <si>
    <t>Directivos salientes</t>
  </si>
  <si>
    <t>Direccion de contratación</t>
  </si>
  <si>
    <t>Dirección de Atención al Ciudadano</t>
  </si>
  <si>
    <t>Dirección de Atención al Ciudadano-OAPI</t>
  </si>
  <si>
    <t>Subsecretaria de gestión Corporativa</t>
  </si>
  <si>
    <t>Subdirección Adminsitrativa</t>
  </si>
  <si>
    <t xml:space="preserve">Lideres de sistemas </t>
  </si>
  <si>
    <t>Gestión: Posibilidad de afectación reputacional por sanciones de entes gubernamentales, debido a la presentación de informes de Ley, por fuera de los términos legales.</t>
  </si>
  <si>
    <t>Causa inmediata: sanciones administrativas por entes gubernamentales</t>
  </si>
  <si>
    <t>Descripción del Control: 
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</si>
  <si>
    <t>Corrupción: Todos los procesos
Posibilidad de recibir dadivas por manipulación en la estructuración de requisitos habilitantes y/o evaluación, en procesos de selección y /o perfiles de contratistas en contratos de prestación de servicios.</t>
  </si>
  <si>
    <t>Causa : No se solicitan el acompañamiento por parte del dirección de contratación para la estructuración del proceso contractual.
Desconocimiento del codigo de integridad de la entidad</t>
  </si>
  <si>
    <t>Soborno: Afectación de la imagen y la credibilidad de la SDM</t>
  </si>
  <si>
    <t xml:space="preserve">Posibles hechos de soborno
1) Un colaborador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colaborador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  
</t>
  </si>
  <si>
    <t>Oficina de Control Interno
Asesor despacho</t>
  </si>
  <si>
    <t>ordenadores del gasto
Oficina Asesora Planeación Institucional
Subdirección Financiera</t>
  </si>
  <si>
    <t>20 de cada Mes</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</si>
  <si>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</si>
  <si>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t>
    </r>
  </si>
  <si>
    <t>Presentar para revisiòn y aprobación PAAI vigencia 2023 en el CICCI</t>
  </si>
  <si>
    <t xml:space="preserve">16-01 al 31-01 de 2023
4-07 al 31-07 de 2023 </t>
  </si>
  <si>
    <t>16-01 al 31-01 de 2023</t>
  </si>
  <si>
    <t>Según requerimiento</t>
  </si>
  <si>
    <t>Control asociado
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evaluaran las propuestas presentadas con el fin de verificar que cumplan con los requisitos habilitantes y las normatividad aplicable para el procesos de selección, dejando como registro actas de reunión y/o correos electrónicos con las observaciones presentadas (Todos los procesos)</t>
  </si>
  <si>
    <t>01/02/2023-28/02/2023
1/08/2023-31/08/2023</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</si>
  <si>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</si>
  <si>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Ley 1755 de  2015 Por medio de la cual se regula el Derecho Fundamental de Petición y se sustituye un título del Código de Procedimiento Administrativo y de lo Contencioso Administrativo.
Decreto 378 de 2020, Ley 734 de 2002 Art 48 (Vigente hasta el 29 marzo de 2023),  Ley 1952 de 2019, Ley 2094 de 2021</t>
  </si>
  <si>
    <t>20 de cada Mes
Resolución Reglamentaria 002 del 11/02/2023 (indica que son 15 días hábiles para Contratación)</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</si>
  <si>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</si>
  <si>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</si>
  <si>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</si>
  <si>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</si>
  <si>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Sistemas de Alertas del Control Interno,  en caso de identificar en los seguimientos, evaluaciones o auditorìas</t>
  </si>
  <si>
    <t>Permanente-cuando se identifique las posibles alertas</t>
  </si>
  <si>
    <t>Permanente-cuando se identifique los posibles actos de corrupciòn</t>
  </si>
  <si>
    <t>Guillermo Delgadillo/ Yancy Urbano</t>
  </si>
  <si>
    <t>Equipo Auditor/ Lidera Yancy Urbano</t>
  </si>
  <si>
    <t>Vacaciones</t>
  </si>
  <si>
    <t>Según fecha programada por el DAFP</t>
  </si>
  <si>
    <t xml:space="preserve">Ley 581 de 2000, Decreto 455 del 21 de marzo de 2020. </t>
  </si>
  <si>
    <t>Seguimiento al cumplimiento cuotas partes (DAFP)</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</si>
  <si>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</si>
  <si>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Edgar Gonzalez</t>
  </si>
  <si>
    <t>Ley 1474 de 2011 articulo 73 al 77</t>
  </si>
  <si>
    <t>Seguimiento Publicaciones  informes Ley 1474 de 2011 "Por la cual se dictan normas orientadas a fortalecer los mecanismos de prevención, investigación y sanción de actos de corrupción y la efectividad del control de la gestión pública."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</si>
  <si>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</si>
  <si>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 xml:space="preserve">Seguimiento al avance de Plan de Mejoramiento (PMP-PMI-PMI Veeduria - PMI CGR) </t>
  </si>
  <si>
    <t>Informe de verificación y evaluación a la apropiación de las garantias de los contratos estatales</t>
  </si>
  <si>
    <t>Permanente-cuando se identifiquen temas para asegurar</t>
  </si>
  <si>
    <t xml:space="preserve">Nataly Tenjo </t>
  </si>
  <si>
    <t>Subdirección Administrativa
Dirección de Representación Judicial</t>
  </si>
  <si>
    <t>Arqueo a Caja Menor 1 y 2</t>
  </si>
  <si>
    <t>Decreto 672 de 2018 Procedimientos Internos, Normatividad Aplicable</t>
  </si>
  <si>
    <t>Auditorías de entes de control</t>
  </si>
  <si>
    <t>Auditoria de regularidad "Evaluar la gestión fiscal de la vigencia 2022"</t>
  </si>
  <si>
    <t>Contraloria de Bogotá</t>
  </si>
  <si>
    <t>Auditoria de cumplimiento "Evaluar los principios de economía, eficiencia y eficacia de los contratos asociados al sistema Fenix"</t>
  </si>
  <si>
    <t>enero a junio de 2023</t>
  </si>
  <si>
    <t>julio a octubre 2023</t>
  </si>
  <si>
    <t>Toda la entidad</t>
  </si>
  <si>
    <t>Subsecretaria de Servicios a la Ciudadanía</t>
  </si>
  <si>
    <t>Artículo 2 del Acuerdo N° 658 de 2016, como es el vigilar la gestión fiscal de las entidades y
particulares que manejan recursos o bienes públicos del Distrito Capital</t>
  </si>
  <si>
    <t xml:space="preserve">Auditoría Interna al Sistema de Seguridad y Salud en el Trabajo (SGSST).
Líder: Dirección de Talento Humano </t>
  </si>
  <si>
    <t xml:space="preserve">Auditoría Externa al Sistema de Seguridad y Salud en el Trabajo (SGSST).
Líder: Dirección de Talento Humano </t>
  </si>
  <si>
    <t>Auditoría Interna Sistema de Gestiòn Ambiental
Líder: Subdirección Administrativa</t>
  </si>
  <si>
    <t>Auditoría Externa Sistema de Gestiòn Ambiental
Líder: Subdirección Administrativa</t>
  </si>
  <si>
    <t>Auditoría Interna Sistema de Gestión de Calidad
Lider: OAPI</t>
  </si>
  <si>
    <t>Auditoría Externa Sistema de Gestión de Calidad
Lider: OAPI</t>
  </si>
  <si>
    <t>ISO:9001:2015
Instructivo Auditorías Internas Sistemas de Gestión Código: PV01-IN03</t>
  </si>
  <si>
    <t>ISO 37001 Version 2016
Instructivo Auditorías Internas Sistemas de Gestión Código: PV01-IN03</t>
  </si>
  <si>
    <t>ISO 14001:2015
Instructivo Auditorías Internas Sistemas de Gestión Código: PV01-IN03</t>
  </si>
  <si>
    <t>ISO:9001:2015</t>
  </si>
  <si>
    <t>ISO 37001 Version 2016</t>
  </si>
  <si>
    <t>Norma efr 1000-1
Instructivo Auditorías Internas Sistemas de Gestión Código: PV01-IN03</t>
  </si>
  <si>
    <t>Norma efr 1000-1</t>
  </si>
  <si>
    <t xml:space="preserve"> ISO: 45001:2018
Instructivo Auditorías Internas Sistemas de Gestión Código: PV01-IN03</t>
  </si>
  <si>
    <t xml:space="preserve"> ISO: 45001:2018</t>
  </si>
  <si>
    <t>ISO 14001:2015</t>
  </si>
  <si>
    <t>Oficina de tecnologías de la Información y las Comunicaciones</t>
  </si>
  <si>
    <t>Plan anual de vacaciones</t>
  </si>
  <si>
    <t>04/07/2023
25/07/2023</t>
  </si>
  <si>
    <t>17/10/2023
07/11/2023</t>
  </si>
  <si>
    <t>S5</t>
  </si>
  <si>
    <t xml:space="preserve"> Normatividad SST
Instructivo Auditorías Internas Sistemas de Gestión Código: PV01-IN03</t>
  </si>
  <si>
    <t>Guillermo Delgadillo / Yancy Urbano</t>
  </si>
  <si>
    <t>Reporte de Mapa de Riesgos del Proceso de Evaluaciòn y Control</t>
  </si>
  <si>
    <t>Guillermo Delgadillo
/Yancy Urbano</t>
  </si>
  <si>
    <t>Seguimiento a  los instrumentos de gestión de la  OCI  (PMP; POA; MIPG, trazadores, Seguimiento radicacion de cuentas PAC).</t>
  </si>
  <si>
    <t xml:space="preserve">Nòmina, prestaciones sociales, (TH), </t>
  </si>
  <si>
    <t>Procedimiento Interno, Normatividad Aplicable</t>
  </si>
  <si>
    <t>Agentes Civiles de Tránsito (Gestión de Tránsito y Control de Tránsito y Transporte)</t>
  </si>
  <si>
    <t>Comite de Transición  (Proceso de Planeación de Transporte e Infraestructura)</t>
  </si>
  <si>
    <t>Implementación Política Pública de Cero y Bajas Emisiones (Proceso de Inteligencia para la Movilidad)</t>
  </si>
  <si>
    <t>Consolidaciòn de informacion y evidencias con corte a 31/12/22 para cierre de acciones en PMI (carpeta compartida)</t>
  </si>
  <si>
    <t>Wendy Cordoba</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</si>
  <si>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</si>
  <si>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Evaluación y seguimiento semestral de Plan de Mejoramiento Institucional -  (Contraloria)- Plan de Mejoramiento por procesos, que incluya la efectividad de los PMP cerradas en el 2022</t>
  </si>
  <si>
    <t>Yancy Urbano-Lidera/ Equipo Auditor</t>
  </si>
  <si>
    <t>Instructivo Formulación y Seguimiento de Planes de Mejoramiento Código: PV01-IN02</t>
  </si>
  <si>
    <t>el dia 15 de cada mes.</t>
  </si>
  <si>
    <t>15 de cada mes</t>
  </si>
  <si>
    <t>Informe de seguimiento al plan anticorrupción y de atención al ciudadano institucional (corte 31 dic-corte 30 abril-corte 31 agosto). 
Seguimiento al cumplimiento y eficacia del Programa de Transparencia y ética pública</t>
  </si>
  <si>
    <t>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</si>
  <si>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</si>
  <si>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</si>
  <si>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</si>
  <si>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</si>
  <si>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abril de 2023</t>
  </si>
  <si>
    <t>Guillermo Delgadillo Lidera - Equipo Auditor OCI</t>
  </si>
  <si>
    <t>Guía para la gestión del riesgo SDM
Código: PE01-G01</t>
  </si>
  <si>
    <t>Auditoría a la contratación / proceso Gestión Juridica.
Que incluya seguimiento Directiva 025 de la Procuraduria General de la Nacion del 16/12/2021. Art. 1</t>
  </si>
  <si>
    <t>Piedad Cárdenas</t>
  </si>
  <si>
    <t>13-02 al 28-02 de 2023</t>
  </si>
  <si>
    <t>02-01 al 31-01 de 2023</t>
  </si>
  <si>
    <t>02-01 al 10-02 de 2023</t>
  </si>
  <si>
    <t>01-02 al 17-03 de 2023</t>
  </si>
  <si>
    <t>10-01 al 30-01 de2023
01-07 al 29-07 de 2023</t>
  </si>
  <si>
    <t>03-01 al 14-01 de 2023
02-05 al 15-05 de 2023
01-09 al 14-09 de 2023</t>
  </si>
  <si>
    <t>01-02 al 09-02 de 2023</t>
  </si>
  <si>
    <t>01-02 al 15-02 de 2023</t>
  </si>
  <si>
    <t>03-01 al 28-01 de 2023</t>
  </si>
  <si>
    <t>periodico</t>
  </si>
  <si>
    <t>01-08 al 31-08 de 2023</t>
  </si>
  <si>
    <t>09-10 al 02-11 de 2023</t>
  </si>
  <si>
    <t>31-01 de 2023</t>
  </si>
  <si>
    <t>01-03 al 31-03 de 2023</t>
  </si>
  <si>
    <t>13-06 al 14-07 de 2023
01-12 al 29-12 de 2023</t>
  </si>
  <si>
    <t>a mas tardar el dia 15 de cada mes.</t>
  </si>
  <si>
    <t>03-07 al 14-07 de 2023</t>
  </si>
  <si>
    <t>02-05 al 31-05 de 2023</t>
  </si>
  <si>
    <t>24-04 al 28-04 de 2023</t>
  </si>
  <si>
    <t>Lidera OAPI / Guillermo Delgadillo</t>
  </si>
  <si>
    <t>Lidera SGC / Guillermo Delgadillo</t>
  </si>
  <si>
    <t>Lidera DTH / Yancy Urbano</t>
  </si>
  <si>
    <t>Lidera OTIC / Yancy Urbano</t>
  </si>
  <si>
    <t>02-10 al 13-10 de 2023</t>
  </si>
  <si>
    <t xml:space="preserve">Ley 1952 de 2019, señaló la división de roles, por lo tanto, en la SDM la etapa de instrucción, está a cargo de la Jefe de la OCDI y la etapa de juzgamiento, está a cargo del Subsecretario de Gestión Jurídica. </t>
  </si>
  <si>
    <t>27-10 al 08-11 de 2023</t>
  </si>
  <si>
    <t>18-09 al 29-09 de 2023</t>
  </si>
  <si>
    <t>Trámite adelantado en la etapa de Instrucción - OCD 202316000013623. 23/01/2023</t>
  </si>
  <si>
    <t>Informe de Seguimiento a las funciones del comité de conciliación, se incluye seguimiento a la información reportada en el SIPROJWEB de la Alcaldía Mayor de Bogotá./ Seguimiento a comites SDM según selectivo</t>
  </si>
  <si>
    <t>01-11 al 15-12 de 2023</t>
  </si>
  <si>
    <t>Pendiente de asignaciòn de recursos, solicitada desde 2021</t>
  </si>
  <si>
    <t>Subsecretaria de gestion  de la Movilidad</t>
  </si>
  <si>
    <t>Subsecretaria de servicios a la ciudadanía</t>
  </si>
  <si>
    <t>Subdirección financiera</t>
  </si>
  <si>
    <t xml:space="preserve">Lidera SGC / Nataly Tenjo </t>
  </si>
  <si>
    <t xml:space="preserve">Direccion de Talento Humano-Dirección de Contratación </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</si>
  <si>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</si>
  <si>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</si>
  <si>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 xml:space="preserve">Auditorías (SIGD) - Sistemas de Gestión - </t>
  </si>
  <si>
    <t>Wendy Cordoba/Diana Marcela Montaña</t>
  </si>
  <si>
    <t>03-04 al 08 -05 de 2023</t>
  </si>
  <si>
    <t>Información reservada por lo tanto no se incluye en el PAAI</t>
  </si>
  <si>
    <t>Nataly Tenjo- lidera/Diana Marcela Montaña</t>
  </si>
  <si>
    <t>Guillermo Delgadillo/Diana Marcela Montaña</t>
  </si>
  <si>
    <t>Lidera SA /Diana Marcela Montaña</t>
  </si>
  <si>
    <t>Seguimiento Siproweb - Comité de conciliación - SGJ 202350000015513 del 25/01/2023</t>
  </si>
  <si>
    <t>Pendiente de Asignaciòn de recursos</t>
  </si>
  <si>
    <t>Auditoría de estados financieros según selectivo y alcance definido</t>
  </si>
  <si>
    <t xml:space="preserve">Auditoría a Ventanilla Única de Servicios según selectivo y alcance definido </t>
  </si>
  <si>
    <t>Seguimiento a Eje gestión de proyectos, eje gestión de políticas públicas.- OGS 202314000019473 del 30/01/2023.</t>
  </si>
  <si>
    <t xml:space="preserve">Se incluyó en el plan anual de auditoría </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</si>
  <si>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</si>
  <si>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 xml:space="preserve">Aactividades incluidas y priorizadas en el plan anual de Auditorías, auditorías, seguimientos y evaluaciones según selectivo y recursos asignados a la OCI, vigencia  2023,  según selectivo (muestreo aleatorio o muestreo no stadístico según selectivo)  </t>
  </si>
  <si>
    <t>Descripción del Control: 
1) Los profesionales de la oficina de control interno realizan mensualmente reuniones de seguimiento y autoevaluación del PAAI,  a través de la verificación  de la ejecución de actividades del mes en curso y las actividades programadas para el siguiente mes.</t>
  </si>
  <si>
    <t>Plan Anual de Auditoría Interna -PAAI  2023</t>
  </si>
  <si>
    <t>Vigencia: 2023</t>
  </si>
  <si>
    <t>Evaluación institucional gestión dependencias (37 evaluaciones)</t>
  </si>
  <si>
    <t>Nataly Tenjo/ Diana Marcela Montaña</t>
  </si>
  <si>
    <t>Olga Patricia Orjuela</t>
  </si>
  <si>
    <t xml:space="preserve">Guillermo Delgadillo / Diana Marcela Montaña/ Olga Patricia Orjuela 
</t>
  </si>
  <si>
    <t>10-01 al 16-01 de 2023
10-05 al 15-05 de 2023
11-09 al 14-09 de 2023</t>
  </si>
  <si>
    <t xml:space="preserve">Guillermo Delgadillo/Diana Marcela Montaña/ Olga Patricia Orjuela </t>
  </si>
  <si>
    <t>15-05 al 30-06 de 2023</t>
  </si>
  <si>
    <t>04-09 al 30-09 de 2023</t>
  </si>
  <si>
    <t>Auditoría Evaluación de cumplimiento de requisitos legales de Seguridad y Salud en el Trabajo (SGSST). 
Líder: Dirección de Talento Humano - Normatividad</t>
  </si>
  <si>
    <t>13-11 al 24-11 de 2023</t>
  </si>
  <si>
    <t>Auditoría Externa Sistema de Gestión de seguridad de la Información-SGSI certificación
Líder: Oficina de tecnologías de la Informacióny las Comunicaciones</t>
  </si>
  <si>
    <t>ISO 27001:2022</t>
  </si>
  <si>
    <t>ISO 22301:2019</t>
  </si>
  <si>
    <t>Auditoría interna Sistema de Gestión de seguridad de la Información-SGSI
Líder: Oficina de tecnologías de la Informacióny las Comunicaciones</t>
  </si>
  <si>
    <t>Edgar Gonzalez-Yancy Urbano - Edwin Fernando Beltrán</t>
  </si>
  <si>
    <t>Edgar Gonzalez
Edwin Beltran</t>
  </si>
  <si>
    <t>Wendy Cordoba
Edwin Beltran</t>
  </si>
  <si>
    <t>mediante memorando 202312000081613 del 18/03/2023 la OTIC solicita que sean incluidas en el Plan de Auditorias de la Entidad progrtamadas.
\\192.168.100.105\Control Interno1\90. Informes\175. Programas\PAAI\2023\Planificación</t>
  </si>
  <si>
    <t>Se asistió a capacitación de Mapa de Aseguramiento convocada por la Alcaldía Mayor de Bogota el 30/03/2023</t>
  </si>
  <si>
    <t>Wendy Córdoba / Nathaly Muñoz/Edwin Beltran
Nataly Tenjo-Wendy Córdoba</t>
  </si>
  <si>
    <t>Guillermo Delgadillo- lidera/Edwin Beltran /Diana Marcela Montaña/Nataly Tenjo/Olga Patricia Orjuela/ Wendy Cordoba</t>
  </si>
  <si>
    <t>Se sucribio Plan de Mejoramiento PMI, se desglosa la actividad  teniendo en cuenta que la fecha del reporte es diferente a la cuenta anual de SIVICOF</t>
  </si>
  <si>
    <t>Reporte de la cuenta anual en el SIVICOF:  *Avance planes de mejoramiento. *Austeridad. *Informe de Gestión de la OCI.</t>
  </si>
  <si>
    <t>01-02 al 03-03 de 2023</t>
  </si>
  <si>
    <t>Reporte documentos electronicos  *Informe Control Interno Contable CBN19. *Informe Ejecutivo Anual del SCI CNB 1022.</t>
  </si>
  <si>
    <t>08 al 29/05 de 2023
13/06/ al 05/07 de 2023</t>
  </si>
  <si>
    <t>Mediante memorando N° 202362000145173 de fecha 01/06/2023, entregan el informe y la propuesta del plan de mejora como resultado de la auditoría de Requisitos Legales. Se colocal el informe de resultado en la carpeta compartida \\192.168.100.105\Control Interno1\23. Auditorias\01. Externas\02. Inf aud certificación SGC\2023\SGC\AUD. REQUISITOS LEGALES</t>
  </si>
  <si>
    <t>Olga Patricia Orjuela/Diana Marcela Montaña</t>
  </si>
  <si>
    <t xml:space="preserve">Circular externa No. 003 del Archivo General de la Nación </t>
  </si>
  <si>
    <t>Subdirección Administrativa</t>
  </si>
  <si>
    <t>03/10/2023
25/10/2023</t>
  </si>
  <si>
    <t>Informe de seguimiento con respecto a las acciones efectuadas por la administración en desarrollo de la Política de Archivos y Gestión Documentalhttps://www.archivogeneral.gov.co/agn/form/informepagd-2023</t>
  </si>
  <si>
    <t xml:space="preserve">Wendy Córdoba / Edgar Gónzalez
Edwin Beltran </t>
  </si>
  <si>
    <t>01-02 al 28-02 de 2023
10-07 al 17-07 de 2023</t>
  </si>
  <si>
    <t>Seguimiento al Comité de Convivencia</t>
  </si>
  <si>
    <t>OAPI y DTH</t>
  </si>
  <si>
    <t>Ana Yancy Urbano</t>
  </si>
  <si>
    <t xml:space="preserve">• Ley 87 de 1993, “Por la cual se establecen normas para el ejercicio del control interno en las entidades y organismos del Estado”
• Resolución 1356 de 2012 “Por la cual se modifica parcialmente la Resolución 652 de 2012”
• Resolución 652 de 2012 del Ministerio de Trabajo “Por la cual se establece la conformación y funcionamiento del Comité de Convivencia laboral en entidades públicas y empresas privadas y se dictan otras disposiciones”
</t>
  </si>
  <si>
    <t>27/04/2023-02/05/2023</t>
  </si>
  <si>
    <t>11/05/2023-12/05/2023</t>
  </si>
  <si>
    <t>(Decreto Distrital 221/2023 “Por medio del cual se reglamenta el Sistema de Gestión en el Distrito Capital, se deroga el Decreto Distrital 807/2019 y  se dictan otras disposiciones Artículo 29</t>
  </si>
  <si>
    <t>Presentar al CICCI informe de avance del desarrollo del PAAI (2 Veces al año) o segùn requerimiento -Considerar (Decreto Distrital 221/2023 Artículo 29</t>
  </si>
  <si>
    <t xml:space="preserve">Con memorando OCI 202317000172643 del 30/06/2023 se comunico Informe Final de Auditoria Proceso PM03
Se remitio informe preliminar con Memorando No 202317000161393 del 16/06/2023, el proceso solicta prorroga para remitir respuesta a Inf preliminar con memeornado No 202331000166423  del 22/06/2023 la OCI repsonde con memorando No 202317000166653 del 23/06/2023
Con memorando 202317000121903 del 10/05/2023 se envió Plan de trabajo de auditoria, se llevo a cabo reunión de apertura el 15/05/2023; así mismo el 16/05/2023 se requirió información con memorandos Nos 202317000128003 a DIM, 202317000128013 a la Subdirección Administrativa, 202317000128193 a DAC y 202317000128453 a TIC. </t>
  </si>
  <si>
    <r>
      <rPr>
        <b/>
        <sz val="10"/>
        <rFont val="Arial"/>
        <family val="2"/>
      </rPr>
      <t>Febrero</t>
    </r>
    <r>
      <rPr>
        <sz val="10"/>
        <rFont val="Arial"/>
        <family val="2"/>
      </rPr>
      <t xml:space="preserve">: Se realizó el respecto informe de seguimiento al cumplimiento de la Directiva N° 8, el cual fue comunicado al Despacho de la Secretaria con el memorando N° 202317000045943 de fecha 22/02/2023. Las evidencias reposan en la carpeta compartida: \\192.168.100.105\Control Interno1\90. Informes\24. Inf a otras entidades\21. Inf (e) Seg Dir 008-21\2023
Adicional se publicó en el link: https://www.movilidadbogota.gov.co/web/reportes_de_control_interno
Así mismo, mediante memorando OCDI 202316001590021 del 22/02/23 se comunicó a la Dirección Distrital De Asuntos Disciplinarios de la SECRETARÍA JURÍDICA DISTRITAL el  Informe Ejecutivo Directiva 008 de 2021 junto con sus anexos
</t>
    </r>
  </si>
  <si>
    <r>
      <rPr>
        <b/>
        <sz val="10"/>
        <rFont val="Arial"/>
        <family val="2"/>
      </rPr>
      <t xml:space="preserve">Enero: </t>
    </r>
    <r>
      <rPr>
        <sz val="10"/>
        <rFont val="Arial"/>
        <family val="2"/>
      </rPr>
      <t>Se comunicó informe de Evaluación por dependencias mediante memorando 202317000020273 del 31/01/2023, el cual se encuentra ubicado en: \\192.168.100.105\Control Interno1\90. Informes\72. Inf de evaluacion interna\11. Inf (e) Eval gestion depend Circ 004-05 Consejo CI\2023</t>
    </r>
  </si>
  <si>
    <r>
      <rPr>
        <b/>
        <sz val="10"/>
        <rFont val="Arial"/>
        <family val="2"/>
      </rPr>
      <t>Marzo:</t>
    </r>
    <r>
      <rPr>
        <sz val="10"/>
        <rFont val="Arial"/>
        <family val="2"/>
      </rPr>
      <t xml:space="preserve"> Se realizó el informe respectivo, el cual permite dar cumplimiento al 100%, se radica con memorando N° 202317000069733 - Envio informe de DNDA 2022, con fecha del 16/03/2023 ; queda debidamente publicado en el link. https://www.movilidadbogota.gov.co/web/sites/default/files/Paginas/16-03-2023/informe_derechos_de_autor_2022_vf_2.pdf
Adicional, toda la evidencia se encuentra en la carpeta compartida: \\192.168.100.105\Control Interno1\90. Informes\24. Inf a otras entidades\05. Inf (e) seg derechos autor software Circ 17-11 DNDA\2023</t>
    </r>
    <r>
      <rPr>
        <b/>
        <sz val="10"/>
        <rFont val="Arial"/>
        <family val="2"/>
      </rPr>
      <t xml:space="preserve">
Febrero</t>
    </r>
    <r>
      <rPr>
        <sz val="10"/>
        <rFont val="Arial"/>
        <family val="2"/>
      </rPr>
      <t>: Se encuentra en la consolidación de la información recibida.</t>
    </r>
  </si>
  <si>
    <r>
      <rPr>
        <b/>
        <sz val="10"/>
        <rFont val="Arial"/>
        <family val="2"/>
      </rPr>
      <t>Febrero</t>
    </r>
    <r>
      <rPr>
        <sz val="10"/>
        <rFont val="Arial"/>
        <family val="2"/>
      </rPr>
      <t>: Se realizó revisión de carpetas compartidas donde reposa las evidencias de las acciones corres´pondientes a los hallazgos reportados como avance en la cuenta anual de SIVICOF. Las evidencias se encuentran la carpeta: \\192.168.100.105\Control Interno1\23. Auditorias\03. PM\2022\PMI\Evidencias Consolidadas</t>
    </r>
  </si>
  <si>
    <r>
      <rPr>
        <b/>
        <sz val="10"/>
        <rFont val="Arial"/>
        <family val="2"/>
      </rPr>
      <t>Febrero</t>
    </r>
    <r>
      <rPr>
        <sz val="10"/>
        <rFont val="Arial"/>
        <family val="2"/>
      </rPr>
      <t>: Se reporta la cuenta anual, el 14 de febrero debidamente en SICOF. Para lo cual se tiene publicada la certificación de transmisión en el link:https://www.movilidadbogota.gov.co/web/reportes_de_control_interno
Carpeta compartida: Z:\90. Informes\24. Inf a otras entidades\17. Inf (e) Rendicion cuenta SIVICOF Resol 011-14 CD\2023\Certificaciones</t>
    </r>
  </si>
  <si>
    <r>
      <rPr>
        <b/>
        <sz val="10"/>
        <rFont val="Arial"/>
        <family val="2"/>
      </rPr>
      <t xml:space="preserve">Abril: </t>
    </r>
    <r>
      <rPr>
        <sz val="10"/>
        <rFont val="Arial"/>
        <family val="2"/>
      </rPr>
      <t xml:space="preserve">Se remitió a la Secretaria de Movilidad mediante el memorando el 202317000095684 del 12 de abril de 2023 el informe final de verificación de funcionamiento de la caja menor a cargo de la Subdirección Administrativa. De igual manera, se envió la Secretaria de Movilidad mediante el memorando 202317000095693 del  12 de abril de 2023 el informe final de verificación de funcionamiento de la caja menor a cargo de la Dirección de Representación Judicial
Las evidencias se encuentran en la carpeta compartida Z:\90. Informes\72. Inf de evaluacion interna\02. Inf (e) Arqueo de Caja Menor\2023
</t>
    </r>
    <r>
      <rPr>
        <b/>
        <sz val="10"/>
        <rFont val="Arial"/>
        <family val="2"/>
      </rPr>
      <t xml:space="preserve">
Marzo:</t>
    </r>
    <r>
      <rPr>
        <sz val="10"/>
        <rFont val="Arial"/>
        <family val="2"/>
      </rPr>
      <t xml:space="preserve"> Se realizó Arqueos de Caja Menor a cargo de la Subdirección Administrativa y Dirección de Representación Judicial el 27 de marzo de 2023; Mediante el memorando  202317000087443 se remitió informe preliminar  a las Subdirección Administrativa y mediante el memorando   202317000087453 se remitió a la Dirección de Representación Judicial. Se remitió a la Secretaria de Movilidad mediante el memorando el 202317000095683 del 12 de abril de 2023 se remitió el informes final de verificación de funcionamiento de la caja menor a cargo de la Subdirección Administrativa
Se remitió a la Secretaria de Movilidad mediante el memorando el 202317000095684 del 12 de abril de 2023 se remitió el informes final de verificación de funcionamiento de la caja menor a cargo de la Dirección de Representación Judicial
Las evidencias se encuentran en la carpeta compartida Z:\90. Informes\72. Inf de evaluacion interna\02. Inf (e) Arqueo de Caja Menor\2023</t>
    </r>
  </si>
  <si>
    <r>
      <rPr>
        <b/>
        <sz val="10"/>
        <rFont val="Arial"/>
        <family val="2"/>
      </rPr>
      <t>Enero:</t>
    </r>
    <r>
      <rPr>
        <sz val="10"/>
        <rFont val="Arial"/>
        <family val="2"/>
      </rPr>
      <t>Se envió alcance Informe de Gestión OCI 2022 con memorando 202317000011083 del 20/01/2023- se ubica en \\192.168.100.105\Control Interno1\90. Informes\72. Inf de evaluacion interna\31. Inf (I) Seg gestion SDM\2022\dic 2022 y publicado en la web en el siguiente link: https://www.movilidadbogota.gov.co/web/sites/default/files/Paginas/20-01-2023/informe_de_gestion_oci_2022.pdf</t>
    </r>
  </si>
  <si>
    <r>
      <rPr>
        <b/>
        <sz val="10"/>
        <rFont val="Arial"/>
        <family val="2"/>
      </rPr>
      <t xml:space="preserve">Enero: </t>
    </r>
    <r>
      <rPr>
        <sz val="10"/>
        <rFont val="Arial"/>
        <family val="2"/>
      </rPr>
      <t>Se comunicó informe Informe de Seguimiento a la Publicación de Información Ley 1474 de 2011 con memorando 202317000021163 del 31/01/2023, se ubica en  \\192.168.100.105\Control Interno1\90. Informes\72. Inf de evaluacion interna\47. Inf. Evaluación Publicaciones Web Ley 1474-2011\2023\03. Informe\Inf. Final, y publicado en la web en el siguiente link: https://www.movilidadbogota.gov.co/web/sites/default/files/Paginas/01-02-2023/informe_final_publicaciones_ley_1474.pdf</t>
    </r>
  </si>
  <si>
    <r>
      <rPr>
        <b/>
        <sz val="10"/>
        <rFont val="Arial"/>
        <family val="2"/>
      </rPr>
      <t>Marzo:</t>
    </r>
    <r>
      <rPr>
        <sz val="10"/>
        <rFont val="Arial"/>
        <family val="2"/>
      </rPr>
      <t xml:space="preserve"> Se revisó, generó el informe preliminar que fue remitido mediante memorando N°202317000082493 de fecha 29/03/2023. Adicional, se genera, remite y publica el Informe final de Seguimiento a la Implementación  Ley de Transparencia con el memorando N° 202317000087483 de fecha 31/03/2023. La evidencia se encuentra almacenada en la carpeta compartida: \\192.168.100.105\Control Interno1\90. Informes\72. Inf de evaluacion interna\03. Inf Seg Ley 1712-14 Transp\2023. Adicional se publica en el link: https://www.movilidadbogota.gov.co/web/reportes_de_control_interno</t>
    </r>
  </si>
  <si>
    <r>
      <rPr>
        <b/>
        <sz val="10"/>
        <rFont val="Arial"/>
        <family val="2"/>
      </rPr>
      <t xml:space="preserve">Mayo: </t>
    </r>
    <r>
      <rPr>
        <sz val="10"/>
        <rFont val="Arial"/>
        <family val="2"/>
      </rPr>
      <t>Se comunicó el informe final de evaluación a la Secretaria y a los demas miembros del Comité Institucional de Control Interno y a Control Disciplinario, mediante el radicado 202317000119723 del 08 de mayo de 2023. El informe fue publicado en la web y se encuentra disponible en el link https://www.movilidadbogota.gov.co/web/sites/default/files/Paginas/09-05-2023/informe_final_directiva_25_2021_vigencia_2023_vf_2.pdf</t>
    </r>
    <r>
      <rPr>
        <b/>
        <sz val="10"/>
        <rFont val="Arial"/>
        <family val="2"/>
      </rPr>
      <t xml:space="preserve">
Abril: </t>
    </r>
    <r>
      <rPr>
        <sz val="10"/>
        <rFont val="Arial"/>
        <family val="2"/>
      </rPr>
      <t>A traves de memorando radicado 202317000112163 del 28 de abril, se le comunicó el informe preliminar a la Dirección de Contratación.</t>
    </r>
    <r>
      <rPr>
        <b/>
        <sz val="10"/>
        <rFont val="Arial"/>
        <family val="2"/>
      </rPr>
      <t xml:space="preserve">
Marzo:</t>
    </r>
    <r>
      <rPr>
        <sz val="10"/>
        <rFont val="Arial"/>
        <family val="2"/>
      </rPr>
      <t xml:space="preserve"> Por medio de memorando 202317000078243 del 24 de marzo de 2023, se comunicó a la Drección de Contrattación el plan de trabajo y se solicitó información a fin de llevar a cabo la evaluación del cumplimiento de la Directiva 025 de 2021.</t>
    </r>
  </si>
  <si>
    <r>
      <rPr>
        <b/>
        <sz val="10"/>
        <rFont val="Arial"/>
        <family val="2"/>
      </rPr>
      <t xml:space="preserve">Junio: </t>
    </r>
    <r>
      <rPr>
        <sz val="10"/>
        <rFont val="Arial"/>
        <family val="2"/>
      </rPr>
      <t>Mediante oficio del 202361202442652  del 6/06/2023 la CB Comunica informe final de auditoria de regularidad, ademas mediante oficio 202361202452362 del 08/06/2023 realizo solicitud de información RTA 202300002533081</t>
    </r>
    <r>
      <rPr>
        <b/>
        <sz val="10"/>
        <rFont val="Arial"/>
        <family val="2"/>
      </rPr>
      <t xml:space="preserve">
Mayo: </t>
    </r>
    <r>
      <rPr>
        <sz val="10"/>
        <rFont val="Arial"/>
        <family val="2"/>
      </rPr>
      <t xml:space="preserve">la Contraloría mediante oficio 202361202078002 del 17/05/2023 allega informe preliminar auditoría de regularidad PAD 2023 COD 086, al cual la SDM respondió con Oficio No 202330004701351 del 25/05/2023 </t>
    </r>
    <r>
      <rPr>
        <b/>
        <sz val="10"/>
        <rFont val="Arial"/>
        <family val="2"/>
      </rPr>
      <t xml:space="preserve">
Abril :  </t>
    </r>
    <r>
      <rPr>
        <sz val="10"/>
        <rFont val="Arial"/>
        <family val="2"/>
      </rPr>
      <t>Se han respondido los siguientes requerimientos de información: 202361201273952 RTA 202317003783011 - 202361201251322 RTA 202330003721971 - 202361200775402 RTA 202342101181511 - 202361201573772 RTA 202353003986191 - 2-2023-09268 (Capacitación) - 202361201672822 - RTA 202342004149291 - 2-2023-09010 RTA 202351004168341</t>
    </r>
    <r>
      <rPr>
        <b/>
        <sz val="10"/>
        <rFont val="Arial"/>
        <family val="2"/>
      </rPr>
      <t xml:space="preserve">
Marzo: </t>
    </r>
    <r>
      <rPr>
        <sz val="10"/>
        <rFont val="Arial"/>
        <family val="2"/>
      </rPr>
      <t>Se han respondido los siguientes requerimientos de información</t>
    </r>
    <r>
      <rPr>
        <b/>
        <sz val="10"/>
        <rFont val="Arial"/>
        <family val="2"/>
      </rPr>
      <t xml:space="preserve">: </t>
    </r>
    <r>
      <rPr>
        <sz val="10"/>
        <rFont val="Arial"/>
        <family val="2"/>
      </rPr>
      <t>202361200542722 RTA 202330001393711 - 202361200641552 RTA 202361101538341 - 2-2023-03352 RTA 202361101651151 - 202361200668352 RTA 202312001692851 - 202361200684652 RTA 202361101593041 - 202361200775402 RTA 202361200833142 - 202361200815322 RTA 202361101730891 - 202361200839942 RTA 202361101769481 - #: 2-2023-04292 RTA 202342001766081 - 2-2023-04400 RTA 202330003211711 - 2-2023-04398 RTA 202330003211681 - 2-2023-04402 RTA 202330003212651 - 202361200954702 RTA 202361103296091 - 202361200986342 RTA 202312003356821 - 202361201053342 RTA 202342003450711 - 202361201054082 RTA 202361103354231 - 202361201094652 RTA 202361103409411 - 202361201094782 RTA 202361103409401 - 202361201120492 RTA 202330003515261 - 202361201180942 RTA 202361103509281 - 202361201205672 RTA 202351003550031 - 202361201205802 RTA 202351003550031 - 202361201225352 RTA 202312003592551 - 202361201249842 RTA 202330003629251 - 202361201251322 RTA 202361201288132 - 202361201273952 RTA 202361201303832 - 202361201274062  - 202361201274202 - 202361201274412 - 202361200855016</t>
    </r>
    <r>
      <rPr>
        <b/>
        <sz val="10"/>
        <rFont val="Arial"/>
        <family val="2"/>
      </rPr>
      <t xml:space="preserve">
Febrero: </t>
    </r>
    <r>
      <rPr>
        <sz val="10"/>
        <rFont val="Arial"/>
        <family val="2"/>
      </rPr>
      <t xml:space="preserve">Se han respondido los siguientes requerimientos de información:
# 2-2023-02694 RTA 202320001393711 - 202361200368902 RTA 202361200259842 - 202361200456432 RTA 202361101346221 - 202361200534252 RTA 20233000139341 - 202361200641552 RTA 202361101538341 - 202361200649192 RTA 202361200691982 - 202361200684652 RTA 202361101538341 Y 202361101593041
</t>
    </r>
    <r>
      <rPr>
        <b/>
        <sz val="10"/>
        <rFont val="Arial"/>
        <family val="2"/>
      </rPr>
      <t>Enero</t>
    </r>
    <r>
      <rPr>
        <sz val="10"/>
        <rFont val="Arial"/>
        <family val="2"/>
      </rPr>
      <t>: Se instalo el 16/01/2023 la Auditoría de Regularidad Contraloría de Bogotá PAD-2023 Código No. 086. Para lo cual se han respondido los siguientes requerimientos de información:
202361200196532  RTA 202342001181781, 202361200196612  RTA 202342101181511, 202361200231872 RTA 202353000336131 - 202361200329872 RTA 202351001199201</t>
    </r>
  </si>
  <si>
    <r>
      <rPr>
        <b/>
        <sz val="10"/>
        <rFont val="Arial"/>
        <family val="2"/>
      </rPr>
      <t xml:space="preserve">Junio: </t>
    </r>
    <r>
      <rPr>
        <sz val="10"/>
        <rFont val="Arial"/>
        <family val="2"/>
      </rPr>
      <t xml:space="preserve"> se dio alcance al informe final con memorando 202315000146913  del 02/06/2023 se puclico informe final CPINT  en el link https://www.movilidadbogota.gov.co/web/sites/default/files/Paginas/20-06-2023/informe_final_auditoria_cpint_2023.pdf</t>
    </r>
    <r>
      <rPr>
        <b/>
        <sz val="10"/>
        <rFont val="Arial"/>
        <family val="2"/>
      </rPr>
      <t xml:space="preserve">
Mayo:</t>
    </r>
    <r>
      <rPr>
        <sz val="10"/>
        <rFont val="Arial"/>
        <family val="2"/>
      </rPr>
      <t xml:space="preserve"> Se remitió informe final auditoría SCG con memorando 202315000136293 del 24/05/2023
</t>
    </r>
    <r>
      <rPr>
        <b/>
        <sz val="10"/>
        <rFont val="Arial"/>
        <family val="2"/>
      </rPr>
      <t xml:space="preserve">Abril: </t>
    </r>
    <r>
      <rPr>
        <sz val="10"/>
        <rFont val="Arial"/>
        <family val="2"/>
      </rPr>
      <t xml:space="preserve">Se llevaron a cabo reuniones de sensibilización, asesoría y acompañamiento a los auditores internos de la entidad de capacitación virtual el 18/04/2023 con la participación de 20 auditores relacionada con el instructivo de Auditorias a Sistemas de gestión, de otra parte el  19/04/2023 se fortaleció a los auditores internos de calidad en la norma ISO 9001:2015 
La cual se encuentra disponible en: \\192.168.100.105\Control Interno1\23. Auditorias\02. Internas\00. Auditorías a Sistemas de Gestión\AUD INTERNA SISTEMA GESTION DE CALIDAD\CPINT 2023\CAPACITACION
</t>
    </r>
    <r>
      <rPr>
        <b/>
        <sz val="10"/>
        <rFont val="Arial"/>
        <family val="2"/>
      </rPr>
      <t>Marzo</t>
    </r>
    <r>
      <rPr>
        <sz val="10"/>
        <rFont val="Arial"/>
        <family val="2"/>
      </rPr>
      <t>: mediante correo electrónico del 27/03/23 la OPAPI solicitó actualización de fechas para ejecución de la auditoría
\\192.168.100.105\Control Interno1\90. Informes\175. Programas\PAAI\2023\Planificación
De otra parte, a través del correo de Comunicación Interna Movilidad  el 10/03/2023 se envio el formulario para que los interesados hicieran parte de las AUDITORÍAS INTERNAS SECRETARÍA DISTRITAL DE MOVILIDAD.
https://mail.google.com/mail/u/0/#label/COMUNICACIONES+INTERNAS/FMfcgzGslbBlDRLZqQzTjTGZXsFQRNfq</t>
    </r>
  </si>
  <si>
    <t>Se comunicó por parte del lider del SGA el informe final con memorando No 202361200123833 del 11/05/2023.
Se comunicó por parte del lider del SGA la documentación de la auditoría interna mediante memorando 202361200126923 del 15/05/2023, en proceso de revisión.
Se comunicó por parte del lider del SGA el plan de mejoramiento co memorando 202361200139623 del 26/05/2023, el cual fue codificado e integrado a la matriz consolidada, comunicada mediante memorando 202317000140523 del 29/05/2023.
DM: Se brindó asesoría en la verificación de la documentación que soporta las auditorías internas del sistema de gestión ambiental, comunicado el 27-jun-2023 mediante memorando 202317000169543 (\\192.168.100.105\Control Interno1\90. Informes\74. Gestion OCI\11. ROL ENFOQUE HACIA LA PREVENCIÓN\2023\01. Asesoría y Acompañamiento Procesos\19. Sistema de Gestión Ambiental).</t>
  </si>
  <si>
    <r>
      <rPr>
        <b/>
        <sz val="10"/>
        <rFont val="Arial"/>
        <family val="2"/>
      </rPr>
      <t>Junio: La</t>
    </r>
    <r>
      <rPr>
        <sz val="10"/>
        <rFont val="Arial"/>
        <family val="2"/>
      </rPr>
      <t xml:space="preserve"> RESOLUCIÓN NÚMERO 344237 DE 2022
“Por medio de la cual se crea el Comité Institucional de Gestión y Desempeño de la Secretaría Distrital de Movilidad y dictan otras disposiciones” estableció en los considerandos que: "..</t>
    </r>
    <r>
      <rPr>
        <i/>
        <sz val="10"/>
        <rFont val="Arial"/>
        <family val="2"/>
      </rPr>
      <t>.Que en consecuencia, se considera pertinente dejar en un solo cuerpo normativo, las instancias relacionadas con el Comité Institucional de Gestión y Desempeño, con el fin de actualizar las políticas de gestión y desempeño de la entidad, las dependencias responsables, las instancias internas, sustituir el Comité de Inventarios y el Comité Interno de Archivo y precisar que los líderes de las políticas “podrán” informar al Comité “Institucional” de Gestión y Desempeño sobre el
desarrollo, seguimiento y decisiones, en los temas de su competencia según sea el caso...."</t>
    </r>
    <r>
      <rPr>
        <sz val="10"/>
        <rFont val="Arial"/>
        <family val="2"/>
      </rPr>
      <t xml:space="preserve">
</t>
    </r>
    <r>
      <rPr>
        <b/>
        <sz val="10"/>
        <rFont val="Arial"/>
        <family val="2"/>
      </rPr>
      <t xml:space="preserve">
Mayo: </t>
    </r>
    <r>
      <rPr>
        <sz val="10"/>
        <rFont val="Arial"/>
        <family val="2"/>
      </rPr>
      <t>No se ha realizado Comité de Archivo</t>
    </r>
    <r>
      <rPr>
        <b/>
        <sz val="10"/>
        <rFont val="Arial"/>
        <family val="2"/>
      </rPr>
      <t xml:space="preserve">
Abril: </t>
    </r>
    <r>
      <rPr>
        <sz val="10"/>
        <rFont val="Arial"/>
        <family val="2"/>
      </rPr>
      <t>No se ha realizado Comité de Archivo</t>
    </r>
    <r>
      <rPr>
        <b/>
        <sz val="10"/>
        <rFont val="Arial"/>
        <family val="2"/>
      </rPr>
      <t xml:space="preserve">
Marzo: </t>
    </r>
    <r>
      <rPr>
        <sz val="10"/>
        <rFont val="Arial"/>
        <family val="2"/>
      </rPr>
      <t>No se ha realizado Comité de Archivo</t>
    </r>
    <r>
      <rPr>
        <b/>
        <sz val="10"/>
        <rFont val="Arial"/>
        <family val="2"/>
      </rPr>
      <t xml:space="preserve">
Febrero:</t>
    </r>
    <r>
      <rPr>
        <sz val="10"/>
        <rFont val="Arial"/>
        <family val="2"/>
      </rPr>
      <t xml:space="preserve"> No se ha realizado Comité de Archivo</t>
    </r>
    <r>
      <rPr>
        <b/>
        <sz val="10"/>
        <rFont val="Arial"/>
        <family val="2"/>
      </rPr>
      <t xml:space="preserve">
Enero</t>
    </r>
    <r>
      <rPr>
        <sz val="10"/>
        <rFont val="Arial"/>
        <family val="2"/>
      </rPr>
      <t xml:space="preserve">: No se ha realizado Comité de Archivo
</t>
    </r>
    <r>
      <rPr>
        <b/>
        <sz val="12"/>
        <color theme="1"/>
        <rFont val="Arial Narrow"/>
        <family val="2"/>
      </rPr>
      <t/>
    </r>
  </si>
  <si>
    <t>Auditoría externa de seguimiento de Conformidad del
servicio (Calle 13 y Paloquemao)</t>
  </si>
  <si>
    <t>Resolución 20203040011355 de 2020 del Ministerio de Transporte. ISO 9001:2015 (SISTEMAS DE GESTION DE LA CALIDAD)</t>
  </si>
  <si>
    <t>Lidera
DAC</t>
  </si>
  <si>
    <t>19-04 al 20-04 de 2023</t>
  </si>
  <si>
    <r>
      <rPr>
        <b/>
        <sz val="10"/>
        <rFont val="Arial"/>
        <family val="2"/>
      </rPr>
      <t>Julio:</t>
    </r>
    <r>
      <rPr>
        <sz val="10"/>
        <rFont val="Arial"/>
        <family val="2"/>
      </rPr>
      <t xml:space="preserve">Se incluyó auditoria de acuerdo con solictud mediante memorando DAC 202341000177093 del 06/07/2023, </t>
    </r>
  </si>
  <si>
    <t>Auditoría externa de seguimiento de Conformidad del servicio (Suba, Kennedy, Antonio Nariño y Fontibón).</t>
  </si>
  <si>
    <t>01-09 al 29-09 de 2023</t>
  </si>
  <si>
    <r>
      <rPr>
        <b/>
        <sz val="10"/>
        <rFont val="Arial"/>
        <family val="2"/>
      </rPr>
      <t xml:space="preserve">Julio: </t>
    </r>
    <r>
      <rPr>
        <sz val="10"/>
        <rFont val="Arial"/>
        <family val="2"/>
      </rPr>
      <t>Se ajustó fecha de ejecución auditoria externa de acuerdo con solicitud mediante memorando OAPI 202315000176993 del 06/07/2023</t>
    </r>
  </si>
  <si>
    <t>24-07 al 18-08 de 2023</t>
  </si>
  <si>
    <r>
      <rPr>
        <b/>
        <sz val="10"/>
        <rFont val="Arial"/>
        <family val="2"/>
      </rPr>
      <t xml:space="preserve">Julio: </t>
    </r>
    <r>
      <rPr>
        <sz val="10"/>
        <rFont val="Arial"/>
        <family val="2"/>
      </rPr>
      <t>se finalizó el diligenciamiento de la evaluación FURAG de la política de Control Interno, se genera comunicación al despacho con copia a la OAPI el día 19/07//2023, mediante memorando N°202317000189503 y se adjunta el certificado de transmisión. Las evidencias se encuentra en la carpeta compartida \\192.168.100.105\Control Interno1\90. Informes\24. Inf a otras entidades\20. Furag\2022</t>
    </r>
    <r>
      <rPr>
        <b/>
        <sz val="10"/>
        <rFont val="Arial"/>
        <family val="2"/>
      </rPr>
      <t xml:space="preserve">
Junio</t>
    </r>
    <r>
      <rPr>
        <sz val="10"/>
        <rFont val="Arial"/>
        <family val="2"/>
      </rPr>
      <t>: se adelantaron las capacitaciones y se da inicio al diligenciamiento de la información, el cual tiene plazo de terminación antes del 28/07/2023.
De acuerdo con la Circular externa No 100-003-2023 se modifica fecha de diligenciamiento del FURAG para los meses de junio y julio 2023</t>
    </r>
  </si>
  <si>
    <t>19-06 al 25-08 de 2023</t>
  </si>
  <si>
    <t>Seguimiento al proceso de “Obligaciones relacionadas con el fortalecimiento de la meritocracia, del empleo y de la función pública en el estado colombiano</t>
  </si>
  <si>
    <t>Directiva 015 de 2022 de la Procuraduria.
Ley 87 de 1993, “Por la cual se establecen normas para el ejercicio del control interno en las entidades y organismos del Estado” • Ley 909 de 2004 “Por la cual se expiden normas que regulan el empleo público, la carrera administrativa, gerencia pública y se dictan otras disposiciones”. • Decreto Ley 1568 de 1998 “Por la cual se expiden normas que regulan el empleo público, la carrera administrativa, gerencia pública y se dictan otras disposiciones” • Ley 1960 de 2019 (Junio 27) “Por el cual se modifican la Ley 909 de 2004, el Decreto Ley 1567 de 1998 y se dictan otras disposiciones” • Decreto 1083 de 2015 “Por medio del cual se expide el Decreto Único Reglamentario del Sector de Función Pública.”
• Directiva 015 de 2022 emitida por la Procuraduría General de la Nación frente a las “Obligaciones relacionadas con el fortalecimiento de la meritocracia, del empleo y de la función pública en el estado colombiano” • Demás normatividad aplicable
METODOLOGIA:</t>
  </si>
  <si>
    <t>DTH</t>
  </si>
  <si>
    <t>Julio: Mediante memorando N° 202317000193153 de fecha 24/07/2023 se comunica el informe final de seguimiento. Mediante memorando N°202317000186013 del 14/07/2023 se informó el 14/07/2023 del Informe preliminar.
Se encuentran las evidencias en: \\192.168.100.105\Control Interno1\90. Informes\72. Inf de evaluacion interna\13. Inf. Seguimiento Directiva 015 de 2022 - Meritocracia\2023. Se publica en la página https://www.movilidadbogota.gov.co/web/reportes_de_control_interno</t>
  </si>
  <si>
    <t>10/07/2023
10/06/2023
10/05/2023
10/04/2023
10/03/2023
10/02/2023
10/01/2023</t>
  </si>
  <si>
    <r>
      <rPr>
        <b/>
        <sz val="10"/>
        <rFont val="Arial"/>
        <family val="2"/>
      </rPr>
      <t xml:space="preserve">Julio: </t>
    </r>
    <r>
      <rPr>
        <sz val="10"/>
        <rFont val="Arial"/>
        <family val="2"/>
      </rPr>
      <t>Se comunicó informe de ESCI con memorando 202317000197133 del 28/07/2023- se ubica en \\192.168.100.105\Control Interno1\90. Informes\24. Inf a otras entidades\06. Inf (e) ESCI Dto 2106-2019\2023\1er Semestre y publicado en la web en el siguiente link: https://www.movilidadbogota.gov.co/web/sites/default/files/Paginas/27-07-
2023/conclusiones_esci_1er_semestre_2023.pdf p</t>
    </r>
    <r>
      <rPr>
        <b/>
        <sz val="10"/>
        <rFont val="Arial"/>
        <family val="2"/>
      </rPr>
      <t xml:space="preserve">
Junio: </t>
    </r>
    <r>
      <rPr>
        <sz val="10"/>
        <rFont val="Arial"/>
        <family val="2"/>
      </rPr>
      <t>Se realizó la solicitud de información para adelantar la evaluación para el 1er semestre con memo N°20231700016294 de fecha del 20/06/2023.</t>
    </r>
    <r>
      <rPr>
        <b/>
        <sz val="10"/>
        <rFont val="Arial"/>
        <family val="2"/>
      </rPr>
      <t xml:space="preserve">
Febrero</t>
    </r>
    <r>
      <rPr>
        <sz val="10"/>
        <rFont val="Arial"/>
        <family val="2"/>
      </rPr>
      <t>: Se comunicó informe de ESCI con memorando 202317000017773 del 27/01/2023- se ubica en \\192.168.100.105\Control Interno1\90. Informes\24. Inf a otras entidades\06. Inf (e) ESCI Dto 2106-2019\2022\2o SEMESTRE y publicado en la web en el siguiente link: https://www.movilidadbogota.gov.co/web/sites/default/files/Paginas/27-01-2023/inf_de_evaluacion_independiente_del_sci_2o_semestre_2022.pdf</t>
    </r>
  </si>
  <si>
    <t>26/01/2023
28/07/2023</t>
  </si>
  <si>
    <t>01/072023-31/07/2023</t>
  </si>
  <si>
    <t>18/08/2023
8/09/2023</t>
  </si>
  <si>
    <t>julio 2023
abril 2023
enero 2023</t>
  </si>
  <si>
    <t>01/072023-28/07/2023</t>
  </si>
  <si>
    <r>
      <rPr>
        <b/>
        <sz val="10"/>
        <rFont val="Arial"/>
        <family val="2"/>
      </rPr>
      <t xml:space="preserve">Julio: </t>
    </r>
    <r>
      <rPr>
        <sz val="10"/>
        <rFont val="Arial"/>
        <family val="2"/>
      </rPr>
      <t xml:space="preserve">Por medio del memorando 202317000185823 del 14 de julio de 2023, se comunicó el informe final del Seguimiento SIPROJ WEB y funciones del Comité de Conciliación; dicho informe fue comunicacdo a la Secretaria Distrital de Movilidad, a los miembros del CICI y a la Oficina de Control Disciplinario. El informe se encuentra disponible en el link https://www.movilidadbogota.gov.co/web/sites/default/files/Paginas/14-07-2023/inf_final_seguimiento_siprojweb_14jul2023.pdf
El dia 07 de julio de 2023, a traves del memorando 202317000178563 se comunicó el informe preliminar del Seguimiento SIPROJ WEB y funciones del Comité de Conciliación.
</t>
    </r>
    <r>
      <rPr>
        <b/>
        <sz val="10"/>
        <rFont val="Arial"/>
        <family val="2"/>
      </rPr>
      <t xml:space="preserve">
Junio:</t>
    </r>
    <r>
      <rPr>
        <sz val="10"/>
        <rFont val="Arial"/>
        <family val="2"/>
      </rPr>
      <t xml:space="preserve"> El 13 de junio de 2023, mediante memorando 2023170001572 se comunicó a la Dirección de Representación Judicial el plan de trabajo del seguimiento a las funciones del cmoité de conciliación y de la información reportada en el SIPROWEB.</t>
    </r>
  </si>
  <si>
    <t xml:space="preserve">(Decreto Distrital 221/2023 “Por medio del cual se reglamenta el Sistema de Gestión en el Distrito Capital, se deroga el Decreto Distrital 807/2019 y  se dictan otras disposiciones Artículo 29
Decreto Distrital 807 de 2019 articulo 39 </t>
  </si>
  <si>
    <t>16/01/2023-08/02/2023
11/07/2023-02/08/2023</t>
  </si>
  <si>
    <t>02-01 al 13-01 de 2023
01-04 al 05-05 de 2023
01-07 al 02-08 de 2023
03-10 al 31-10 de 2023</t>
  </si>
  <si>
    <r>
      <rPr>
        <b/>
        <sz val="10"/>
        <rFont val="Arial"/>
        <family val="2"/>
      </rPr>
      <t xml:space="preserve">Julio: </t>
    </r>
    <r>
      <rPr>
        <sz val="10"/>
        <rFont val="Arial"/>
        <family val="2"/>
      </rPr>
      <t>Mediante memorando N° 202317000187603del 17/07/2023 - se comunica el informe final de seguimiento a la Resolución 652 de 2012, a la alta dirección. Las evidencias se encuentran en la carpeta compartida \\192.168.100.105\Control Interno1\90. Informes\72. Inf de evaluacion interna\12. Seguimiento Comité de Convivencia; adicional se encuentra públicado en la página web en el link https://www.movilidadbogota.gov.co/web/reportes_de_control_interno</t>
    </r>
    <r>
      <rPr>
        <b/>
        <sz val="10"/>
        <rFont val="Arial"/>
        <family val="2"/>
      </rPr>
      <t xml:space="preserve">
Junio</t>
    </r>
    <r>
      <rPr>
        <sz val="10"/>
        <rFont val="Arial"/>
        <family val="2"/>
      </rPr>
      <t>: Medinate mem N° 202317000146973 de fecha del 02/06/15- se realiza la solicitud Información al Comité de Convivencia Laboral, con mem N°mem 202317000146973 de 29/06/2023 se solicita información adicional al Comité de Convivencia Laboral.</t>
    </r>
  </si>
  <si>
    <t>01-02 al 13-03 de 2023
31-07 al 25-08 de 2023</t>
  </si>
  <si>
    <r>
      <rPr>
        <b/>
        <sz val="10"/>
        <color rgb="FF000000"/>
        <rFont val="Arial"/>
        <family val="2"/>
      </rPr>
      <t xml:space="preserve">Julio: </t>
    </r>
    <r>
      <rPr>
        <sz val="10"/>
        <color rgb="FF000000"/>
        <rFont val="Arial"/>
        <family val="2"/>
      </rPr>
      <t>se comunico Informe RG 1er semestre 202317000187403 del 17/07/2023
\\192.168.100.105\Control Interno1\90. Informes\72. Inf de evaluacion interna\08. Inf (i) Seg Riesgos\2023\R- gestión_I Semestre</t>
    </r>
    <r>
      <rPr>
        <b/>
        <sz val="10"/>
        <color rgb="FF000000"/>
        <rFont val="Arial"/>
        <family val="2"/>
      </rPr>
      <t xml:space="preserve">
Junio </t>
    </r>
    <r>
      <rPr>
        <sz val="10"/>
        <color rgb="FF000000"/>
        <rFont val="Arial"/>
        <family val="2"/>
      </rPr>
      <t>envio memorando 202317000168403 del 26/06/2023, solicitando a la OAPI la informacion del monitoreo del  mapa de  Riesgos de gestion 1er semestre 
\\192.168.100.105\Control Interno1\90. Informes\72. Inf de evaluacion interna\08. Inf (i) Seg Riesgos\2023\R- gestión_I Semestre</t>
    </r>
    <r>
      <rPr>
        <b/>
        <sz val="10"/>
        <color rgb="FF000000"/>
        <rFont val="Arial"/>
        <family val="2"/>
      </rPr>
      <t xml:space="preserve">
Febrero</t>
    </r>
    <r>
      <rPr>
        <sz val="10"/>
        <color rgb="FF000000"/>
        <rFont val="Arial"/>
        <family val="2"/>
      </rPr>
      <t>: Se comunicó informe RG II semestre 2022 con memorando OCI 202317000052833 del 28/02/2023, se ubica en  \\192.168.100.105\Control Interno1\90. Informes\72. Inf de evaluacion interna\08. Inf (i) Seg Riesgos\2022\R-Gestión_III Cuatrimestre, y publicado en la web en el siguiente link: https://www.movilidadbogota.gov.co/web/sites/default/files/Paginas/01-03-2023/informe_de_seguimiento_riesgos_de_gestion_iii_cuatrimestre_firmado.pdf</t>
    </r>
  </si>
  <si>
    <t>28/02/2023
17/07/2023</t>
  </si>
  <si>
    <r>
      <rPr>
        <b/>
        <sz val="10"/>
        <rFont val="Arial"/>
        <family val="2"/>
      </rPr>
      <t xml:space="preserve">Febrero: </t>
    </r>
    <r>
      <rPr>
        <sz val="10"/>
        <rFont val="Arial"/>
        <family val="2"/>
      </rPr>
      <t>Se envió memorando 202217000323363 Solicitud de Información para la Evaluación al Sistema de Control Interno Contable vigencia 2022
La evaluación se remitió al correo electrónico internocontable@veeduriadistrital.gov.co de la Veeduría Distrital el día 10 de febrero de 2023 dentro de los términos establecidos y fue enviado a través del memorando No. 202317000036683 de fecha 14/02/2023, a la Secretaria Distrital de Movilidad y demás directivos de la entidad para su conocimiento y fines pertinentes. Se encuentra publicado en la página web de la entidad (https://www.movilidadbogota.gov.co/web/reportes_de_control_interno) en la sección de Informe de Control Interno Contable. Los documentos de apoyo y el desarrollo del informe se encuentran documentados en:\\192.168.100.105\Control Interno1\90. Informes\72. Inf de evaluacion interna\45. Evaluación Control Interno Contable\2022</t>
    </r>
  </si>
  <si>
    <r>
      <rPr>
        <b/>
        <sz val="10"/>
        <color theme="1"/>
        <rFont val="Arial"/>
        <family val="2"/>
      </rPr>
      <t xml:space="preserve">Julio: </t>
    </r>
    <r>
      <rPr>
        <sz val="10"/>
        <color theme="1"/>
        <rFont val="Arial"/>
        <family val="2"/>
      </rPr>
      <t>Se realizaron solictudes ante la OAC con el proposito de ajustar el vídeo de la cultura del control ene la SDM</t>
    </r>
    <r>
      <rPr>
        <b/>
        <sz val="10"/>
        <color theme="1"/>
        <rFont val="Arial"/>
        <family val="2"/>
      </rPr>
      <t xml:space="preserve">. 
Abril: </t>
    </r>
    <r>
      <rPr>
        <sz val="10"/>
        <color theme="1"/>
        <rFont val="Arial"/>
        <family val="2"/>
      </rPr>
      <t>En este mes se desarrolló trabajo conjunto del equipo OCI</t>
    </r>
    <r>
      <rPr>
        <b/>
        <sz val="10"/>
        <color theme="1"/>
        <rFont val="Arial"/>
        <family val="2"/>
      </rPr>
      <t xml:space="preserve">, </t>
    </r>
    <r>
      <rPr>
        <sz val="10"/>
        <color theme="1"/>
        <rFont val="Arial"/>
        <family val="2"/>
      </rPr>
      <t xml:space="preserve">se elaboró la presentación y junto con la OAC se hizó una pieza comunicacional para transmitir en el boletín Movilidad al día y un vídeo para transmitir el mensaje. Las socializaciones fueron efectuadas entre el 27/04 al 02/05 de 2023. Según registro, participaron 361 asistentes. Las evidencias se encuentran en:
\\192.168.100.105\Control Interno1\00. Documentos de apoyo\11. Capacitaciones\2023\Material capacitación
</t>
    </r>
    <r>
      <rPr>
        <b/>
        <sz val="10"/>
        <color theme="1"/>
        <rFont val="Arial"/>
        <family val="2"/>
      </rPr>
      <t>Marzo:</t>
    </r>
    <r>
      <rPr>
        <sz val="10"/>
        <color theme="1"/>
        <rFont val="Arial"/>
        <family val="2"/>
      </rPr>
      <t xml:space="preserve"> Se llevó a cabo reuníón del equipo de trabajo OCI para preparación de actividad del Fomento de la Cultura del Control los días 17/03/2023 y 22/03/2023.</t>
    </r>
  </si>
  <si>
    <r>
      <rPr>
        <b/>
        <sz val="10"/>
        <rFont val="Arial"/>
        <family val="2"/>
      </rPr>
      <t xml:space="preserve">Julio: </t>
    </r>
    <r>
      <rPr>
        <sz val="10"/>
        <rFont val="Arial"/>
        <family val="2"/>
      </rPr>
      <t xml:space="preserve"> Con memorando 202360000193303del 25/07/2023 se comunico el informe auditoria SGAS </t>
    </r>
    <r>
      <rPr>
        <b/>
        <sz val="10"/>
        <rFont val="Arial"/>
        <family val="2"/>
      </rPr>
      <t xml:space="preserve">
Junio: </t>
    </r>
    <r>
      <rPr>
        <sz val="10"/>
        <rFont val="Arial"/>
        <family val="2"/>
      </rPr>
      <t>Mediante memorando No 202317000173193 del 30 de junio se le solicito a la Subsecretaria Corporativa  informar el estado de avance de las actividades programadas para iniciar la Auditoría Interna del Sistema de Gestión Antisoborno.
Adicionalmente, se  recordo tener en cuenta el Instructivo Auditorías Internas Sistemas de Gestión Código: PV01-IN03 Versión: 2.0 para planificar, ejecutar y verificar la conformidad del Sistema de Gestión Antisoborno y una vez culminado el proceso de auditoría, remitir a este Oficina las evidencias establecidas en el literal f y ee) del numeral 4 Lineamientos para la Gestión de las Auditorías Internas a los Sistemas de Gestión del Instructivo</t>
    </r>
  </si>
  <si>
    <t>27/02/2023
31/07/2023</t>
  </si>
  <si>
    <r>
      <rPr>
        <b/>
        <sz val="10"/>
        <rFont val="Arial"/>
        <family val="2"/>
      </rPr>
      <t xml:space="preserve">Julio: </t>
    </r>
    <r>
      <rPr>
        <sz val="10"/>
        <rFont val="Arial"/>
        <family val="2"/>
      </rPr>
      <t>Se comunicó a la Secretaria y a los demas miembros del Comité y a Control Disciplinario, el informe final mediante el radicado 202317000198993 del 31 de julio de 2023  Disponible en el link https://www.movilidadbogota.gov.co/web/sites/default/files/Paginas/01-08-2023/informe_final_pqrsd_primer_semestre_2023_0.pdf</t>
    </r>
    <r>
      <rPr>
        <b/>
        <sz val="10"/>
        <rFont val="Arial"/>
        <family val="2"/>
      </rPr>
      <t xml:space="preserve">
</t>
    </r>
    <r>
      <rPr>
        <sz val="10"/>
        <rFont val="Arial"/>
        <family val="2"/>
      </rPr>
      <t>Por medio del memorando 202317000195083 de fecha 26 de julio de 2023, se comunicó el informe preliminar de evaluación a la gestión sobre quejas, sugerencias y reclamos (PQRSD) Y PQRSD de entes de control - Primer semestre de 2023.</t>
    </r>
    <r>
      <rPr>
        <b/>
        <sz val="10"/>
        <rFont val="Arial"/>
        <family val="2"/>
      </rPr>
      <t xml:space="preserve">
Junio: </t>
    </r>
    <r>
      <rPr>
        <sz val="10"/>
        <rFont val="Arial"/>
        <family val="2"/>
      </rPr>
      <t>Se comunicó el plan de trabajo de la evaluación a la gestión sobre PQRS - Primer semestre de 2023, el cual fue radicado bajo el número 202317000171823 del 29 de junio de 2023</t>
    </r>
    <r>
      <rPr>
        <b/>
        <sz val="10"/>
        <rFont val="Arial"/>
        <family val="2"/>
      </rPr>
      <t xml:space="preserve">
Febrero:</t>
    </r>
    <r>
      <rPr>
        <sz val="10"/>
        <rFont val="Arial"/>
        <family val="2"/>
      </rPr>
      <t xml:space="preserve"> Se comunicó a la Secretaria y a los demas miembros del Comité y a Control Disciplinario, el informe final mediante el radicado 202317000051133 del 27 de febrero de 2023. El informe fue publicado en la web y se encuentra disponible en el link https://www.movilidadbogota.gov.co/web/sites/default/files/Paginas/28-02-2023/informe_final_evaluacion_pqrs_-_segundo_semestre_2023-2.pdf.  Producto de la verificación se generó el informe preliminar comunicado mediante memorando 202317000045003 de fecha 21 de febrero de 2023 y por medio del Memorando 202353000049723 el día 25 de febrero de la presente anualidad, la Dirección de Atención al ciudadano man</t>
    </r>
    <r>
      <rPr>
        <b/>
        <sz val="10"/>
        <rFont val="Arial"/>
        <family val="2"/>
      </rPr>
      <t>if</t>
    </r>
    <r>
      <rPr>
        <sz val="10"/>
        <rFont val="Arial"/>
        <family val="2"/>
      </rPr>
      <t>estó aceptar el hallazgo identificado desde la OCI.</t>
    </r>
    <r>
      <rPr>
        <b/>
        <sz val="10"/>
        <rFont val="Arial"/>
        <family val="2"/>
      </rPr>
      <t xml:space="preserve">
Enero</t>
    </r>
    <r>
      <rPr>
        <sz val="10"/>
        <rFont val="Arial"/>
        <family val="2"/>
      </rPr>
      <t>: Se comunicó el plan de trabajo de la evaluación a la gestión sobre PQRS - Segundo semestre de 2022, el cual fue radicado bajo el número 202317000009473 del 18 de enero de 2023.</t>
    </r>
  </si>
  <si>
    <t>01-02 al 28-02 de 2023
04-07 al 31-07 de 2023</t>
  </si>
  <si>
    <t>08/08/2023-15/09/2023</t>
  </si>
  <si>
    <t>Informe de Evaluación de agendamiento 14 de junio</t>
  </si>
  <si>
    <t>Diana Montaña</t>
  </si>
  <si>
    <t>02/08//2023</t>
  </si>
  <si>
    <t>14/06/2023 al 02/08/2023</t>
  </si>
  <si>
    <t>Auditoría interna de Sistema de Gestión de Continuidad del Negocio -SGCN
Líder: Oficina de tecnologías de la Informacióny las Comunicaciones</t>
  </si>
  <si>
    <t>Auditoría externa de Sistema de Gestión de Continuidad del Negocio - certificación-SGCN
Líder: Oficina de tecnologías de la Informacióny las Comunicaciones</t>
  </si>
  <si>
    <t>09-08 al 01-09 de 2023</t>
  </si>
  <si>
    <t>14/08/2023
17/07/2023- 15/06/2023- 15/05/2023-17/04/2023-14/03/2023-14/02/2023-13/01/2023</t>
  </si>
  <si>
    <r>
      <rPr>
        <b/>
        <sz val="10"/>
        <rFont val="Arial"/>
        <family val="2"/>
      </rPr>
      <t xml:space="preserve">Agosto: </t>
    </r>
    <r>
      <rPr>
        <sz val="10"/>
        <rFont val="Arial"/>
        <family val="2"/>
      </rPr>
      <t xml:space="preserve">Se llevó a acabo la auditoria, para lo cual con memorando N° 202362000209313 de fecha 11/08/2023, hacen remisión Informe final de la auditoria, el cual es publicado y la página web https://www.movilidadbogota.gov.co/web/reportes_de_control_interno, y sus evidencias reposan en la carpeta compartida: Z:\23. Auditorias\01. Externas\06. Sistema de Gestión SST\2023\AUD. EXTERNA SST\Informe    </t>
    </r>
    <r>
      <rPr>
        <b/>
        <sz val="10"/>
        <rFont val="Arial"/>
        <family val="2"/>
      </rPr>
      <t xml:space="preserve">
Julio: </t>
    </r>
    <r>
      <rPr>
        <sz val="10"/>
        <rFont val="Arial"/>
        <family val="2"/>
      </rPr>
      <t>mediante memorando N°202362000193203 de fecha 25/07/2023, solicitan alcance de fecha finalización de la auditoria hasta del 26/06/2023 al 25/08/2023 y estaba programada del 26/06/2023 al 31/07/2023</t>
    </r>
    <r>
      <rPr>
        <b/>
        <sz val="10"/>
        <rFont val="Arial"/>
        <family val="2"/>
      </rPr>
      <t xml:space="preserve">
Junio</t>
    </r>
    <r>
      <rPr>
        <sz val="10"/>
        <rFont val="Arial"/>
        <family val="2"/>
      </rPr>
      <t>: mediante memorando N 202362000147223 del 2/06/2023 la DTH solicita la reprogramación de la auditoría teniendo en cuenta que aún se encuentra en trámite el proceso contractual.</t>
    </r>
  </si>
  <si>
    <t xml:space="preserve">22/08/2023-
21/07/2023-23/06/2023 17/05/2023-18/04/2023-23/03/2023-15/02/2023-13/01/2023
</t>
  </si>
  <si>
    <t>8/02/2023
03/08/2023</t>
  </si>
  <si>
    <r>
      <rPr>
        <b/>
        <sz val="10"/>
        <rFont val="Arial"/>
        <family val="2"/>
      </rPr>
      <t xml:space="preserve">Agosto: </t>
    </r>
    <r>
      <rPr>
        <sz val="10"/>
        <rFont val="Arial"/>
        <family val="2"/>
      </rPr>
      <t xml:space="preserve">Se comunicó a la Secretaria, miembros del Comité Institucional de Coordinación de Control Interno y a la Jefe de la Oficina de Control Interno Disciplinario el informe final del seguimiento al cumplimiento del Decreto Distrital 332 de 2020 por el cual se establecen medidas afirmativas para promover la participación de las mujeres en la contratación del Distrito Capital, por medio del memorando 202317000203203 del 03 de agosto de 2023. 
</t>
    </r>
    <r>
      <rPr>
        <b/>
        <sz val="10"/>
        <rFont val="Arial"/>
        <family val="2"/>
      </rPr>
      <t xml:space="preserve">
Julio. </t>
    </r>
    <r>
      <rPr>
        <sz val="10"/>
        <rFont val="Arial"/>
        <family val="2"/>
      </rPr>
      <t>Por medio del memorando 202317000197143 de fecha 28 de julio de 2023 se comunicó a la Dirección de Contratación el informe preliminar del seguimiento al cumplimiento del Decreto Distrital 332 de 2020 </t>
    </r>
    <r>
      <rPr>
        <i/>
        <sz val="10"/>
        <rFont val="Arial"/>
        <family val="2"/>
      </rPr>
      <t xml:space="preserve">"por medio del cual se establecen medidas afirmativas para promover la participación de las mujeres en la contratación del Distrito Capital"
</t>
    </r>
    <r>
      <rPr>
        <b/>
        <i/>
        <sz val="10"/>
        <rFont val="Arial"/>
        <family val="2"/>
      </rPr>
      <t xml:space="preserve">
</t>
    </r>
    <r>
      <rPr>
        <b/>
        <sz val="10"/>
        <rFont val="Arial"/>
        <family val="2"/>
      </rPr>
      <t xml:space="preserve">
Febrero</t>
    </r>
    <r>
      <rPr>
        <sz val="10"/>
        <rFont val="Arial"/>
        <family val="2"/>
      </rPr>
      <t xml:space="preserve">:Mediante memorando radicado 202317000029603 del 08 de febrero se le comunicó a la Secretaria y a los demas miembros del Comité el informe final de sguimiento al cumplimiento del Decreto 332 de 2020. Igualmente fue publicado en la Página WEB y está disponible en el link https://www.movilidadbogota.gov.co/web/sites/default/files/Paginas/08-02-2023/inf_final_seguimiento_dec_332_de_2020_2do_semestre_de_2022.pdf. A traves de memorando radicado 202317000023713 del 2 de febrero, se le comunicó el informe preliminar a la Dirección de Contratación, la cual remitió retroalimentación mediante memorando 202353000026213 dle 06 de febrero.
</t>
    </r>
    <r>
      <rPr>
        <b/>
        <sz val="10"/>
        <rFont val="Arial"/>
        <family val="2"/>
      </rPr>
      <t>Enero</t>
    </r>
    <r>
      <rPr>
        <sz val="10"/>
        <rFont val="Arial"/>
        <family val="2"/>
      </rPr>
      <t>: Se comunicó el plan de trabajo del seguimiento al cumplimiento del Decreto Distrital 332 de 2020, el cual fue radicado bajo el número 202317000007423 del 17 de enero de 2023.</t>
    </r>
  </si>
  <si>
    <t>9/02/2023-25/04/2023-2/05/2023-28/08/2023</t>
  </si>
  <si>
    <r>
      <rPr>
        <b/>
        <sz val="10"/>
        <rFont val="Arial"/>
        <family val="2"/>
      </rPr>
      <t xml:space="preserve">Agosto-DMMB: </t>
    </r>
    <r>
      <rPr>
        <sz val="10"/>
        <rFont val="Arial"/>
        <family val="2"/>
      </rPr>
      <t>se realizó la codificación del plan de mejoramiento en atención al informe de la CE 003 de 2023, comunicado mediante memorando 202361200210833 del 25-ago-2023.</t>
    </r>
    <r>
      <rPr>
        <b/>
        <sz val="10"/>
        <rFont val="Arial"/>
        <family val="2"/>
      </rPr>
      <t xml:space="preserve">
Julio: </t>
    </r>
    <r>
      <rPr>
        <sz val="10"/>
        <rFont val="Arial"/>
        <family val="2"/>
      </rPr>
      <t>Se realizó tanto la solicitud de información, por medio de los memorandos 202361200178643 y 202361200186243, como las reuniones de presentación del informe preliminar, se remitó al AGN el informe requerido y la evidencias del caso.</t>
    </r>
    <r>
      <rPr>
        <b/>
        <sz val="10"/>
        <rFont val="Arial"/>
        <family val="2"/>
      </rPr>
      <t xml:space="preserve">
Junio: </t>
    </r>
    <r>
      <rPr>
        <sz val="10"/>
        <rFont val="Arial"/>
        <family val="2"/>
      </rPr>
      <t>El 30 de junio de 2023 se realizó reunión explicativa de la Circular  externa No. 003 por parte de la OCI al proceso.</t>
    </r>
    <r>
      <rPr>
        <b/>
        <sz val="10"/>
        <rFont val="Arial"/>
        <family val="2"/>
      </rPr>
      <t xml:space="preserve"> </t>
    </r>
    <r>
      <rPr>
        <sz val="10"/>
        <rFont val="Arial"/>
        <family val="2"/>
      </rPr>
      <t>El 27 de junio se emite memorando 202317000169123 a la Subdirección Administrativa requiriendo dar cumplimiento a la Circular externa No. 003 y cargar la información requerida.</t>
    </r>
  </si>
  <si>
    <r>
      <rPr>
        <b/>
        <sz val="10"/>
        <rFont val="Arial"/>
        <family val="2"/>
      </rPr>
      <t xml:space="preserve">Agosto-DMMB: </t>
    </r>
    <r>
      <rPr>
        <sz val="10"/>
        <rFont val="Arial"/>
        <family val="2"/>
      </rPr>
      <t>el 02-ago-2023 se comunicó el informe final de evaluación mediante memorando 202317000203173: Hechos ocurridos en el proceso de agendamiento al Centro de Servicios de Movilidad Calle 13, el 14-jun-2023.
Mediante memorando 202317000217703 del 23-08-2023 se dio respuesta al memorando 202310000217463, plazo para suscripción de Plan de Mejoramiento hasta el 29-ago-2023, solicitado por el Despacho..
Mediante memorando 202317000220903 del 25-08-2023 se dió respuesta al memorando 202341000215813 en respuesta al Informe de Evaluación 202317000203173 presentado por la DAC.</t>
    </r>
  </si>
  <si>
    <t>En Comité del día 31 de Enero del 2023, se presentó ante el CICCI los siguientes temas: * Seguimiento a compromisos del acta anterior (14 de diciembre de 2022). * Presentación ejecución del plan anual de auditoría aprobado en la vigencia 2022. * Revisión y aprobación del plan anual de auditoría vigencia 2023. El cual fue aprobado por unanimidad del comité.Se elaboró acta, la cual reposa en \\192.168.100.105\Control Interno1\10. Actas\08. CICCI\2023
En Comité del día 17 de agosto del 2023, se presentó ante el CICCI los siguientes temas: Seguimiento a compromisos acta del CICCI del 31 de julio de 2023. Presentación del informe de seguimiento con corte al 31 de julio de 2023 del Plan Anual de Auditoría aprobado para la vigencia 2023. (Auditoria de proceso de Ingeniería de Transito PM03, Seguimiento al Archivo y la Gestión Documental en la SDM, evaluación semestral de PQRSD, Informe de Seguimiento a comité de conciliación, se incluye seguimiento a la información reportada en el SIPROJWEB ).Se elaboró acta, la cual reposa en \\192.168.100.105\Control Interno1\10. Actas\08. CICCI\2023</t>
  </si>
  <si>
    <t>31/01/2023-24/04/2023
06/07/2023
31/07/2023
17/08/2023</t>
  </si>
  <si>
    <t>03-01 al 27-02 de 2023
26-07 al 28-08 de 2023</t>
  </si>
  <si>
    <t>23-01 al 13-02 de 2023
27-03 al 28-04 de 2023
03-07 al 28-08-2023
02-10 al 31-10 de 2023</t>
  </si>
  <si>
    <t>01-08 al 06-10 de 2023</t>
  </si>
  <si>
    <r>
      <t xml:space="preserve">En Comité del día </t>
    </r>
    <r>
      <rPr>
        <b/>
        <sz val="10"/>
        <rFont val="Arial"/>
        <family val="2"/>
      </rPr>
      <t>31 de Enero del 2023</t>
    </r>
    <r>
      <rPr>
        <sz val="10"/>
        <rFont val="Arial"/>
        <family val="2"/>
      </rPr>
      <t xml:space="preserve">, se presentó ante el CICCI los siguientes temas: * Seguimiento a compromisos del acta anterior (14 de diciembre de 2022). * Presentación ejecución del plan anual de auditoría aprobado en la vigencia 2022. Se elaboró acta, la cual reposa en \\192.168.100.105\Control Interno1\10. Actas\08. CICCI\2023
En comité del </t>
    </r>
    <r>
      <rPr>
        <b/>
        <sz val="10"/>
        <rFont val="Arial"/>
        <family val="2"/>
      </rPr>
      <t xml:space="preserve">24/04/2023 </t>
    </r>
    <r>
      <rPr>
        <sz val="10"/>
        <rFont val="Arial"/>
        <family val="2"/>
      </rPr>
      <t xml:space="preserve">se presentó *Seguimiento a compromisos del acta anterior (31/01/2023). *Estado de ejecución del PAAI aprobado en la vigencia 2023. *Aprobación modificaciones del PAAI vigencia 2023. *Resultados Informes de seguimiento en cumplimiento del Dto Distrital 807/2019-Artículo 39 - Parágrafo 4.
En comite del </t>
    </r>
    <r>
      <rPr>
        <b/>
        <sz val="10"/>
        <rFont val="Arial"/>
        <family val="2"/>
      </rPr>
      <t>6/07/2023</t>
    </r>
    <r>
      <rPr>
        <sz val="10"/>
        <rFont val="Arial"/>
        <family val="2"/>
      </rPr>
      <t xml:space="preserve"> se presentó: Seguimiento a compromisos del acta anterior 24 de abril de 2023, informe semestral de seguimiento a los instrumentos técnicos y administrativos del SCI Decreto Distrital 221 2023, Revisión y aprobación modificaciones del plan anual de auditoría vigencia 2023
En comite del </t>
    </r>
    <r>
      <rPr>
        <b/>
        <sz val="10"/>
        <rFont val="Arial"/>
        <family val="2"/>
      </rPr>
      <t>31/07/2023</t>
    </r>
    <r>
      <rPr>
        <sz val="10"/>
        <rFont val="Arial"/>
        <family val="2"/>
      </rPr>
      <t xml:space="preserve"> se presentó: Seguimiento a compromisos acta del CICCI del 6 de julio de 2023, Resultados de la EISCI  con corte a 30/06/2023, la evaluación de riesgos de gestión con corte a 30/06/2023,  Socialización de conflictos de interés con corte a 30 de junio de 2023 – Directora de Talento Humano y Modificaciones  al PAAI vigencia 2023
En Comité del día </t>
    </r>
    <r>
      <rPr>
        <b/>
        <sz val="10"/>
        <rFont val="Arial"/>
        <family val="2"/>
      </rPr>
      <t>17 de agosto del 2023,</t>
    </r>
    <r>
      <rPr>
        <sz val="10"/>
        <rFont val="Arial"/>
        <family val="2"/>
      </rPr>
      <t xml:space="preserve"> se presentó ante el CICCI los siguientes temas: * Seguimiento a compromisos del acta anterior (14 de diciembre de 2022). * Presentación ejecución del plan anual de auditoría aprobado en la vigencia 2022. Se elaboró acta, la cual reposa en \\192.168.100.105\Control Interno1\10. Actas\08. CICCI\2023</t>
    </r>
  </si>
  <si>
    <t>En Comité del día 31 de Enero del 2023, se presentó ante el CICCI los siguientes temas: * Seguimiento a compromisos del acta anterior (14 de diciembre de 2022). * Presentación ejecución del plan anual de auditoría aprobado en la vigencia 2022. * Revisión y aprobación del plan anual de auditoría vigencia 2023. El cual fue aprobado por unanimidad del comité.Se elaboró acta, la cual reposa en \\192.168.100.105\Control Interno1\10. Actas\08. CICCI\2023.
En comité del 24/04/2023 se presentó *Seguimiento a compromisos del acta anterior (31/01/2023). *Estado de ejecución del PAAI aprobado en la vigencia 2023. *Aprobación modificaciones del PAAI vigencia 2023. *Resultados Informes de seguimiento en cumplimiento del Dto Distrital 807/2019-Artículo 39 - Parágrafo 4.
En comite del 6/07/2023 s presentó: Seguimiento a compromisos del acta anterior 24 de abril de 2023, informe semestral de seguimiento a los instrumentos técnicos y administrativos del SCI Decreto Distrital 221 2023, Revisión y aprobación modificaciones del plan anual de auditoría vigencia 2023
En comite de 31/07/2023 se presentó: Seguimiento a compromisos acta del CICCI del 6 de julio de 2023, Resultados de la EISCI  con corte a 30/06/2023, la evaluación de riesgos de gestión con corte a 30/06/2023,  Socialización de conflictos de interés con corte a 30 de junio de 2023 – Directora de Talento Humano y Modificaciones  al PAAI vigencia 2023
En Comité del día 17 de agosto del 2023, se presentó ante el CICCI los siguientes temas: * Seguimiento a compromisos del acta anterior (14 de diciembre de 2022). * Presentación ejecución del plan anual de auditoría aprobado en la vigencia 2022. Se elaboró acta, la cual reposa en \\192.168.100.105\Control Interno1\10. Actas\08. CICCI\2023</t>
  </si>
  <si>
    <t>Acompañar y asesorar a los procesos o dependencias en la auditoría externa de regularidad y de cumplimiento de la Contraloría de Bogotá.</t>
  </si>
  <si>
    <r>
      <rPr>
        <b/>
        <sz val="10"/>
        <color rgb="FF000000"/>
        <rFont val="Arial"/>
        <family val="2"/>
      </rPr>
      <t xml:space="preserve">Agosto: </t>
    </r>
    <r>
      <rPr>
        <sz val="10"/>
        <color rgb="FF000000"/>
        <rFont val="Arial"/>
        <family val="2"/>
      </rPr>
      <t xml:space="preserve">Se comunicó informe RS I semestre con memorando OCI 202317000225643 del31/08/2023, se ubica en  \\192.168.100.105\Control Interno1\90. Informes\72. Inf de evaluacion interna\08. Inf (i) Seg Riesgos\2023\R-soborno_I Semestre, y publicado en la web en el siguiente link: https://www.movilidadbogota.gov.co/web/sites/default/files/Paginas/01-09-2023/informe_segriesgossoborno_1er_semestre2023_vff.pdf
</t>
    </r>
    <r>
      <rPr>
        <b/>
        <sz val="10"/>
        <color rgb="FF000000"/>
        <rFont val="Arial"/>
        <family val="2"/>
      </rPr>
      <t xml:space="preserve">
Febrero:</t>
    </r>
    <r>
      <rPr>
        <sz val="10"/>
        <color rgb="FF000000"/>
        <rFont val="Arial"/>
        <family val="2"/>
      </rPr>
      <t xml:space="preserve"> Se comunicó informe RS II semestre con memorando OCI 202317000048183 del 24/02/2023, se ubica en  \\192.168.100.105\Control Interno1\90. Informes\72. Inf de evaluacion interna\08. Inf (i) Seg Riesgos\2022\R-Soborno_II Semestre, y publicado en la web en el siguiente link: https://www.movilidadbogota.gov.co/web/reportes_de_control_interno#collapsesrcs2022</t>
    </r>
  </si>
  <si>
    <t>ISO:9001:2015
Instructivo Auditorías Internas Sistemas de Gestión Código: PV01-IN04</t>
  </si>
  <si>
    <t>Alcance Auditoría Interna Sistema de Gestión de Calidad
Lider: OAPI</t>
  </si>
  <si>
    <t>24-04 al 25-05 de 2023</t>
  </si>
  <si>
    <t>Olga Patricia Orjuela
/Yancy Urbano</t>
  </si>
  <si>
    <t>31/08/2023
13/03/2023</t>
  </si>
  <si>
    <r>
      <rPr>
        <b/>
        <sz val="10"/>
        <rFont val="Arial"/>
        <family val="2"/>
      </rPr>
      <t xml:space="preserve">Agosto: </t>
    </r>
    <r>
      <rPr>
        <sz val="10"/>
        <rFont val="Arial"/>
        <family val="2"/>
      </rPr>
      <t>Por medio de memorando N° 202317000225743 de fecha 31/08/2023  se da a conocer al Despacho con copia a los miembros del CICCI</t>
    </r>
    <r>
      <rPr>
        <b/>
        <sz val="10"/>
        <rFont val="Arial"/>
        <family val="2"/>
      </rPr>
      <t xml:space="preserve"> </t>
    </r>
    <r>
      <rPr>
        <sz val="10"/>
        <rFont val="Arial"/>
        <family val="2"/>
      </rPr>
      <t>el informe correspondiente al seguimiento de Planes de Mejora con corte al 31/07/2023; en este se incorpora el resultado de la evaluación de Efectiviadad realizado por el equipo OCI. La evidencia del Informe se encuentra en:Z:\90. Informes\72. Inf de evaluacion interna\26. Inf. (e) Seg. PMI (CONTRALORIA) Y PMP\2023\1er Semestre de 2023 y el resultado de efectividad se encuentra en:Z:\23. Auditorias\03. PM\2023\PMP\Resultados de Evaluación de Efectividad\Evidencias Efectividad Agosto.
Por otra parte, se publica el informe en el link:https://www.movilidadbogota.gov.co/web/reportes_de_control_interno en el espacio de  Informe Seguimiento Planes de Mejoramiento.</t>
    </r>
    <r>
      <rPr>
        <b/>
        <sz val="10"/>
        <rFont val="Arial"/>
        <family val="2"/>
      </rPr>
      <t xml:space="preserve">
Marzo: </t>
    </r>
    <r>
      <rPr>
        <sz val="10"/>
        <rFont val="Arial"/>
        <family val="2"/>
      </rPr>
      <t>Se elabora el informe correspondiente al seguimiento de Planes de Mejora con corte al 31/12/2022; adicional se incorpora la evuación de efectividad de acciones realizado. Se genera mem 202317000064753 - Envio Informe de Planes de Mejoramiento 2S 2022 de fecha 13/03/2023. Las evidencias se encuentran en la carpeta compartida \\192.168.100.105\Control Interno1\90. Informes\72. Inf de evaluacion interna\26. Inf. (e) Seg. PMI (CONTRALORIA) Y PMP\2023. Y se pública en la página web https://www.movilidadbogota.gov.co/web/sites/default/files/Paginas/13-03-2023/planes_de_mejoramiento_31_dic_2022.pdf</t>
    </r>
    <r>
      <rPr>
        <b/>
        <sz val="10"/>
        <rFont val="Arial"/>
        <family val="2"/>
      </rPr>
      <t xml:space="preserve">
Enero:</t>
    </r>
    <r>
      <rPr>
        <sz val="10"/>
        <rFont val="Arial"/>
        <family val="2"/>
      </rPr>
      <t xml:space="preserve"> Se reporta la acciones cumplidas a Contraloria General de la República con Oficio N° 202317000302111 de fecha 23/01/2023</t>
    </r>
  </si>
  <si>
    <r>
      <rPr>
        <b/>
        <sz val="10"/>
        <rFont val="Arial"/>
        <family val="2"/>
      </rPr>
      <t>Agosto</t>
    </r>
    <r>
      <rPr>
        <sz val="10"/>
        <rFont val="Arial"/>
        <family val="2"/>
      </rPr>
      <t>: Se comunico al Despacho la Secretaría, con copia a los miembros del CICCI, mediante memorando N°202317000225733 de fecha 31/08/2023, el informe final.
Mediante memorando N°202317000221513  de fecha 25/08/2023, se dio a conocer el informe preliminar a la Dirección de Talento Humano así como a al Dirección de Contratación.
Las evidencias se encuentran en la carpeta compartida: Z:\90. Informes\72. Inf de evaluacion interna\28. SIDEAP\2023
Adicional se publica en el link https://www.movilidadbogota.gov.co/web/reportes_de_control_interno
en espacio de  Informes de Evaluación y Seguimiento</t>
    </r>
  </si>
  <si>
    <r>
      <rPr>
        <b/>
        <sz val="10"/>
        <rFont val="Arial"/>
        <family val="2"/>
      </rPr>
      <t>Agosto:</t>
    </r>
    <r>
      <rPr>
        <sz val="10"/>
        <rFont val="Arial"/>
        <family val="2"/>
      </rPr>
      <t xml:space="preserve"> Mediante memorando N°202312000210823, la OTIC da a conocer el Informe de auditoria, Mediante memorando N° MEM 202312000213363 del 16 de agosto emiten alcance a Informe de Auditoria.
mediante memorando 202312000081613 del 18/03/2023 la OTIC solicita que sean incluidas en el Plan de Auditorias de la Entidad progrtamadas.
\\192.168.100.105\Control Interno1\90. Informes\175. Programas\PAAI\2023\Planificación</t>
    </r>
  </si>
  <si>
    <t>27/07/2023-18/08/2023</t>
  </si>
  <si>
    <t>19/06/2023
25/08/2023</t>
  </si>
  <si>
    <t>Wendy Cordoba lidera/Edwin Fernando Beltrán /Guillermo Delgadillo/ Diana Marcela Montaña</t>
  </si>
  <si>
    <r>
      <rPr>
        <b/>
        <sz val="10"/>
        <rFont val="Arial"/>
        <family val="2"/>
      </rPr>
      <t xml:space="preserve">Agosto: </t>
    </r>
    <r>
      <rPr>
        <sz val="10"/>
        <rFont val="Arial"/>
        <family val="2"/>
      </rPr>
      <t>Se envió memorando  202317000170283 y 202317000170273  Solicitud de Información para la Ejecución Presupuestal, PAA y Metas PDD del I semestre 2023.  Se envió a la Secretaria de Movilidad y con copia a los directivos el informe final el 28 de agosto, mediante memorando 202317000222913  .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evaluación interna\22. Inf (I) Sgm PAA y EJEC.PPTAL- Metas PDD\2023\I semestre 2023</t>
    </r>
    <r>
      <rPr>
        <b/>
        <sz val="10"/>
        <rFont val="Arial"/>
        <family val="2"/>
      </rPr>
      <t xml:space="preserve">
Junio:  </t>
    </r>
    <r>
      <rPr>
        <sz val="10"/>
        <rFont val="Arial"/>
        <family val="2"/>
      </rPr>
      <t>Se envío memorandos de solicitud de información para la Ejecución Presupuestal, PAA y Metas PDD del I Semestre de 2023 a la OAPI y SF mediante los memorandos  202317000170273 y 202317000170283, respectivamente</t>
    </r>
    <r>
      <rPr>
        <b/>
        <sz val="10"/>
        <rFont val="Arial"/>
        <family val="2"/>
      </rPr>
      <t xml:space="preserve">
Febrero:</t>
    </r>
    <r>
      <rPr>
        <sz val="10"/>
        <rFont val="Arial"/>
        <family val="2"/>
      </rPr>
      <t xml:space="preserve"> Se envió memorando  202217000323323 y 202217000323313 Solicitud de Información para la Ejecución Presupuestal, PAA y Metas PDD del IV Trimestre 2022. Se remitió informe preliminar mediante memorando  202317000043463 el día 20 de febrero de 2022. Se envió a la Secretaria de Movilidad y con copia a los directivos el informe final mediante memorando  202317000051353.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evaluación interna\22. Inf (I) Sgm PAA y EJEC.PPTAL- Metas PDD\2022\IV TRIMESTRE 2022</t>
    </r>
  </si>
  <si>
    <t xml:space="preserve">Auditorìa Proceso Ingenierìa de Tránsito según selectivo y alcance definido </t>
  </si>
  <si>
    <t>11-09 al 30-09 de 2023</t>
  </si>
  <si>
    <r>
      <rPr>
        <b/>
        <sz val="10"/>
        <rFont val="Arial"/>
        <family val="2"/>
      </rPr>
      <t xml:space="preserve">Septiembre: </t>
    </r>
    <r>
      <rPr>
        <sz val="10"/>
        <rFont val="Arial"/>
        <family val="2"/>
      </rPr>
      <t>Mediante memorando DAC 202341000228983 del 06/09/2023 la DAC solicita ajuste PAAI para realizar la Auditoria interna de alcance del Sistema de Gestión de Calidad 2023,  para las nuevas salas de cursos pedagógicos.</t>
    </r>
    <r>
      <rPr>
        <b/>
        <sz val="10"/>
        <rFont val="Arial"/>
        <family val="2"/>
      </rPr>
      <t xml:space="preserve">
Agosto: </t>
    </r>
    <r>
      <rPr>
        <sz val="10"/>
        <rFont val="Arial"/>
        <family val="2"/>
      </rPr>
      <t xml:space="preserve">Mediante memorando DAC 202341000224273 del 31/08/2023 la DAC solicita ajuste PAAI para realizar la Auditoria interna de alcance del Sistema de Gestión de Calidad 2023,  para las nuevas salas de cursos pedagógicos: Usaquén, Bosa, Los Mártires, Puente Aranda y Barrios Unidos. </t>
    </r>
  </si>
  <si>
    <t>Auditoría Interna Sistema de Gestión efr
Líder: Dirección Administrativa y Financiera</t>
  </si>
  <si>
    <t>Auditoría Externa Sistema de Gestión efr
Líder: Dirección Administrativa y Financiera</t>
  </si>
  <si>
    <t>23-10 al 27-10 de 2023</t>
  </si>
  <si>
    <t>17-07 al 21-07 de 2023</t>
  </si>
  <si>
    <t xml:space="preserve">10 primeros dias </t>
  </si>
  <si>
    <t>17-07 al 15-09 de 2023</t>
  </si>
  <si>
    <t>Ricardo Martinez- lidera /Wendy Cordoba/Guillermo Delgadillo/Olga Patricia Orjuela</t>
  </si>
  <si>
    <t>18-09 al 30-10 de 2023</t>
  </si>
  <si>
    <r>
      <rPr>
        <b/>
        <sz val="10"/>
        <rFont val="Arial"/>
        <family val="2"/>
      </rPr>
      <t xml:space="preserve">Septiembre </t>
    </r>
    <r>
      <rPr>
        <sz val="10"/>
        <rFont val="Arial"/>
        <family val="2"/>
      </rPr>
      <t xml:space="preserve">mediante memorando 202341000236303 del 15/09/2023 la DAC solicitó ajuste fechas PAAI Auditoría de certificación de conformidad del servicio nuevas salas cursos pedagógicos  para las nuevas salas de cursos pedagógicos: Bosa, Puente Aranda, Los Mártires, Barrios Unidos y Usaquén
</t>
    </r>
    <r>
      <rPr>
        <b/>
        <sz val="10"/>
        <rFont val="Arial"/>
        <family val="2"/>
      </rPr>
      <t xml:space="preserve">
Julio:</t>
    </r>
    <r>
      <rPr>
        <sz val="10"/>
        <rFont val="Arial"/>
        <family val="2"/>
      </rPr>
      <t xml:space="preserve">Se incluyó auditoria de acuerdo con solictud mediante memorando DAC 202341000177093 del 06/07/2023, </t>
    </r>
  </si>
  <si>
    <r>
      <rPr>
        <b/>
        <sz val="10"/>
        <rFont val="Arial"/>
        <family val="2"/>
      </rPr>
      <t xml:space="preserve">Septiembre: </t>
    </r>
    <r>
      <rPr>
        <sz val="10"/>
        <rFont val="Arial"/>
        <family val="2"/>
      </rPr>
      <t>Mediante memorando DAF 202341000236863 del 18/09/2023 la DAF solicita ajuste PAAI para realizar la Auditoria interna efr del 02 al 10 de octubre 2023</t>
    </r>
    <r>
      <rPr>
        <b/>
        <sz val="10"/>
        <rFont val="Arial"/>
        <family val="2"/>
      </rPr>
      <t xml:space="preserve">.
</t>
    </r>
    <r>
      <rPr>
        <b/>
        <sz val="10"/>
        <rFont val="Arial"/>
        <family val="2"/>
      </rPr>
      <t xml:space="preserve">Julio: </t>
    </r>
    <r>
      <rPr>
        <sz val="10"/>
        <rFont val="Arial"/>
        <family val="2"/>
      </rPr>
      <t>Se ajustó fecha de ejecución auditoria interna del 18 al 29 septtiembre 2023 de acuerdo con solicitud mediante memorando DAF 202361000182343 del 13/07/2023</t>
    </r>
  </si>
  <si>
    <t>Mediante correo electrónico del 27/03/2023 la DTH solicita ajuste en las fechas de la auditoría
\\192.168.100.105\Control Interno1\90. Informes\175. Programas\PAAI\2023\Planificación</t>
  </si>
  <si>
    <r>
      <rPr>
        <b/>
        <sz val="10"/>
        <rFont val="Arial"/>
        <family val="2"/>
      </rPr>
      <t>Septiembre:</t>
    </r>
    <r>
      <rPr>
        <sz val="10"/>
        <rFont val="Arial"/>
        <family val="2"/>
      </rPr>
      <t xml:space="preserve"> Mediante memorando DAF 202341000230773 del 07/09/2023 la DAF solicita ajuste PAAI para realizar la Auditoria externa efr del 23 al 27 de octubre 2023.</t>
    </r>
  </si>
  <si>
    <t>13/01/2023-12/05/2023
14/09/2023</t>
  </si>
  <si>
    <r>
      <rPr>
        <b/>
        <sz val="10"/>
        <rFont val="Arial"/>
        <family val="2"/>
      </rPr>
      <t xml:space="preserve">Septiembre: </t>
    </r>
    <r>
      <rPr>
        <sz val="10"/>
        <rFont val="Arial"/>
        <family val="2"/>
      </rPr>
      <t>Se comunicó informe RC 2o cuatrimestre con memorando 202317000235023 del 14/09/2023, se ubica en \\192.168.100.105\Control Interno1\90. Informes\72. Inf de evaluacion interna\08. Inf (i) Seg Riesgos\2023\R-corrupción_II Cuatrimestre, y publicado en la web en el siguiente link: https://www.movilidadbogota.gov.co/web/sites/default/files/Paginas/14-09-2023/informe_seguimiento_rc_2o_cuatrimestre_2023_vfj.pdf</t>
    </r>
    <r>
      <rPr>
        <b/>
        <sz val="10"/>
        <rFont val="Arial"/>
        <family val="2"/>
      </rPr>
      <t xml:space="preserve">
Agosto: </t>
    </r>
    <r>
      <rPr>
        <sz val="10"/>
        <rFont val="Arial"/>
        <family val="2"/>
      </rPr>
      <t>Con memorando 202317000222683 del 28/08/2023 se realizo solicitud información para seguimiento del Mapa Riesgos de Corrupción II Cuatrimestre de 2023</t>
    </r>
    <r>
      <rPr>
        <b/>
        <sz val="10"/>
        <rFont val="Arial"/>
        <family val="2"/>
      </rPr>
      <t xml:space="preserve">
Mayo: </t>
    </r>
    <r>
      <rPr>
        <sz val="10"/>
        <rFont val="Arial"/>
        <family val="2"/>
      </rPr>
      <t>Se comunicó informe RC 1er cuatrimestre con memorando 202317000124813 del 12/05/2023, se ubica en \\192.168.100.105\Control Interno1\90. Informes\72. Inf de evaluacion interna\08. Inf (i) Seg Riesgos, y publicado en la web en el siguiente link: https://www.movilidadbogota.gov.co/web/reportes_de_control_interno#collapsesrcs2023</t>
    </r>
    <r>
      <rPr>
        <b/>
        <sz val="10"/>
        <rFont val="Arial"/>
        <family val="2"/>
      </rPr>
      <t xml:space="preserve">
Abril: </t>
    </r>
    <r>
      <rPr>
        <sz val="10"/>
        <rFont val="Arial"/>
        <family val="2"/>
      </rPr>
      <t>Se envio memorando 202317000101773 del 19/04/2023 solicitando informacion a la OAPI del MRC</t>
    </r>
    <r>
      <rPr>
        <b/>
        <sz val="10"/>
        <rFont val="Arial"/>
        <family val="2"/>
      </rPr>
      <t xml:space="preserve">
Enero</t>
    </r>
    <r>
      <rPr>
        <sz val="10"/>
        <rFont val="Arial"/>
        <family val="2"/>
      </rPr>
      <t>: Se comunicó informe RC III cuatrimestre con memorando 202317000006253 del 13/01/2023, se ubica en  \\192.168.100.105\Control Interno1\90. Informes\72. Inf de evaluacion interna\08. Inf (i) Seg Riesgos\2022\R- Corrupción III Cuatrimestre, y publicado en la web en el siguiente link: https://www.movilidadbogota.gov.co/web/sites/default/files/Paginas/13-01-2023/informe_de_seguimiento_mrc_iii_cuatrimestre_2022.pdf</t>
    </r>
  </si>
  <si>
    <t>Auditoría externa de certificación de conformidad del
servicio (Usaquén, Bosa, Los Mártires, Puente Aranda y  Barrios Unidos)</t>
  </si>
  <si>
    <r>
      <t xml:space="preserve">Septiembre: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Agosto:</t>
    </r>
    <r>
      <rPr>
        <sz val="10"/>
        <color theme="1"/>
        <rFont val="Arial"/>
        <family val="2"/>
      </rPr>
      <t xml:space="preserve"> No se han identificado desde la OCI posibles actos de corrupción, a través de la ejecución de las auditorías, seguimientos y evaluaciones según selectivo</t>
    </r>
    <r>
      <rPr>
        <b/>
        <sz val="10"/>
        <color theme="1"/>
        <rFont val="Arial"/>
        <family val="2"/>
      </rPr>
      <t xml:space="preserve">
Julio: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Junio: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Mayo: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Abril: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Marzo: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Febrero: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Enero:  </t>
    </r>
    <r>
      <rPr>
        <sz val="10"/>
        <color theme="1"/>
        <rFont val="Arial"/>
        <family val="2"/>
      </rPr>
      <t xml:space="preserve">No se han identificado desde la OCI posibles actos de corrupción, a través de la ejecución de las auditorías, seguimientos y evaluaciones según selectivo </t>
    </r>
  </si>
  <si>
    <r>
      <rPr>
        <b/>
        <sz val="10"/>
        <rFont val="Arial"/>
        <family val="2"/>
      </rPr>
      <t xml:space="preserve">Septiembre: </t>
    </r>
    <r>
      <rPr>
        <sz val="10"/>
        <rFont val="Arial"/>
        <family val="2"/>
      </rPr>
      <t>No se realizó Comité técnico sostenibilidad contable (SF</t>
    </r>
    <r>
      <rPr>
        <b/>
        <sz val="10"/>
        <rFont val="Arial"/>
        <family val="2"/>
      </rPr>
      <t>).
Agosto:</t>
    </r>
    <r>
      <rPr>
        <sz val="10"/>
        <rFont val="Arial"/>
        <family val="2"/>
      </rPr>
      <t xml:space="preserve"> No se realizó Comité técnico sostenibilidad contable (SF)
</t>
    </r>
    <r>
      <rPr>
        <b/>
        <sz val="10"/>
        <rFont val="Arial"/>
        <family val="2"/>
      </rPr>
      <t xml:space="preserve">Julio:  </t>
    </r>
    <r>
      <rPr>
        <sz val="10"/>
        <rFont val="Arial"/>
        <family val="2"/>
      </rPr>
      <t>no se realizó Comité técnico sostenibilidad contable (SF).</t>
    </r>
    <r>
      <rPr>
        <b/>
        <sz val="10"/>
        <rFont val="Arial"/>
        <family val="2"/>
      </rPr>
      <t xml:space="preserve">
Junio: </t>
    </r>
    <r>
      <rPr>
        <sz val="10"/>
        <rFont val="Arial"/>
        <family val="2"/>
      </rPr>
      <t xml:space="preserve"> Se asistió al Comité de Sostenibilidad Contable el día 30 de junio de 2023 </t>
    </r>
    <r>
      <rPr>
        <b/>
        <sz val="10"/>
        <rFont val="Arial"/>
        <family val="2"/>
      </rPr>
      <t xml:space="preserve">
Mayo: </t>
    </r>
    <r>
      <rPr>
        <sz val="10"/>
        <rFont val="Arial"/>
        <family val="2"/>
      </rPr>
      <t>No se ha realizado Comité técnico sostenibilidad contable (SF).</t>
    </r>
    <r>
      <rPr>
        <b/>
        <sz val="10"/>
        <rFont val="Arial"/>
        <family val="2"/>
      </rPr>
      <t xml:space="preserve">
Abril: </t>
    </r>
    <r>
      <rPr>
        <sz val="10"/>
        <rFont val="Arial"/>
        <family val="2"/>
      </rPr>
      <t>No se ha realizado Comité técnico sostenibilidad contable (SF).</t>
    </r>
    <r>
      <rPr>
        <b/>
        <sz val="10"/>
        <rFont val="Arial"/>
        <family val="2"/>
      </rPr>
      <t xml:space="preserve">
Marzo: </t>
    </r>
    <r>
      <rPr>
        <sz val="10"/>
        <rFont val="Arial"/>
        <family val="2"/>
      </rPr>
      <t>No se ha realizado Comité técnico sostenibilidad contable (SF).</t>
    </r>
    <r>
      <rPr>
        <b/>
        <sz val="10"/>
        <rFont val="Arial"/>
        <family val="2"/>
      </rPr>
      <t xml:space="preserve">
Febrero: </t>
    </r>
    <r>
      <rPr>
        <sz val="10"/>
        <rFont val="Arial"/>
        <family val="2"/>
      </rPr>
      <t xml:space="preserve">Se asistió al Comité de Sostenibilidad Contable el día 22 de febrero de 2023 </t>
    </r>
    <r>
      <rPr>
        <b/>
        <sz val="10"/>
        <rFont val="Arial"/>
        <family val="2"/>
      </rPr>
      <t xml:space="preserve">
Enero:</t>
    </r>
    <r>
      <rPr>
        <sz val="10"/>
        <rFont val="Arial"/>
        <family val="2"/>
      </rPr>
      <t xml:space="preserve"> No se ha realizado Comité técnico sostenibilidad contable (SF).</t>
    </r>
  </si>
  <si>
    <r>
      <rPr>
        <b/>
        <sz val="10"/>
        <rFont val="Arial"/>
        <family val="2"/>
      </rPr>
      <t xml:space="preserve">Septiembre: </t>
    </r>
    <r>
      <rPr>
        <sz val="10"/>
        <rFont val="Arial"/>
        <family val="2"/>
      </rPr>
      <t xml:space="preserve">Se asistió al Comité el día </t>
    </r>
    <r>
      <rPr>
        <b/>
        <sz val="10"/>
        <rFont val="Arial"/>
        <family val="2"/>
      </rPr>
      <t xml:space="preserve">
Agosto </t>
    </r>
    <r>
      <rPr>
        <sz val="10"/>
        <rFont val="Arial"/>
        <family val="2"/>
      </rPr>
      <t xml:space="preserve">Se asistió al Comité el día 15 de agosto de 2023 </t>
    </r>
    <r>
      <rPr>
        <b/>
        <sz val="10"/>
        <rFont val="Arial"/>
        <family val="2"/>
      </rPr>
      <t xml:space="preserve">
Julio: </t>
    </r>
    <r>
      <rPr>
        <sz val="10"/>
        <rFont val="Arial"/>
        <family val="2"/>
      </rPr>
      <t xml:space="preserve">Se asistió al Comité los días 5, 19 y 27 de Julio de 2023 </t>
    </r>
    <r>
      <rPr>
        <b/>
        <sz val="10"/>
        <rFont val="Arial"/>
        <family val="2"/>
      </rPr>
      <t xml:space="preserve">
Junio: </t>
    </r>
    <r>
      <rPr>
        <sz val="10"/>
        <rFont val="Arial"/>
        <family val="2"/>
      </rPr>
      <t>Se asistió al Comité los días 7 y 21 de junio de 2023</t>
    </r>
    <r>
      <rPr>
        <b/>
        <sz val="10"/>
        <rFont val="Arial"/>
        <family val="2"/>
      </rPr>
      <t xml:space="preserve">
Mayo: </t>
    </r>
    <r>
      <rPr>
        <sz val="10"/>
        <rFont val="Arial"/>
        <family val="2"/>
      </rPr>
      <t>Se asistió al Comité los días 2, 24 y 29 de mayo de 2023</t>
    </r>
    <r>
      <rPr>
        <b/>
        <sz val="10"/>
        <rFont val="Arial"/>
        <family val="2"/>
      </rPr>
      <t xml:space="preserve">
Abril: </t>
    </r>
    <r>
      <rPr>
        <sz val="10"/>
        <rFont val="Arial"/>
        <family val="2"/>
      </rPr>
      <t>Se asistió al comité el día 12 de abril de 2023</t>
    </r>
    <r>
      <rPr>
        <b/>
        <sz val="10"/>
        <rFont val="Arial"/>
        <family val="2"/>
      </rPr>
      <t xml:space="preserve"> 
Marzo: </t>
    </r>
    <r>
      <rPr>
        <sz val="10"/>
        <rFont val="Arial"/>
        <family val="2"/>
      </rPr>
      <t>Se asistió al Comité los días 8 y 22 de marzo de 2023</t>
    </r>
    <r>
      <rPr>
        <b/>
        <sz val="10"/>
        <rFont val="Arial"/>
        <family val="2"/>
      </rPr>
      <t xml:space="preserve">
Febrero: </t>
    </r>
    <r>
      <rPr>
        <sz val="10"/>
        <rFont val="Arial"/>
        <family val="2"/>
      </rPr>
      <t>Se participó en el comité en sesiones programadas los días 3, 8, 21 y 28.</t>
    </r>
    <r>
      <rPr>
        <b/>
        <sz val="10"/>
        <rFont val="Arial"/>
        <family val="2"/>
      </rPr>
      <t xml:space="preserve">
Enero</t>
    </r>
    <r>
      <rPr>
        <sz val="10"/>
        <rFont val="Arial"/>
        <family val="2"/>
      </rPr>
      <t>: Se participo en el comité sesiones programada el día 11 de enero de 2023, realizado a las 9:00 AM y en la sesión programada para el día 20 de enero de 2023, realizado a las 2:00 PM 
Ruta Archivo: \\192.168.100.105\Control Interno1\10. Actas\01. COMITE DE CONCILIACION\2023\Lista de Asistencia</t>
    </r>
  </si>
  <si>
    <r>
      <rPr>
        <b/>
        <sz val="10"/>
        <rFont val="Arial"/>
        <family val="2"/>
      </rPr>
      <t>Septiembre:</t>
    </r>
    <r>
      <rPr>
        <sz val="10"/>
        <rFont val="Arial"/>
        <family val="2"/>
      </rPr>
      <t xml:space="preserve"> Acompañamiento a DIATT y OTIC en visitas tecnicas de la Contraloria al tema Fenix 11/09/2023.</t>
    </r>
    <r>
      <rPr>
        <b/>
        <sz val="10"/>
        <rFont val="Arial"/>
        <family val="2"/>
      </rPr>
      <t xml:space="preserve">
Agosto:  E</t>
    </r>
    <r>
      <rPr>
        <sz val="10"/>
        <rFont val="Arial"/>
        <family val="2"/>
      </rPr>
      <t xml:space="preserve">l 01 de agosto se recibió la siguiente petición con memorando 202361203303692 - RTA. 202342008025391 - El 04 de agosto se recibió solicitud 202361203304362 - RTA. 202342008025421. El 09 de agosto se recibión solicitud 202361203424692 - RTA. 202342008992701 </t>
    </r>
    <r>
      <rPr>
        <b/>
        <sz val="10"/>
        <rFont val="Arial"/>
        <family val="2"/>
      </rPr>
      <t xml:space="preserve">
Julio:  </t>
    </r>
    <r>
      <rPr>
        <sz val="10"/>
        <rFont val="Arial"/>
        <family val="2"/>
      </rPr>
      <t xml:space="preserve">el 11 de julio se llevo a cabo la Presentación de Auditoría de Cumplimiento Código N° 90 y del Equipo Auditor – PAD 2023 tema FENIX </t>
    </r>
    <r>
      <rPr>
        <b/>
        <sz val="10"/>
        <rFont val="Arial"/>
        <family val="2"/>
      </rPr>
      <t xml:space="preserve">
Junio: </t>
    </r>
    <r>
      <rPr>
        <sz val="10"/>
        <rFont val="Arial"/>
        <family val="2"/>
      </rPr>
      <t>Mediante oficio del 202361202442652  del 6/06/2023 la CB Comunica informe final de auditoria de regularidad; Mediante oficio N° 202317005160451 de fecha del 13/06/2023, se formulo PMI de los 28 hallazgos el cual se transmitió en la platafomra SIVICOF el 29/06/2023</t>
    </r>
    <r>
      <rPr>
        <b/>
        <sz val="10"/>
        <rFont val="Arial"/>
        <family val="2"/>
      </rPr>
      <t xml:space="preserve">
Mayo: </t>
    </r>
    <r>
      <rPr>
        <sz val="10"/>
        <rFont val="Arial"/>
        <family val="2"/>
      </rPr>
      <t>con oficio 202361202078002 del 17/05/20233 la Contraloría de Bogota remitió informe preliminar auditoría de regularidad PAD 2023 COD 086</t>
    </r>
    <r>
      <rPr>
        <b/>
        <sz val="10"/>
        <rFont val="Arial"/>
        <family val="2"/>
      </rPr>
      <t xml:space="preserve"> 
Abril: </t>
    </r>
    <r>
      <rPr>
        <sz val="10"/>
        <rFont val="Arial"/>
        <family val="2"/>
      </rPr>
      <t>mediante oficio remisorio No 202361201747542 del 26/04/2023 la Contraloria de Bogota remite el informe Final Factores Estados Financieros, Control Interno Contable y Gestión Presupuestal de la Auditoría de Regularidad a
nte la Secretaría Distrital de Movilidad SDM PAD 2023-Código 86.</t>
    </r>
    <r>
      <rPr>
        <b/>
        <sz val="10"/>
        <rFont val="Arial"/>
        <family val="2"/>
      </rPr>
      <t xml:space="preserve">
Enero</t>
    </r>
    <r>
      <rPr>
        <sz val="10"/>
        <rFont val="Arial"/>
        <family val="2"/>
      </rPr>
      <t>: La Instalación Auditoría de Regularidad Contraloría de Bogotá PAD-2023 Código No. 086 se  llevó a cabo el 16-01-2023,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Las evidencias se encuentran ubicadas en
\\192.168.100.105\Control Interno1\23. Auditorias\01. Externas\01. Inf aud Contraloria\2023\01. Aud Regularidad PAD 2023 Cod 086</t>
    </r>
  </si>
  <si>
    <r>
      <rPr>
        <b/>
        <sz val="10"/>
        <rFont val="Arial"/>
        <family val="2"/>
      </rPr>
      <t xml:space="preserve">Septiembre: </t>
    </r>
    <r>
      <rPr>
        <sz val="10"/>
        <rFont val="Arial"/>
        <family val="2"/>
      </rPr>
      <t>No se han identificado alertas  según los informes de auditoría, evaluación y seguimiento ejecutados (muestreo selectivo)</t>
    </r>
    <r>
      <rPr>
        <b/>
        <sz val="10"/>
        <rFont val="Arial"/>
        <family val="2"/>
      </rPr>
      <t xml:space="preserve">
Agosto: </t>
    </r>
    <r>
      <rPr>
        <sz val="10"/>
        <rFont val="Arial"/>
        <family val="2"/>
      </rPr>
      <t>Se emitió respuesta a pronunciamiento de informe de evaluación – envío masivo 14-jun-2023 desde el rol “enfoque hacia la prevención”, mediante memorando 202317000220903 del 25-08-2023 a la Dirección de Atención al Ciudadano.</t>
    </r>
    <r>
      <rPr>
        <b/>
        <sz val="10"/>
        <rFont val="Arial"/>
        <family val="2"/>
      </rPr>
      <t xml:space="preserve">
Julio: </t>
    </r>
    <r>
      <rPr>
        <sz val="10"/>
        <rFont val="Arial"/>
        <family val="2"/>
      </rPr>
      <t>No se han identificado alertas  según los informes de auditoría, evaluación y seguimiento ejecutados (muestreo selectivo)</t>
    </r>
    <r>
      <rPr>
        <b/>
        <sz val="10"/>
        <rFont val="Arial"/>
        <family val="2"/>
      </rPr>
      <t xml:space="preserve">
Junio: </t>
    </r>
    <r>
      <rPr>
        <sz val="10"/>
        <rFont val="Arial"/>
        <family val="2"/>
      </rPr>
      <t>No se han identificado alertas  según los informes de auditoría, evaluación y seguimiento ejecutados (muestreo selectivo)</t>
    </r>
    <r>
      <rPr>
        <b/>
        <sz val="10"/>
        <rFont val="Arial"/>
        <family val="2"/>
      </rPr>
      <t xml:space="preserve">
Mayo: </t>
    </r>
    <r>
      <rPr>
        <sz val="10"/>
        <rFont val="Arial"/>
        <family val="2"/>
      </rPr>
      <t>No se han identificado alertas  según los informes de auditoría, evaluación y seguimiento ejecutados (muestreo selectivo)</t>
    </r>
    <r>
      <rPr>
        <b/>
        <sz val="10"/>
        <rFont val="Arial"/>
        <family val="2"/>
      </rPr>
      <t xml:space="preserve">
Abril: </t>
    </r>
    <r>
      <rPr>
        <sz val="10"/>
        <rFont val="Arial"/>
        <family val="2"/>
      </rPr>
      <t>No se han identificado alertas  según los informes de auditoría, evaluación y seguimiento ejecutados (muestreo selectivo)</t>
    </r>
    <r>
      <rPr>
        <b/>
        <sz val="10"/>
        <rFont val="Arial"/>
        <family val="2"/>
      </rPr>
      <t xml:space="preserve">
Marzo: </t>
    </r>
    <r>
      <rPr>
        <sz val="10"/>
        <rFont val="Arial"/>
        <family val="2"/>
      </rPr>
      <t>No se han identificado alertas  según los informes de auditoría, evaluación y seguimiento ejecutados (muestreo selectivo)</t>
    </r>
    <r>
      <rPr>
        <b/>
        <sz val="10"/>
        <rFont val="Arial"/>
        <family val="2"/>
      </rPr>
      <t xml:space="preserve">
Febrero: </t>
    </r>
    <r>
      <rPr>
        <sz val="10"/>
        <rFont val="Arial"/>
        <family val="2"/>
      </rPr>
      <t>No se han identificado alertas  según los informes de auditoría, evaluación y seguimiento ejecutados (muestreo selectivo)</t>
    </r>
    <r>
      <rPr>
        <b/>
        <sz val="10"/>
        <rFont val="Arial"/>
        <family val="2"/>
      </rPr>
      <t xml:space="preserve">
Enero</t>
    </r>
    <r>
      <rPr>
        <sz val="10"/>
        <rFont val="Arial"/>
        <family val="2"/>
      </rPr>
      <t>: No se han identificado alertas  según los informes de auditoría, evaluación y seguimiento ejecutados (muestreo selectivo)</t>
    </r>
  </si>
  <si>
    <t>Septiembre: Con oficio remitio  202361204242042 del 19/09/2023  la CB el informe preliminar de Auditoria de Cumplimiento
Agosto:  El 01 de agosto se recibió la siguiente petición con memorando 202361203303692 - RTA. 202342008025391 - El 04 de agosto se recibió solicitud 202361203304362 - RTA. 202342008025421. El 09 de agosto se recibión solicitud 202361203424692 - RTA. 202342008992701 
Julio: mediante oficio 202361202952792 del 6/07/2023 se presenta la auditora de cumplimiento -FENIX- Cod 090 y el equipo auditor,el 11 de julio se llevo a cabo la Presentación de Auditoría de Cumplimiento Código N° 90 y del Equipo Auditor – PAD 2023 tema FENIX</t>
  </si>
  <si>
    <r>
      <t>La Jefe OCI ha participado como invitada en las sesiones del CIGD de: 
Septiembre: Comite 14/09/2023
Agosto: Comité 17/08/2023
Julio: Comité 06/07/2023 
Junio: Comité: 23/06/23
Mayo: Comité 24/05/2023
Abril: Comité 24/04/2023
Marzo: Comité 22/03/2023
Febreo: Comité 27/02/2023
Enero</t>
    </r>
    <r>
      <rPr>
        <b/>
        <sz val="10"/>
        <rFont val="Arial"/>
        <family val="2"/>
      </rPr>
      <t xml:space="preserve">: </t>
    </r>
    <r>
      <rPr>
        <sz val="10"/>
        <rFont val="Arial"/>
        <family val="2"/>
      </rPr>
      <t xml:space="preserve">comité 31/01/2023
</t>
    </r>
  </si>
  <si>
    <r>
      <t xml:space="preserve">Septiembre:
DMMB: </t>
    </r>
    <r>
      <rPr>
        <sz val="10"/>
        <rFont val="Arial"/>
        <family val="2"/>
      </rPr>
      <t xml:space="preserve">se emitió memorando de apertura y programa de trabajo para la solicitud de información al seguimiento tercer trimestre 2023 Austeridad en el Gasto y PIGA, orfeo: 202317000244083 del 29 de septiembre de 2023. </t>
    </r>
    <r>
      <rPr>
        <b/>
        <sz val="10"/>
        <rFont val="Arial"/>
        <family val="2"/>
      </rPr>
      <t xml:space="preserve">
Junio-Agosto: DM: </t>
    </r>
    <r>
      <rPr>
        <sz val="10"/>
        <rFont val="Arial"/>
        <family val="2"/>
      </rPr>
      <t>Se emitió programa de trabajo y solicitud de información para seguimiento correspondiente al segundo trimestre 2023, mediante memorando 202317000170043 del 28-jun-2023. Se remitió el informe final de seguimiento a la Austeridad en el Gasto y PIGA del segundo trimestre de 2023, mediante memorando 202317000222523 del 28 de agosto de 2023.</t>
    </r>
    <r>
      <rPr>
        <b/>
        <sz val="10"/>
        <rFont val="Arial"/>
        <family val="2"/>
      </rPr>
      <t xml:space="preserve">
Abril - Mayo: </t>
    </r>
    <r>
      <rPr>
        <sz val="10"/>
        <rFont val="Arial"/>
        <family val="2"/>
      </rPr>
      <t xml:space="preserve">Se remitió a la Secretaria el informe final de Seguimiento de Austeridad y PIGA con corte al I Trimestre de 2023, con memorando No.  202317000114263 del 2/5/2023.
Se remitió el Informe premilinar de Seguimiento de Austeridad y PIGA con corte al I Trimestre de 2023, con memorando No.  202317000107643 del 25/04/2023.
 Los documentos de apoyo y el desarrollo del informe se encuentran documentados en: Z:\90. Informes\72. Inf de evaluación interna\01. Inf (i) Austeridad gasto\2023\I TRIMESTRE DE 2023
Se encuentra publicado en la página web de la entidad (https://www.movilidadbogota.gov.co/web/reportes_de_control_interno) en la sección de Informe de Austeridad en el Gasto
Se remitió mediante el memorando 202317000088363 del 3 de abril de 2023 Solicitud de información, seguimiento a las medidas y políticas de austeridad en el gasto, incluidas las establecidas en el Plan Institucional de Gestión Ambiental, primer trimestre 2023.
</t>
    </r>
    <r>
      <rPr>
        <b/>
        <sz val="10"/>
        <rFont val="Arial"/>
        <family val="2"/>
      </rPr>
      <t xml:space="preserve">Febrero: </t>
    </r>
    <r>
      <rPr>
        <sz val="10"/>
        <rFont val="Arial"/>
        <family val="2"/>
      </rPr>
      <t xml:space="preserve">Se remitió a la Secretaria el informe de Seguimiento de Austeridad en el Gasto con corte al IV Trimestre de 2022, con memorando No.  202317000030803 del 9/2/2023.
 Los documentos de apoyo y el desarrollo del informe se encuentran documentados en: Z:\90. Informes\72. Inf de evaluación interna\01. Inf (i) Austeridad gasto\2022\4o. TRIMESTRE DE 2022
Se encuentra publicado en la página web de la entidad (https://www.movilidadbogota.gov.co/web/reportes_de_control_interno) en la sección de Informe de Austeridad en el Gasto
</t>
    </r>
  </si>
  <si>
    <r>
      <rPr>
        <b/>
        <sz val="9"/>
        <rFont val="Arial"/>
        <family val="2"/>
      </rPr>
      <t xml:space="preserve">Septiembre-DMMB: </t>
    </r>
    <r>
      <rPr>
        <sz val="9"/>
        <rFont val="Arial"/>
        <family val="2"/>
      </rPr>
      <t>Se partticipó y asesoró en la formulación del plan de mejoramiento al SGA, para gestionar los resultados de la auditoría externa, comunicado mediante memorando 202317000244393 del 29 de septiembre de 2023.</t>
    </r>
    <r>
      <rPr>
        <b/>
        <sz val="9"/>
        <rFont val="Arial"/>
        <family val="2"/>
      </rPr>
      <t xml:space="preserve">
Agosto-DMMB: </t>
    </r>
    <r>
      <rPr>
        <sz val="9"/>
        <rFont val="Arial"/>
        <family val="2"/>
      </rPr>
      <t xml:space="preserve">Se participó en la apertura, ejecución y cierre de la auditoría externa al SGA, del cual al 26-ago-2023, el informe final estaba en proceso de revisión interna para su emisión final por parte de la Firma SGS.
Con memorando SA 202361200174343 del 4/07/2023 se solicita actualizar la fecha para la realización de la AE, toda vez que
de acuerdo con los tiempos y actividades proyectadas, éstas se desarrollarán en las fechas solicitadas
Según memorando 202361200192393 del 24/07/2023, la Subdirección Administrativa: </t>
    </r>
    <r>
      <rPr>
        <i/>
        <sz val="9"/>
        <rFont val="Arial"/>
        <family val="2"/>
      </rPr>
      <t>"Dando alcance al memorando SA 202361200174343 del 04/07/2023, respetuosamente se solicita actualizar la fecha establecida para la realización de la auditoria externa del primer seguimiento al sistema de gestión ambiental ISO14001:1015 en la SDM, en el Plan Anual de Auditorías Internas (PAAI) – 2023 aprobado en Comité Institucional de Coordinación de Control Interno, toda vez que de acuerdo con el plan de auditoria presentado por la firma SGS Colombia, las actividades requieren ser desarrolladas desde el 08/08/2023 hasta el 15/09/2023."</t>
    </r>
    <r>
      <rPr>
        <sz val="9"/>
        <rFont val="Arial"/>
        <family val="2"/>
      </rPr>
      <t>, por lo que se actualiza el PAAI 2023.</t>
    </r>
  </si>
  <si>
    <r>
      <rPr>
        <b/>
        <sz val="10"/>
        <rFont val="Arial"/>
        <family val="2"/>
      </rPr>
      <t>Septiembre</t>
    </r>
    <r>
      <rPr>
        <sz val="10"/>
        <rFont val="Arial"/>
        <family val="2"/>
      </rPr>
      <t>: Se asistió a las siguientes sesiones de comité de contratación: 07 de septiembre a las 2:30 pm; 12 de septiembre a las 2:30 pm; 14 de septiembre a lass 2:30 pm, 19 de septiembre a las 2:30 pm y 26 de septiembre a las 2:30 pm.:</t>
    </r>
    <r>
      <rPr>
        <b/>
        <sz val="10"/>
        <rFont val="Arial"/>
        <family val="2"/>
      </rPr>
      <t xml:space="preserve">
Agosto: </t>
    </r>
    <r>
      <rPr>
        <sz val="10"/>
        <rFont val="Arial"/>
        <family val="2"/>
      </rPr>
      <t>Se asistió a las siguientes sesiones de comité de contratación:  01 de agosto a las 2:30 pm; 15 de agosto a las 2:30 pm y 29 de agosto de 2023 a las 2:30 pm</t>
    </r>
    <r>
      <rPr>
        <b/>
        <sz val="10"/>
        <rFont val="Arial"/>
        <family val="2"/>
      </rPr>
      <t xml:space="preserve">
Julio: </t>
    </r>
    <r>
      <rPr>
        <sz val="10"/>
        <rFont val="Arial"/>
        <family val="2"/>
      </rPr>
      <t>Se asistió a las siguientes sesiones de comité de contratación:  11 de julio a las 2:30 pm; 13 de julio a las 2:30 pm; 18 de julio a las 2:30 pm y 27 de julio a las 2:30 pm.</t>
    </r>
    <r>
      <rPr>
        <b/>
        <sz val="10"/>
        <rFont val="Arial"/>
        <family val="2"/>
      </rPr>
      <t xml:space="preserve">
Junio: </t>
    </r>
    <r>
      <rPr>
        <sz val="10"/>
        <rFont val="Arial"/>
        <family val="2"/>
      </rPr>
      <t xml:space="preserve">Se asistió a las siguientes sesiones de comité de contratación:  01 de junio a las 2:30 pm; 06 de junio a las 2:30 pm; 08 de junio a las 2:30 pm, 13 de junio a las 2:30 pm, 20 de junio a las 2:30 pm, 22 de junio a las 2:30 pm, 27 de junio a las 2:30 pm y 29 de junio a las 2:30 pm.
</t>
    </r>
    <r>
      <rPr>
        <b/>
        <sz val="10"/>
        <rFont val="Arial"/>
        <family val="2"/>
      </rPr>
      <t xml:space="preserve">Mayo: </t>
    </r>
    <r>
      <rPr>
        <sz val="10"/>
        <rFont val="Arial"/>
        <family val="2"/>
      </rPr>
      <t>Se asistió a las siguientes sesiones de comité de contratación:  02 de mayo a las 2:30 pm; 11 de mayo a las 2:30 pm; 18 de mayo a las 2:30 pm, 25 de mayo a las 3:30 pm y 30 de mayo a las 2:30 pm.</t>
    </r>
    <r>
      <rPr>
        <b/>
        <sz val="10"/>
        <rFont val="Arial"/>
        <family val="2"/>
      </rPr>
      <t xml:space="preserve">
Abril:  </t>
    </r>
    <r>
      <rPr>
        <sz val="10"/>
        <rFont val="Arial"/>
        <family val="2"/>
      </rPr>
      <t>Se asistió a las siguientes sesiones de comité de contratación:  04 de abril a las 2:30 pm; 13 de abril a las 2:30 pm; 18 de abril a las 2:30 pm y 27 de abril a las 2:30 pm.</t>
    </r>
    <r>
      <rPr>
        <b/>
        <sz val="10"/>
        <rFont val="Arial"/>
        <family val="2"/>
      </rPr>
      <t xml:space="preserve">
Marzo:</t>
    </r>
    <r>
      <rPr>
        <sz val="10"/>
        <rFont val="Arial"/>
        <family val="2"/>
      </rPr>
      <t xml:space="preserve"> Se asistió a las siguientes sesiones de comité de contratación:  01 de marzo a las 4:00 pm; 10 de marzo a las 9:00 am; 16 de marzo a las 2:30 pm, 23 de marzo a las 2:30 pm, 28 de marzo a las 2:30 pm y 30 de marzo a las 2:30 pm
</t>
    </r>
    <r>
      <rPr>
        <b/>
        <sz val="10"/>
        <rFont val="Arial"/>
        <family val="2"/>
      </rPr>
      <t>Febrero:</t>
    </r>
    <r>
      <rPr>
        <sz val="10"/>
        <rFont val="Arial"/>
        <family val="2"/>
      </rPr>
      <t xml:space="preserve"> Se asistió a las siguientes sesiones de comité de contratación:  03 de febrero a las 9:00 am; 15 de febrero a las 9:30 am y  27 de febrero a las 11:00 am   
</t>
    </r>
    <r>
      <rPr>
        <b/>
        <sz val="10"/>
        <rFont val="Arial"/>
        <family val="2"/>
      </rPr>
      <t xml:space="preserve">Enero: </t>
    </r>
    <r>
      <rPr>
        <sz val="10"/>
        <rFont val="Arial"/>
        <family val="2"/>
      </rPr>
      <t xml:space="preserve">Se asistió a las siguientes sesiones de comité de contratación:  10 de enero a las 2:30 pm; 26 de enero a las 2:30 pm y  31 de enero a las 2:30 pm  </t>
    </r>
  </si>
  <si>
    <r>
      <rPr>
        <b/>
        <sz val="10"/>
        <rFont val="Arial"/>
        <family val="2"/>
      </rPr>
      <t>Septiembre:</t>
    </r>
    <r>
      <rPr>
        <sz val="10"/>
        <rFont val="Arial"/>
        <family val="2"/>
      </rPr>
      <t xml:space="preserve">  El 02 de octubre de 2023 por medio del memorando 202317000244933, se comunicó el informe preliminar al proceso, a los ordenadores del gasto y supervisores de los contratos tomados como muestra dentro de la auditoría.
Se reprograma teniendo en cuenta las situaciones administrativas y la capacidad operativade la OCI, para realizar las pruebas de recorrido en el marco de la auditorìa fue necesario reprogramar la reuniòn para la presentraciòn del informe preliminar y la fecha para presentaciòn del informe definitivo</t>
    </r>
    <r>
      <rPr>
        <b/>
        <sz val="10"/>
        <rFont val="Arial"/>
        <family val="2"/>
      </rPr>
      <t xml:space="preserve">
Agosto-DMMB:</t>
    </r>
    <r>
      <rPr>
        <sz val="10"/>
        <rFont val="Arial"/>
        <family val="2"/>
      </rPr>
      <t xml:space="preserve"> El 28-ago-203 se realizó solicitudes de información a los supervisores de los seis contratos asignados el 23-ago-2023 para la realización de las pruebas de auditoría: revisión documental, visitas de campo y entrevistas.</t>
    </r>
  </si>
  <si>
    <r>
      <rPr>
        <b/>
        <sz val="10"/>
        <rFont val="Arial"/>
        <family val="2"/>
      </rPr>
      <t xml:space="preserve">Septiembre </t>
    </r>
    <r>
      <rPr>
        <sz val="10"/>
        <rFont val="Arial"/>
        <family val="2"/>
      </rPr>
      <t>No se genenraon informes de AIG, al no contar con cambios en el nivel directivo en la SDM</t>
    </r>
    <r>
      <rPr>
        <b/>
        <sz val="10"/>
        <rFont val="Arial"/>
        <family val="2"/>
      </rPr>
      <t xml:space="preserve">
Agosto-DMMB: </t>
    </r>
    <r>
      <rPr>
        <sz val="10"/>
        <rFont val="Arial"/>
        <family val="2"/>
      </rPr>
      <t>Se presentó informe de verificación a la presentación del acta de informe de gestión de la exfuncionaria Nathaly Milena Torregroza Vargas quien se desempeñó como Jefe de la Oficina de Seguridad Vial hasta el 16 de julio de 2023mediante memorando 202317000222423 del 28-ago-2023.</t>
    </r>
    <r>
      <rPr>
        <b/>
        <sz val="10"/>
        <rFont val="Arial"/>
        <family val="2"/>
      </rPr>
      <t xml:space="preserve">
Julio: </t>
    </r>
    <r>
      <rPr>
        <sz val="10"/>
        <rFont val="Arial"/>
        <family val="2"/>
      </rPr>
      <t xml:space="preserve">Se presentó el informe que recoje seguimiento del periodo. Se solicitó información de cambios a nivel directivo a la DTH 202317000169553  y se presenó informe del mes junio 2023 202317000193483. Se sostuvó reunión con la DTH sobre el PMP en cumplimiento de la Ley 951 de 2005.  </t>
    </r>
    <r>
      <rPr>
        <b/>
        <sz val="10"/>
        <rFont val="Arial"/>
        <family val="2"/>
      </rPr>
      <t xml:space="preserve">
Junio: </t>
    </r>
    <r>
      <rPr>
        <sz val="10"/>
        <rFont val="Arial"/>
        <family val="2"/>
      </rPr>
      <t xml:space="preserve">El 27 de junio se emite memorando 202317000169553 a la DTH requiriendo información de cambios directivos mes de junio. El 26 de junio de 2023 se emitió memorando 202317000168413 sobre el informe de actas de gestión del periodo 4 de abril a 2 de jun 2023. </t>
    </r>
    <r>
      <rPr>
        <b/>
        <sz val="10"/>
        <rFont val="Arial"/>
        <family val="2"/>
      </rPr>
      <t xml:space="preserve">
Mayo:</t>
    </r>
    <r>
      <rPr>
        <sz val="10"/>
        <rFont val="Arial"/>
        <family val="2"/>
      </rPr>
      <t xml:space="preserve"> El 17 de mayo de 2023 se emitió memorando 202317000129863 sobre el informe de actas de gestión del periodo. Adicional se remitirron los memorandos 202317000128223 y 202317000129333 a los Directivos entrantes para conocer su pronunciamiento frente a los informes de sus predecesores.</t>
    </r>
    <r>
      <rPr>
        <b/>
        <sz val="10"/>
        <rFont val="Arial"/>
        <family val="2"/>
      </rPr>
      <t xml:space="preserve">
Abril: </t>
    </r>
    <r>
      <rPr>
        <sz val="10"/>
        <rFont val="Arial"/>
        <family val="2"/>
      </rPr>
      <t>se desarrolló trabajo conjunto del equipo OCI, verificación a las Actas de Gestión periodo 1/10/2022 a 15/03/2023 y se remitió Informe preliminar a la DTH memorando202317000106103 25/04/2023</t>
    </r>
    <r>
      <rPr>
        <b/>
        <sz val="10"/>
        <rFont val="Arial"/>
        <family val="2"/>
      </rPr>
      <t xml:space="preserve">            
Marzo: </t>
    </r>
    <r>
      <rPr>
        <sz val="10"/>
        <rFont val="Arial"/>
        <family val="2"/>
      </rPr>
      <t>Mediante memorando 202317000067963 de fecha 15/03/2023 se solicitó a la DTH las actas de informes de gestión de los Directivos que renunciaron desde el 29/12/2022. El día 28/03/2023 se realizó reunión citada por la OCI con la Sub. Corporativa y la DTH y se han establecido acciones de su parte para poder obtener las actas de gestión requeridas por la OCI.</t>
    </r>
    <r>
      <rPr>
        <b/>
        <sz val="10"/>
        <rFont val="Arial"/>
        <family val="2"/>
      </rPr>
      <t xml:space="preserve">
Enero: </t>
    </r>
    <r>
      <rPr>
        <sz val="10"/>
        <rFont val="Arial"/>
        <family val="2"/>
      </rPr>
      <t>Se envió memorando  202317000005533 del 13/01/23 solicitando datos de los últimos funcionarios que salieron desde octubre 01 2022 para solicitarles las actas de informes de gestión, estas personas relacionadas en esta imagen, se les debe solicitar las actas de informes de gestión (memorando DTH 202362000003873 del 10/01/2023 (respuesta al memorando OCI 202217000327763)</t>
    </r>
  </si>
  <si>
    <r>
      <rPr>
        <b/>
        <sz val="10"/>
        <color theme="1"/>
        <rFont val="Arial"/>
        <family val="2"/>
      </rPr>
      <t>SEPTIEMBRE - 
GDM</t>
    </r>
    <r>
      <rPr>
        <sz val="10"/>
        <color theme="1"/>
        <rFont val="Arial"/>
        <family val="2"/>
      </rPr>
      <t xml:space="preserve">: 01-06-07-14/09/2023, Mesa trabajo reformulación acción hallazgo 3.2.1.1.2 PAD 2023 cog 086 CB, 04/09/2023 Mesa de Trabajo publicación informes OCI página web, 5/09/2023 Reporte a OCI de PMI y PMP Seguridad Vial, 6/09/2023 Revisión respuestas extemporáneas, 08/09/2023 Reporte riesgos de corrupción corte agosto 2023, 08/09/2023 Auditorias conformidad del servicio, 13/09/2023 Seguimiento Riesgos de corrupción OCD-SCITP, 14/09/2023Socialización Actualización Formato y Reporte Septiembre, 19/09/2023 Programación reunión de auditores internos, 20/09/2023 Taller Práctico en Continuidad de Negocio, 20/09/2023 Validación Ajustes Controles de Soborno Proceso Gestión Administrativa, 21/09/2023 Directrices informes de empalme cierre de administración, 22/09/2023 Revisión y asesoría PMP SCN.
</t>
    </r>
    <r>
      <rPr>
        <b/>
        <sz val="10"/>
        <color theme="1"/>
        <rFont val="Arial"/>
        <family val="2"/>
      </rPr>
      <t>DMMB:</t>
    </r>
    <r>
      <rPr>
        <sz val="10"/>
        <color theme="1"/>
        <rFont val="Arial"/>
        <family val="2"/>
      </rPr>
      <t xml:space="preserve"> Se brindó acompañamiento en la formulación del Plan de Mejoramiento para gestionar los resultados de la Auditoría Externa al Sistema de Gestión Ambiental, entre el 12 y el 28 de septiembre de 2023. Se brindó asesoría en la formulación del lan de Mejoramiento al informe de seguimento de Austeridad en el Gasto segundo trimstre 2023 (transportes), del 20 al 28 de septiembre de 2023. 
</t>
    </r>
    <r>
      <rPr>
        <b/>
        <sz val="10"/>
        <color theme="1"/>
        <rFont val="Arial"/>
        <family val="2"/>
      </rPr>
      <t>WCM</t>
    </r>
    <r>
      <rPr>
        <sz val="10"/>
        <color theme="1"/>
        <rFont val="Arial"/>
        <family val="2"/>
      </rPr>
      <t xml:space="preserve">: El 06 de septiembre se participó en Mesa de trabajo para Revisión de acciones en informes de respuestas extemporáneas de la Dirección de Gestión de Cobro.WCM: El 06 de septiembre se participó en Mesa de trabajo para Revisión de acciones en informes de respuestas extemporáneas de la Dirección de Gestión de Cobro.
</t>
    </r>
    <r>
      <rPr>
        <b/>
        <sz val="10"/>
        <color theme="1"/>
        <rFont val="Arial"/>
        <family val="2"/>
      </rPr>
      <t>OPOM</t>
    </r>
    <r>
      <rPr>
        <sz val="10"/>
        <color theme="1"/>
        <rFont val="Arial"/>
        <family val="2"/>
      </rPr>
      <t xml:space="preserve">: El 26 de septiembre se realizó acompañamiento a la DIM sobre acciones realizadas en cumplimiento al PMP por autocontrol. Se generó acompañamiento a la SP y a la OSV en los PMI y en los PMP, del 18 al 29 de septiembre 2023. 
</t>
    </r>
    <r>
      <rPr>
        <b/>
        <sz val="10"/>
        <color theme="1"/>
        <rFont val="Arial"/>
        <family val="2"/>
      </rPr>
      <t xml:space="preserve">AGOSTO-DMMB: </t>
    </r>
    <r>
      <rPr>
        <sz val="10"/>
        <color theme="1"/>
        <rFont val="Arial"/>
        <family val="2"/>
      </rPr>
      <t xml:space="preserve">Se participó en la apertura, ejecución y cierre de la Auditoría Externa al SGA. Se brindó asesoría para la formulación de PMP y análisis de causa de las auditorias: conformidad del servicio Sedes CPINT y envío masivo 14-jun-2023.
</t>
    </r>
    <r>
      <rPr>
        <b/>
        <sz val="10"/>
        <color theme="1"/>
        <rFont val="Arial"/>
        <family val="2"/>
      </rPr>
      <t xml:space="preserve">GD: </t>
    </r>
    <r>
      <rPr>
        <sz val="10"/>
        <color theme="1"/>
        <rFont val="Arial"/>
        <family val="2"/>
      </rPr>
      <t xml:space="preserve">Retroalimentación Plan de Mejoramiento Sistema de Gestión Antisoborno el 1 y 8 de agosto, Virtual: Entrevista Planes de Continuidad - BCP - Control y Evaluación de la Gestión 3 de agosto, Taller MIPG – Presencial 24 de agosto, Revisión plan de mejoramiento PMP SEMA 25 de agosto, Seguimiento riesgos d soborno SC-OTIC 31 de agosto.
</t>
    </r>
    <r>
      <rPr>
        <b/>
        <sz val="10"/>
        <color theme="1"/>
        <rFont val="Arial"/>
        <family val="2"/>
      </rPr>
      <t>YU</t>
    </r>
    <r>
      <rPr>
        <sz val="10"/>
        <color theme="1"/>
        <rFont val="Arial"/>
        <family val="2"/>
      </rPr>
      <t>: 18/08/2023, acompañamiento sensibilización de Instructivo auditorias internas a sistemas de gestión ;14/08/2023, acompañamiento pm de julio; 04/08/2023, se acompaña en formulación del PM de Meritocracia, 03/08/2023: Se acompañoó en la mesa de trabajo de continuidad del negocio, 01/08/2023 - Se acompaña a la formaulación del PMP del SIPROWEB, 
JU</t>
    </r>
    <r>
      <rPr>
        <b/>
        <sz val="10"/>
        <color theme="1"/>
        <rFont val="Arial"/>
        <family val="2"/>
      </rPr>
      <t xml:space="preserve">LIO: GD: </t>
    </r>
    <r>
      <rPr>
        <sz val="10"/>
        <color theme="1"/>
        <rFont val="Arial"/>
        <family val="2"/>
      </rPr>
      <t>Participar en la apertura y presentación Auditoria de Cumplimiento - Fénix 11/07/2023, revisión plan auditoria SGSI 24/07/2023, Socialización guía de riesgos, componente antisoborno el 27/07/2023</t>
    </r>
    <r>
      <rPr>
        <b/>
        <sz val="10"/>
        <color theme="1"/>
        <rFont val="Arial"/>
        <family val="2"/>
      </rPr>
      <t xml:space="preserve">
YU: </t>
    </r>
    <r>
      <rPr>
        <sz val="10"/>
        <color theme="1"/>
        <rFont val="Arial"/>
        <family val="2"/>
      </rPr>
      <t>Acompañamiento a DTH en los documentos que se deben generar pára las audititoria del SGSST, adicional el 27/07/2023, se realizo revisión de PMP de Jurídica y Resolución 652 de TH.</t>
    </r>
    <r>
      <rPr>
        <b/>
        <sz val="10"/>
        <color theme="1"/>
        <rFont val="Arial"/>
        <family val="2"/>
      </rPr>
      <t xml:space="preserve"> 
OO:  </t>
    </r>
    <r>
      <rPr>
        <sz val="10"/>
        <color theme="1"/>
        <rFont val="Arial"/>
        <family val="2"/>
      </rPr>
      <t xml:space="preserve">Acompañamiento a la SP y a la OSV en los PMI y en los PMP el 31/07/2023. 
</t>
    </r>
    <r>
      <rPr>
        <b/>
        <sz val="10"/>
        <color theme="1"/>
        <rFont val="Arial"/>
        <family val="2"/>
      </rPr>
      <t xml:space="preserve">WC: </t>
    </r>
    <r>
      <rPr>
        <sz val="10"/>
        <color theme="1"/>
        <rFont val="Arial"/>
        <family val="2"/>
      </rPr>
      <t>El 26 de julio de 2023, Se brindó acompañamiento y asesoría a la Dirección de Representación Judicial para la formulación del Plan de Mejoramiento del informe de SIPROJWEB y funciones del Comité de Conciliación.</t>
    </r>
    <r>
      <rPr>
        <b/>
        <sz val="10"/>
        <color theme="1"/>
        <rFont val="Arial"/>
        <family val="2"/>
      </rPr>
      <t xml:space="preserve">
JUNIO: GD </t>
    </r>
    <r>
      <rPr>
        <sz val="10"/>
        <color theme="1"/>
        <rFont val="Arial"/>
        <family val="2"/>
      </rPr>
      <t>Revisión PMI Hallazgos de Contraloría 86 CON sgm-sgj-spm-sgc-oapi-osv-ogs el 13/06/2023, Reunión cierre Auditoría Internacional ODS1 - Cód 701 el 16/06/2023, Asesoría y acompañamiento con la OAPI y la OCI a SSC 16/06/2023, Socializacion Herramienta muestreo para cargar evidencias de riesgos con subsecretarias-oapi el 20/06/2023 , revison pmp Auditoria SGC con SSC el 29/06/2023.</t>
    </r>
    <r>
      <rPr>
        <b/>
        <sz val="10"/>
        <color theme="1"/>
        <rFont val="Arial"/>
        <family val="2"/>
      </rPr>
      <t xml:space="preserve">
EB: </t>
    </r>
    <r>
      <rPr>
        <sz val="10"/>
        <color theme="1"/>
        <rFont val="Arial"/>
        <family val="2"/>
      </rPr>
      <t>Se asistió a reuniones virtuales y mesas de trabajo para asesoría y acompañamiento a PM y PMI, respecto al hallazgo 3.2.2.7.1 del Informe de Contraloría a cargo de la Dirección de Atención al Ciudadano los días 14 y 20 de junio.</t>
    </r>
    <r>
      <rPr>
        <b/>
        <sz val="10"/>
        <color theme="1"/>
        <rFont val="Arial"/>
        <family val="2"/>
      </rPr>
      <t xml:space="preserve">
YU: </t>
    </r>
    <r>
      <rPr>
        <sz val="10"/>
        <color theme="1"/>
        <rFont val="Arial"/>
        <family val="2"/>
      </rPr>
      <t xml:space="preserve">02/06/2023 y 05/06/2023, se participa en la elaboración de presentación de la revisión por la DIrección para el SGC; 06/06/2023: Se hace acompañamiento en la formulación del PM del SGSST producto de la revisión por al Dirección; 09/06/2023: Se acompaña en revisión de la Ley 951; 14/09/2023; se hizo acompañamiento a lo adelantado en temas de acciones de PMI de la DAC; 16/06/2023; se hizo acompañamiento en la formualción de acciones de los hallazgos 3.2.2.7.2, 3.2.1.3.1 y 3.2.2.7.1; 21/06/2023: acomapamiento al revisión del PMI en general del PAD 86; 
</t>
    </r>
    <r>
      <rPr>
        <b/>
        <sz val="10"/>
        <color theme="1"/>
        <rFont val="Arial"/>
        <family val="2"/>
      </rPr>
      <t>WC:</t>
    </r>
    <r>
      <rPr>
        <sz val="10"/>
        <color theme="1"/>
        <rFont val="Arial"/>
        <family val="2"/>
      </rPr>
      <t xml:space="preserve"> *Se brindó asesoría metodológica a las Direcciones de Representación Judicial y de Contratación para la formulación del plan de mejoramiento del informe final de la auditoría de regularidad código 086 de la Contraloría el 16 de junio de 2023
</t>
    </r>
    <r>
      <rPr>
        <b/>
        <sz val="10"/>
        <color theme="1"/>
        <rFont val="Arial"/>
        <family val="2"/>
      </rPr>
      <t>NTV</t>
    </r>
    <r>
      <rPr>
        <sz val="10"/>
        <color theme="1"/>
        <rFont val="Arial"/>
        <family val="2"/>
      </rPr>
      <t xml:space="preserve">: Se brindó asesoría metodológica a la Subdirección Financiera y a la Subdirección Administrativa para la formulación del plan de mejoramiento del informe final de la auditoría de regularidad código 086 de la Contraloría el 9 y 16 de junio
</t>
    </r>
    <r>
      <rPr>
        <b/>
        <sz val="10"/>
        <color theme="1"/>
        <rFont val="Arial"/>
        <family val="2"/>
      </rPr>
      <t>DM:</t>
    </r>
    <r>
      <rPr>
        <sz val="10"/>
        <color theme="1"/>
        <rFont val="Arial"/>
        <family val="2"/>
      </rPr>
      <t xml:space="preserve"> Se brindó asesoría en la verificación de la documentación que soporta las auditorías internas del sistema de gestión ambiental, comunicado el 27-jun-2023 mediante memorando 202317000169543 (\\192.168.100.105\Control Interno1\90. Informes\74. Gestion OCI\11. ROL ENFOQUE HACIA LA PREVENCIÓN\2023\01. Asesoría y Acompañamiento Procesos\19. Sistema de Gestión Ambiental).</t>
    </r>
    <r>
      <rPr>
        <b/>
        <sz val="10"/>
        <color theme="1"/>
        <rFont val="Arial"/>
        <family val="2"/>
      </rPr>
      <t xml:space="preserve">
MAYO: YU: </t>
    </r>
    <r>
      <rPr>
        <sz val="10"/>
        <color theme="1"/>
        <rFont val="Arial"/>
        <family val="2"/>
      </rPr>
      <t xml:space="preserve">30/05/2023, se asiste a reunión de formaulación de plan de mejora de Auditoria de Requisitos Legales SST; 23/05/2029,  acompañamiento formaulación PM SST Contratos Señalización; y revisión plan de mejoramiento Informe DIrectiva 025 de2021; se genera memorandos N°202317000134333 y 202317000134323 a TH y OTIC de fecha 23/05/2023; desde el rol de enfoque a la Prevención para el reporte de seguimiento a las acciiones de PMP; 15/05/2023; se hace acompañamiento a Plan de Mejora de Públicación Informe de Empalme; 12/05/2023; se hace acompañamiento revsión de plan de mejora de Atención al Ciudadano y PM de Informe trámietes; 10/05/2023: se asiste a reunión de mesa de trabajo sobre derechos de autor y mesa de trabajo de Plan de Mejora de Atención al Ciudadano;  08/05/2023, se asiste a reunión con TH y Señalización para prevenir posible no efectiviadad de acciones de SST; 04/05/2023: Se asiste a charla de Continuidad del negocio para definir actividades críticas de la OCI; 
</t>
    </r>
    <r>
      <rPr>
        <b/>
        <sz val="10"/>
        <color theme="1"/>
        <rFont val="Arial"/>
        <family val="2"/>
      </rPr>
      <t>WC:</t>
    </r>
    <r>
      <rPr>
        <sz val="10"/>
        <color theme="1"/>
        <rFont val="Arial"/>
        <family val="2"/>
      </rPr>
      <t xml:space="preserve"> *Se brindó asesoría metodológica a la Dirección de Contratación para la formulación del plan de mejoramiento del informe final de evaluación de la Directiva 025 de 2021 el 23 de mayo de 2023.
**Se brindó asesoría metodológica a la Dirección de Contratación para la formulación de acciones por autocontrol el dia 25 de mayo de 2023 .
***El 24 de mayo de 2023 se prestó asesoría metodológica para la formulación de acciones de mejora del hallazgo 3.3.1.2.1 del informe Final de Factores Estados Financieros, Control Interno Contable y Gestión Presupuestal de la Auditoría de Regularidad ante la Secretaría Distrital de Movilidad.
</t>
    </r>
    <r>
      <rPr>
        <b/>
        <sz val="10"/>
        <color theme="1"/>
        <rFont val="Arial"/>
        <family val="2"/>
      </rPr>
      <t xml:space="preserve">GD: </t>
    </r>
    <r>
      <rPr>
        <sz val="10"/>
        <color theme="1"/>
        <rFont val="Arial"/>
        <family val="2"/>
      </rPr>
      <t xml:space="preserve">Acompañamiento Auditoría Interna Proceso Control y Evaluación de la Gestión el 5/05/2023, participacion en Reunión de entendimiento proceso Ingeniería de Transito -Señalización y Semaforización el 8/05/2023, Revision informe de auditoria SGA 10/05/2023, participar en reunion para revisión cumplimiento acciones hallazgo 138-2022 AC 4 y 5 el 11/05/20233, Plan de trabajo auditoria interna proceso PMP03 Lote 1 zona norte 19/05/2023, Retroalimentación informe seguimiento de riesgos de corrupción con procesos 19/05/2023, Revisión riesgos de corrupción proceso control trámites y ajuste de periodicidad 23/05/2023, Revisión Formulación PMP criterios SST Contratos Señalización 23/05/2023
</t>
    </r>
    <r>
      <rPr>
        <b/>
        <sz val="10"/>
        <color theme="1"/>
        <rFont val="Arial"/>
        <family val="2"/>
      </rPr>
      <t>DM:</t>
    </r>
    <r>
      <rPr>
        <sz val="10"/>
        <color theme="1"/>
        <rFont val="Arial"/>
        <family val="2"/>
      </rPr>
      <t xml:space="preserve"> Se brindó acompañamiento en el proceso de formulación del Plan de Mejoramiento que permite gestionar los resultados de la Auditoría Interna al Sistema de Gestión Ambienta, entre el 16 y el 26 de mayo de 2023.
</t>
    </r>
    <r>
      <rPr>
        <b/>
        <sz val="10"/>
        <color theme="1"/>
        <rFont val="Arial"/>
        <family val="2"/>
      </rPr>
      <t>NT</t>
    </r>
    <r>
      <rPr>
        <sz val="10"/>
        <color theme="1"/>
        <rFont val="Arial"/>
        <family val="2"/>
      </rPr>
      <t xml:space="preserve"> : Asesoría para el PMP - Informe Funcionamiento de la caja menor a cargo de la Dirección de Representación Judicial
-Durante el mes se apoyó al enlace de la Dirección de Representación Judicial en la formulación del Plan de Mejoramiento correspondiente al resultado del Informe de Funcionamiento de la caja menor a cargo de la Dirección de Representación Judicial
</t>
    </r>
    <r>
      <rPr>
        <b/>
        <sz val="10"/>
        <color theme="1"/>
        <rFont val="Arial"/>
        <family val="2"/>
      </rPr>
      <t xml:space="preserve">NT </t>
    </r>
    <r>
      <rPr>
        <sz val="10"/>
        <color theme="1"/>
        <rFont val="Arial"/>
        <family val="2"/>
      </rPr>
      <t xml:space="preserve">: Asesoría para el PMP -  Informe final evaluación y seguimiento a la efectividad del Plan de Mejoramiento por Procesos corte al 31 de diciembre de 2022 - Hallazgo 018-2021
-Durante el mes se apoyó al enlace de la Subdirección Financiera en la formulación del Plan de Mejoramiento correspondiente al resultado delInforme final evaluación y seguimiento a la efectividad del Plan de Mejoramiento por Procesos corte al 31 de diciembre de 2022 - Hallazgo 018-2021 - Oportunidad de publicación EEFF
</t>
    </r>
    <r>
      <rPr>
        <b/>
        <sz val="10"/>
        <color theme="1"/>
        <rFont val="Arial"/>
        <family val="2"/>
      </rPr>
      <t>NT :</t>
    </r>
    <r>
      <rPr>
        <sz val="10"/>
        <color theme="1"/>
        <rFont val="Arial"/>
        <family val="2"/>
      </rPr>
      <t xml:space="preserve"> Asesoría para el PMP -  Informe final evaluación y seguimiento a la efectividad del Plan de Mejoramiento por Procesos corte al 31 de diciembre de 2022 - Hallazgo 005-2022
-Durante el mes se apoyó al enlace de la Subdirección Financiera en la formulación del Plan de Mejoramiento correspondiente al resultado delInforme final evaluación y seguimiento a la efectividad del Plan de Mejoramiento por Procesos corte al 31 de diciembre de 2022 - Hallazgo 005-2022 - Depuración Contable
</t>
    </r>
    <r>
      <rPr>
        <b/>
        <sz val="10"/>
        <color theme="1"/>
        <rFont val="Arial"/>
        <family val="2"/>
      </rPr>
      <t xml:space="preserve">ABRIL: YU </t>
    </r>
    <r>
      <rPr>
        <sz val="10"/>
        <color theme="1"/>
        <rFont val="Arial"/>
        <family val="2"/>
      </rPr>
      <t>*Se asistió a la sesion de Seguridad para conocer los avances en temas d</t>
    </r>
    <r>
      <rPr>
        <b/>
        <sz val="10"/>
        <color theme="1"/>
        <rFont val="Arial"/>
        <family val="2"/>
      </rPr>
      <t>e definión</t>
    </r>
    <r>
      <rPr>
        <sz val="10"/>
        <color theme="1"/>
        <rFont val="Arial"/>
        <family val="2"/>
      </rPr>
      <t xml:space="preserve"> de activos de información (12/04/223).*Se realiza mesa trabajo de PQRS el 14/04/2023; *  Se Asiste a la mesa de trabajo de impacto de negocio con OTIC (14/04/2023). *se convoca a mesa de trabajo con el fin de validar las NC y Observaciones de la ley 1519 de 2020 (15/04/2023). * Se trabaja con Jurídica para dar a conocer la forma de revisión de información del numeral 1.5 Directorio de la Ley 1519. * Se apoyó y participó en el desarrollo de la Socialización de los Auditores Internos de los Sistemas de Gestión (18/04/2023)* Se asiste a mesa de trabajo de la resolución 1519 de 2020; *  Se realiza charla a los auditores internos de los instrumentos de Auditoria(17/04/2023)* Se asiste a socialización de Auditores SDM (18/04/2023) *Se asiste a mesa de trabajo de PQRS (20/04/2023)* Se asiste a reunión para definición de activos de información de la OCI (20/04/2023) * Se asiste a socialización de auditores (25/04/2023); Revisión de documentos auditoria SGA (25/04/2023)* Se realiza charla del fortalecimiento de la Cultura de Control a OTIC (27/04/2023); * Se asiste a la auditoria de Gestión Ambiental (27/04/2023); Se realiza charla del fortalecimiento de la cultura de Control a TH (28/04/2023)
GD: Participacion en el análisis de impacto del negocio - Proceso Control y Evalu</t>
    </r>
    <r>
      <rPr>
        <b/>
        <sz val="10"/>
        <color theme="1"/>
        <rFont val="Arial"/>
        <family val="2"/>
      </rPr>
      <t>aci</t>
    </r>
    <r>
      <rPr>
        <sz val="10"/>
        <color theme="1"/>
        <rFont val="Arial"/>
        <family val="2"/>
      </rPr>
      <t>ón de la Gestión el 14 de abril, Jornada de fortalecimiento a los Auditores internos SDM de los Sistemas de Gestión llevada a cabo el 18 de abril.* El 27/04/23 se asesoró a la DAC en la formulacion de PMP por autocontrol relacionado con metodologia cursos pedagogicos.
Marzo: GD *Retroalimentación del informe del mapa de riesgos de gestión relacio</t>
    </r>
    <r>
      <rPr>
        <b/>
        <sz val="10"/>
        <color theme="1"/>
        <rFont val="Arial"/>
        <family val="2"/>
      </rPr>
      <t>nados con el</t>
    </r>
    <r>
      <rPr>
        <sz val="10"/>
        <color theme="1"/>
        <rFont val="Arial"/>
        <family val="2"/>
      </rPr>
      <t xml:space="preserve"> seguimiento producto del IV cuatrimestre 2022, a los siguientes procesos: Gestión Administrativa (7 de marzo), planeación del transporte (9 marzo), TIC (9 de marzo), Seguridad vial (9 de marzo), Gestión Social (10 de marzo),Inteligencia para la movilidad (10 de marzo), Trámites y servicios a la ciudadanía (13 de marzo), Control Disciplinario (14 de marzo), Gestión de las Comunicaciones (15 de marzo), Gestión Financiera (17 de marzo), Gestión Contravencional (21 de marzo), Gestión del Talento Humano (22 de marzo) 
* Acompañamiento formulación PMP Medición de la satisfacción del Ciudadano con la SSC, OACM, DIT (28 de marzo)
* Acompañamiento en la formulación PMP, producto del seguimiento al mapa de riesgos de soborno (24 de marzo)
Acompañamiento en reunión con SGC, DTH relacionada con las actas de gestión/ Ley 951 de 2005 (/28 de marzo)
WC: Se llevó a cabo reunión de retroalimentación del informe de PQRSD y entes de </t>
    </r>
    <r>
      <rPr>
        <b/>
        <sz val="10"/>
        <color theme="1"/>
        <rFont val="Arial"/>
        <family val="2"/>
      </rPr>
      <t>cont</t>
    </r>
    <r>
      <rPr>
        <sz val="10"/>
        <color theme="1"/>
        <rFont val="Arial"/>
        <family val="2"/>
      </rPr>
      <t>rol  - segundo semestre de 2022 y se realizaron algunas recomendaciones sobre las acciones formuladas en el Hallazgo generado.
OPO:  Actividad de empalme entre enlaces OCI y Subsecretaría de Política y de OS</t>
    </r>
    <r>
      <rPr>
        <b/>
        <sz val="10"/>
        <color theme="1"/>
        <rFont val="Arial"/>
        <family val="2"/>
      </rPr>
      <t>V. Se r</t>
    </r>
    <r>
      <rPr>
        <sz val="10"/>
        <color theme="1"/>
        <rFont val="Arial"/>
        <family val="2"/>
      </rPr>
      <t>eitera la disposición para el trabajo articulado y sobre el cumplimiento a la entrega de información en los plazos requeridos, cuarto día hábil del mes. Evidencias archivadas en la ruta: \\192.168.100.105\Control Interno1\90. Informes\74. Gestion OCI\11. ROL ENFOQUE HACIA LA PREVENCIÓN\2023\01. Asesoría y Acompañamiento Procesos
NT y DM: Asesoría para el PMP - Informe Seguimiento de  a las medidas de raciona</t>
    </r>
    <r>
      <rPr>
        <b/>
        <sz val="10"/>
        <color theme="1"/>
        <rFont val="Arial"/>
        <family val="2"/>
      </rPr>
      <t>lización y</t>
    </r>
    <r>
      <rPr>
        <sz val="10"/>
        <color theme="1"/>
        <rFont val="Arial"/>
        <family val="2"/>
      </rPr>
      <t xml:space="preserve"> Austeridad en el Gasto
-Durante el mes se apoyó al enlace de la Subdirección Administrativa en la formulación del Plan de Mejoramiento  correspondiente al resultado del Informe de Seguimiento a las medidas de racionalización y Austeridad en el Gasto
NT y DM: Asesoría para el PMP - Informe Seguimiento de  a las medidas de racionalización y Austeridad en el Gasto
-Durante el mes se apoyó al enlace de la Dirección de Talento Humano en la formulación del Plan de Mejoramiento por Autocontrol correspondiente al resultado del Informe de Seguimiento a las medidas de racionalización y Austeridad en el Gasto
YU: Se realizó acompañamiento a reunión para aclarar alertas preventivas de cuen</t>
    </r>
    <r>
      <rPr>
        <b/>
        <sz val="10"/>
        <color theme="1"/>
        <rFont val="Arial"/>
        <family val="2"/>
      </rPr>
      <t>ta me</t>
    </r>
    <r>
      <rPr>
        <sz val="10"/>
        <color theme="1"/>
        <rFont val="Arial"/>
        <family val="2"/>
      </rPr>
      <t>nsual a Contratos (06/03/2023); Se acompañó a reunión de PM de Oficina Comunicaciones del del 21/03/2023; Se acompaño en revisión de Plan de mejora de medición de satisfacción del ciudadano 28/03/2023.
Febrero: NT: Asesoría para el PMP - Informe Caja Menor Subdirección Administratv</t>
    </r>
    <r>
      <rPr>
        <b/>
        <sz val="10"/>
        <color theme="1"/>
        <rFont val="Arial"/>
        <family val="2"/>
      </rPr>
      <t>ia por Autocon</t>
    </r>
    <r>
      <rPr>
        <sz val="10"/>
        <color theme="1"/>
        <rFont val="Arial"/>
        <family val="2"/>
      </rPr>
      <t>trol
-Durante el mes se apoyó al enlace de la Subdirección Administrativa en la formulación del Plan de Mejoramiento por Autocontrol correspondiente al resultado del Informe verificación del funcionamiento de la caja menor a cargo de la Subdirección Administrativa
 WC: ASESORÍA PARA EL PMP - SEGUIMIENTO CUMPLIMIENTO DECRETO 332 DE 2020.
Se bri</t>
    </r>
    <r>
      <rPr>
        <b/>
        <sz val="10"/>
        <color theme="1"/>
        <rFont val="Arial"/>
        <family val="2"/>
      </rPr>
      <t>ndó re</t>
    </r>
    <r>
      <rPr>
        <sz val="10"/>
        <color theme="1"/>
        <rFont val="Arial"/>
        <family val="2"/>
      </rPr>
      <t>troalimentación a la contratista Xiomara Gomez de la SGJ para la debida construcción del PMP del seguimiento al cumlimiento del Decreto 332 de 2020. El soporte puede verse en el Link /Volumes/Control Interno1/90. Informes/74. Gestion OCI/11. ROL ENFOQUE HACIA LA PREVENCIÓN/2023/01. Asesoría y Acompañamiento Procesos/13. Gestión Jurídica/02. Febrero.
EG:Asesoría de autocontrol de la Subdirección de Contravenciones, con respecto a</t>
    </r>
    <r>
      <rPr>
        <b/>
        <sz val="10"/>
        <color theme="1"/>
        <rFont val="Arial"/>
        <family val="2"/>
      </rPr>
      <t>l In</t>
    </r>
    <r>
      <rPr>
        <sz val="10"/>
        <color theme="1"/>
        <rFont val="Arial"/>
        <family val="2"/>
      </rPr>
      <t>forme de evaluación a la gestión por dependencias vigencia 2022, se brindó retroalimentación a Luz Angela Contreras. El soporte puede verse en el Link \\192.168.100.105\Control Interno1\90. Informes\74. Gestion OCI\11. ROL ENFOQUE HACIA LA PREVENCIÓN\2023\01. Asesoría y Acompañamiento Procesos\09. Gestión de Trámites y Servicios para la Ciudadanía\02. Febrero\PMP
YU: Realizó acompañamiento a la OAPI, Gestión Jurídica, DAC, con el fin de valid</t>
    </r>
    <r>
      <rPr>
        <b/>
        <sz val="10"/>
        <color theme="1"/>
        <rFont val="Arial"/>
        <family val="2"/>
      </rPr>
      <t>ar la</t>
    </r>
    <r>
      <rPr>
        <sz val="10"/>
        <color theme="1"/>
        <rFont val="Arial"/>
        <family val="2"/>
      </rPr>
      <t xml:space="preserve"> información de la Cuenta Anual y Subdirección Administrativa, Dirección de Talento Humano y OTIC. De otra parte, se realizó junto con la Oficina de Control Interno Disciplinario la verificación de la información a reportar en el Informe de seguimiento a la Directiva N°8.para la Alcaldía Mayor de Bogotá. socialización directrices normativas y procedimiento para contratación de prestación de servicios el 27/02/23
GD. Revisión PMP por autocontrol de la SPM se respondió con memorando OCI  20231</t>
    </r>
    <r>
      <rPr>
        <b/>
        <sz val="10"/>
        <color theme="1"/>
        <rFont val="Arial"/>
        <family val="2"/>
      </rPr>
      <t>70000</t>
    </r>
    <r>
      <rPr>
        <sz val="10"/>
        <color theme="1"/>
        <rFont val="Arial"/>
        <family val="2"/>
      </rPr>
      <t>42743 del 20-02-2023, asesoria PMP -SGM el 16/02/23 a tarves de google meet. Revisión sistema CHIE - Planes de mejoramiento reunion con OAPI-OTIC
Enero: Wendy Córdoba: 16/01-2023 - ASESORÍA PARA EL PMP - SEGUIMIENTO SIPROJ WEB</t>
    </r>
    <r>
      <rPr>
        <b/>
        <sz val="10"/>
        <color theme="1"/>
        <rFont val="Arial"/>
        <family val="2"/>
      </rPr>
      <t xml:space="preserve"> Se br</t>
    </r>
    <r>
      <rPr>
        <sz val="10"/>
        <color theme="1"/>
        <rFont val="Arial"/>
        <family val="2"/>
      </rPr>
      <t>indó retroalimentación a la contratista Xiomara Gomez de la SGJ para la debida construcción del PMP del seguimiento al SIPROJ WEB y comité de conciliación. El soporte puede verse en el ink \\STORAGE_ADMIN\Control Interno1\90. Informes\74. Gestion OCI\11. ROL ENFOQUE HACIA LA PREVENCIÓN\2023\01. Asesoría y Acompañamiento Procesos\01\13. Gestión Jurídica\01. 
Guillermo Delgadillo: Acompañamiento en charla de la Metodología de riesgos de gestión con la OAPI-SA-OCI el 17-01-2023, Reunión Indicaciones para reporte del Informe ESCI 2o SEM - Lineamientos 8.3 y 10.1 con OAPI-DTH-OCI el 18-01-2023, Reunión para ajuste PAAI relacionado con la planeación auditorías de gestión con OAPI-OCI el 24-01-2023, Reunión Indicaciones para reporte del Informe Evaluación del Sistema de Control Interno 2o SEM - Lineamiento 10.2 con DTH-OCI el 24-01-2023, Reunión para resolver Inquietudes del requerimiento 202361200196532 SICON Anexo 14 realizado por la Contraloría de Bogotá, con DIATT-SGJ-SSC-CB-OCI el 26-01-2023 Evidencias se encuentran en la ruta: \\192.168.100.105\Control Interno1\90. Informes\74. Gestion OCI\11. ROL ENFOQUE HACIA LA PREVENCIÓN\2023\01. Asesoría y Acompañamiento Procesos\16. Control y Evaluación de la Gestión\01. 
Nataly Tenjo: Asesoría para el PMP - Informe Caja Menor Dirección de Representaci</t>
    </r>
    <r>
      <rPr>
        <b/>
        <sz val="10"/>
        <color theme="1"/>
        <rFont val="Arial"/>
        <family val="2"/>
      </rPr>
      <t xml:space="preserve">ón Judicial
</t>
    </r>
    <r>
      <rPr>
        <sz val="10"/>
        <color theme="1"/>
        <rFont val="Arial"/>
        <family val="2"/>
      </rPr>
      <t>-Durante el mes se apoyó al enlace de la Subsecretaría Jurídica en la formulación del Plan de Mejoramiento correspondiente al resultado del Informe verificación del funcionamiento de la caja menor a cargo de la Dirección de Representación Judicial.  Evidencia Ruta: \\192.168.100.105\Control Interno1\90. Informes\74. Gestion OCI\11. ROL ENFOQUE HACIA LA PREVENCIÓN\2023\01. Asesoría y Acompañamiento Procesos\13. Gestión Jurídica\01. Enero\Planes de Mejoramiento - PMP Dirección de representación Judicial</t>
    </r>
  </si>
  <si>
    <r>
      <rPr>
        <b/>
        <sz val="10"/>
        <color theme="1"/>
        <rFont val="Arial"/>
        <family val="2"/>
      </rPr>
      <t xml:space="preserve">Septiembre: No hubo requerimeintos para dar respuesta por parte de la OCI
Agosto: </t>
    </r>
    <r>
      <rPr>
        <sz val="10"/>
        <color theme="1"/>
        <rFont val="Arial"/>
        <family val="2"/>
      </rPr>
      <t>No hubo requerimeintos para dar respuesta por parte de la OCI</t>
    </r>
    <r>
      <rPr>
        <b/>
        <sz val="10"/>
        <color theme="1"/>
        <rFont val="Arial"/>
        <family val="2"/>
      </rPr>
      <t xml:space="preserve">
Julio: </t>
    </r>
    <r>
      <rPr>
        <sz val="10"/>
        <color theme="1"/>
        <rFont val="Arial"/>
        <family val="2"/>
      </rPr>
      <t>Se genera respuesta a la Veeduría con Oficio N° 202317006242411 de fecha 14/07/20233, como respuesa al seguimiento de la Directiva 015 de 2022.
Mediante Oficio N°2317006068991 de fecha 10/07/2023 se atiende respuesta a veeduría sobre planes de mejora.
Solicitud if 202361202868212 se respondio con oficio OCI No 202317006269991, 202361203128432 Sol Gobernacion se respondio con oficio 202317006294221, 20226121001282 Sol Personería se respondio con oficio 202232204475381 items e y f, 202361202834862 sol inf Veeduria se respondio con oficio 202317006242411
Por medio del memorando 202317006269991 del 17 de julio de 2023, se dió respuesta al memorando 202361202868212 a traves del cual el ciudadano Jorge Saldaña presentó recurso de insistencia a la Oficina de Control Interno para que la entidad conteste su derecho de petición 202361202283302.</t>
    </r>
    <r>
      <rPr>
        <b/>
        <sz val="10"/>
        <color theme="1"/>
        <rFont val="Arial"/>
        <family val="2"/>
      </rPr>
      <t xml:space="preserve">
Junio: </t>
    </r>
    <r>
      <rPr>
        <sz val="10"/>
        <color theme="1"/>
        <rFont val="Arial"/>
        <family val="2"/>
      </rPr>
      <t xml:space="preserve">Solicitud información No 202361202358012 de usuario se respondió con Oficio  OCI202317005160451; con memo N° 202317000151603 de fecha 07/06/2023, se atendió solicitud de información. Traslado DP de DASCD 202361202358012 con rta OCI 202317005160451 del 13/06/2023, </t>
    </r>
    <r>
      <rPr>
        <b/>
        <sz val="10"/>
        <color theme="1"/>
        <rFont val="Arial"/>
        <family val="2"/>
      </rPr>
      <t xml:space="preserve">
Mayo: </t>
    </r>
    <r>
      <rPr>
        <sz val="10"/>
        <color theme="1"/>
        <rFont val="Arial"/>
        <family val="2"/>
      </rPr>
      <t>Solicitud informacion a SCTT memorando 202317000131853 del 19/05/2023, solicItud informacion a DTH 202317000131283 para respuesta a requerimiento 202361202006012 con oficio OCI 202317004727521 del 26/05/2023, con copia a Procuraduría.
Respuesta a memorando 202314000133323OGS con memorando OCI 202317000140413 del 29/05/2023 respuesta -Inf PreliminarCB-OCI observacion 3.2.2.4.1 con oficio SGM 202330004701351 del 25/05/2023, Sol Veeduría Distrital 202361202346192 se respondió con oficio OCI 202317005328541 del 20/06/2023. 
Se da respuesta a Derecho de Petición (Julio Puentes), información solicitada por el Departamento Administrativo del Servicio Civil Distrital; el 02/06/2023 se remite oficio N° 202317004884621 a la Contraloria solicitando capacitación en SIVICOF.</t>
    </r>
    <r>
      <rPr>
        <b/>
        <sz val="10"/>
        <color theme="1"/>
        <rFont val="Arial"/>
        <family val="2"/>
      </rPr>
      <t xml:space="preserve">
Abril: </t>
    </r>
    <r>
      <rPr>
        <sz val="10"/>
        <color theme="1"/>
        <rFont val="Arial"/>
        <family val="2"/>
      </rPr>
      <t xml:space="preserve">Respuesta a requerimiento de la Contraloria de Bogota PMI a 31/03/2023 con oficio 202317003783011 del 3/04/2023.
Respuesta a Informe prelimiar estados Financieros PAD 2023 cod 086 de la Contraloría de Bogota con Oficio 202361103950791 del 14/04/2023
Respuesta a Personeria de Bogota con oficio 202341003901901  item 4 del 12/04/2023 </t>
    </r>
    <r>
      <rPr>
        <b/>
        <sz val="10"/>
        <color theme="1"/>
        <rFont val="Arial"/>
        <family val="2"/>
      </rPr>
      <t xml:space="preserve">
Marzo: </t>
    </r>
    <r>
      <rPr>
        <sz val="10"/>
        <color theme="1"/>
        <rFont val="Arial"/>
        <family val="2"/>
      </rPr>
      <t>Respuesta a Personeria de Bogota item 4 radicado 202361201294352, Respuesta al requerimiento de  Veeduría Distrital 20225000093251 con Oficio OCI No 202361200833012 del 13/03/2023.</t>
    </r>
    <r>
      <rPr>
        <b/>
        <sz val="10"/>
        <color theme="1"/>
        <rFont val="Arial"/>
        <family val="2"/>
      </rPr>
      <t xml:space="preserve">
Febrero: </t>
    </r>
    <r>
      <rPr>
        <sz val="10"/>
        <color theme="1"/>
        <rFont val="Arial"/>
        <family val="2"/>
      </rPr>
      <t>Respuesta a requerimiento de la contraloria No 202361200668352 item 14.Respuesta a requerimeionto contraloria con oficio OCI 202317001516281 del 17/02/22 docuemntos ubicados en. \\192.168.100.105\Control Interno1\00. Documentos de apoyo\01. Seguimiento radicados\00. CORRESPONDENCIA RECIBIDA OCI\2023\Externa\Contraloria de Bogota</t>
    </r>
    <r>
      <rPr>
        <b/>
        <sz val="10"/>
        <color theme="1"/>
        <rFont val="Arial"/>
        <family val="2"/>
      </rPr>
      <t xml:space="preserve">
Enero</t>
    </r>
    <r>
      <rPr>
        <sz val="10"/>
        <color theme="1"/>
        <rFont val="Arial"/>
        <family val="2"/>
      </rPr>
      <t>: mediante radicado 202361200041842 del 2023-01-05  el concejal Humberto Amin realizo solicitud de información items 8-9-14 de competencia de la OCI, se dió respuesta  con oficio 202360000233491 del 18/01/2023, la cual se encuentra en
\\192.168.100.105\Control Interno1\00. Documentos de apoyo\01. Seguimiento radicados\00. CORRESPONDENCIA RECIBIDA OCI\2023\Externa\Consejo de Bogota</t>
    </r>
  </si>
  <si>
    <r>
      <rPr>
        <b/>
        <sz val="10"/>
        <rFont val="Arial"/>
        <family val="2"/>
      </rPr>
      <t xml:space="preserve">Septiembre:  </t>
    </r>
    <r>
      <rPr>
        <sz val="10"/>
        <rFont val="Arial"/>
        <family val="2"/>
      </rPr>
      <t xml:space="preserve">Se realizó el seguimiento a cierre de hallazgos del periodo.
</t>
    </r>
    <r>
      <rPr>
        <b/>
        <sz val="10"/>
        <rFont val="Arial"/>
        <family val="2"/>
      </rPr>
      <t xml:space="preserve"> Julio: </t>
    </r>
    <r>
      <rPr>
        <sz val="10"/>
        <rFont val="Arial"/>
        <family val="2"/>
      </rPr>
      <t>Se realizó el seguimiento a cierrr de hallazgos del periodo, adicional se requirió a la dependencia 202317000189513 la información para el respectivo informe del trimestre y se realizó reunión con los delegados del procesos para aclaraciones. se presenta el informe</t>
    </r>
    <r>
      <rPr>
        <b/>
        <sz val="10"/>
        <rFont val="Arial"/>
        <family val="2"/>
      </rPr>
      <t xml:space="preserve">   Junio: </t>
    </r>
    <r>
      <rPr>
        <sz val="10"/>
        <rFont val="Arial"/>
        <family val="2"/>
      </rPr>
      <t>Se realizó reunión con el proceso el 30 de junio de 2023; con el proposito de validar acciones con cierre en junio, y así poder reportar en el PMP los respectivos avances</t>
    </r>
    <r>
      <rPr>
        <b/>
        <sz val="10"/>
        <rFont val="Arial"/>
        <family val="2"/>
      </rPr>
      <t xml:space="preserve">. 
DM: </t>
    </r>
    <r>
      <rPr>
        <sz val="10"/>
        <rFont val="Arial"/>
        <family val="2"/>
      </rPr>
      <t>Se emitió solicitud de información, en cumplimiento de la CE 003 de 2023, mediante memorando 202317000169123 del 28-jun-2023.</t>
    </r>
    <r>
      <rPr>
        <b/>
        <sz val="10"/>
        <rFont val="Arial"/>
        <family val="2"/>
      </rPr>
      <t xml:space="preserve">
Mayo:</t>
    </r>
    <r>
      <rPr>
        <sz val="10"/>
        <rFont val="Arial"/>
        <family val="2"/>
      </rPr>
      <t xml:space="preserve"> Se realizó reunión con el proceso y enlace OCI el 18 de mayo de 2023; con el proposito de requerir el informe  de acciones en forma periodica, y así poder reportar en el PMP los respectivos avances.</t>
    </r>
    <r>
      <rPr>
        <b/>
        <sz val="10"/>
        <rFont val="Arial"/>
        <family val="2"/>
      </rPr>
      <t xml:space="preserve">
Abril: </t>
    </r>
    <r>
      <rPr>
        <sz val="10"/>
        <rFont val="Arial"/>
        <family val="2"/>
      </rPr>
      <t xml:space="preserve">Solicitud de información para el seguimiento al PMA, 202317000094953, 12/04/2023; respondido por 202361200103153 20/04/2023; se remitió Informe preliminar del PMA memorando202317000109263 26/04/2023.  </t>
    </r>
    <r>
      <rPr>
        <b/>
        <sz val="10"/>
        <rFont val="Arial"/>
        <family val="2"/>
      </rPr>
      <t>Enero</t>
    </r>
    <r>
      <rPr>
        <sz val="10"/>
        <rFont val="Arial"/>
        <family val="2"/>
      </rPr>
      <t xml:space="preserve">:Se realizò el informe del 4to trimestre del 2022, se radico a la secretaria con memorando 202317000005823 del 13/01/2023, sene cuentra en \\192.168.100.105\Control Interno1\90. Informes\24. Inf a otras entidades\08. Inf (e) Seg PMA Archivo Bogota\2023\Informe Final. </t>
    </r>
  </si>
  <si>
    <r>
      <t xml:space="preserve">Septiembre: Se revisó SIVICOF el día 18 de septiembre y se observó que ya se habia reportado lo correspondiente al mes de agosto, se procede con la publicación del respectivo certificado el cual se encuentra en el link:  https://www.movilidadbogota.gov.co/web/reportes_de_control_interno
Agosto: </t>
    </r>
    <r>
      <rPr>
        <sz val="10"/>
        <rFont val="Arial"/>
        <family val="2"/>
      </rPr>
      <t>Se revisó SIVICOF el día 22 de agosto y se observó que ya se habia reportado lo correspondiente al mes de julio, se procede con la publicación del respectivo certificado el cual se encuentra en el link:  https://www.movilidadbogota.gov.co/web/reportes_de_control_interno</t>
    </r>
    <r>
      <rPr>
        <b/>
        <sz val="10"/>
        <rFont val="Arial"/>
        <family val="2"/>
      </rPr>
      <t xml:space="preserve">
Julio: </t>
    </r>
    <r>
      <rPr>
        <sz val="10"/>
        <rFont val="Arial"/>
        <family val="2"/>
      </rPr>
      <t>se revisó en SIVICOF el día 21 de julio y se observó que ya se habia reportado lo correspondiente al mes de junio, se procedió a públicar el respectivo certificado el cual se encuentra en el link: https://www.movilidadbogota.gov.co/web/reportes_de_control_interno</t>
    </r>
    <r>
      <rPr>
        <b/>
        <sz val="10"/>
        <rFont val="Arial"/>
        <family val="2"/>
      </rPr>
      <t xml:space="preserve">
Junio: </t>
    </r>
    <r>
      <rPr>
        <sz val="10"/>
        <rFont val="Arial"/>
        <family val="2"/>
      </rPr>
      <t>se envió el 20/06/2023, a alerta preventiva correspondiente a la cuenta mensual de mayo; se publica el respectivo certifi ado el 24/06/2023, para lo cual se puede consultar en el link: https://www.movilidadbogota.gov.co/web/sites/default/files/Paginas/23-06-2023/certificado_cuenta_mensual_mayo_2023.pdf</t>
    </r>
    <r>
      <rPr>
        <b/>
        <sz val="10"/>
        <rFont val="Arial"/>
        <family val="2"/>
      </rPr>
      <t xml:space="preserve">
Mayo: </t>
    </r>
    <r>
      <rPr>
        <sz val="10"/>
        <rFont val="Arial"/>
        <family val="2"/>
      </rPr>
      <t>se envió el 17/05/2023, la alerta preventiva correspondiente a la cuenta mensual de abril, se publica el certificado respectivo el día 29/05/2023,para lo cual se encuentra publicado https://www.movilidadbogota.gov.co/web/sites/default/files/Paginas/29-05-2023/certificado_cuenta_mensual_abril_2023.pdf</t>
    </r>
    <r>
      <rPr>
        <b/>
        <sz val="10"/>
        <rFont val="Arial"/>
        <family val="2"/>
      </rPr>
      <t xml:space="preserve">
Abril:</t>
    </r>
    <r>
      <rPr>
        <sz val="10"/>
        <rFont val="Arial"/>
        <family val="2"/>
      </rPr>
      <t xml:space="preserve"> se envió el 18/04/2023, la alerta preventiva correspondiente a la cuenta mensual de marzo, se publica el certificado respectivo del mes de marzo el 25/03/2023, para lo cual se encuentra publicado en el linkhttps://www.movilidadbogota.gov.co/web/sites/default/files/Paginas/25-04-2023/certificado_cuenta_mensual_marzo_2023.pdf</t>
    </r>
    <r>
      <rPr>
        <b/>
        <sz val="10"/>
        <rFont val="Arial"/>
        <family val="2"/>
      </rPr>
      <t xml:space="preserve">
Marzo: se envió el 16/03/2023, la alerta preventiva correspondiente al mes de febrero, Se revisó, generó  y publicó el reporte de la cuenta mensual de febrero de 2023, el cual se publicó en el link: 
https://www.movilidadbogota.gov.co/web/sites/default/files/Paginas/22-02-2023/certificado_cuenta_mensual_febrero_2023.pdf
Febrero: Se envió el 15/02/2023, la alerta preventiva correspondiente al mes enero. Se revisó, generó  y publico el reporte de la cuenta mensual de enero de 2023. el cual que quedó en el link https://www.movilidadbogota.gov.co/web/sites/default/files/Paginas/22-02-2023/certificado_cuenta_mensual_enero_2023.pdf
Enero: Se envió a alerta preventiva el 13/01/2023 Se revisó y público la cuenta mensual del mes de diciembre de 2022, el cual qeudo ubicado en la carpeta compartida \\192.168.100.105\Control Interno1\90. Informes\24. Inf a otras entidades\17. Inf (e) Rendicion cuenta SIVICOF Resol 011-14 CD\2022\Certificaciones y en la página web https://www.movilidadbogota.gov.co/web/reportes_de_control_interno
Adicional se encuentra el soporte en la carpeta compartida: \\192.168.100.105\Control Interno1\90. Informes\24. Inf a otras entidades\17. Inf (e) Rendicion cuenta SIVICOF Resol 011-14 CD\2023\Certificaciones</t>
    </r>
  </si>
  <si>
    <r>
      <rPr>
        <b/>
        <sz val="10"/>
        <rFont val="Arial"/>
        <family val="2"/>
      </rPr>
      <t xml:space="preserve">Septiembre: se realizó registro, seguimiento y cierre de las acciones del mes de julio correspondiente así: a) PMP: se cerrarón 27 acciones; y, b)  PMI: No se cerraron acciones, Para lo cual se publió y se remitió correo a los directivos 15/09/2023.
Agosto: </t>
    </r>
    <r>
      <rPr>
        <sz val="10"/>
        <rFont val="Arial"/>
        <family val="2"/>
      </rPr>
      <t>se realizó registro, seguimiento y cierre de las acciones del mes de julio correspondiente así: a) PMP: se cerrarón 27 acciones; y, b)  PMI: se cerraron 3 acciones, Para lo cual se publió y se remitió correo a los directivos 14/08/2023.</t>
    </r>
    <r>
      <rPr>
        <b/>
        <sz val="10"/>
        <rFont val="Arial"/>
        <family val="2"/>
      </rPr>
      <t xml:space="preserve">
Julio: </t>
    </r>
    <r>
      <rPr>
        <sz val="10"/>
        <rFont val="Arial"/>
        <family val="2"/>
      </rPr>
      <t>se realizó registro, seguimiento y cierre de las acciones de los planes de mejoramiento correspondiente al mes junio así:a) PMP se cerraron 47 acciones; y b) PMI se cerraron 2 acciones.</t>
    </r>
    <r>
      <rPr>
        <b/>
        <sz val="10"/>
        <rFont val="Arial"/>
        <family val="2"/>
      </rPr>
      <t xml:space="preserve">
Junio: </t>
    </r>
    <r>
      <rPr>
        <sz val="10"/>
        <rFont val="Arial"/>
        <family val="2"/>
      </rPr>
      <t>se realizo registro, seguimiento y cierre de las acciones de los planes de mejoramiento para el mes mayo así: a) PMP: se registró y se cerraron 26 acciones; y b) PMI:se registro el avance que las dependencias reportaron, así mismo se efectuó el cierre de tres (3) acciones.</t>
    </r>
    <r>
      <rPr>
        <b/>
        <sz val="10"/>
        <rFont val="Arial"/>
        <family val="2"/>
      </rPr>
      <t xml:space="preserve">
Mayo:</t>
    </r>
    <r>
      <rPr>
        <sz val="10"/>
        <rFont val="Arial"/>
        <family val="2"/>
      </rPr>
      <t xml:space="preserve"> Se realizo registro, seguimiento y cierre de las acciones de los planes de mejoramiento para el mes de abril así: a)PMP: se registró el cierre de 13 acciones; y, b)PMI: : Se registró los avances de las dependencias que reportaron y se cerraron 14 acciones; se envia vía correo electrónico el día 15/05/2023, a los directivos y equipo tecnico el estado de los planes de mejoramiento así mismo se solicita la publicación de los mismos.</t>
    </r>
    <r>
      <rPr>
        <b/>
        <sz val="10"/>
        <rFont val="Arial"/>
        <family val="2"/>
      </rPr>
      <t xml:space="preserve">
Abril: </t>
    </r>
    <r>
      <rPr>
        <sz val="10"/>
        <rFont val="Arial"/>
        <family val="2"/>
      </rPr>
      <t>Se realizó el registro de seguimiento y cierre de las acciones en los planes de mejora para el mes de marzo así: a) PMP: se registró el cierre para 29 acciones; y, b) PMI: Se registró los avances de las dependencias que reportaron y no habian acciones para efectuar el cierre de las mismas; se envia vía correo electrónico el día 17/04/2023, a los directivos y equipo tecnico el estado de los planes de mejoramiento así mismo se solicita la publicación de los mismos.</t>
    </r>
    <r>
      <rPr>
        <b/>
        <sz val="10"/>
        <rFont val="Arial"/>
        <family val="2"/>
      </rPr>
      <t xml:space="preserve">
Marzo: </t>
    </r>
    <r>
      <rPr>
        <sz val="10"/>
        <rFont val="Arial"/>
        <family val="2"/>
      </rPr>
      <t>Se realizo el seguimiento y cierre de acciones en planes de mejora para el mes febrero así:a) PMP: se cierran 18 acciones; y, b) PMI: se realizó seguimiento a 19 acciones, no se habían acciones para cierre. Se envió correo electrónico a los directivos el día 14/03/2023 informando el estado de los planes de mejora.</t>
    </r>
    <r>
      <rPr>
        <b/>
        <sz val="10"/>
        <rFont val="Arial"/>
        <family val="2"/>
      </rPr>
      <t xml:space="preserve">
Febrero:</t>
    </r>
    <r>
      <rPr>
        <sz val="10"/>
        <rFont val="Arial"/>
        <family val="2"/>
      </rPr>
      <t xml:space="preserve"> Se realizó seguimiento y cierre de acciones en los planes de mejora para el mes enero: a) PMP: se cierran 30 acciones del mes enero; y, b)PMI: se cierran seis (6) acciones. Se envió correo electrónico a los directivos el día 14/02/2023 informado el estado de los planes de mejora.</t>
    </r>
    <r>
      <rPr>
        <b/>
        <sz val="10"/>
        <rFont val="Arial"/>
        <family val="2"/>
      </rPr>
      <t xml:space="preserve">
Enero:</t>
    </r>
    <r>
      <rPr>
        <sz val="10"/>
        <rFont val="Arial"/>
        <family val="2"/>
      </rPr>
      <t xml:space="preserve"> Se realizó el seguimiento y cierre en los planes: a)PMP: Se procedió con el cierre de 77 acciones correspondientes al mes diciembre de 2022; b)  PMI: se cerraron 18 acciones; PMI Veeduria: se cerraron 2 acciones. Se envió correo electrónico con el estado de los planes de mejora a los directivos el día: 12/01/2023. Adicionalmente, se registra los seguimientos de las dependencias que reportaron avances. Las evidencias se encuentran en la carpeta compartida \\192.168.100.105\Control Interno1\23. Auditorias\03. PM\2023 así como en la página web https://www.movilidadbogota.gov.co/web/reportes_de_control_interno.
</t>
    </r>
  </si>
  <si>
    <r>
      <rPr>
        <b/>
        <sz val="10"/>
        <rFont val="Arial"/>
        <family val="2"/>
      </rPr>
      <t xml:space="preserve">Septiembre: se reportó la información para el diligenciamiento de Trazadores, POA de gestión y de Inversión
Julio: </t>
    </r>
    <r>
      <rPr>
        <sz val="10"/>
        <rFont val="Arial"/>
        <family val="2"/>
      </rPr>
      <t>se reportó la información para el diligenciamiento de Trazadores, POA de gestión y de Inversión y cuentas de cobro de contratistas correspondiente al segundo trimestre de la vigencia 2023</t>
    </r>
    <r>
      <rPr>
        <b/>
        <sz val="10"/>
        <rFont val="Arial"/>
        <family val="2"/>
      </rPr>
      <t xml:space="preserve">
Junio: </t>
    </r>
    <r>
      <rPr>
        <sz val="10"/>
        <rFont val="Arial"/>
        <family val="2"/>
      </rPr>
      <t>se reporto la información para el diligenciamiento de Trazadores de las acciones ademas de PMR-SDM correspondiente al mes de mayo</t>
    </r>
    <r>
      <rPr>
        <b/>
        <sz val="10"/>
        <rFont val="Arial"/>
        <family val="2"/>
      </rPr>
      <t xml:space="preserve">
Mayo: </t>
    </r>
    <r>
      <rPr>
        <sz val="10"/>
        <rFont val="Arial"/>
        <family val="2"/>
      </rPr>
      <t>se reporto Trazadores de las acciones ademas de PMR-SDM del mes de abril</t>
    </r>
    <r>
      <rPr>
        <b/>
        <sz val="10"/>
        <rFont val="Arial"/>
        <family val="2"/>
      </rPr>
      <t xml:space="preserve">
Abril: </t>
    </r>
    <r>
      <rPr>
        <sz val="10"/>
        <rFont val="Arial"/>
        <family val="2"/>
      </rPr>
      <t xml:space="preserve">se reporto POA de inversion y de gestion del proceso, asi como Trazadores de las acciones ademas de PMR-SDM del mes de marzo </t>
    </r>
    <r>
      <rPr>
        <b/>
        <sz val="10"/>
        <rFont val="Arial"/>
        <family val="2"/>
      </rPr>
      <t xml:space="preserve">
Marzo: </t>
    </r>
    <r>
      <rPr>
        <sz val="10"/>
        <rFont val="Arial"/>
        <family val="2"/>
      </rPr>
      <t xml:space="preserve">se perporto la información para el diligenciamiento de Trazadores de las acciones ademas de PMR-SDM del mes de febrero </t>
    </r>
    <r>
      <rPr>
        <b/>
        <sz val="10"/>
        <rFont val="Arial"/>
        <family val="2"/>
      </rPr>
      <t xml:space="preserve">
Febrero:</t>
    </r>
    <r>
      <rPr>
        <sz val="10"/>
        <rFont val="Arial"/>
        <family val="2"/>
      </rPr>
      <t xml:space="preserve"> se reporto Trazadores de las acciones ademas de PMR-SDM del mes de enero, </t>
    </r>
    <r>
      <rPr>
        <b/>
        <sz val="10"/>
        <rFont val="Arial"/>
        <family val="2"/>
      </rPr>
      <t xml:space="preserve">
Enero-</t>
    </r>
    <r>
      <rPr>
        <sz val="10"/>
        <rFont val="Arial"/>
        <family val="2"/>
      </rPr>
      <t xml:space="preserve"> Se realizó el seguimiento y cierre en los planes: a)PMP: Se procedió con el cierre de 77 acciones correspondientes al mes diciembre de 2022; b)  PMI: se cerraron 18 acciones; PMI Veeduria: se cerraron 2 acciones. Las evidencias se encuentran en la carpeta compartida \\192.168.100.105\Control Interno1\23. Auditorias\03. PM\2022 así como en la página web https://www.movilidadbogota.gov.co/web/reportes_de_control_interno</t>
    </r>
  </si>
  <si>
    <r>
      <rPr>
        <b/>
        <sz val="10"/>
        <rFont val="Arial"/>
        <family val="2"/>
      </rPr>
      <t xml:space="preserve">Septiembre: </t>
    </r>
    <r>
      <rPr>
        <sz val="10"/>
        <rFont val="Arial"/>
        <family val="2"/>
      </rPr>
      <t>Mediante memoradno 202312000229983 del 6 de septiembre la OTIC presenta Plan de Mejoramiento, el cual se publica en la página web https://www.movilidadbogota.gov.co/web/reportes_de_control_interno y sus evidencias se encuentran en la carpeta compartida \\192.168.100.105\Control Interno1\23. Auditorias\02. Internas\00. Auditorías a Sistemas de Gestión\AUD INTERNA SISTEMA GESTION DE SEGURIDAD DE LA INFORMACION\2023\PMP\FINAL.</t>
    </r>
    <r>
      <rPr>
        <b/>
        <sz val="10"/>
        <rFont val="Arial"/>
        <family val="2"/>
      </rPr>
      <t xml:space="preserve">
Agosto:</t>
    </r>
    <r>
      <rPr>
        <sz val="10"/>
        <rFont val="Arial"/>
        <family val="2"/>
      </rPr>
      <t xml:space="preserve"> Mediante memorandos N°MEM 202312000210823 del 14/08/2023 se realiza  socialización del informe, y mediante memorando N° 202312000213363 del 16/08/2023 se presenta un alcance del informe, el cual se publica en la página web https://www.movilidadbogota.gov.co/web/reportes_de_control_interno y sus evidencias se encuentra en la carpeta compartida: Z:\23. Auditorias\02. Internas\00. Auditorías a Sistemas de Gestión\AUD INTERNA SISTEMA GESTION DE LA INFORMACION
</t>
    </r>
    <r>
      <rPr>
        <b/>
        <sz val="10"/>
        <rFont val="Arial"/>
        <family val="2"/>
      </rPr>
      <t>Julio</t>
    </r>
    <r>
      <rPr>
        <sz val="10"/>
        <rFont val="Arial"/>
        <family val="2"/>
      </rPr>
      <t xml:space="preserve">: Mediante memorando 202312000188403 del 18/07/2023 se solicita ajustar fechas de ejecución de auditoría, para cumpli con todas las etapas establecidas en el plan de auditoria.
</t>
    </r>
    <r>
      <rPr>
        <b/>
        <sz val="10"/>
        <rFont val="Arial"/>
        <family val="2"/>
      </rPr>
      <t>Junio</t>
    </r>
    <r>
      <rPr>
        <sz val="10"/>
        <rFont val="Arial"/>
        <family val="2"/>
      </rPr>
      <t xml:space="preserve">: Mediante memorando 202312000171053 del 29/06/2023 la OTIC solicita reprogramar auditoria interna se porque el contrato se encuentra en proceso de perfeccionamiento y por tanto no se ha suscrito acta de inicio.
</t>
    </r>
    <r>
      <rPr>
        <b/>
        <sz val="10"/>
        <rFont val="Arial"/>
        <family val="2"/>
      </rPr>
      <t>Marzo</t>
    </r>
    <r>
      <rPr>
        <sz val="10"/>
        <rFont val="Arial"/>
        <family val="2"/>
      </rPr>
      <t>: mediante memorando 202312000081613 del 18/03/2023 la OTIC solicita que sean incluidas en el Plan de Auditorias de la Entidad progrtamadas.
\\192.168.100.105\Control Interno1\90. Informes\175. Programas\PAAI\2023\Planificación</t>
    </r>
  </si>
  <si>
    <r>
      <rPr>
        <b/>
        <sz val="10"/>
        <rFont val="Arial"/>
        <family val="2"/>
      </rPr>
      <t>Septiembre:</t>
    </r>
    <r>
      <rPr>
        <sz val="10"/>
        <rFont val="Arial"/>
        <family val="2"/>
      </rPr>
      <t xml:space="preserve"> Mediante memorando 202312000240723 del 22 de septiembre presentan plan de mejoramiento, las evidencias se encuentran en la carpeta de la OCI \\192.168.100.105\Control Interno1\23. Auditorias\02. Internas\00. Auditorías a Sistemas de Gestión\AUD INTERNA SISTEMA DE CONTINUIDAD DEL NEGOCIO\2023\PMP SGCN\final.
*Mediante memorando N° 202312000209113 del 11/08/2023 solicitan ajuste a la fecha de finalización de la auditoria, fecha de programación (09/08/2023 al 28/08/2023) y pasa del (09/08/2023 al 01/09/2023)
*Mediante memorando N° 202312000195263 del 27/07/2023 solictan ajuste a la fecha de finalización de la auditoria, fecha de programación (09/08/2023 al 18/08/2023) y pasa del (09/08/2023 al 28/08/2023)
mediante memorando 202312000081613 del 18/03/2023 la OTIC solicita que sean incluidas en el Plan de Auditorias de la Entidad progrtamadas.
\\192.168.100.105\Control Interno1\90. Informes\175. Programas\PAAI\2023\Planificación</t>
    </r>
  </si>
  <si>
    <t>13/01/2023-15/05/2023
14/09/2023</t>
  </si>
  <si>
    <r>
      <rPr>
        <b/>
        <sz val="10"/>
        <rFont val="Arial"/>
        <family val="2"/>
      </rPr>
      <t xml:space="preserve">Septiembre: </t>
    </r>
    <r>
      <rPr>
        <sz val="10"/>
        <rFont val="Arial"/>
        <family val="2"/>
      </rPr>
      <t>Se realizó el seguimiento al Plan Anticorrupción y Atención al Ciudadano PAAC 2023, con fecha de corte septiembre de 2023. Se remitió a la Secretaria el informe final con memorando No.   202317000235603, el cual fue publicado en la página web de la entidad el 15 de mayo de 2023, en el link https://www.movilidadbogota.gov.co/web/Plan_contra_corrupcion,  de acuerdo a lo establecido por la ley; de igual forma se encuentra en la carpeta compartida \\192.168.100.105\Control Interno1\90. Informes\24. Inf a otras entidades\07. Inf (e) Seg PAAC anticorrupcion  Ley 1474-11\2023\AGOSTO</t>
    </r>
    <r>
      <rPr>
        <b/>
        <sz val="10"/>
        <rFont val="Arial"/>
        <family val="2"/>
      </rPr>
      <t xml:space="preserve">
Mayo:</t>
    </r>
    <r>
      <rPr>
        <sz val="10"/>
        <rFont val="Arial"/>
        <family val="2"/>
      </rPr>
      <t xml:space="preserve"> Se realizó el seguimiento al Plan Anticorrupción y Atención al Ciudadano PAAC 2023, con fecha de corte abril de 2023. Se remitió a la Secretaria el informe final con memorando No.  202317000126673, el cual fue publicado en la página web de la entidad el 15 de mayo de 2023, en el link https://www.movilidadbogota.gov.co/web/Plan_contra_corrupcion,  de acuerdo a lo establecido por la ley; de igual forma se encuentra en la carpeta compartida \\192.168.100.105\Control Interno1\90. Informes\24. Inf a otras entidades\07. Inf (e) Seg PAAC anticorrupcion  Ley 1474-11\2023\ABRIL
</t>
    </r>
    <r>
      <rPr>
        <b/>
        <sz val="10"/>
        <rFont val="Arial"/>
        <family val="2"/>
      </rPr>
      <t>Enero:</t>
    </r>
    <r>
      <rPr>
        <sz val="10"/>
        <rFont val="Arial"/>
        <family val="2"/>
      </rPr>
      <t xml:space="preserve"> Se realizó el informe del PAAC con un cumplimiento del 100% y se radico a la secretaria con memorando 202317000006673 del 16/01/2023. Tambien se subio a la intranet. 
\\192.168.100.105\Control Interno1\90. Informes\24. Inf a otras entidades\07. Inf (e) Seg PAAC anticorrupcion  Ley 1474-11\2022\ENERO 2023</t>
    </r>
  </si>
  <si>
    <r>
      <rPr>
        <b/>
        <sz val="10"/>
        <rFont val="Arial"/>
        <family val="2"/>
      </rPr>
      <t xml:space="preserve">Septiembre: </t>
    </r>
    <r>
      <rPr>
        <sz val="10"/>
        <rFont val="Arial"/>
        <family val="2"/>
      </rPr>
      <t>Se envió por correo electrónico el 1 de septiembre el reporte de riesgos de  corrupción (Mapa de riesgos) con corte a agosto de 2023,  las evidencias se encuentran en la siguiente carpeta: Z:\90. Informes\74. Gestión OCI\4-RIESGOS OCI\2023\Riesgos de Corrupción</t>
    </r>
    <r>
      <rPr>
        <b/>
        <sz val="10"/>
        <rFont val="Arial"/>
        <family val="2"/>
      </rPr>
      <t xml:space="preserve">
Junio: </t>
    </r>
    <r>
      <rPr>
        <sz val="10"/>
        <rFont val="Arial"/>
        <family val="2"/>
      </rPr>
      <t>Se envió por correo electrónico el 30 de junio el reporte de riesgos de gestión (Mapa de riesgos) con corte a junio de 2023,  las evidencias se encuentran en la siguiente carpeta: Z:\90. Informes\74. Gestión OCI\4-RIESGOS OCI\2023\Riesgos de Gestión</t>
    </r>
    <r>
      <rPr>
        <b/>
        <sz val="10"/>
        <rFont val="Arial"/>
        <family val="2"/>
      </rPr>
      <t xml:space="preserve">
Abril: </t>
    </r>
    <r>
      <rPr>
        <sz val="10"/>
        <rFont val="Arial"/>
        <family val="2"/>
      </rPr>
      <t>Se envió por correo electrónico el 28 de abril el reporte de riesgos de  corrupción (Mapa de riesgos) con corte a abril de 2023,  las evidencias se encuentran en la siguiente carpeta: Z:\90. Informes\74. Gestión OCI\4-RIESGOS OCI\2023\Riesgos de Corrupc</t>
    </r>
    <r>
      <rPr>
        <b/>
        <sz val="10"/>
        <rFont val="Arial"/>
        <family val="2"/>
      </rPr>
      <t>ión
Enero</t>
    </r>
    <r>
      <rPr>
        <sz val="10"/>
        <rFont val="Arial"/>
        <family val="2"/>
      </rPr>
      <t xml:space="preserve">: -Se envió por correo electrónico el 20 de diciembre el reporte de riesgos de corrupción (Mapa de riesgos) con corte a diciembre de 2022,  las evidencias se encuentran en la siguiente carpeta: Z:\90. Informes\74. Gestión OCI\4-RIESGOS OCI\2022\Riesgos de Corrupción
</t>
    </r>
  </si>
  <si>
    <t>13/01/2023-28/04/2023
30/06/2023
1/09/2023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</si>
</sst>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8" x14ac:knownFonts="1">
    <font>
      <sz val="11"/>
      <color rgb="FF000000"/>
      <name val="Calibri"/>
      <family val="2"/>
      <charset val="1"/>
    </font>
    <font>
      <sz val="11"/>
      <color theme="1"/>
      <name val="Calibri"/>
      <family val="2"/>
      <scheme val="minor"/>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sz val="10"/>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i/>
      <sz val="12"/>
      <color rgb="FF000000"/>
      <name val="Arial"/>
      <family val="2"/>
    </font>
    <font>
      <sz val="12"/>
      <name val="Arial Narrow"/>
      <family val="2"/>
    </font>
    <font>
      <b/>
      <sz val="12"/>
      <color rgb="FF000000"/>
      <name val="Arial Narrow"/>
      <family val="2"/>
    </font>
    <font>
      <b/>
      <sz val="12"/>
      <name val="Arial Narrow"/>
      <family val="2"/>
    </font>
    <font>
      <b/>
      <i/>
      <sz val="12"/>
      <name val="Arial Narrow"/>
      <family val="2"/>
    </font>
    <font>
      <i/>
      <sz val="12"/>
      <name val="Arial Narrow"/>
      <family val="2"/>
    </font>
    <font>
      <sz val="12"/>
      <color theme="1"/>
      <name val="Arial Narrow"/>
      <family val="2"/>
    </font>
    <font>
      <b/>
      <sz val="12"/>
      <color theme="1"/>
      <name val="Arial Narrow"/>
      <family val="2"/>
    </font>
    <font>
      <sz val="12"/>
      <color rgb="FFFF0000"/>
      <name val="Arial Narrow"/>
      <family val="2"/>
    </font>
    <font>
      <sz val="12"/>
      <color rgb="FF000000"/>
      <name val="Arial Narrow"/>
      <family val="2"/>
    </font>
    <font>
      <b/>
      <sz val="12"/>
      <color theme="0"/>
      <name val="Arial Narrow"/>
      <family val="2"/>
    </font>
    <font>
      <sz val="8"/>
      <name val="Calibri"/>
      <family val="2"/>
      <charset val="1"/>
    </font>
    <font>
      <b/>
      <sz val="10"/>
      <name val="Arial Narrow"/>
      <family val="2"/>
    </font>
    <font>
      <b/>
      <i/>
      <sz val="10"/>
      <name val="Arial Narrow"/>
      <family val="2"/>
    </font>
    <font>
      <b/>
      <sz val="18"/>
      <color theme="0"/>
      <name val="Arial Narrow"/>
      <family val="2"/>
    </font>
    <font>
      <sz val="12"/>
      <color theme="6" tint="-0.499984740745262"/>
      <name val="Arial Narrow"/>
      <family val="2"/>
    </font>
    <font>
      <sz val="12"/>
      <color theme="0"/>
      <name val="Arial Narrow"/>
      <family val="2"/>
    </font>
    <font>
      <b/>
      <sz val="9"/>
      <color rgb="FF000000"/>
      <name val="Tahoma"/>
      <family val="2"/>
    </font>
    <font>
      <sz val="9"/>
      <color rgb="FF000000"/>
      <name val="Tahoma"/>
      <family val="2"/>
    </font>
    <font>
      <b/>
      <sz val="11"/>
      <name val="Arial Narrow"/>
      <family val="2"/>
    </font>
    <font>
      <b/>
      <sz val="10"/>
      <name val="Arial"/>
      <family val="2"/>
    </font>
    <font>
      <b/>
      <sz val="10"/>
      <color theme="1"/>
      <name val="Arial"/>
      <family val="2"/>
    </font>
    <font>
      <sz val="10"/>
      <color rgb="FF000000"/>
      <name val="Arial"/>
      <family val="2"/>
    </font>
    <font>
      <b/>
      <sz val="10"/>
      <color rgb="FF000000"/>
      <name val="Arial"/>
      <family val="2"/>
    </font>
    <font>
      <i/>
      <sz val="10"/>
      <name val="Arial"/>
      <family val="2"/>
    </font>
    <font>
      <b/>
      <i/>
      <sz val="10"/>
      <name val="Arial"/>
      <family val="2"/>
    </font>
    <font>
      <sz val="9"/>
      <name val="Arial"/>
      <family val="2"/>
    </font>
    <font>
      <i/>
      <sz val="9"/>
      <name val="Arial"/>
      <family val="2"/>
    </font>
    <font>
      <b/>
      <sz val="9"/>
      <name val="Arial"/>
      <family val="2"/>
    </font>
  </fonts>
  <fills count="35">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indexed="64"/>
      </patternFill>
    </fill>
    <fill>
      <patternFill patternType="solid">
        <fgColor rgb="FFFFFFFF"/>
        <bgColor rgb="FF000000"/>
      </patternFill>
    </fill>
    <fill>
      <patternFill patternType="solid">
        <fgColor theme="9" tint="0.79998168889431442"/>
        <bgColor rgb="FFD9D9D9"/>
      </patternFill>
    </fill>
    <fill>
      <patternFill patternType="solid">
        <fgColor theme="9" tint="0.79998168889431442"/>
        <bgColor indexed="64"/>
      </patternFill>
    </fill>
    <fill>
      <patternFill patternType="solid">
        <fgColor theme="0"/>
        <bgColor rgb="FF000000"/>
      </patternFill>
    </fill>
    <fill>
      <patternFill patternType="solid">
        <fgColor theme="0" tint="-0.34998626667073579"/>
        <bgColor indexed="64"/>
      </patternFill>
    </fill>
    <fill>
      <patternFill patternType="solid">
        <fgColor theme="0" tint="-0.34998626667073579"/>
        <bgColor rgb="FFD9D9D9"/>
      </patternFill>
    </fill>
    <fill>
      <patternFill patternType="solid">
        <fgColor theme="6" tint="-0.249977111117893"/>
        <bgColor rgb="FFD9D9D9"/>
      </patternFill>
    </fill>
    <fill>
      <patternFill patternType="solid">
        <fgColor theme="6" tint="-0.249977111117893"/>
        <bgColor indexed="64"/>
      </patternFill>
    </fill>
    <fill>
      <patternFill patternType="solid">
        <fgColor rgb="FFFFFFCC"/>
        <bgColor indexed="64"/>
      </patternFill>
    </fill>
    <fill>
      <patternFill patternType="solid">
        <fgColor rgb="FFCC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4">
    <xf numFmtId="0" fontId="0" fillId="0" borderId="0"/>
    <xf numFmtId="0" fontId="13" fillId="2" borderId="0" applyNumberFormat="0" applyBorder="0" applyAlignment="0" applyProtection="0"/>
    <xf numFmtId="0" fontId="13" fillId="3" borderId="0" applyNumberFormat="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4" borderId="0" applyNumberFormat="0" applyBorder="0" applyAlignment="0" applyProtection="0"/>
    <xf numFmtId="165" fontId="11" fillId="0" borderId="0" applyFont="0" applyFill="0" applyBorder="0" applyAlignment="0" applyProtection="0"/>
    <xf numFmtId="43" fontId="12" fillId="0" borderId="0" applyFont="0" applyFill="0" applyBorder="0" applyAlignment="0" applyProtection="0"/>
    <xf numFmtId="164" fontId="10" fillId="0" borderId="0" applyFont="0" applyFill="0" applyBorder="0" applyAlignment="0" applyProtection="0"/>
    <xf numFmtId="164" fontId="12" fillId="0" borderId="0" applyFont="0" applyFill="0" applyBorder="0" applyAlignment="0" applyProtection="0"/>
    <xf numFmtId="0" fontId="9" fillId="0" borderId="0"/>
    <xf numFmtId="0" fontId="9" fillId="0" borderId="0"/>
    <xf numFmtId="0" fontId="17" fillId="0" borderId="0"/>
    <xf numFmtId="0" fontId="18" fillId="0" borderId="0"/>
    <xf numFmtId="0" fontId="12" fillId="0" borderId="0"/>
    <xf numFmtId="0" fontId="12" fillId="0" borderId="0"/>
    <xf numFmtId="9" fontId="12"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425">
    <xf numFmtId="0" fontId="0" fillId="0" borderId="0" xfId="0"/>
    <xf numFmtId="0" fontId="19" fillId="0" borderId="1" xfId="0" applyFont="1" applyBorder="1" applyAlignment="1">
      <alignment horizontal="center"/>
    </xf>
    <xf numFmtId="0" fontId="2" fillId="0" borderId="1" xfId="0" applyFont="1" applyBorder="1"/>
    <xf numFmtId="0" fontId="2" fillId="0" borderId="1" xfId="0" applyFont="1" applyBorder="1" applyAlignment="1">
      <alignment horizontal="center"/>
    </xf>
    <xf numFmtId="0" fontId="20" fillId="0" borderId="1" xfId="0" applyFont="1" applyBorder="1" applyAlignment="1">
      <alignment horizontal="center" vertical="top" wrapText="1"/>
    </xf>
    <xf numFmtId="0" fontId="2" fillId="0" borderId="1" xfId="0" applyFont="1" applyBorder="1" applyAlignment="1">
      <alignment horizontal="center" vertical="center"/>
    </xf>
    <xf numFmtId="0" fontId="21" fillId="0" borderId="1" xfId="0" applyFont="1" applyBorder="1" applyAlignment="1">
      <alignment horizontal="center" vertical="top" wrapText="1"/>
    </xf>
    <xf numFmtId="0" fontId="19" fillId="5" borderId="1" xfId="0" applyFont="1" applyFill="1" applyBorder="1"/>
    <xf numFmtId="0" fontId="2" fillId="5" borderId="1" xfId="0" applyFont="1" applyFill="1" applyBorder="1"/>
    <xf numFmtId="0" fontId="20" fillId="5" borderId="1" xfId="0" applyFont="1" applyFill="1" applyBorder="1" applyAlignment="1">
      <alignment vertical="top" wrapText="1"/>
    </xf>
    <xf numFmtId="0" fontId="21" fillId="5" borderId="1" xfId="0" applyFont="1" applyFill="1" applyBorder="1" applyAlignment="1">
      <alignment vertical="top" wrapText="1"/>
    </xf>
    <xf numFmtId="0" fontId="19" fillId="5" borderId="1" xfId="0" applyFont="1" applyFill="1" applyBorder="1" applyAlignment="1">
      <alignment wrapText="1"/>
    </xf>
    <xf numFmtId="0" fontId="2" fillId="0" borderId="1" xfId="0" applyFont="1" applyBorder="1" applyAlignment="1">
      <alignment vertical="top" wrapText="1"/>
    </xf>
    <xf numFmtId="0" fontId="19" fillId="0" borderId="0" xfId="0" applyFont="1"/>
    <xf numFmtId="0" fontId="22" fillId="6" borderId="1" xfId="0" applyFont="1" applyFill="1" applyBorder="1" applyAlignment="1">
      <alignment horizontal="center" vertical="center"/>
    </xf>
    <xf numFmtId="0" fontId="22" fillId="6" borderId="1" xfId="0" applyFont="1" applyFill="1" applyBorder="1" applyAlignment="1">
      <alignment horizontal="center" vertical="center" wrapText="1"/>
    </xf>
    <xf numFmtId="0" fontId="22" fillId="0" borderId="1" xfId="0" applyFont="1" applyBorder="1" applyAlignment="1">
      <alignment horizontal="center" vertical="center"/>
    </xf>
    <xf numFmtId="0" fontId="19" fillId="6" borderId="1" xfId="0" applyFont="1" applyFill="1" applyBorder="1" applyAlignment="1">
      <alignment horizontal="center" vertical="center" textRotation="90" wrapText="1"/>
    </xf>
    <xf numFmtId="0" fontId="22" fillId="7" borderId="1" xfId="0" applyFont="1" applyFill="1" applyBorder="1" applyAlignment="1">
      <alignment horizontal="center" vertical="center"/>
    </xf>
    <xf numFmtId="0" fontId="23" fillId="6" borderId="1" xfId="0" applyFont="1" applyFill="1" applyBorder="1"/>
    <xf numFmtId="0" fontId="22" fillId="6" borderId="1" xfId="0" applyFont="1" applyFill="1" applyBorder="1"/>
    <xf numFmtId="0" fontId="5" fillId="6" borderId="1" xfId="0" applyFont="1" applyFill="1" applyBorder="1" applyAlignment="1">
      <alignment horizontal="center" vertical="center"/>
    </xf>
    <xf numFmtId="0" fontId="5" fillId="6" borderId="1" xfId="0" applyFont="1" applyFill="1" applyBorder="1"/>
    <xf numFmtId="0" fontId="23" fillId="6" borderId="1" xfId="0" applyFont="1" applyFill="1" applyBorder="1" applyAlignment="1">
      <alignment wrapText="1"/>
    </xf>
    <xf numFmtId="0" fontId="19" fillId="0" borderId="1" xfId="0" applyFont="1" applyBorder="1" applyAlignment="1">
      <alignment horizontal="center" vertical="top"/>
    </xf>
    <xf numFmtId="0" fontId="19" fillId="0" borderId="1" xfId="0" applyFont="1" applyBorder="1" applyAlignment="1">
      <alignment vertical="top"/>
    </xf>
    <xf numFmtId="166" fontId="19" fillId="0" borderId="1" xfId="0" applyNumberFormat="1" applyFont="1" applyBorder="1" applyAlignment="1">
      <alignment horizontal="center" vertical="top" wrapText="1"/>
    </xf>
    <xf numFmtId="0" fontId="19" fillId="0" borderId="1" xfId="0" applyFont="1" applyBorder="1" applyAlignment="1">
      <alignment vertical="top" wrapText="1"/>
    </xf>
    <xf numFmtId="166" fontId="19" fillId="0" borderId="1" xfId="0" applyNumberFormat="1" applyFont="1" applyBorder="1" applyAlignment="1">
      <alignment horizontal="center" vertical="center" wrapText="1"/>
    </xf>
    <xf numFmtId="0" fontId="19" fillId="0" borderId="1" xfId="0" applyFont="1" applyBorder="1"/>
    <xf numFmtId="0" fontId="20" fillId="0" borderId="1" xfId="0" applyFont="1" applyBorder="1" applyAlignment="1">
      <alignment vertical="center"/>
    </xf>
    <xf numFmtId="0" fontId="19" fillId="5" borderId="1" xfId="0" applyFont="1" applyFill="1" applyBorder="1" applyAlignment="1">
      <alignment horizontal="left" vertical="center"/>
    </xf>
    <xf numFmtId="0" fontId="5" fillId="7" borderId="1" xfId="0" applyFont="1" applyFill="1" applyBorder="1" applyAlignment="1">
      <alignment horizontal="center" vertical="center"/>
    </xf>
    <xf numFmtId="0" fontId="19" fillId="0" borderId="0" xfId="0" applyFont="1" applyAlignment="1">
      <alignment wrapText="1"/>
    </xf>
    <xf numFmtId="0" fontId="20" fillId="0" borderId="1" xfId="0" applyFont="1" applyBorder="1" applyAlignment="1">
      <alignment vertical="top"/>
    </xf>
    <xf numFmtId="0" fontId="20" fillId="0" borderId="1" xfId="0" applyFont="1" applyBorder="1" applyAlignment="1">
      <alignment horizontal="center" vertical="center"/>
    </xf>
    <xf numFmtId="166" fontId="19" fillId="8" borderId="1" xfId="0" applyNumberFormat="1" applyFont="1" applyFill="1" applyBorder="1" applyAlignment="1">
      <alignment horizontal="center" vertical="top" wrapText="1"/>
    </xf>
    <xf numFmtId="0" fontId="21" fillId="0" borderId="1" xfId="0" applyFont="1" applyBorder="1" applyAlignment="1">
      <alignment vertical="top"/>
    </xf>
    <xf numFmtId="166" fontId="21" fillId="0" borderId="1" xfId="0" applyNumberFormat="1" applyFont="1" applyBorder="1" applyAlignment="1">
      <alignment horizontal="center" vertical="top" wrapText="1"/>
    </xf>
    <xf numFmtId="0" fontId="2" fillId="0" borderId="1" xfId="0" applyFont="1" applyBorder="1" applyAlignment="1">
      <alignment vertical="top"/>
    </xf>
    <xf numFmtId="0" fontId="24" fillId="7" borderId="1" xfId="0" applyFont="1" applyFill="1" applyBorder="1" applyAlignment="1">
      <alignment horizontal="center" vertical="center"/>
    </xf>
    <xf numFmtId="0" fontId="24" fillId="6" borderId="1" xfId="0" applyFont="1" applyFill="1" applyBorder="1" applyAlignment="1">
      <alignment horizontal="center" vertical="center"/>
    </xf>
    <xf numFmtId="166" fontId="22" fillId="6" borderId="1" xfId="0" applyNumberFormat="1" applyFont="1" applyFill="1" applyBorder="1" applyAlignment="1">
      <alignment horizontal="center" vertical="center" wrapText="1"/>
    </xf>
    <xf numFmtId="0" fontId="19" fillId="0" borderId="1" xfId="0" applyFont="1" applyBorder="1" applyAlignment="1">
      <alignment horizontal="center" vertical="center"/>
    </xf>
    <xf numFmtId="166" fontId="19" fillId="0" borderId="1" xfId="0" applyNumberFormat="1" applyFont="1" applyBorder="1" applyAlignment="1">
      <alignment horizontal="left" vertical="top" wrapText="1"/>
    </xf>
    <xf numFmtId="0" fontId="19" fillId="5" borderId="1" xfId="0" applyFont="1" applyFill="1" applyBorder="1" applyAlignment="1">
      <alignment horizontal="center" vertical="center"/>
    </xf>
    <xf numFmtId="0" fontId="5" fillId="7" borderId="1" xfId="0" applyFont="1" applyFill="1" applyBorder="1"/>
    <xf numFmtId="0" fontId="19" fillId="0" borderId="1" xfId="0" applyFont="1" applyBorder="1" applyAlignment="1">
      <alignment horizontal="center" vertical="center" wrapText="1"/>
    </xf>
    <xf numFmtId="0" fontId="19" fillId="5" borderId="0" xfId="0" applyFont="1" applyFill="1"/>
    <xf numFmtId="0" fontId="19" fillId="0" borderId="0" xfId="0" applyFont="1" applyAlignment="1">
      <alignment horizontal="center"/>
    </xf>
    <xf numFmtId="0" fontId="5" fillId="9" borderId="1" xfId="0" applyFont="1" applyFill="1" applyBorder="1" applyAlignment="1">
      <alignment wrapText="1"/>
    </xf>
    <xf numFmtId="0" fontId="22" fillId="9" borderId="1" xfId="0" applyFont="1" applyFill="1" applyBorder="1" applyAlignment="1">
      <alignment horizontal="center" vertical="center"/>
    </xf>
    <xf numFmtId="0" fontId="25"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22" fillId="6"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2" fillId="0" borderId="1" xfId="0" applyFont="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19" fillId="0" borderId="1" xfId="0" applyFont="1" applyBorder="1" applyAlignment="1">
      <alignment horizontal="left" vertical="top" wrapText="1"/>
    </xf>
    <xf numFmtId="0" fontId="19" fillId="10" borderId="1" xfId="0" applyFont="1" applyFill="1" applyBorder="1"/>
    <xf numFmtId="0" fontId="2" fillId="0" borderId="1" xfId="0" applyFont="1" applyBorder="1" applyAlignment="1">
      <alignment wrapText="1"/>
    </xf>
    <xf numFmtId="0" fontId="2" fillId="10" borderId="1" xfId="0" applyFont="1" applyFill="1" applyBorder="1" applyAlignment="1">
      <alignment horizontal="justify" vertical="center" wrapText="1"/>
    </xf>
    <xf numFmtId="0" fontId="21" fillId="0" borderId="1" xfId="0" applyFont="1" applyBorder="1" applyAlignment="1">
      <alignment horizontal="justify" vertical="center" wrapText="1"/>
    </xf>
    <xf numFmtId="0" fontId="2" fillId="10" borderId="1" xfId="0" applyFont="1" applyFill="1" applyBorder="1" applyAlignment="1">
      <alignment vertical="top" wrapText="1"/>
    </xf>
    <xf numFmtId="0" fontId="20" fillId="5" borderId="1" xfId="0" applyFont="1" applyFill="1" applyBorder="1" applyAlignment="1">
      <alignment horizontal="left" vertical="center" wrapText="1"/>
    </xf>
    <xf numFmtId="0" fontId="2" fillId="5" borderId="1" xfId="0" applyFont="1" applyFill="1" applyBorder="1" applyAlignment="1">
      <alignment vertical="top" wrapText="1"/>
    </xf>
    <xf numFmtId="0" fontId="5" fillId="6" borderId="1" xfId="0" applyFont="1" applyFill="1" applyBorder="1" applyAlignment="1">
      <alignment wrapText="1"/>
    </xf>
    <xf numFmtId="0" fontId="21" fillId="0" borderId="1" xfId="0" applyFont="1" applyBorder="1" applyAlignment="1">
      <alignment wrapText="1"/>
    </xf>
    <xf numFmtId="0" fontId="5" fillId="11" borderId="1" xfId="0" applyFont="1" applyFill="1" applyBorder="1" applyAlignment="1">
      <alignment wrapText="1"/>
    </xf>
    <xf numFmtId="0" fontId="22" fillId="11" borderId="1" xfId="0" applyFont="1" applyFill="1" applyBorder="1" applyAlignment="1">
      <alignment horizontal="center" vertical="center"/>
    </xf>
    <xf numFmtId="166" fontId="22" fillId="11" borderId="1" xfId="0" applyNumberFormat="1" applyFont="1" applyFill="1" applyBorder="1" applyAlignment="1">
      <alignment horizontal="center" vertical="center" wrapText="1"/>
    </xf>
    <xf numFmtId="0" fontId="2" fillId="8" borderId="1" xfId="0" applyFont="1" applyFill="1" applyBorder="1" applyAlignment="1">
      <alignment vertical="top" wrapText="1"/>
    </xf>
    <xf numFmtId="0" fontId="5" fillId="6" borderId="1" xfId="0" applyFont="1" applyFill="1" applyBorder="1" applyAlignment="1">
      <alignment horizontal="justify" vertical="center" wrapText="1"/>
    </xf>
    <xf numFmtId="0" fontId="19" fillId="10" borderId="1" xfId="0" applyFont="1" applyFill="1" applyBorder="1" applyAlignment="1">
      <alignment vertical="top" wrapText="1"/>
    </xf>
    <xf numFmtId="166" fontId="19" fillId="12" borderId="1" xfId="0" applyNumberFormat="1" applyFont="1" applyFill="1" applyBorder="1" applyAlignment="1">
      <alignment horizontal="center" vertical="center" wrapText="1"/>
    </xf>
    <xf numFmtId="166" fontId="21" fillId="12" borderId="1" xfId="0" applyNumberFormat="1" applyFont="1" applyFill="1" applyBorder="1" applyAlignment="1">
      <alignment horizontal="center" vertical="top" wrapText="1"/>
    </xf>
    <xf numFmtId="166" fontId="19" fillId="5" borderId="1" xfId="0" applyNumberFormat="1" applyFont="1" applyFill="1" applyBorder="1" applyAlignment="1">
      <alignment horizontal="center" vertical="center" wrapText="1"/>
    </xf>
    <xf numFmtId="0" fontId="19" fillId="5" borderId="1" xfId="0" applyFont="1" applyFill="1" applyBorder="1" applyAlignment="1">
      <alignment vertical="top"/>
    </xf>
    <xf numFmtId="0" fontId="2" fillId="13"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19" fillId="0" borderId="0" xfId="0" applyFont="1" applyAlignment="1">
      <alignment horizontal="center" vertical="center"/>
    </xf>
    <xf numFmtId="0" fontId="19" fillId="5" borderId="0" xfId="0" applyFont="1" applyFill="1" applyAlignment="1">
      <alignment horizontal="center" vertical="center"/>
    </xf>
    <xf numFmtId="0" fontId="20" fillId="5" borderId="1" xfId="0" applyFont="1" applyFill="1" applyBorder="1" applyAlignment="1">
      <alignment vertical="center" wrapText="1"/>
    </xf>
    <xf numFmtId="0" fontId="20"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2" fillId="5" borderId="1" xfId="0" applyFont="1" applyFill="1" applyBorder="1" applyAlignment="1">
      <alignment horizontal="left" vertical="center"/>
    </xf>
    <xf numFmtId="166" fontId="19" fillId="5" borderId="1" xfId="0" applyNumberFormat="1" applyFont="1" applyFill="1" applyBorder="1" applyAlignment="1">
      <alignment horizontal="center" vertical="top" wrapText="1"/>
    </xf>
    <xf numFmtId="0" fontId="19" fillId="5" borderId="1" xfId="0" applyFont="1" applyFill="1" applyBorder="1" applyAlignment="1">
      <alignment vertical="top" wrapText="1"/>
    </xf>
    <xf numFmtId="0" fontId="20" fillId="5" borderId="1" xfId="0" applyFont="1" applyFill="1" applyBorder="1" applyAlignment="1">
      <alignment vertical="top"/>
    </xf>
    <xf numFmtId="0" fontId="20" fillId="5" borderId="1" xfId="0" applyFont="1" applyFill="1" applyBorder="1" applyAlignment="1">
      <alignment horizontal="center" vertical="center"/>
    </xf>
    <xf numFmtId="0" fontId="21" fillId="5" borderId="1" xfId="0" applyFont="1" applyFill="1" applyBorder="1" applyAlignment="1">
      <alignment vertical="top"/>
    </xf>
    <xf numFmtId="0" fontId="20" fillId="5" borderId="1" xfId="0" applyFont="1" applyFill="1" applyBorder="1" applyAlignment="1">
      <alignment vertical="center"/>
    </xf>
    <xf numFmtId="0" fontId="19" fillId="5" borderId="1" xfId="0" applyFont="1" applyFill="1" applyBorder="1" applyAlignment="1">
      <alignment horizontal="left" vertical="center" wrapText="1"/>
    </xf>
    <xf numFmtId="0" fontId="2"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19" fillId="9" borderId="1" xfId="0"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xf>
    <xf numFmtId="0" fontId="23" fillId="6" borderId="1" xfId="0" applyFont="1" applyFill="1" applyBorder="1" applyAlignment="1">
      <alignment horizontal="justify" vertical="center" wrapText="1"/>
    </xf>
    <xf numFmtId="0" fontId="19" fillId="5"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0" fillId="5" borderId="1" xfId="0" applyFont="1" applyFill="1" applyBorder="1" applyAlignment="1">
      <alignment horizontal="justify" vertical="center" wrapText="1"/>
    </xf>
    <xf numFmtId="0" fontId="19" fillId="10" borderId="1" xfId="0" applyFont="1" applyFill="1" applyBorder="1" applyAlignment="1">
      <alignment horizontal="justify"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5" fillId="15" borderId="1" xfId="0" applyFont="1" applyFill="1" applyBorder="1" applyAlignment="1">
      <alignment horizontal="justify" vertical="center" wrapText="1"/>
    </xf>
    <xf numFmtId="0" fontId="5" fillId="15" borderId="1" xfId="0" applyFont="1" applyFill="1" applyBorder="1"/>
    <xf numFmtId="0" fontId="23" fillId="15" borderId="1" xfId="0" applyFont="1" applyFill="1" applyBorder="1"/>
    <xf numFmtId="0" fontId="23" fillId="15" borderId="1" xfId="0" applyFont="1" applyFill="1" applyBorder="1" applyAlignment="1">
      <alignment wrapText="1"/>
    </xf>
    <xf numFmtId="0" fontId="19" fillId="16" borderId="1" xfId="0" applyFont="1" applyFill="1" applyBorder="1" applyAlignment="1">
      <alignment horizontal="center" vertical="center"/>
    </xf>
    <xf numFmtId="0" fontId="19" fillId="16" borderId="1" xfId="0" applyFont="1" applyFill="1" applyBorder="1" applyAlignment="1">
      <alignment horizontal="left" vertical="center"/>
    </xf>
    <xf numFmtId="0" fontId="19" fillId="16" borderId="1" xfId="0" applyFont="1" applyFill="1" applyBorder="1" applyAlignment="1">
      <alignment horizontal="justify" vertical="center" wrapText="1"/>
    </xf>
    <xf numFmtId="0" fontId="19" fillId="16" borderId="1" xfId="0" applyFont="1" applyFill="1" applyBorder="1"/>
    <xf numFmtId="166" fontId="2" fillId="16" borderId="1" xfId="0" applyNumberFormat="1" applyFont="1" applyFill="1" applyBorder="1" applyAlignment="1">
      <alignment horizontal="center" vertical="center" wrapText="1"/>
    </xf>
    <xf numFmtId="0" fontId="19" fillId="16" borderId="1" xfId="0" applyFont="1" applyFill="1" applyBorder="1" applyAlignment="1">
      <alignment vertical="top" wrapText="1"/>
    </xf>
    <xf numFmtId="0" fontId="5" fillId="15" borderId="1" xfId="0" applyFont="1" applyFill="1" applyBorder="1" applyAlignment="1">
      <alignment horizontal="center" vertical="center"/>
    </xf>
    <xf numFmtId="0" fontId="5" fillId="15" borderId="1" xfId="0" applyFont="1" applyFill="1" applyBorder="1" applyAlignment="1">
      <alignment horizontal="left" vertical="center"/>
    </xf>
    <xf numFmtId="0" fontId="22" fillId="15" borderId="1" xfId="0" applyFont="1" applyFill="1" applyBorder="1" applyAlignment="1">
      <alignment horizontal="center" vertical="center"/>
    </xf>
    <xf numFmtId="0" fontId="24" fillId="15" borderId="1" xfId="0" applyFont="1" applyFill="1" applyBorder="1" applyAlignment="1">
      <alignment horizontal="center" vertical="center"/>
    </xf>
    <xf numFmtId="0" fontId="24" fillId="15" borderId="1" xfId="0" applyFont="1" applyFill="1" applyBorder="1" applyAlignment="1">
      <alignment horizontal="left" vertical="center"/>
    </xf>
    <xf numFmtId="0" fontId="20" fillId="15" borderId="1" xfId="0" applyFont="1" applyFill="1" applyBorder="1" applyAlignment="1">
      <alignment horizontal="center" vertical="center"/>
    </xf>
    <xf numFmtId="0" fontId="24" fillId="15" borderId="1" xfId="0" applyFont="1" applyFill="1" applyBorder="1" applyAlignment="1">
      <alignment horizontal="justify" vertical="center" wrapText="1"/>
    </xf>
    <xf numFmtId="166" fontId="5" fillId="15" borderId="1" xfId="0" applyNumberFormat="1" applyFont="1" applyFill="1" applyBorder="1" applyAlignment="1">
      <alignment horizontal="center" vertical="center" wrapText="1"/>
    </xf>
    <xf numFmtId="0" fontId="19" fillId="16" borderId="1" xfId="0" applyFont="1" applyFill="1" applyBorder="1" applyAlignment="1">
      <alignment vertical="top"/>
    </xf>
    <xf numFmtId="0" fontId="22" fillId="15" borderId="1" xfId="0" applyFont="1" applyFill="1" applyBorder="1" applyAlignment="1">
      <alignment horizontal="left" vertical="center"/>
    </xf>
    <xf numFmtId="0" fontId="19" fillId="15" borderId="1" xfId="0" applyFont="1" applyFill="1" applyBorder="1" applyAlignment="1">
      <alignment horizontal="center" vertical="center"/>
    </xf>
    <xf numFmtId="0" fontId="22" fillId="15" borderId="1" xfId="0" applyFont="1" applyFill="1" applyBorder="1" applyAlignment="1">
      <alignment horizontal="justify" vertical="center" wrapText="1"/>
    </xf>
    <xf numFmtId="0" fontId="5" fillId="17" borderId="1" xfId="0" applyFont="1" applyFill="1" applyBorder="1" applyAlignment="1">
      <alignment horizontal="justify" vertical="center" wrapText="1"/>
    </xf>
    <xf numFmtId="0" fontId="22" fillId="17" borderId="1" xfId="0" applyFont="1" applyFill="1" applyBorder="1" applyAlignment="1">
      <alignment horizontal="center" vertical="center"/>
    </xf>
    <xf numFmtId="0" fontId="22" fillId="17" borderId="1" xfId="0" applyFont="1" applyFill="1" applyBorder="1" applyAlignment="1">
      <alignment horizontal="left" vertical="center"/>
    </xf>
    <xf numFmtId="0" fontId="19" fillId="17" borderId="1" xfId="0" applyFont="1" applyFill="1" applyBorder="1" applyAlignment="1">
      <alignment horizontal="center" vertical="center"/>
    </xf>
    <xf numFmtId="0" fontId="22" fillId="17" borderId="1" xfId="0" applyFont="1" applyFill="1" applyBorder="1" applyAlignment="1">
      <alignment horizontal="justify" vertical="center" wrapText="1"/>
    </xf>
    <xf numFmtId="166" fontId="5" fillId="17" borderId="1" xfId="0" applyNumberFormat="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26" fillId="18" borderId="1" xfId="0" applyFont="1" applyFill="1" applyBorder="1" applyAlignment="1">
      <alignment horizontal="center" vertical="center" wrapText="1"/>
    </xf>
    <xf numFmtId="0" fontId="27" fillId="0" borderId="1" xfId="0" applyFont="1" applyBorder="1" applyAlignment="1">
      <alignment horizontal="justify" vertical="center" wrapText="1"/>
    </xf>
    <xf numFmtId="0" fontId="27" fillId="0" borderId="1" xfId="0" applyFont="1" applyBorder="1" applyAlignment="1">
      <alignment horizontal="right" vertical="center" wrapText="1"/>
    </xf>
    <xf numFmtId="166" fontId="2" fillId="19" borderId="1" xfId="0" applyNumberFormat="1" applyFont="1" applyFill="1" applyBorder="1" applyAlignment="1">
      <alignment horizontal="center" vertical="center" wrapText="1"/>
    </xf>
    <xf numFmtId="0" fontId="19" fillId="9" borderId="1" xfId="0" applyFont="1" applyFill="1" applyBorder="1" applyAlignment="1">
      <alignment horizontal="justify" vertical="center" wrapText="1"/>
    </xf>
    <xf numFmtId="166" fontId="2" fillId="20" borderId="1" xfId="0" applyNumberFormat="1" applyFont="1" applyFill="1" applyBorder="1" applyAlignment="1">
      <alignment horizontal="center" vertical="center" wrapText="1"/>
    </xf>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3" xfId="0" applyFont="1" applyFill="1" applyBorder="1" applyAlignment="1">
      <alignment vertical="center" wrapText="1"/>
    </xf>
    <xf numFmtId="0" fontId="2" fillId="13" borderId="2" xfId="0" applyFont="1" applyFill="1" applyBorder="1" applyAlignment="1">
      <alignment vertical="center" wrapText="1"/>
    </xf>
    <xf numFmtId="0" fontId="2" fillId="21" borderId="2" xfId="0" applyFont="1" applyFill="1" applyBorder="1" applyAlignment="1">
      <alignment vertical="center" wrapText="1"/>
    </xf>
    <xf numFmtId="0" fontId="21"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1" fillId="5" borderId="1" xfId="0" applyFont="1" applyFill="1" applyBorder="1" applyAlignment="1">
      <alignment horizontal="left" vertical="center" wrapText="1"/>
    </xf>
    <xf numFmtId="166" fontId="21" fillId="14" borderId="1" xfId="0" applyNumberFormat="1" applyFont="1" applyFill="1" applyBorder="1" applyAlignment="1">
      <alignment horizontal="center" vertical="center" wrapText="1"/>
    </xf>
    <xf numFmtId="166" fontId="21" fillId="19" borderId="1" xfId="0" applyNumberFormat="1" applyFont="1" applyFill="1" applyBorder="1" applyAlignment="1">
      <alignment horizontal="center" vertical="center" wrapText="1"/>
    </xf>
    <xf numFmtId="0" fontId="21" fillId="14" borderId="1" xfId="0" applyFont="1" applyFill="1" applyBorder="1" applyAlignment="1">
      <alignment horizontal="center" vertical="center"/>
    </xf>
    <xf numFmtId="166" fontId="21" fillId="20" borderId="1" xfId="0" applyNumberFormat="1" applyFont="1" applyFill="1" applyBorder="1" applyAlignment="1">
      <alignment horizontal="center" vertical="center" wrapText="1"/>
    </xf>
    <xf numFmtId="0" fontId="2" fillId="22" borderId="1" xfId="0" applyFont="1" applyFill="1" applyBorder="1" applyAlignment="1">
      <alignment horizontal="justify" vertical="center" wrapText="1"/>
    </xf>
    <xf numFmtId="0" fontId="20" fillId="22" borderId="1" xfId="0" applyFont="1" applyFill="1" applyBorder="1" applyAlignment="1">
      <alignment vertical="center" wrapText="1"/>
    </xf>
    <xf numFmtId="0" fontId="19" fillId="22" borderId="1" xfId="0" applyFont="1" applyFill="1" applyBorder="1" applyAlignment="1">
      <alignment horizontal="left" vertical="center"/>
    </xf>
    <xf numFmtId="0" fontId="19" fillId="22" borderId="1" xfId="0" applyFont="1" applyFill="1" applyBorder="1" applyAlignment="1">
      <alignment horizontal="center" vertical="center"/>
    </xf>
    <xf numFmtId="0" fontId="19" fillId="22" borderId="1" xfId="0" applyFont="1" applyFill="1" applyBorder="1" applyAlignment="1">
      <alignment horizontal="justify" vertical="center" wrapText="1"/>
    </xf>
    <xf numFmtId="166" fontId="2" fillId="22" borderId="1" xfId="0" applyNumberFormat="1" applyFont="1" applyFill="1" applyBorder="1" applyAlignment="1">
      <alignment horizontal="center" vertical="center" wrapText="1"/>
    </xf>
    <xf numFmtId="0" fontId="20" fillId="22" borderId="1" xfId="0" applyFont="1" applyFill="1" applyBorder="1" applyAlignment="1">
      <alignment horizontal="center" vertical="center" wrapText="1"/>
    </xf>
    <xf numFmtId="0" fontId="28" fillId="10" borderId="1" xfId="0" applyFont="1" applyFill="1" applyBorder="1" applyAlignment="1">
      <alignment horizontal="justify" vertical="center" wrapText="1"/>
    </xf>
    <xf numFmtId="0" fontId="28" fillId="10" borderId="2" xfId="0" applyFont="1" applyFill="1" applyBorder="1" applyAlignment="1">
      <alignment horizontal="justify" vertical="center" wrapText="1"/>
    </xf>
    <xf numFmtId="0" fontId="24" fillId="7" borderId="2" xfId="0" applyFont="1" applyFill="1" applyBorder="1" applyAlignment="1">
      <alignment horizontal="center" vertical="center"/>
    </xf>
    <xf numFmtId="0" fontId="2" fillId="10" borderId="2" xfId="0" applyFont="1" applyFill="1" applyBorder="1" applyAlignment="1">
      <alignment horizontal="justify" vertical="center" wrapText="1"/>
    </xf>
    <xf numFmtId="0" fontId="20" fillId="5" borderId="2" xfId="0" applyFont="1" applyFill="1" applyBorder="1" applyAlignment="1">
      <alignment vertical="center"/>
    </xf>
    <xf numFmtId="0" fontId="2" fillId="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5" borderId="2" xfId="0" applyFont="1" applyFill="1" applyBorder="1" applyAlignment="1">
      <alignment vertical="center"/>
    </xf>
    <xf numFmtId="0" fontId="2" fillId="1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6" borderId="1" xfId="0" applyFont="1" applyFill="1" applyBorder="1" applyAlignment="1">
      <alignment horizontal="left" vertical="center"/>
    </xf>
    <xf numFmtId="0" fontId="2" fillId="5" borderId="1" xfId="0" applyFont="1" applyFill="1" applyBorder="1" applyAlignment="1">
      <alignment vertical="center" wrapText="1"/>
    </xf>
    <xf numFmtId="0" fontId="5" fillId="17" borderId="1" xfId="0" applyFont="1" applyFill="1" applyBorder="1" applyAlignment="1">
      <alignment horizontal="left" vertical="center"/>
    </xf>
    <xf numFmtId="0" fontId="2" fillId="9"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2" fillId="21" borderId="2" xfId="0" applyFont="1" applyFill="1" applyBorder="1" applyAlignment="1">
      <alignment horizontal="justify" vertical="center" wrapText="1"/>
    </xf>
    <xf numFmtId="0" fontId="30" fillId="5" borderId="1" xfId="0" applyFont="1" applyFill="1" applyBorder="1"/>
    <xf numFmtId="0" fontId="32" fillId="19" borderId="1" xfId="0" applyFont="1" applyFill="1" applyBorder="1" applyAlignment="1">
      <alignment vertical="center" wrapText="1"/>
    </xf>
    <xf numFmtId="0" fontId="30" fillId="27" borderId="1" xfId="0" applyFont="1" applyFill="1" applyBorder="1" applyAlignment="1">
      <alignment horizontal="justify" vertical="center" wrapText="1"/>
    </xf>
    <xf numFmtId="0" fontId="30" fillId="27" borderId="1" xfId="0" applyFont="1" applyFill="1" applyBorder="1" applyAlignment="1">
      <alignment horizontal="center" vertical="center" wrapText="1"/>
    </xf>
    <xf numFmtId="0" fontId="30" fillId="27" borderId="1" xfId="0" applyFont="1" applyFill="1" applyBorder="1" applyAlignment="1">
      <alignment horizontal="center" vertical="center"/>
    </xf>
    <xf numFmtId="166" fontId="30" fillId="27" borderId="1" xfId="0" applyNumberFormat="1" applyFont="1" applyFill="1" applyBorder="1" applyAlignment="1">
      <alignment horizontal="center" vertical="center" wrapText="1"/>
    </xf>
    <xf numFmtId="0" fontId="30" fillId="27" borderId="1" xfId="0" applyFont="1" applyFill="1" applyBorder="1" applyAlignment="1">
      <alignment horizontal="center"/>
    </xf>
    <xf numFmtId="0" fontId="30" fillId="27" borderId="1" xfId="0" applyFont="1" applyFill="1" applyBorder="1"/>
    <xf numFmtId="0" fontId="30" fillId="5" borderId="1" xfId="0" applyFont="1" applyFill="1" applyBorder="1" applyAlignment="1">
      <alignment horizontal="justify" vertical="center" wrapText="1"/>
    </xf>
    <xf numFmtId="0" fontId="35" fillId="5" borderId="1" xfId="0" applyFont="1" applyFill="1" applyBorder="1" applyAlignment="1">
      <alignment horizontal="justify" vertical="center" wrapText="1"/>
    </xf>
    <xf numFmtId="0" fontId="30" fillId="5" borderId="1" xfId="0" applyFont="1" applyFill="1" applyBorder="1" applyAlignment="1">
      <alignment horizontal="center" vertical="center" wrapText="1"/>
    </xf>
    <xf numFmtId="0" fontId="30" fillId="0" borderId="1" xfId="0" applyFont="1" applyBorder="1" applyAlignment="1">
      <alignment horizontal="center" vertical="center"/>
    </xf>
    <xf numFmtId="0" fontId="30" fillId="5" borderId="1" xfId="0" applyFont="1" applyFill="1" applyBorder="1" applyAlignment="1">
      <alignment horizontal="center" vertical="center"/>
    </xf>
    <xf numFmtId="166" fontId="30" fillId="5" borderId="1" xfId="0" applyNumberFormat="1" applyFont="1" applyFill="1" applyBorder="1" applyAlignment="1">
      <alignment horizontal="center" vertical="center" wrapText="1"/>
    </xf>
    <xf numFmtId="14" fontId="30" fillId="5" borderId="1" xfId="0" applyNumberFormat="1" applyFont="1" applyFill="1" applyBorder="1" applyAlignment="1">
      <alignment horizontal="center" vertical="center" wrapText="1"/>
    </xf>
    <xf numFmtId="0" fontId="30" fillId="5" borderId="1" xfId="0" applyFont="1" applyFill="1" applyBorder="1" applyAlignment="1">
      <alignment vertical="center" wrapText="1"/>
    </xf>
    <xf numFmtId="9" fontId="30" fillId="5" borderId="1" xfId="17" applyFont="1" applyFill="1" applyBorder="1" applyAlignment="1">
      <alignment horizontal="center" vertical="center" wrapText="1"/>
    </xf>
    <xf numFmtId="0" fontId="35" fillId="0" borderId="1" xfId="0" applyFont="1" applyBorder="1" applyAlignment="1">
      <alignment horizontal="justify" vertical="center" wrapText="1"/>
    </xf>
    <xf numFmtId="0" fontId="30" fillId="0" borderId="2" xfId="0" applyFont="1" applyBorder="1" applyAlignment="1">
      <alignment horizontal="center" vertical="center" wrapText="1"/>
    </xf>
    <xf numFmtId="0" fontId="30" fillId="5" borderId="2" xfId="0" applyFont="1" applyFill="1" applyBorder="1" applyAlignment="1">
      <alignment horizontal="left" vertical="center" wrapText="1"/>
    </xf>
    <xf numFmtId="0" fontId="30" fillId="0" borderId="1" xfId="0" applyFont="1" applyBorder="1" applyAlignment="1">
      <alignment horizontal="justify" vertical="center" wrapText="1"/>
    </xf>
    <xf numFmtId="0" fontId="35" fillId="5" borderId="1" xfId="0" applyFont="1" applyFill="1" applyBorder="1" applyAlignment="1">
      <alignment vertical="center" wrapText="1"/>
    </xf>
    <xf numFmtId="0" fontId="35" fillId="0" borderId="1" xfId="0" applyFont="1" applyBorder="1" applyAlignment="1">
      <alignment vertical="center" wrapText="1"/>
    </xf>
    <xf numFmtId="166" fontId="30" fillId="5" borderId="1" xfId="0" applyNumberFormat="1" applyFont="1" applyFill="1" applyBorder="1" applyAlignment="1">
      <alignment horizontal="left" vertical="center" wrapText="1"/>
    </xf>
    <xf numFmtId="0" fontId="35" fillId="5" borderId="1" xfId="0" applyFont="1" applyFill="1" applyBorder="1" applyAlignment="1">
      <alignment horizontal="center" vertical="center" wrapText="1"/>
    </xf>
    <xf numFmtId="14" fontId="35" fillId="5"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166" fontId="30" fillId="0" borderId="1" xfId="0" applyNumberFormat="1" applyFont="1" applyBorder="1" applyAlignment="1">
      <alignment horizontal="center" vertical="center" wrapText="1"/>
    </xf>
    <xf numFmtId="0" fontId="30" fillId="0" borderId="1" xfId="0" applyFont="1" applyBorder="1"/>
    <xf numFmtId="0" fontId="30" fillId="25" borderId="1" xfId="0" applyFont="1" applyFill="1" applyBorder="1" applyAlignment="1">
      <alignment vertical="center" wrapText="1"/>
    </xf>
    <xf numFmtId="14" fontId="30" fillId="0" borderId="1" xfId="0" applyNumberFormat="1" applyFont="1" applyBorder="1" applyAlignment="1">
      <alignment horizontal="center" vertical="center" wrapText="1"/>
    </xf>
    <xf numFmtId="0" fontId="30" fillId="28" borderId="1" xfId="0" applyFont="1" applyFill="1" applyBorder="1" applyAlignment="1">
      <alignment vertical="center" wrapText="1"/>
    </xf>
    <xf numFmtId="0" fontId="38" fillId="0" borderId="1" xfId="0" applyFont="1" applyBorder="1" applyAlignment="1">
      <alignment vertical="center" wrapText="1"/>
    </xf>
    <xf numFmtId="0" fontId="38" fillId="0" borderId="1" xfId="0" applyFont="1" applyBorder="1" applyAlignment="1">
      <alignment horizontal="center" vertical="center" wrapText="1"/>
    </xf>
    <xf numFmtId="0" fontId="30" fillId="7" borderId="1" xfId="0" applyFont="1" applyFill="1" applyBorder="1" applyAlignment="1">
      <alignment horizontal="center" vertical="center" wrapText="1"/>
    </xf>
    <xf numFmtId="0" fontId="30" fillId="7" borderId="1" xfId="0" applyFont="1" applyFill="1" applyBorder="1" applyAlignment="1">
      <alignment horizontal="center" vertical="center"/>
    </xf>
    <xf numFmtId="0" fontId="30" fillId="27" borderId="1" xfId="0" applyFont="1" applyFill="1" applyBorder="1" applyAlignment="1">
      <alignment vertical="center" wrapText="1"/>
    </xf>
    <xf numFmtId="14" fontId="30" fillId="27" borderId="1" xfId="0" applyNumberFormat="1" applyFont="1" applyFill="1" applyBorder="1" applyAlignment="1">
      <alignment horizontal="center" vertical="center" wrapText="1"/>
    </xf>
    <xf numFmtId="49" fontId="30" fillId="0" borderId="1" xfId="0" applyNumberFormat="1" applyFont="1" applyBorder="1" applyAlignment="1">
      <alignment horizontal="center" vertical="center" wrapText="1"/>
    </xf>
    <xf numFmtId="0" fontId="30" fillId="5" borderId="1" xfId="0" applyFont="1" applyFill="1" applyBorder="1" applyAlignment="1">
      <alignment horizontal="center"/>
    </xf>
    <xf numFmtId="0" fontId="30" fillId="29" borderId="1" xfId="0" applyFont="1" applyFill="1" applyBorder="1" applyAlignment="1">
      <alignment horizontal="center" vertical="center"/>
    </xf>
    <xf numFmtId="166" fontId="30" fillId="29" borderId="1" xfId="0" applyNumberFormat="1" applyFont="1" applyFill="1" applyBorder="1" applyAlignment="1">
      <alignment horizontal="center" vertical="center" wrapText="1"/>
    </xf>
    <xf numFmtId="0" fontId="30" fillId="30" borderId="1" xfId="0" applyFont="1" applyFill="1" applyBorder="1" applyAlignment="1">
      <alignment horizontal="center" vertical="center"/>
    </xf>
    <xf numFmtId="0" fontId="37" fillId="7" borderId="1" xfId="0" applyFont="1" applyFill="1" applyBorder="1" applyAlignment="1">
      <alignment horizontal="center" vertical="center"/>
    </xf>
    <xf numFmtId="167" fontId="35" fillId="5" borderId="1" xfId="0" applyNumberFormat="1" applyFont="1" applyFill="1" applyBorder="1" applyAlignment="1">
      <alignment horizontal="center" vertical="center" wrapText="1"/>
    </xf>
    <xf numFmtId="0" fontId="30" fillId="31" borderId="1" xfId="0" applyFont="1" applyFill="1" applyBorder="1" applyAlignment="1">
      <alignment horizontal="center" vertical="center"/>
    </xf>
    <xf numFmtId="0" fontId="30" fillId="32" borderId="1" xfId="0" applyFont="1" applyFill="1" applyBorder="1" applyAlignment="1">
      <alignment horizontal="center" vertical="center"/>
    </xf>
    <xf numFmtId="0" fontId="37" fillId="0" borderId="1" xfId="0" applyFont="1" applyBorder="1" applyAlignment="1">
      <alignment horizontal="center" vertical="center"/>
    </xf>
    <xf numFmtId="0" fontId="30" fillId="29" borderId="1" xfId="0" applyFont="1" applyFill="1" applyBorder="1"/>
    <xf numFmtId="0" fontId="35" fillId="33" borderId="1" xfId="0" applyFont="1" applyFill="1" applyBorder="1" applyAlignment="1">
      <alignment horizontal="justify" vertical="center" wrapText="1"/>
    </xf>
    <xf numFmtId="0" fontId="30" fillId="33" borderId="1" xfId="0" applyFont="1" applyFill="1" applyBorder="1" applyAlignment="1">
      <alignment horizontal="center" vertical="center" wrapText="1"/>
    </xf>
    <xf numFmtId="0" fontId="30" fillId="33" borderId="1" xfId="0" applyFont="1" applyFill="1" applyBorder="1" applyAlignment="1">
      <alignment vertical="center" wrapText="1"/>
    </xf>
    <xf numFmtId="0" fontId="30" fillId="34" borderId="1" xfId="0" applyFont="1" applyFill="1" applyBorder="1" applyAlignment="1">
      <alignment horizontal="justify" vertical="center" wrapText="1"/>
    </xf>
    <xf numFmtId="0" fontId="30" fillId="34" borderId="1" xfId="0" applyFont="1" applyFill="1" applyBorder="1" applyAlignment="1">
      <alignment vertical="center" wrapText="1"/>
    </xf>
    <xf numFmtId="0" fontId="30" fillId="34" borderId="1" xfId="0" applyFont="1" applyFill="1" applyBorder="1" applyAlignment="1">
      <alignment horizontal="center" vertical="center" wrapText="1"/>
    </xf>
    <xf numFmtId="0" fontId="35" fillId="34" borderId="1" xfId="0" applyFont="1" applyFill="1" applyBorder="1" applyAlignment="1">
      <alignment horizontal="justify" vertical="center" wrapText="1"/>
    </xf>
    <xf numFmtId="0" fontId="30" fillId="5" borderId="1" xfId="0" applyFont="1" applyFill="1" applyBorder="1" applyAlignment="1">
      <alignment horizontal="justify" vertical="center"/>
    </xf>
    <xf numFmtId="0" fontId="41" fillId="19" borderId="1" xfId="0" applyFont="1" applyFill="1" applyBorder="1" applyAlignment="1">
      <alignment horizontal="center" vertical="center" wrapText="1"/>
    </xf>
    <xf numFmtId="0" fontId="30" fillId="5" borderId="2" xfId="0" applyFont="1" applyFill="1" applyBorder="1"/>
    <xf numFmtId="0" fontId="30" fillId="5" borderId="3" xfId="0" applyFont="1" applyFill="1" applyBorder="1"/>
    <xf numFmtId="0" fontId="30" fillId="5" borderId="3" xfId="0" applyFont="1" applyFill="1" applyBorder="1" applyAlignment="1">
      <alignment horizontal="justify" vertical="center" wrapText="1"/>
    </xf>
    <xf numFmtId="0" fontId="30" fillId="5" borderId="3" xfId="0" applyFont="1" applyFill="1" applyBorder="1" applyAlignment="1">
      <alignment horizontal="center" vertical="center" wrapText="1"/>
    </xf>
    <xf numFmtId="0" fontId="30" fillId="5" borderId="3" xfId="0" applyFont="1" applyFill="1" applyBorder="1" applyAlignment="1">
      <alignment horizontal="center" vertical="center"/>
    </xf>
    <xf numFmtId="0" fontId="30" fillId="5" borderId="3" xfId="0" applyFont="1" applyFill="1" applyBorder="1" applyAlignment="1">
      <alignment horizontal="center"/>
    </xf>
    <xf numFmtId="0" fontId="30" fillId="5" borderId="3" xfId="0" applyFont="1" applyFill="1" applyBorder="1" applyAlignment="1">
      <alignment horizontal="justify" vertical="center"/>
    </xf>
    <xf numFmtId="0" fontId="30" fillId="5" borderId="0" xfId="0" applyFont="1" applyFill="1"/>
    <xf numFmtId="0" fontId="30" fillId="5" borderId="0" xfId="0" applyFont="1" applyFill="1" applyAlignment="1">
      <alignment horizontal="justify" vertical="center" wrapText="1"/>
    </xf>
    <xf numFmtId="0" fontId="30" fillId="5" borderId="0" xfId="0" applyFont="1" applyFill="1" applyAlignment="1">
      <alignment horizontal="center" vertical="center" wrapText="1"/>
    </xf>
    <xf numFmtId="0" fontId="30" fillId="5" borderId="0" xfId="0" applyFont="1" applyFill="1" applyAlignment="1">
      <alignment horizontal="center" vertical="center"/>
    </xf>
    <xf numFmtId="0" fontId="30" fillId="5" borderId="0" xfId="0" applyFont="1" applyFill="1" applyAlignment="1">
      <alignment horizontal="center"/>
    </xf>
    <xf numFmtId="0" fontId="30" fillId="5" borderId="0" xfId="0" applyFont="1" applyFill="1" applyAlignment="1">
      <alignment horizontal="justify" vertical="center"/>
    </xf>
    <xf numFmtId="9" fontId="30" fillId="5" borderId="0" xfId="17" applyFont="1" applyFill="1" applyBorder="1" applyAlignment="1">
      <alignment horizontal="center" vertical="center"/>
    </xf>
    <xf numFmtId="9" fontId="30" fillId="5" borderId="8" xfId="17" applyFont="1" applyFill="1" applyBorder="1" applyAlignment="1">
      <alignment horizontal="center" vertical="center"/>
    </xf>
    <xf numFmtId="9" fontId="30" fillId="5" borderId="4" xfId="17" applyFont="1" applyFill="1" applyBorder="1" applyAlignment="1">
      <alignment horizontal="center" vertical="center"/>
    </xf>
    <xf numFmtId="0" fontId="30" fillId="0" borderId="0" xfId="0" applyFont="1"/>
    <xf numFmtId="0" fontId="32" fillId="26" borderId="12" xfId="0" applyFont="1" applyFill="1" applyBorder="1" applyAlignment="1">
      <alignment horizontal="justify" vertical="center" wrapText="1"/>
    </xf>
    <xf numFmtId="9" fontId="30" fillId="27" borderId="13" xfId="17" applyFont="1" applyFill="1" applyBorder="1" applyAlignment="1">
      <alignment horizontal="center" vertical="center"/>
    </xf>
    <xf numFmtId="0" fontId="30" fillId="5" borderId="12" xfId="0" applyFont="1" applyFill="1" applyBorder="1" applyAlignment="1">
      <alignment horizontal="justify" vertical="center" wrapText="1"/>
    </xf>
    <xf numFmtId="9" fontId="30" fillId="5" borderId="13" xfId="17" applyFont="1" applyFill="1" applyBorder="1" applyAlignment="1">
      <alignment horizontal="center" vertical="center" wrapText="1"/>
    </xf>
    <xf numFmtId="0" fontId="30" fillId="0" borderId="12" xfId="0" applyFont="1" applyBorder="1" applyAlignment="1">
      <alignment horizontal="justify" vertical="center" wrapText="1"/>
    </xf>
    <xf numFmtId="9" fontId="30" fillId="0" borderId="13" xfId="17" applyFont="1" applyFill="1" applyBorder="1" applyAlignment="1">
      <alignment horizontal="center" vertical="center" wrapText="1"/>
    </xf>
    <xf numFmtId="0" fontId="35" fillId="0" borderId="12" xfId="0" applyFont="1" applyBorder="1" applyAlignment="1">
      <alignment horizontal="justify" vertical="center" wrapText="1"/>
    </xf>
    <xf numFmtId="9" fontId="30" fillId="27" borderId="13" xfId="17" applyFont="1" applyFill="1" applyBorder="1" applyAlignment="1">
      <alignment horizontal="center" vertical="center" wrapText="1"/>
    </xf>
    <xf numFmtId="0" fontId="30" fillId="0" borderId="14" xfId="0" applyFont="1" applyBorder="1" applyAlignment="1">
      <alignment horizontal="justify" vertical="center" wrapText="1"/>
    </xf>
    <xf numFmtId="0" fontId="30" fillId="34" borderId="12" xfId="0" applyFont="1" applyFill="1" applyBorder="1" applyAlignment="1">
      <alignment horizontal="justify" vertical="center" wrapText="1"/>
    </xf>
    <xf numFmtId="0" fontId="35" fillId="34" borderId="12" xfId="0" applyFont="1" applyFill="1" applyBorder="1" applyAlignment="1">
      <alignment horizontal="justify" vertical="center" wrapText="1"/>
    </xf>
    <xf numFmtId="0" fontId="35" fillId="33" borderId="12" xfId="0" applyFont="1" applyFill="1" applyBorder="1" applyAlignment="1">
      <alignment horizontal="justify" vertical="center" wrapText="1"/>
    </xf>
    <xf numFmtId="0" fontId="30" fillId="5" borderId="13" xfId="0" applyFont="1" applyFill="1" applyBorder="1"/>
    <xf numFmtId="0" fontId="30" fillId="33" borderId="12" xfId="0" applyFont="1" applyFill="1" applyBorder="1" applyAlignment="1">
      <alignment horizontal="justify" vertical="center" wrapText="1"/>
    </xf>
    <xf numFmtId="0" fontId="30" fillId="24" borderId="16" xfId="0" applyFont="1" applyFill="1" applyBorder="1" applyAlignment="1">
      <alignment horizontal="justify" vertical="center" wrapText="1"/>
    </xf>
    <xf numFmtId="0" fontId="30" fillId="24" borderId="16" xfId="0" applyFont="1" applyFill="1" applyBorder="1" applyAlignment="1">
      <alignment horizontal="center" vertical="center" wrapText="1"/>
    </xf>
    <xf numFmtId="0" fontId="30" fillId="24" borderId="16" xfId="0" applyFont="1" applyFill="1" applyBorder="1" applyAlignment="1">
      <alignment horizontal="center" vertical="center"/>
    </xf>
    <xf numFmtId="0" fontId="30" fillId="24" borderId="16" xfId="0" applyFont="1" applyFill="1" applyBorder="1" applyAlignment="1">
      <alignment vertical="center"/>
    </xf>
    <xf numFmtId="0" fontId="32" fillId="19" borderId="12" xfId="0" applyFont="1" applyFill="1" applyBorder="1" applyAlignment="1">
      <alignment horizontal="justify" vertical="center" wrapText="1"/>
    </xf>
    <xf numFmtId="0" fontId="32" fillId="27" borderId="12" xfId="0" applyFont="1" applyFill="1" applyBorder="1" applyAlignment="1">
      <alignment horizontal="justify" vertical="center" wrapText="1"/>
    </xf>
    <xf numFmtId="0" fontId="39" fillId="24" borderId="15" xfId="0" applyFont="1" applyFill="1" applyBorder="1" applyAlignment="1">
      <alignment horizontal="justify" vertical="center"/>
    </xf>
    <xf numFmtId="0" fontId="37" fillId="32" borderId="1" xfId="0" applyFont="1" applyFill="1" applyBorder="1" applyAlignment="1">
      <alignment horizontal="center" vertical="center"/>
    </xf>
    <xf numFmtId="9" fontId="43" fillId="24" borderId="16" xfId="17" applyFont="1" applyFill="1" applyBorder="1" applyAlignment="1">
      <alignment horizontal="center" vertical="center"/>
    </xf>
    <xf numFmtId="0" fontId="30" fillId="0" borderId="2" xfId="0" applyFont="1" applyBorder="1" applyAlignment="1">
      <alignment vertical="center" wrapText="1"/>
    </xf>
    <xf numFmtId="0" fontId="30" fillId="7" borderId="2" xfId="0" applyFont="1" applyFill="1" applyBorder="1" applyAlignment="1">
      <alignment horizontal="center" vertical="center" wrapText="1"/>
    </xf>
    <xf numFmtId="0" fontId="30" fillId="0" borderId="2" xfId="0" applyFont="1" applyBorder="1" applyAlignment="1">
      <alignment horizontal="center" vertical="center"/>
    </xf>
    <xf numFmtId="0" fontId="30" fillId="5" borderId="2" xfId="0" applyFont="1" applyFill="1" applyBorder="1" applyAlignment="1">
      <alignment horizontal="center" vertical="center"/>
    </xf>
    <xf numFmtId="166" fontId="30" fillId="0" borderId="2" xfId="0" applyNumberFormat="1" applyFont="1" applyBorder="1" applyAlignment="1">
      <alignment horizontal="center" vertical="center" wrapText="1"/>
    </xf>
    <xf numFmtId="14" fontId="30" fillId="0" borderId="2" xfId="0" applyNumberFormat="1" applyFont="1" applyBorder="1" applyAlignment="1">
      <alignment horizontal="center" vertical="center" wrapText="1"/>
    </xf>
    <xf numFmtId="0" fontId="30" fillId="0" borderId="2" xfId="0" applyFont="1" applyBorder="1"/>
    <xf numFmtId="0" fontId="44" fillId="32" borderId="1" xfId="0" applyFont="1" applyFill="1" applyBorder="1" applyAlignment="1">
      <alignment horizontal="center" vertical="center"/>
    </xf>
    <xf numFmtId="9" fontId="30" fillId="0" borderId="1" xfId="17" applyFont="1" applyFill="1" applyBorder="1" applyAlignment="1">
      <alignment horizontal="center" vertical="center" wrapText="1"/>
    </xf>
    <xf numFmtId="0" fontId="32" fillId="19" borderId="1" xfId="0" applyFont="1" applyFill="1" applyBorder="1" applyAlignment="1">
      <alignment horizontal="center" vertical="center" wrapText="1"/>
    </xf>
    <xf numFmtId="0" fontId="45" fillId="24" borderId="16" xfId="0" applyFont="1" applyFill="1" applyBorder="1" applyAlignment="1">
      <alignment horizontal="center" vertical="center"/>
    </xf>
    <xf numFmtId="9" fontId="30" fillId="27" borderId="13" xfId="0" applyNumberFormat="1" applyFont="1" applyFill="1" applyBorder="1" applyAlignment="1">
      <alignment horizontal="center" vertical="center"/>
    </xf>
    <xf numFmtId="9" fontId="0" fillId="0" borderId="0" xfId="0" applyNumberFormat="1"/>
    <xf numFmtId="9" fontId="0" fillId="0" borderId="0" xfId="17" applyFont="1"/>
    <xf numFmtId="0" fontId="9" fillId="27" borderId="1" xfId="0" applyFont="1" applyFill="1" applyBorder="1" applyAlignment="1">
      <alignment horizontal="justify" vertical="center"/>
    </xf>
    <xf numFmtId="0" fontId="9" fillId="5" borderId="1" xfId="0" applyFont="1" applyFill="1" applyBorder="1" applyAlignment="1">
      <alignment horizontal="justify" vertical="center" wrapText="1"/>
    </xf>
    <xf numFmtId="0" fontId="17"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51" fillId="0" borderId="1" xfId="0" applyFont="1" applyBorder="1" applyAlignment="1">
      <alignment horizontal="justify" vertical="center" wrapText="1"/>
    </xf>
    <xf numFmtId="0" fontId="9" fillId="0" borderId="1" xfId="0" applyFont="1" applyBorder="1" applyAlignment="1">
      <alignment horizontal="justify" vertical="top" wrapText="1"/>
    </xf>
    <xf numFmtId="0" fontId="9" fillId="5" borderId="1" xfId="0" applyFont="1" applyFill="1" applyBorder="1" applyAlignment="1">
      <alignment horizontal="justify" vertical="top" wrapText="1"/>
    </xf>
    <xf numFmtId="0" fontId="9" fillId="27" borderId="1" xfId="0" applyFont="1" applyFill="1" applyBorder="1" applyAlignment="1">
      <alignment horizontal="justify" vertical="center" wrapText="1"/>
    </xf>
    <xf numFmtId="0" fontId="9" fillId="0" borderId="2" xfId="0" applyFont="1" applyBorder="1" applyAlignment="1">
      <alignment horizontal="justify" vertical="center" wrapText="1"/>
    </xf>
    <xf numFmtId="0" fontId="9" fillId="24" borderId="16" xfId="0" applyFont="1" applyFill="1" applyBorder="1" applyAlignment="1">
      <alignment horizontal="justify" vertical="center"/>
    </xf>
    <xf numFmtId="0" fontId="9" fillId="5" borderId="0" xfId="0" applyFont="1" applyFill="1" applyAlignment="1">
      <alignment horizontal="justify" vertical="center"/>
    </xf>
    <xf numFmtId="0" fontId="9" fillId="5" borderId="3" xfId="0" applyFont="1" applyFill="1" applyBorder="1" applyAlignment="1">
      <alignment horizontal="justify" vertical="center"/>
    </xf>
    <xf numFmtId="0" fontId="9" fillId="5" borderId="1" xfId="0" applyFont="1" applyFill="1" applyBorder="1" applyAlignment="1">
      <alignment horizontal="justify" vertical="center"/>
    </xf>
    <xf numFmtId="0" fontId="50" fillId="0" borderId="1" xfId="0" applyFont="1" applyBorder="1" applyAlignment="1">
      <alignment horizontal="justify" vertical="center" wrapText="1"/>
    </xf>
    <xf numFmtId="0" fontId="49" fillId="0" borderId="1" xfId="0" applyFont="1" applyBorder="1" applyAlignment="1">
      <alignment horizontal="justify" vertical="center" wrapText="1"/>
    </xf>
    <xf numFmtId="0" fontId="55" fillId="0" borderId="1" xfId="0" applyFont="1" applyBorder="1" applyAlignment="1">
      <alignment horizontal="justify" vertical="center" wrapText="1"/>
    </xf>
    <xf numFmtId="0" fontId="30" fillId="10" borderId="1" xfId="0" applyFont="1" applyFill="1" applyBorder="1" applyAlignment="1">
      <alignment horizontal="center" vertical="center"/>
    </xf>
    <xf numFmtId="0" fontId="30" fillId="13" borderId="1" xfId="0" applyFont="1" applyFill="1" applyBorder="1" applyAlignment="1">
      <alignment horizontal="center" vertical="center"/>
    </xf>
    <xf numFmtId="0" fontId="17" fillId="5" borderId="1" xfId="0" applyFont="1" applyFill="1" applyBorder="1" applyAlignment="1">
      <alignment horizontal="justify" vertical="center" wrapText="1"/>
    </xf>
    <xf numFmtId="0" fontId="9" fillId="5" borderId="0" xfId="0" applyFont="1" applyFill="1" applyAlignment="1">
      <alignment horizontal="justify" vertical="center" wrapText="1"/>
    </xf>
    <xf numFmtId="0" fontId="49" fillId="5" borderId="1" xfId="0" applyFont="1" applyFill="1" applyBorder="1" applyAlignment="1">
      <alignment horizontal="justify" vertical="center" wrapText="1"/>
    </xf>
    <xf numFmtId="0" fontId="33" fillId="5" borderId="12" xfId="0" applyFont="1" applyFill="1" applyBorder="1" applyAlignment="1">
      <alignment horizontal="left" vertical="center" wrapText="1"/>
    </xf>
    <xf numFmtId="0" fontId="33" fillId="5" borderId="1" xfId="0" applyFont="1" applyFill="1" applyBorder="1" applyAlignment="1">
      <alignment horizontal="left" vertical="center" wrapText="1"/>
    </xf>
    <xf numFmtId="0" fontId="34" fillId="5" borderId="1" xfId="0" applyFont="1" applyFill="1" applyBorder="1" applyAlignment="1">
      <alignment horizontal="justify" vertical="center" wrapText="1"/>
    </xf>
    <xf numFmtId="0" fontId="34" fillId="5" borderId="13" xfId="0" applyFont="1" applyFill="1" applyBorder="1" applyAlignment="1">
      <alignment horizontal="justify" vertical="center" wrapText="1"/>
    </xf>
    <xf numFmtId="0" fontId="32" fillId="19" borderId="1" xfId="0" applyFont="1" applyFill="1" applyBorder="1" applyAlignment="1">
      <alignment horizontal="center" vertical="center" wrapText="1"/>
    </xf>
    <xf numFmtId="0" fontId="34" fillId="5" borderId="1" xfId="0" applyFont="1" applyFill="1" applyBorder="1" applyAlignment="1">
      <alignment horizontal="left" vertical="center" wrapText="1"/>
    </xf>
    <xf numFmtId="0" fontId="34" fillId="5" borderId="13" xfId="0" applyFont="1" applyFill="1" applyBorder="1" applyAlignment="1">
      <alignment horizontal="left" vertical="center" wrapText="1"/>
    </xf>
    <xf numFmtId="49" fontId="32" fillId="5" borderId="12" xfId="6" applyNumberFormat="1" applyFont="1" applyFill="1" applyBorder="1" applyAlignment="1">
      <alignment horizontal="center" vertical="center" wrapText="1"/>
    </xf>
    <xf numFmtId="49" fontId="32" fillId="5" borderId="1" xfId="6" applyNumberFormat="1" applyFont="1" applyFill="1" applyBorder="1" applyAlignment="1">
      <alignment horizontal="center" vertical="center" wrapText="1"/>
    </xf>
    <xf numFmtId="49" fontId="42" fillId="5" borderId="1" xfId="6" applyNumberFormat="1" applyFont="1" applyFill="1" applyBorder="1" applyAlignment="1">
      <alignment horizontal="center" vertical="center" wrapText="1"/>
    </xf>
    <xf numFmtId="0" fontId="48" fillId="19" borderId="1" xfId="0" applyFont="1" applyFill="1" applyBorder="1" applyAlignment="1">
      <alignment horizontal="center" vertical="center" wrapText="1"/>
    </xf>
    <xf numFmtId="9" fontId="48" fillId="19" borderId="13" xfId="17" applyFont="1" applyFill="1" applyBorder="1" applyAlignment="1">
      <alignment horizontal="center" vertical="center" wrapText="1"/>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 xfId="0" applyFont="1" applyBorder="1" applyAlignment="1">
      <alignment horizontal="center" vertical="center"/>
    </xf>
    <xf numFmtId="0" fontId="31" fillId="0" borderId="13" xfId="0" applyFont="1" applyBorder="1" applyAlignment="1">
      <alignment horizontal="center" vertical="center"/>
    </xf>
    <xf numFmtId="0" fontId="30" fillId="5" borderId="9" xfId="0" applyFont="1" applyFill="1" applyBorder="1" applyAlignment="1">
      <alignment horizontal="center"/>
    </xf>
    <xf numFmtId="0" fontId="30" fillId="5" borderId="10" xfId="0" applyFont="1" applyFill="1" applyBorder="1" applyAlignment="1">
      <alignment horizontal="center"/>
    </xf>
    <xf numFmtId="0" fontId="30" fillId="5" borderId="12" xfId="0" applyFont="1" applyFill="1" applyBorder="1" applyAlignment="1">
      <alignment horizontal="center"/>
    </xf>
    <xf numFmtId="0" fontId="30" fillId="5" borderId="1" xfId="0" applyFont="1" applyFill="1" applyBorder="1" applyAlignment="1">
      <alignment horizontal="center"/>
    </xf>
    <xf numFmtId="0" fontId="32" fillId="0" borderId="1" xfId="0" applyFont="1" applyBorder="1" applyAlignment="1">
      <alignment horizontal="center" vertical="center"/>
    </xf>
    <xf numFmtId="0" fontId="32" fillId="0" borderId="13" xfId="0" applyFont="1" applyBorder="1" applyAlignment="1">
      <alignment horizontal="center" vertical="center"/>
    </xf>
    <xf numFmtId="0" fontId="32" fillId="5" borderId="1" xfId="0" applyFont="1" applyFill="1" applyBorder="1" applyAlignment="1">
      <alignment horizontal="center" vertical="center"/>
    </xf>
    <xf numFmtId="0" fontId="32" fillId="5" borderId="13" xfId="0" applyFont="1" applyFill="1" applyBorder="1" applyAlignment="1">
      <alignment horizontal="center" vertical="center"/>
    </xf>
    <xf numFmtId="0" fontId="32" fillId="23" borderId="12" xfId="0" applyFont="1" applyFill="1" applyBorder="1" applyAlignment="1">
      <alignment horizontal="left" vertical="center"/>
    </xf>
    <xf numFmtId="0" fontId="32" fillId="23" borderId="1" xfId="0" applyFont="1" applyFill="1" applyBorder="1" applyAlignment="1">
      <alignment horizontal="left" vertical="center"/>
    </xf>
    <xf numFmtId="0" fontId="32" fillId="7" borderId="12" xfId="0" applyFont="1" applyFill="1" applyBorder="1" applyAlignment="1">
      <alignment horizontal="left" vertical="center"/>
    </xf>
    <xf numFmtId="0" fontId="32" fillId="7" borderId="1" xfId="0" applyFont="1" applyFill="1" applyBorder="1" applyAlignment="1">
      <alignment horizontal="left" vertical="center"/>
    </xf>
    <xf numFmtId="0" fontId="32" fillId="7" borderId="12" xfId="0" applyFont="1" applyFill="1" applyBorder="1" applyAlignment="1">
      <alignment horizontal="left" vertical="center" wrapText="1"/>
    </xf>
    <xf numFmtId="0" fontId="32" fillId="7" borderId="1" xfId="0" applyFont="1" applyFill="1" applyBorder="1" applyAlignment="1">
      <alignment horizontal="left" vertical="center" wrapText="1"/>
    </xf>
    <xf numFmtId="0" fontId="33" fillId="5" borderId="1" xfId="0" applyFont="1" applyFill="1" applyBorder="1" applyAlignment="1">
      <alignment horizontal="center" vertical="center"/>
    </xf>
    <xf numFmtId="0" fontId="33" fillId="5" borderId="13" xfId="0" applyFont="1" applyFill="1" applyBorder="1" applyAlignment="1">
      <alignment horizontal="center" vertical="center"/>
    </xf>
    <xf numFmtId="0" fontId="32" fillId="7" borderId="13" xfId="0" applyFont="1" applyFill="1" applyBorder="1" applyAlignment="1">
      <alignment horizontal="left" vertical="center"/>
    </xf>
    <xf numFmtId="0" fontId="34" fillId="5" borderId="4" xfId="0" applyFont="1" applyFill="1" applyBorder="1" applyAlignment="1">
      <alignment horizontal="justify" vertical="center" wrapText="1"/>
    </xf>
    <xf numFmtId="0" fontId="34" fillId="5" borderId="5" xfId="0" applyFont="1" applyFill="1" applyBorder="1" applyAlignment="1">
      <alignment horizontal="justify" vertical="center" wrapText="1"/>
    </xf>
    <xf numFmtId="0" fontId="34" fillId="5" borderId="6" xfId="0" applyFont="1" applyFill="1" applyBorder="1" applyAlignment="1">
      <alignment horizontal="justify" vertical="center" wrapText="1"/>
    </xf>
    <xf numFmtId="0" fontId="20" fillId="5" borderId="1"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 fillId="10" borderId="1" xfId="0" applyFont="1" applyFill="1" applyBorder="1" applyAlignment="1">
      <alignment horizontal="justify" vertical="center" wrapText="1"/>
    </xf>
    <xf numFmtId="0" fontId="2" fillId="5" borderId="1" xfId="0" applyFont="1" applyFill="1" applyBorder="1" applyAlignment="1">
      <alignment horizontal="left" vertical="center" wrapText="1"/>
    </xf>
    <xf numFmtId="0" fontId="22" fillId="6" borderId="1" xfId="0" applyFont="1" applyFill="1" applyBorder="1" applyAlignment="1">
      <alignment horizontal="center" vertical="center" wrapText="1"/>
    </xf>
    <xf numFmtId="0" fontId="22" fillId="6" borderId="1" xfId="0" applyFont="1" applyFill="1" applyBorder="1" applyAlignment="1">
      <alignment horizontal="center" vertical="center"/>
    </xf>
    <xf numFmtId="165" fontId="29" fillId="0" borderId="1" xfId="6" applyFont="1" applyBorder="1" applyAlignment="1">
      <alignment horizontal="justify" vertical="top" wrapText="1"/>
    </xf>
    <xf numFmtId="165" fontId="29" fillId="0" borderId="1" xfId="6" applyFont="1" applyBorder="1" applyAlignment="1">
      <alignment horizontal="center" vertical="top" wrapText="1"/>
    </xf>
    <xf numFmtId="0" fontId="22" fillId="6" borderId="1" xfId="0" applyFont="1" applyFill="1" applyBorder="1" applyAlignment="1">
      <alignment horizontal="center" vertical="center" textRotation="90" wrapText="1"/>
    </xf>
    <xf numFmtId="0" fontId="5" fillId="7" borderId="1" xfId="0" applyFont="1" applyFill="1" applyBorder="1" applyAlignment="1">
      <alignment horizontal="center" vertical="center" wrapText="1"/>
    </xf>
    <xf numFmtId="0" fontId="25" fillId="0" borderId="1" xfId="0" applyFont="1" applyBorder="1" applyAlignment="1">
      <alignment horizontal="justify" vertical="top" wrapText="1"/>
    </xf>
    <xf numFmtId="0" fontId="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2" fillId="0" borderId="1" xfId="0" applyFont="1" applyBorder="1" applyAlignment="1">
      <alignment horizontal="center" vertical="center"/>
    </xf>
    <xf numFmtId="0" fontId="22" fillId="6" borderId="1" xfId="0" applyFont="1" applyFill="1" applyBorder="1" applyAlignment="1">
      <alignment horizontal="left" vertical="center"/>
    </xf>
    <xf numFmtId="0" fontId="29" fillId="10" borderId="4" xfId="0" applyFont="1" applyFill="1" applyBorder="1" applyAlignment="1">
      <alignment horizontal="justify" vertical="center" wrapText="1"/>
    </xf>
    <xf numFmtId="0" fontId="29" fillId="10" borderId="5" xfId="0" applyFont="1" applyFill="1" applyBorder="1" applyAlignment="1">
      <alignment horizontal="justify" vertical="center" wrapText="1"/>
    </xf>
    <xf numFmtId="0" fontId="29" fillId="10" borderId="6" xfId="0" applyFont="1" applyFill="1" applyBorder="1" applyAlignment="1">
      <alignment horizontal="justify" vertical="center" wrapText="1"/>
    </xf>
    <xf numFmtId="0" fontId="25" fillId="0" borderId="1" xfId="0" applyFont="1" applyBorder="1" applyAlignment="1">
      <alignment horizontal="center" vertical="center"/>
    </xf>
    <xf numFmtId="0" fontId="22" fillId="6" borderId="1" xfId="0" applyFont="1" applyFill="1" applyBorder="1" applyAlignment="1">
      <alignment horizontal="left" vertical="center" wrapText="1"/>
    </xf>
    <xf numFmtId="0" fontId="6" fillId="0" borderId="1" xfId="0" applyFont="1" applyBorder="1" applyAlignment="1">
      <alignment horizontal="center" vertical="center"/>
    </xf>
    <xf numFmtId="0" fontId="19" fillId="0" borderId="1" xfId="0" applyFont="1" applyBorder="1" applyAlignment="1">
      <alignment horizontal="center"/>
    </xf>
    <xf numFmtId="0" fontId="22" fillId="0" borderId="1" xfId="0" applyFont="1" applyBorder="1" applyAlignment="1">
      <alignment horizontal="center"/>
    </xf>
    <xf numFmtId="0" fontId="19" fillId="0" borderId="1" xfId="0" applyFont="1" applyBorder="1" applyAlignment="1">
      <alignment horizontal="center" vertical="center"/>
    </xf>
    <xf numFmtId="0" fontId="5" fillId="0" borderId="1" xfId="0" applyFont="1" applyBorder="1" applyAlignment="1">
      <alignment horizontal="center"/>
    </xf>
    <xf numFmtId="0" fontId="29" fillId="10" borderId="1" xfId="0" applyFont="1" applyFill="1" applyBorder="1" applyAlignment="1">
      <alignment horizontal="justify" vertical="top" wrapText="1"/>
    </xf>
    <xf numFmtId="0" fontId="25" fillId="0" borderId="1" xfId="0" applyFont="1" applyBorder="1" applyAlignment="1">
      <alignment horizontal="left" vertical="center" wrapText="1"/>
    </xf>
    <xf numFmtId="0" fontId="19" fillId="0" borderId="1" xfId="0" applyFont="1" applyBorder="1" applyAlignment="1">
      <alignment horizontal="left" vertical="top" wrapText="1"/>
    </xf>
    <xf numFmtId="166" fontId="19" fillId="0" borderId="1" xfId="0" applyNumberFormat="1" applyFont="1" applyBorder="1" applyAlignment="1">
      <alignment horizontal="center" vertical="center" wrapText="1"/>
    </xf>
    <xf numFmtId="0" fontId="19" fillId="5" borderId="1" xfId="0" applyFont="1" applyFill="1" applyBorder="1" applyAlignment="1">
      <alignment horizontal="left" vertical="center"/>
    </xf>
    <xf numFmtId="0" fontId="19" fillId="0" borderId="1" xfId="0" applyFont="1" applyBorder="1" applyAlignment="1">
      <alignment horizontal="left" vertical="center"/>
    </xf>
    <xf numFmtId="0" fontId="2" fillId="10" borderId="1" xfId="0" applyFont="1" applyFill="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 fillId="10" borderId="1" xfId="0" applyFont="1" applyFill="1" applyBorder="1" applyAlignment="1">
      <alignment horizontal="left" vertical="center" wrapText="1"/>
    </xf>
    <xf numFmtId="0" fontId="20" fillId="5"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5" borderId="1" xfId="0" applyFont="1" applyFill="1" applyBorder="1" applyAlignment="1">
      <alignment horizontal="center" vertical="top"/>
    </xf>
    <xf numFmtId="0" fontId="20" fillId="0" borderId="1" xfId="0" applyFont="1" applyBorder="1" applyAlignment="1">
      <alignment horizontal="center" vertical="top" wrapText="1"/>
    </xf>
    <xf numFmtId="0" fontId="2" fillId="10" borderId="1" xfId="0" applyFont="1" applyFill="1" applyBorder="1" applyAlignment="1">
      <alignment horizontal="left" vertical="center"/>
    </xf>
    <xf numFmtId="0" fontId="2" fillId="0" borderId="1" xfId="0" applyFont="1" applyBorder="1" applyAlignment="1">
      <alignment horizontal="center" vertical="center"/>
    </xf>
    <xf numFmtId="0" fontId="2" fillId="10" borderId="1" xfId="0" applyFont="1" applyFill="1" applyBorder="1" applyAlignment="1">
      <alignment horizontal="left" vertical="top"/>
    </xf>
    <xf numFmtId="0" fontId="2" fillId="0" borderId="1" xfId="0" applyFont="1" applyBorder="1" applyAlignment="1">
      <alignment horizontal="left" vertical="top" wrapText="1"/>
    </xf>
    <xf numFmtId="0" fontId="20" fillId="10"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0" borderId="1" xfId="0" applyFont="1" applyBorder="1" applyAlignment="1">
      <alignment horizontal="center" vertical="top"/>
    </xf>
    <xf numFmtId="0" fontId="20" fillId="8" borderId="1" xfId="0" applyFont="1" applyFill="1" applyBorder="1" applyAlignment="1">
      <alignment horizontal="center" vertical="center" wrapText="1"/>
    </xf>
    <xf numFmtId="0" fontId="2" fillId="0" borderId="1" xfId="0" applyFont="1" applyBorder="1" applyAlignment="1">
      <alignment horizontal="left" vertical="top"/>
    </xf>
    <xf numFmtId="0" fontId="28" fillId="10" borderId="1" xfId="0" applyFont="1" applyFill="1" applyBorder="1" applyAlignment="1">
      <alignment horizontal="justify" vertical="center" wrapText="1"/>
    </xf>
    <xf numFmtId="0" fontId="28" fillId="10" borderId="2"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8" fillId="10" borderId="2" xfId="0" applyFont="1" applyFill="1" applyBorder="1" applyAlignment="1">
      <alignment horizontal="justify" vertical="center" wrapText="1"/>
    </xf>
    <xf numFmtId="0" fontId="2" fillId="10" borderId="3" xfId="0" applyFont="1" applyFill="1" applyBorder="1" applyAlignment="1">
      <alignment horizontal="justify"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4" fillId="7" borderId="2" xfId="0" applyFont="1" applyFill="1" applyBorder="1" applyAlignment="1">
      <alignment horizontal="center" vertical="center"/>
    </xf>
    <xf numFmtId="0" fontId="24" fillId="7" borderId="3" xfId="0" applyFont="1" applyFill="1" applyBorder="1" applyAlignment="1">
      <alignment horizontal="center" vertical="center"/>
    </xf>
    <xf numFmtId="0" fontId="20" fillId="5" borderId="7" xfId="0" applyFont="1" applyFill="1" applyBorder="1" applyAlignment="1">
      <alignment horizontal="center" vertical="center"/>
    </xf>
    <xf numFmtId="0" fontId="2" fillId="21" borderId="2" xfId="0" applyFont="1" applyFill="1" applyBorder="1" applyAlignment="1">
      <alignment horizontal="left" vertical="center" wrapText="1"/>
    </xf>
    <xf numFmtId="0" fontId="2" fillId="21" borderId="7"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0" borderId="7" xfId="0" applyFont="1" applyFill="1" applyBorder="1" applyAlignment="1">
      <alignment horizontal="left" vertical="center" wrapText="1"/>
    </xf>
    <xf numFmtId="0" fontId="2" fillId="10" borderId="2" xfId="0" applyFont="1" applyFill="1" applyBorder="1" applyAlignment="1">
      <alignment horizontal="justify" vertical="center" wrapText="1"/>
    </xf>
    <xf numFmtId="0" fontId="2" fillId="10" borderId="7" xfId="0" applyFont="1" applyFill="1" applyBorder="1" applyAlignment="1">
      <alignment horizontal="justify" vertical="center" wrapText="1"/>
    </xf>
    <xf numFmtId="0" fontId="2" fillId="22" borderId="2" xfId="0" applyFont="1" applyFill="1" applyBorder="1" applyAlignment="1">
      <alignment horizontal="justify" vertical="center" wrapText="1"/>
    </xf>
    <xf numFmtId="0" fontId="2" fillId="22" borderId="7" xfId="0" applyFont="1" applyFill="1" applyBorder="1" applyAlignment="1">
      <alignment horizontal="justify" vertical="center" wrapText="1"/>
    </xf>
    <xf numFmtId="0" fontId="2" fillId="22" borderId="3" xfId="0" applyFont="1" applyFill="1" applyBorder="1" applyAlignment="1">
      <alignment horizontal="justify" vertical="center" wrapText="1"/>
    </xf>
  </cellXfs>
  <cellStyles count="24">
    <cellStyle name="Énfasis1 2" xfId="1" xr:uid="{00000000-0005-0000-0000-000000000000}"/>
    <cellStyle name="Énfasis2 2" xfId="2" xr:uid="{00000000-0005-0000-0000-000001000000}"/>
    <cellStyle name="Hipervínculo 2" xfId="3" xr:uid="{00000000-0005-0000-0000-000002000000}"/>
    <cellStyle name="Hipervínculo 3" xfId="4" xr:uid="{00000000-0005-0000-0000-000003000000}"/>
    <cellStyle name="Incorrecto 2" xfId="5" xr:uid="{00000000-0005-0000-0000-000004000000}"/>
    <cellStyle name="Millares" xfId="6" builtinId="3"/>
    <cellStyle name="Millares 2" xfId="7" xr:uid="{00000000-0005-0000-0000-000006000000}"/>
    <cellStyle name="Millares 2 2" xfId="19" xr:uid="{00000000-0005-0000-0000-000007000000}"/>
    <cellStyle name="Millares 3" xfId="18" xr:uid="{00000000-0005-0000-0000-000008000000}"/>
    <cellStyle name="Moneda 2" xfId="8" xr:uid="{00000000-0005-0000-0000-000009000000}"/>
    <cellStyle name="Moneda 3" xfId="9" xr:uid="{00000000-0005-0000-0000-00000A000000}"/>
    <cellStyle name="Moneda 3 2" xfId="20" xr:uid="{00000000-0005-0000-0000-00000B000000}"/>
    <cellStyle name="Normal" xfId="0" builtinId="0"/>
    <cellStyle name="Normal 2" xfId="10" xr:uid="{00000000-0005-0000-0000-00000D000000}"/>
    <cellStyle name="Normal 2 2" xfId="11" xr:uid="{00000000-0005-0000-0000-00000E000000}"/>
    <cellStyle name="Normal 3" xfId="12" xr:uid="{00000000-0005-0000-0000-00000F000000}"/>
    <cellStyle name="Normal 4" xfId="13" xr:uid="{00000000-0005-0000-0000-000010000000}"/>
    <cellStyle name="Normal 5" xfId="14" xr:uid="{00000000-0005-0000-0000-000011000000}"/>
    <cellStyle name="Normal 5 2" xfId="21" xr:uid="{00000000-0005-0000-0000-000012000000}"/>
    <cellStyle name="Normal 7" xfId="15" xr:uid="{00000000-0005-0000-0000-000013000000}"/>
    <cellStyle name="Normal 7 2" xfId="22" xr:uid="{00000000-0005-0000-0000-000014000000}"/>
    <cellStyle name="Porcentaje" xfId="17" builtinId="5"/>
    <cellStyle name="Porcentaje 2" xfId="16" xr:uid="{00000000-0005-0000-0000-000016000000}"/>
    <cellStyle name="Porcentaje 2 2" xfId="23" xr:uid="{00000000-0005-0000-0000-00001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avance paai a junio de 2023</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1"/>
          <c:dPt>
            <c:idx val="0"/>
            <c:bubble3D val="0"/>
            <c:explosion val="3"/>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E06-467B-B654-0F9B6FF206FA}"/>
              </c:ext>
            </c:extLst>
          </c:dPt>
          <c:dPt>
            <c:idx val="1"/>
            <c:bubble3D val="0"/>
            <c:explosion val="3"/>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AE06-467B-B654-0F9B6FF206F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E06-467B-B654-0F9B6FF206FA}"/>
              </c:ext>
            </c:extLst>
          </c:dPt>
          <c:dPt>
            <c:idx val="3"/>
            <c:bubble3D val="0"/>
            <c:explosion val="5"/>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AE06-467B-B654-0F9B6FF206FA}"/>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E06-467B-B654-0F9B6FF206FA}"/>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F717501A-42A2-45A2-A87B-5FB6C6A972C5}" type="CATEGORYNAME">
                      <a:rPr lang="en-US"/>
                      <a:pPr>
                        <a:defRPr/>
                      </a:pPr>
                      <a:t>[NOMBRE DE CATEGORÍA]</a:t>
                    </a:fld>
                    <a:r>
                      <a:rPr lang="en-US" baseline="0"/>
                      <a:t>
100%</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E06-467B-B654-0F9B6FF206FA}"/>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5792ECA6-0E84-4714-8113-8422409C902F}" type="CATEGORYNAME">
                      <a:rPr lang="en-US"/>
                      <a:pPr>
                        <a:defRPr>
                          <a:solidFill>
                            <a:schemeClr val="accent1"/>
                          </a:solidFill>
                        </a:defRPr>
                      </a:pPr>
                      <a:t>[NOMBRE DE CATEGORÍA]</a:t>
                    </a:fld>
                    <a:r>
                      <a:rPr lang="en-US" baseline="0"/>
                      <a:t>
59%</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AE06-467B-B654-0F9B6FF206FA}"/>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A68CF2D0-3249-4377-BF37-A13A0C280E17}" type="CATEGORYNAME">
                      <a:rPr lang="en-US"/>
                      <a:pPr>
                        <a:defRPr>
                          <a:solidFill>
                            <a:schemeClr val="accent1"/>
                          </a:solidFill>
                        </a:defRPr>
                      </a:pPr>
                      <a:t>[NOMBRE DE CATEGORÍA]</a:t>
                    </a:fld>
                    <a:r>
                      <a:rPr lang="en-US" baseline="0"/>
                      <a:t>
50%</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AE06-467B-B654-0F9B6FF206FA}"/>
                </c:ext>
              </c:extLst>
            </c:dLbl>
            <c:dLbl>
              <c:idx val="3"/>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71DC4CDD-F713-4B74-AA63-24CF540AF8C7}" type="CATEGORYNAME">
                      <a:rPr lang="en-US"/>
                      <a:pPr>
                        <a:defRPr>
                          <a:solidFill>
                            <a:schemeClr val="accent1"/>
                          </a:solidFill>
                        </a:defRPr>
                      </a:pPr>
                      <a:t>[NOMBRE DE CATEGORÍA]</a:t>
                    </a:fld>
                    <a:r>
                      <a:rPr lang="en-US" baseline="0"/>
                      <a:t>
56%</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AE06-467B-B654-0F9B6FF206FA}"/>
                </c:ext>
              </c:extLst>
            </c:dLbl>
            <c:dLbl>
              <c:idx val="4"/>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5CD7B912-7B40-4B95-A377-7718525E5DEE}" type="CATEGORYNAME">
                      <a:rPr lang="en-US"/>
                      <a:pPr>
                        <a:defRPr>
                          <a:solidFill>
                            <a:schemeClr val="accent1"/>
                          </a:solidFill>
                        </a:defRPr>
                      </a:pPr>
                      <a:t>[NOMBRE DE CATEGORÍA]</a:t>
                    </a:fld>
                    <a:r>
                      <a:rPr lang="en-US" baseline="0"/>
                      <a:t>
48%</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AE06-467B-B654-0F9B6FF206FA}"/>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Hoja2!$A$12:$A$16</c:f>
              <c:strCache>
                <c:ptCount val="5"/>
                <c:pt idx="0">
                  <c:v>a). Rol de Liderazgo Estratégico.</c:v>
                </c:pt>
                <c:pt idx="1">
                  <c:v>b). Rol de Enfoque hacia la prevención.</c:v>
                </c:pt>
                <c:pt idx="2">
                  <c:v>c). Rol de Relación con Entes Externos de Control. </c:v>
                </c:pt>
                <c:pt idx="3">
                  <c:v>d). Rol de Evaluación de la Gestión del Riesgo.</c:v>
                </c:pt>
                <c:pt idx="4">
                  <c:v>e). Rol de Evaluación y Seguimiento.</c:v>
                </c:pt>
              </c:strCache>
            </c:strRef>
          </c:cat>
          <c:val>
            <c:numRef>
              <c:f>Hoja2!$B$12:$B$16</c:f>
              <c:numCache>
                <c:formatCode>0%</c:formatCode>
                <c:ptCount val="5"/>
                <c:pt idx="0">
                  <c:v>1</c:v>
                </c:pt>
                <c:pt idx="1">
                  <c:v>0.59</c:v>
                </c:pt>
                <c:pt idx="2">
                  <c:v>0.5</c:v>
                </c:pt>
                <c:pt idx="3">
                  <c:v>0.56000000000000005</c:v>
                </c:pt>
                <c:pt idx="4">
                  <c:v>0.48</c:v>
                </c:pt>
              </c:numCache>
            </c:numRef>
          </c:val>
          <c:extLst>
            <c:ext xmlns:c16="http://schemas.microsoft.com/office/drawing/2014/chart" uri="{C3380CC4-5D6E-409C-BE32-E72D297353CC}">
              <c16:uniqueId val="{00000000-AE06-467B-B654-0F9B6FF206F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1642111</xdr:colOff>
      <xdr:row>0</xdr:row>
      <xdr:rowOff>130968</xdr:rowOff>
    </xdr:from>
    <xdr:to>
      <xdr:col>0</xdr:col>
      <xdr:colOff>2964656</xdr:colOff>
      <xdr:row>3</xdr:row>
      <xdr:rowOff>63322</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2111" y="130968"/>
          <a:ext cx="1322545" cy="849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648433</xdr:colOff>
      <xdr:row>1</xdr:row>
      <xdr:rowOff>13189</xdr:rowOff>
    </xdr:from>
    <xdr:to>
      <xdr:col>12</xdr:col>
      <xdr:colOff>256443</xdr:colOff>
      <xdr:row>21</xdr:row>
      <xdr:rowOff>102577</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DC230"/>
  <sheetViews>
    <sheetView tabSelected="1" topLeftCell="A14" zoomScale="90" zoomScaleNormal="90" zoomScaleSheetLayoutView="50" workbookViewId="0">
      <pane xSplit="3" ySplit="3" topLeftCell="BB17" activePane="bottomRight" state="frozen"/>
      <selection activeCell="A14" sqref="A14"/>
      <selection pane="topRight" activeCell="D14" sqref="D14"/>
      <selection pane="bottomLeft" activeCell="A17" sqref="A17"/>
      <selection pane="bottomRight" activeCell="BD21" sqref="BD21"/>
    </sheetView>
  </sheetViews>
  <sheetFormatPr baseColWidth="10" defaultColWidth="100.44140625" defaultRowHeight="50.25" customHeight="1" x14ac:dyDescent="0.3"/>
  <cols>
    <col min="1" max="1" width="49.44140625" style="236" customWidth="1"/>
    <col min="2" max="2" width="15.44140625" style="187" customWidth="1"/>
    <col min="3" max="3" width="14.44140625" style="189" customWidth="1"/>
    <col min="4" max="11" width="3.44140625" style="191" hidden="1" customWidth="1"/>
    <col min="12" max="13" width="4.44140625" style="191" hidden="1" customWidth="1"/>
    <col min="14" max="14" width="5.44140625" style="191" hidden="1" customWidth="1"/>
    <col min="15" max="15" width="4.44140625" style="191" hidden="1" customWidth="1"/>
    <col min="16" max="16" width="3" style="191" hidden="1" customWidth="1"/>
    <col min="17" max="35" width="3.44140625" style="191" hidden="1" customWidth="1"/>
    <col min="36" max="48" width="3.44140625" style="191" customWidth="1"/>
    <col min="49" max="51" width="3.44140625" style="191" hidden="1" customWidth="1"/>
    <col min="52" max="52" width="3.44140625" style="179" hidden="1" customWidth="1"/>
    <col min="53" max="53" width="21.5546875" style="179" customWidth="1"/>
    <col min="54" max="54" width="13.44140625" style="219" customWidth="1"/>
    <col min="55" max="55" width="6" style="179" customWidth="1"/>
    <col min="56" max="56" width="58.44140625" style="304" customWidth="1"/>
    <col min="57" max="57" width="14.44140625" style="179" customWidth="1"/>
    <col min="58" max="58" width="12" style="191" customWidth="1"/>
    <col min="59" max="59" width="12.44140625" style="191" customWidth="1"/>
    <col min="60" max="60" width="15.44140625" style="253" customWidth="1"/>
    <col min="61" max="107" width="100.44140625" style="245"/>
    <col min="108" max="16384" width="100.44140625" style="179"/>
  </cols>
  <sheetData>
    <row r="1" spans="1:60" ht="27.75" hidden="1" customHeight="1" x14ac:dyDescent="0.3">
      <c r="A1" s="329"/>
      <c r="B1" s="330"/>
      <c r="C1" s="325" t="s">
        <v>449</v>
      </c>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c r="AM1" s="325"/>
      <c r="AN1" s="325"/>
      <c r="AO1" s="325"/>
      <c r="AP1" s="325"/>
      <c r="AQ1" s="325"/>
      <c r="AR1" s="325"/>
      <c r="AS1" s="325"/>
      <c r="AT1" s="325"/>
      <c r="AU1" s="325"/>
      <c r="AV1" s="325"/>
      <c r="AW1" s="325"/>
      <c r="AX1" s="325"/>
      <c r="AY1" s="325"/>
      <c r="AZ1" s="325"/>
      <c r="BA1" s="325"/>
      <c r="BB1" s="325"/>
      <c r="BC1" s="325"/>
      <c r="BD1" s="325"/>
      <c r="BE1" s="325"/>
      <c r="BF1" s="325"/>
      <c r="BG1" s="325"/>
      <c r="BH1" s="326"/>
    </row>
    <row r="2" spans="1:60" ht="19.5" hidden="1" customHeight="1" x14ac:dyDescent="0.3">
      <c r="A2" s="331"/>
      <c r="B2" s="332"/>
      <c r="C2" s="327" t="s">
        <v>36</v>
      </c>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c r="AT2" s="327"/>
      <c r="AU2" s="327"/>
      <c r="AV2" s="327"/>
      <c r="AW2" s="327"/>
      <c r="AX2" s="327"/>
      <c r="AY2" s="327"/>
      <c r="AZ2" s="327"/>
      <c r="BA2" s="327"/>
      <c r="BB2" s="327"/>
      <c r="BC2" s="327"/>
      <c r="BD2" s="327"/>
      <c r="BE2" s="327"/>
      <c r="BF2" s="327"/>
      <c r="BG2" s="327"/>
      <c r="BH2" s="328"/>
    </row>
    <row r="3" spans="1:60" ht="24.75" hidden="1" customHeight="1" x14ac:dyDescent="0.3">
      <c r="A3" s="331"/>
      <c r="B3" s="332"/>
      <c r="C3" s="333" t="s">
        <v>729</v>
      </c>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33"/>
      <c r="AK3" s="333"/>
      <c r="AL3" s="333"/>
      <c r="AM3" s="333"/>
      <c r="AN3" s="333"/>
      <c r="AO3" s="333"/>
      <c r="AP3" s="333"/>
      <c r="AQ3" s="333"/>
      <c r="AR3" s="333"/>
      <c r="AS3" s="333"/>
      <c r="AT3" s="333"/>
      <c r="AU3" s="333"/>
      <c r="AV3" s="333"/>
      <c r="AW3" s="333"/>
      <c r="AX3" s="333"/>
      <c r="AY3" s="333"/>
      <c r="AZ3" s="333"/>
      <c r="BA3" s="333"/>
      <c r="BB3" s="333"/>
      <c r="BC3" s="333"/>
      <c r="BD3" s="333"/>
      <c r="BE3" s="333"/>
      <c r="BF3" s="333"/>
      <c r="BG3" s="333"/>
      <c r="BH3" s="334"/>
    </row>
    <row r="4" spans="1:60" ht="28.5" hidden="1" customHeight="1" x14ac:dyDescent="0.3">
      <c r="A4" s="331"/>
      <c r="B4" s="332"/>
      <c r="C4" s="335" t="s">
        <v>482</v>
      </c>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335"/>
      <c r="AX4" s="335"/>
      <c r="AY4" s="335"/>
      <c r="AZ4" s="335" t="s">
        <v>483</v>
      </c>
      <c r="BA4" s="335"/>
      <c r="BB4" s="335"/>
      <c r="BC4" s="335"/>
      <c r="BD4" s="335"/>
      <c r="BE4" s="335"/>
      <c r="BF4" s="335"/>
      <c r="BG4" s="335"/>
      <c r="BH4" s="336"/>
    </row>
    <row r="5" spans="1:60" ht="22.5" hidden="1" customHeight="1" x14ac:dyDescent="0.3">
      <c r="A5" s="339" t="s">
        <v>0</v>
      </c>
      <c r="B5" s="340"/>
      <c r="C5" s="335" t="s">
        <v>54</v>
      </c>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c r="AK5" s="335"/>
      <c r="AL5" s="335"/>
      <c r="AM5" s="335"/>
      <c r="AN5" s="335"/>
      <c r="AO5" s="335"/>
      <c r="AP5" s="335"/>
      <c r="AQ5" s="335"/>
      <c r="AR5" s="335"/>
      <c r="AS5" s="335"/>
      <c r="AT5" s="335"/>
      <c r="AU5" s="335"/>
      <c r="AV5" s="335"/>
      <c r="AW5" s="335"/>
      <c r="AX5" s="335"/>
      <c r="AY5" s="335"/>
      <c r="AZ5" s="335"/>
      <c r="BA5" s="335"/>
      <c r="BB5" s="335"/>
      <c r="BC5" s="335"/>
      <c r="BD5" s="340" t="s">
        <v>730</v>
      </c>
      <c r="BE5" s="340"/>
      <c r="BF5" s="340"/>
      <c r="BG5" s="340"/>
      <c r="BH5" s="345"/>
    </row>
    <row r="6" spans="1:60" ht="24" hidden="1" customHeight="1" x14ac:dyDescent="0.3">
      <c r="A6" s="341" t="s">
        <v>2</v>
      </c>
      <c r="B6" s="342"/>
      <c r="C6" s="343" t="s">
        <v>484</v>
      </c>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c r="AF6" s="343"/>
      <c r="AG6" s="343"/>
      <c r="AH6" s="343"/>
      <c r="AI6" s="343"/>
      <c r="AJ6" s="343"/>
      <c r="AK6" s="343"/>
      <c r="AL6" s="343"/>
      <c r="AM6" s="343"/>
      <c r="AN6" s="343"/>
      <c r="AO6" s="343"/>
      <c r="AP6" s="343"/>
      <c r="AQ6" s="343"/>
      <c r="AR6" s="343"/>
      <c r="AS6" s="343"/>
      <c r="AT6" s="343"/>
      <c r="AU6" s="343"/>
      <c r="AV6" s="343"/>
      <c r="AW6" s="343"/>
      <c r="AX6" s="343"/>
      <c r="AY6" s="343"/>
      <c r="AZ6" s="343"/>
      <c r="BA6" s="343"/>
      <c r="BB6" s="343"/>
      <c r="BC6" s="343"/>
      <c r="BD6" s="343"/>
      <c r="BE6" s="343"/>
      <c r="BF6" s="343"/>
      <c r="BG6" s="343"/>
      <c r="BH6" s="344"/>
    </row>
    <row r="7" spans="1:60" ht="30" hidden="1" customHeight="1" x14ac:dyDescent="0.3">
      <c r="A7" s="337" t="s">
        <v>450</v>
      </c>
      <c r="B7" s="338"/>
      <c r="C7" s="315" t="s">
        <v>726</v>
      </c>
      <c r="D7" s="315"/>
      <c r="E7" s="315"/>
      <c r="F7" s="315"/>
      <c r="G7" s="315"/>
      <c r="H7" s="315"/>
      <c r="I7" s="315"/>
      <c r="J7" s="315"/>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c r="AM7" s="315"/>
      <c r="AN7" s="315"/>
      <c r="AO7" s="315"/>
      <c r="AP7" s="315"/>
      <c r="AQ7" s="315"/>
      <c r="AR7" s="315"/>
      <c r="AS7" s="315"/>
      <c r="AT7" s="315"/>
      <c r="AU7" s="315"/>
      <c r="AV7" s="315"/>
      <c r="AW7" s="315"/>
      <c r="AX7" s="315"/>
      <c r="AY7" s="315"/>
      <c r="AZ7" s="315"/>
      <c r="BA7" s="315"/>
      <c r="BB7" s="315"/>
      <c r="BC7" s="315"/>
      <c r="BD7" s="315"/>
      <c r="BE7" s="315"/>
      <c r="BF7" s="315"/>
      <c r="BG7" s="315"/>
      <c r="BH7" s="316"/>
    </row>
    <row r="8" spans="1:60" ht="36" hidden="1" customHeight="1" x14ac:dyDescent="0.3">
      <c r="A8" s="337" t="s">
        <v>34</v>
      </c>
      <c r="B8" s="338"/>
      <c r="C8" s="315" t="s">
        <v>727</v>
      </c>
      <c r="D8" s="315"/>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15"/>
      <c r="AQ8" s="315"/>
      <c r="AR8" s="315"/>
      <c r="AS8" s="315"/>
      <c r="AT8" s="315"/>
      <c r="AU8" s="315"/>
      <c r="AV8" s="315"/>
      <c r="AW8" s="315"/>
      <c r="AX8" s="315"/>
      <c r="AY8" s="315"/>
      <c r="AZ8" s="315"/>
      <c r="BA8" s="315"/>
      <c r="BB8" s="315"/>
      <c r="BC8" s="315"/>
      <c r="BD8" s="315"/>
      <c r="BE8" s="315"/>
      <c r="BF8" s="315"/>
      <c r="BG8" s="315"/>
      <c r="BH8" s="316"/>
    </row>
    <row r="9" spans="1:60" ht="27" hidden="1" customHeight="1" x14ac:dyDescent="0.3">
      <c r="A9" s="337" t="s">
        <v>4</v>
      </c>
      <c r="B9" s="338"/>
      <c r="C9" s="315" t="s">
        <v>485</v>
      </c>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5"/>
      <c r="AQ9" s="315"/>
      <c r="AR9" s="315"/>
      <c r="AS9" s="315"/>
      <c r="AT9" s="315"/>
      <c r="AU9" s="315"/>
      <c r="AV9" s="315"/>
      <c r="AW9" s="315"/>
      <c r="AX9" s="315"/>
      <c r="AY9" s="315"/>
      <c r="AZ9" s="315"/>
      <c r="BA9" s="315"/>
      <c r="BB9" s="315"/>
      <c r="BC9" s="315"/>
      <c r="BD9" s="315"/>
      <c r="BE9" s="315"/>
      <c r="BF9" s="315"/>
      <c r="BG9" s="315"/>
      <c r="BH9" s="316"/>
    </row>
    <row r="10" spans="1:60" ht="50.25" hidden="1" customHeight="1" x14ac:dyDescent="0.3">
      <c r="A10" s="313" t="s">
        <v>470</v>
      </c>
      <c r="B10" s="314"/>
      <c r="C10" s="315" t="s">
        <v>469</v>
      </c>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5"/>
      <c r="AS10" s="315"/>
      <c r="AT10" s="315"/>
      <c r="AU10" s="315"/>
      <c r="AV10" s="315"/>
      <c r="AW10" s="315"/>
      <c r="AX10" s="315"/>
      <c r="AY10" s="315"/>
      <c r="AZ10" s="315"/>
      <c r="BA10" s="315"/>
      <c r="BB10" s="315"/>
      <c r="BC10" s="315"/>
      <c r="BD10" s="315"/>
      <c r="BE10" s="315"/>
      <c r="BF10" s="315"/>
      <c r="BG10" s="315"/>
      <c r="BH10" s="316"/>
    </row>
    <row r="11" spans="1:60" ht="78.75" hidden="1" customHeight="1" x14ac:dyDescent="0.3">
      <c r="A11" s="313" t="s">
        <v>471</v>
      </c>
      <c r="B11" s="314"/>
      <c r="C11" s="346" t="s">
        <v>570</v>
      </c>
      <c r="D11" s="347"/>
      <c r="E11" s="347"/>
      <c r="F11" s="347"/>
      <c r="G11" s="347"/>
      <c r="H11" s="347"/>
      <c r="I11" s="347"/>
      <c r="J11" s="347"/>
      <c r="K11" s="347"/>
      <c r="L11" s="347"/>
      <c r="M11" s="347"/>
      <c r="N11" s="347"/>
      <c r="O11" s="347"/>
      <c r="P11" s="347"/>
      <c r="Q11" s="347"/>
      <c r="R11" s="347"/>
      <c r="S11" s="348"/>
      <c r="T11" s="346" t="s">
        <v>571</v>
      </c>
      <c r="U11" s="347"/>
      <c r="V11" s="347"/>
      <c r="W11" s="347"/>
      <c r="X11" s="347"/>
      <c r="Y11" s="347"/>
      <c r="Z11" s="347"/>
      <c r="AA11" s="347"/>
      <c r="AB11" s="347"/>
      <c r="AC11" s="347"/>
      <c r="AD11" s="347"/>
      <c r="AE11" s="347"/>
      <c r="AF11" s="347"/>
      <c r="AG11" s="347"/>
      <c r="AH11" s="347"/>
      <c r="AI11" s="347"/>
      <c r="AJ11" s="347"/>
      <c r="AK11" s="347"/>
      <c r="AL11" s="347"/>
      <c r="AM11" s="347"/>
      <c r="AN11" s="347"/>
      <c r="AO11" s="347"/>
      <c r="AP11" s="347"/>
      <c r="AQ11" s="347"/>
      <c r="AR11" s="347"/>
      <c r="AS11" s="347"/>
      <c r="AT11" s="347"/>
      <c r="AU11" s="347"/>
      <c r="AV11" s="347"/>
      <c r="AW11" s="347"/>
      <c r="AX11" s="347"/>
      <c r="AY11" s="347"/>
      <c r="AZ11" s="348"/>
      <c r="BA11" s="318" t="s">
        <v>572</v>
      </c>
      <c r="BB11" s="318"/>
      <c r="BC11" s="318"/>
      <c r="BD11" s="318"/>
      <c r="BE11" s="318"/>
      <c r="BF11" s="318"/>
      <c r="BG11" s="318"/>
      <c r="BH11" s="319"/>
    </row>
    <row r="12" spans="1:60" ht="124.5" hidden="1" customHeight="1" x14ac:dyDescent="0.3">
      <c r="A12" s="313"/>
      <c r="B12" s="314"/>
      <c r="C12" s="346" t="s">
        <v>573</v>
      </c>
      <c r="D12" s="347"/>
      <c r="E12" s="347"/>
      <c r="F12" s="347"/>
      <c r="G12" s="347"/>
      <c r="H12" s="347"/>
      <c r="I12" s="347"/>
      <c r="J12" s="347"/>
      <c r="K12" s="347"/>
      <c r="L12" s="347"/>
      <c r="M12" s="347"/>
      <c r="N12" s="347"/>
      <c r="O12" s="347"/>
      <c r="P12" s="347"/>
      <c r="Q12" s="347"/>
      <c r="R12" s="347"/>
      <c r="S12" s="348"/>
      <c r="T12" s="346" t="s">
        <v>574</v>
      </c>
      <c r="U12" s="347"/>
      <c r="V12" s="347"/>
      <c r="W12" s="347"/>
      <c r="X12" s="347"/>
      <c r="Y12" s="347"/>
      <c r="Z12" s="347"/>
      <c r="AA12" s="347"/>
      <c r="AB12" s="347"/>
      <c r="AC12" s="347"/>
      <c r="AD12" s="347"/>
      <c r="AE12" s="347"/>
      <c r="AF12" s="347"/>
      <c r="AG12" s="347"/>
      <c r="AH12" s="347"/>
      <c r="AI12" s="347"/>
      <c r="AJ12" s="347"/>
      <c r="AK12" s="347"/>
      <c r="AL12" s="347"/>
      <c r="AM12" s="347"/>
      <c r="AN12" s="347"/>
      <c r="AO12" s="347"/>
      <c r="AP12" s="347"/>
      <c r="AQ12" s="347"/>
      <c r="AR12" s="347"/>
      <c r="AS12" s="347"/>
      <c r="AT12" s="347"/>
      <c r="AU12" s="347"/>
      <c r="AV12" s="347"/>
      <c r="AW12" s="347"/>
      <c r="AX12" s="347"/>
      <c r="AY12" s="347"/>
      <c r="AZ12" s="348"/>
      <c r="BA12" s="318" t="s">
        <v>586</v>
      </c>
      <c r="BB12" s="318"/>
      <c r="BC12" s="318"/>
      <c r="BD12" s="318"/>
      <c r="BE12" s="318"/>
      <c r="BF12" s="318"/>
      <c r="BG12" s="318"/>
      <c r="BH12" s="319"/>
    </row>
    <row r="13" spans="1:60" ht="160.5" hidden="1" customHeight="1" x14ac:dyDescent="0.3">
      <c r="A13" s="313"/>
      <c r="B13" s="314"/>
      <c r="C13" s="346" t="s">
        <v>575</v>
      </c>
      <c r="D13" s="347"/>
      <c r="E13" s="347"/>
      <c r="F13" s="347"/>
      <c r="G13" s="347"/>
      <c r="H13" s="347"/>
      <c r="I13" s="347"/>
      <c r="J13" s="347"/>
      <c r="K13" s="347"/>
      <c r="L13" s="347"/>
      <c r="M13" s="347"/>
      <c r="N13" s="347"/>
      <c r="O13" s="347"/>
      <c r="P13" s="347"/>
      <c r="Q13" s="347"/>
      <c r="R13" s="347"/>
      <c r="S13" s="348"/>
      <c r="T13" s="346" t="s">
        <v>576</v>
      </c>
      <c r="U13" s="347"/>
      <c r="V13" s="347"/>
      <c r="W13" s="347"/>
      <c r="X13" s="347"/>
      <c r="Y13" s="347"/>
      <c r="Z13" s="347"/>
      <c r="AA13" s="347"/>
      <c r="AB13" s="347"/>
      <c r="AC13" s="347"/>
      <c r="AD13" s="347"/>
      <c r="AE13" s="347"/>
      <c r="AF13" s="347"/>
      <c r="AG13" s="347"/>
      <c r="AH13" s="347"/>
      <c r="AI13" s="347"/>
      <c r="AJ13" s="347"/>
      <c r="AK13" s="347"/>
      <c r="AL13" s="347"/>
      <c r="AM13" s="347"/>
      <c r="AN13" s="347"/>
      <c r="AO13" s="347"/>
      <c r="AP13" s="347"/>
      <c r="AQ13" s="347"/>
      <c r="AR13" s="347"/>
      <c r="AS13" s="347"/>
      <c r="AT13" s="347"/>
      <c r="AU13" s="347"/>
      <c r="AV13" s="347"/>
      <c r="AW13" s="347"/>
      <c r="AX13" s="347"/>
      <c r="AY13" s="347"/>
      <c r="AZ13" s="348"/>
      <c r="BA13" s="318" t="s">
        <v>728</v>
      </c>
      <c r="BB13" s="318"/>
      <c r="BC13" s="318"/>
      <c r="BD13" s="318"/>
      <c r="BE13" s="318"/>
      <c r="BF13" s="318"/>
      <c r="BG13" s="318"/>
      <c r="BH13" s="319"/>
    </row>
    <row r="14" spans="1:60" ht="28.5" customHeight="1" x14ac:dyDescent="0.3">
      <c r="A14" s="320" t="s">
        <v>452</v>
      </c>
      <c r="B14" s="321"/>
      <c r="C14" s="321"/>
      <c r="D14" s="322" t="s">
        <v>453</v>
      </c>
      <c r="E14" s="322"/>
      <c r="F14" s="322"/>
      <c r="G14" s="322"/>
      <c r="H14" s="322" t="s">
        <v>454</v>
      </c>
      <c r="I14" s="322"/>
      <c r="J14" s="322"/>
      <c r="K14" s="322"/>
      <c r="L14" s="322" t="s">
        <v>455</v>
      </c>
      <c r="M14" s="322"/>
      <c r="N14" s="322"/>
      <c r="O14" s="322"/>
      <c r="P14" s="322" t="s">
        <v>456</v>
      </c>
      <c r="Q14" s="322"/>
      <c r="R14" s="322"/>
      <c r="S14" s="322"/>
      <c r="T14" s="322" t="s">
        <v>457</v>
      </c>
      <c r="U14" s="322"/>
      <c r="V14" s="322"/>
      <c r="W14" s="322"/>
      <c r="X14" s="322" t="s">
        <v>458</v>
      </c>
      <c r="Y14" s="322"/>
      <c r="Z14" s="322"/>
      <c r="AA14" s="322"/>
      <c r="AB14" s="322" t="s">
        <v>459</v>
      </c>
      <c r="AC14" s="322"/>
      <c r="AD14" s="322"/>
      <c r="AE14" s="322"/>
      <c r="AF14" s="322" t="s">
        <v>460</v>
      </c>
      <c r="AG14" s="322"/>
      <c r="AH14" s="322"/>
      <c r="AI14" s="322"/>
      <c r="AJ14" s="322" t="s">
        <v>461</v>
      </c>
      <c r="AK14" s="322"/>
      <c r="AL14" s="322"/>
      <c r="AM14" s="322"/>
      <c r="AN14" s="322" t="s">
        <v>462</v>
      </c>
      <c r="AO14" s="322"/>
      <c r="AP14" s="322"/>
      <c r="AQ14" s="322"/>
      <c r="AR14" s="322"/>
      <c r="AS14" s="322" t="s">
        <v>463</v>
      </c>
      <c r="AT14" s="322"/>
      <c r="AU14" s="322"/>
      <c r="AV14" s="322"/>
      <c r="AW14" s="322" t="s">
        <v>464</v>
      </c>
      <c r="AX14" s="322"/>
      <c r="AY14" s="322"/>
      <c r="AZ14" s="322"/>
      <c r="BA14" s="317" t="s">
        <v>472</v>
      </c>
      <c r="BB14" s="317" t="s">
        <v>473</v>
      </c>
      <c r="BC14" s="317" t="s">
        <v>474</v>
      </c>
      <c r="BD14" s="317" t="s">
        <v>479</v>
      </c>
      <c r="BE14" s="323" t="s">
        <v>475</v>
      </c>
      <c r="BF14" s="323" t="s">
        <v>476</v>
      </c>
      <c r="BG14" s="323" t="s">
        <v>477</v>
      </c>
      <c r="BH14" s="324" t="s">
        <v>478</v>
      </c>
    </row>
    <row r="15" spans="1:60" ht="34.5" customHeight="1" x14ac:dyDescent="0.3">
      <c r="A15" s="273" t="s">
        <v>481</v>
      </c>
      <c r="B15" s="180" t="s">
        <v>50</v>
      </c>
      <c r="C15" s="287" t="s">
        <v>451</v>
      </c>
      <c r="D15" s="237" t="s">
        <v>465</v>
      </c>
      <c r="E15" s="237" t="s">
        <v>466</v>
      </c>
      <c r="F15" s="237" t="s">
        <v>467</v>
      </c>
      <c r="G15" s="237" t="s">
        <v>468</v>
      </c>
      <c r="H15" s="237" t="s">
        <v>465</v>
      </c>
      <c r="I15" s="237" t="s">
        <v>466</v>
      </c>
      <c r="J15" s="237" t="s">
        <v>467</v>
      </c>
      <c r="K15" s="237" t="s">
        <v>468</v>
      </c>
      <c r="L15" s="237" t="s">
        <v>465</v>
      </c>
      <c r="M15" s="237" t="s">
        <v>466</v>
      </c>
      <c r="N15" s="237" t="s">
        <v>467</v>
      </c>
      <c r="O15" s="237" t="s">
        <v>468</v>
      </c>
      <c r="P15" s="237" t="s">
        <v>465</v>
      </c>
      <c r="Q15" s="237" t="s">
        <v>466</v>
      </c>
      <c r="R15" s="237" t="s">
        <v>467</v>
      </c>
      <c r="S15" s="237" t="s">
        <v>468</v>
      </c>
      <c r="T15" s="237" t="s">
        <v>465</v>
      </c>
      <c r="U15" s="237" t="s">
        <v>466</v>
      </c>
      <c r="V15" s="237" t="s">
        <v>467</v>
      </c>
      <c r="W15" s="237" t="s">
        <v>468</v>
      </c>
      <c r="X15" s="237" t="s">
        <v>465</v>
      </c>
      <c r="Y15" s="237" t="s">
        <v>466</v>
      </c>
      <c r="Z15" s="237" t="s">
        <v>467</v>
      </c>
      <c r="AA15" s="237" t="s">
        <v>468</v>
      </c>
      <c r="AB15" s="237" t="s">
        <v>465</v>
      </c>
      <c r="AC15" s="237" t="s">
        <v>466</v>
      </c>
      <c r="AD15" s="237" t="s">
        <v>467</v>
      </c>
      <c r="AE15" s="237" t="s">
        <v>468</v>
      </c>
      <c r="AF15" s="237" t="s">
        <v>465</v>
      </c>
      <c r="AG15" s="237" t="s">
        <v>466</v>
      </c>
      <c r="AH15" s="237" t="s">
        <v>467</v>
      </c>
      <c r="AI15" s="237" t="s">
        <v>468</v>
      </c>
      <c r="AJ15" s="237" t="s">
        <v>465</v>
      </c>
      <c r="AK15" s="237" t="s">
        <v>466</v>
      </c>
      <c r="AL15" s="237" t="s">
        <v>467</v>
      </c>
      <c r="AM15" s="237" t="s">
        <v>468</v>
      </c>
      <c r="AN15" s="237" t="s">
        <v>465</v>
      </c>
      <c r="AO15" s="237" t="s">
        <v>466</v>
      </c>
      <c r="AP15" s="237" t="s">
        <v>467</v>
      </c>
      <c r="AQ15" s="237" t="s">
        <v>468</v>
      </c>
      <c r="AR15" s="237" t="s">
        <v>645</v>
      </c>
      <c r="AS15" s="237" t="s">
        <v>465</v>
      </c>
      <c r="AT15" s="237" t="s">
        <v>466</v>
      </c>
      <c r="AU15" s="237" t="s">
        <v>467</v>
      </c>
      <c r="AV15" s="237" t="s">
        <v>468</v>
      </c>
      <c r="AW15" s="237" t="s">
        <v>465</v>
      </c>
      <c r="AX15" s="237" t="s">
        <v>466</v>
      </c>
      <c r="AY15" s="237" t="s">
        <v>467</v>
      </c>
      <c r="AZ15" s="237" t="s">
        <v>468</v>
      </c>
      <c r="BA15" s="317"/>
      <c r="BB15" s="317"/>
      <c r="BC15" s="317"/>
      <c r="BD15" s="317"/>
      <c r="BE15" s="323"/>
      <c r="BF15" s="323"/>
      <c r="BG15" s="323"/>
      <c r="BH15" s="324"/>
    </row>
    <row r="16" spans="1:60" ht="23.25" customHeight="1" x14ac:dyDescent="0.3">
      <c r="A16" s="255" t="s">
        <v>444</v>
      </c>
      <c r="B16" s="181"/>
      <c r="C16" s="182"/>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4"/>
      <c r="BA16" s="184"/>
      <c r="BB16" s="185"/>
      <c r="BC16" s="186"/>
      <c r="BD16" s="292"/>
      <c r="BE16" s="186"/>
      <c r="BF16" s="183"/>
      <c r="BG16" s="183"/>
      <c r="BH16" s="256">
        <f>AVERAGE(BH17:BH19)</f>
        <v>1</v>
      </c>
    </row>
    <row r="17" spans="1:107" ht="33.75" customHeight="1" x14ac:dyDescent="0.3">
      <c r="A17" s="257" t="s">
        <v>582</v>
      </c>
      <c r="B17" s="188" t="s">
        <v>811</v>
      </c>
      <c r="C17" s="189" t="s">
        <v>486</v>
      </c>
      <c r="D17" s="190"/>
      <c r="E17" s="190"/>
      <c r="F17" s="190"/>
      <c r="G17" s="226"/>
      <c r="H17" s="190"/>
      <c r="I17" s="190"/>
      <c r="J17" s="190"/>
      <c r="K17" s="190"/>
      <c r="AB17" s="190"/>
      <c r="AC17" s="190"/>
      <c r="AD17" s="190"/>
      <c r="AE17" s="190"/>
      <c r="AS17" s="190"/>
      <c r="AT17" s="190"/>
      <c r="AU17" s="190"/>
      <c r="AV17" s="190"/>
      <c r="AW17" s="190"/>
      <c r="AX17" s="190"/>
      <c r="AY17" s="190"/>
      <c r="AZ17" s="207"/>
      <c r="BA17" s="192" t="s">
        <v>584</v>
      </c>
      <c r="BB17" s="193">
        <v>44957</v>
      </c>
      <c r="BC17" s="194" t="s">
        <v>556</v>
      </c>
      <c r="BD17" s="293" t="s">
        <v>840</v>
      </c>
      <c r="BE17" s="194" t="s">
        <v>183</v>
      </c>
      <c r="BF17" s="189">
        <v>1</v>
      </c>
      <c r="BG17" s="189">
        <v>1</v>
      </c>
      <c r="BH17" s="258">
        <f>BG17/BF17</f>
        <v>1</v>
      </c>
    </row>
    <row r="18" spans="1:107" ht="56.25" customHeight="1" x14ac:dyDescent="0.3">
      <c r="A18" s="263" t="s">
        <v>772</v>
      </c>
      <c r="B18" s="196" t="s">
        <v>771</v>
      </c>
      <c r="C18" s="197" t="s">
        <v>486</v>
      </c>
      <c r="F18" s="190"/>
      <c r="G18" s="226"/>
      <c r="S18" s="226"/>
      <c r="AB18" s="226"/>
      <c r="AE18" s="226"/>
      <c r="AG18" s="226"/>
      <c r="AS18" s="190"/>
      <c r="AT18" s="190"/>
      <c r="AU18" s="190"/>
      <c r="AV18" s="190"/>
      <c r="AW18" s="190"/>
      <c r="AX18" s="190"/>
      <c r="AY18" s="190"/>
      <c r="AZ18" s="207"/>
      <c r="BA18" s="192" t="s">
        <v>510</v>
      </c>
      <c r="BB18" s="193" t="s">
        <v>841</v>
      </c>
      <c r="BC18" s="194" t="s">
        <v>556</v>
      </c>
      <c r="BD18" s="295" t="s">
        <v>845</v>
      </c>
      <c r="BE18" s="198" t="s">
        <v>487</v>
      </c>
      <c r="BF18" s="189">
        <v>4</v>
      </c>
      <c r="BG18" s="189">
        <v>4</v>
      </c>
      <c r="BH18" s="258">
        <f>BG18/BF18</f>
        <v>1</v>
      </c>
    </row>
    <row r="19" spans="1:107" ht="33.75" customHeight="1" x14ac:dyDescent="0.3">
      <c r="A19" s="259" t="s">
        <v>493</v>
      </c>
      <c r="B19" s="188" t="s">
        <v>494</v>
      </c>
      <c r="C19" s="189" t="s">
        <v>486</v>
      </c>
      <c r="D19" s="190"/>
      <c r="E19" s="190"/>
      <c r="F19" s="190"/>
      <c r="G19" s="226"/>
      <c r="H19" s="190"/>
      <c r="I19" s="190"/>
      <c r="J19" s="190"/>
      <c r="K19" s="190"/>
      <c r="L19" s="190"/>
      <c r="M19" s="190"/>
      <c r="N19" s="190"/>
      <c r="O19" s="190"/>
      <c r="P19" s="190"/>
      <c r="Q19" s="190"/>
      <c r="R19" s="190"/>
      <c r="S19" s="226"/>
      <c r="T19" s="190"/>
      <c r="U19" s="190"/>
      <c r="V19" s="190"/>
      <c r="W19" s="190"/>
      <c r="X19" s="190"/>
      <c r="Y19" s="190"/>
      <c r="Z19" s="190"/>
      <c r="AA19" s="190"/>
      <c r="AB19" s="226"/>
      <c r="AC19" s="190"/>
      <c r="AD19" s="190"/>
      <c r="AE19" s="226"/>
      <c r="AF19" s="190"/>
      <c r="AG19" s="226"/>
      <c r="AH19" s="190"/>
      <c r="AI19" s="190"/>
      <c r="AJ19" s="190"/>
      <c r="AK19" s="190"/>
      <c r="AL19" s="190"/>
      <c r="AM19" s="190"/>
      <c r="AN19" s="190"/>
      <c r="AO19" s="190"/>
      <c r="AP19" s="190"/>
      <c r="AQ19" s="190"/>
      <c r="AR19" s="190"/>
      <c r="AS19" s="190"/>
      <c r="AT19" s="190"/>
      <c r="AU19" s="190"/>
      <c r="AV19" s="190"/>
      <c r="AW19" s="190"/>
      <c r="AX19" s="190"/>
      <c r="AY19" s="190"/>
      <c r="AZ19" s="207"/>
      <c r="BA19" s="192" t="s">
        <v>583</v>
      </c>
      <c r="BB19" s="193" t="s">
        <v>841</v>
      </c>
      <c r="BC19" s="200" t="s">
        <v>577</v>
      </c>
      <c r="BD19" s="295" t="s">
        <v>846</v>
      </c>
      <c r="BE19" s="200" t="s">
        <v>508</v>
      </c>
      <c r="BF19" s="203">
        <v>4</v>
      </c>
      <c r="BG19" s="203">
        <v>4</v>
      </c>
      <c r="BH19" s="258">
        <f>BG19/BF19</f>
        <v>1</v>
      </c>
    </row>
    <row r="20" spans="1:107" ht="28.5" customHeight="1" x14ac:dyDescent="0.3">
      <c r="A20" s="255" t="s">
        <v>445</v>
      </c>
      <c r="B20" s="181"/>
      <c r="C20" s="182"/>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184"/>
      <c r="BB20" s="185"/>
      <c r="BC20" s="186"/>
      <c r="BD20" s="292"/>
      <c r="BE20" s="186"/>
      <c r="BF20" s="183"/>
      <c r="BG20" s="183"/>
      <c r="BH20" s="289">
        <f>AVERAGE(BH21:BH30)</f>
        <v>0.80277777777777781</v>
      </c>
    </row>
    <row r="21" spans="1:107" ht="64.5" customHeight="1" x14ac:dyDescent="0.3">
      <c r="A21" s="259" t="s">
        <v>488</v>
      </c>
      <c r="B21" s="188" t="s">
        <v>489</v>
      </c>
      <c r="C21" s="189" t="s">
        <v>505</v>
      </c>
      <c r="D21" s="226"/>
      <c r="E21" s="226"/>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226"/>
      <c r="AM21" s="226"/>
      <c r="AN21" s="308"/>
      <c r="AO21" s="220"/>
      <c r="AP21" s="220"/>
      <c r="AQ21" s="220"/>
      <c r="AR21" s="220"/>
      <c r="AS21" s="220"/>
      <c r="AT21" s="220"/>
      <c r="AU21" s="220"/>
      <c r="AV21" s="220"/>
      <c r="AW21" s="220"/>
      <c r="AX21" s="220"/>
      <c r="AY21" s="220"/>
      <c r="AZ21" s="221"/>
      <c r="BA21" s="192" t="s">
        <v>507</v>
      </c>
      <c r="BB21" s="210">
        <v>45166</v>
      </c>
      <c r="BC21" s="200" t="s">
        <v>556</v>
      </c>
      <c r="BD21" s="310" t="s">
        <v>891</v>
      </c>
      <c r="BE21" s="202" t="s">
        <v>507</v>
      </c>
      <c r="BF21" s="203">
        <v>12</v>
      </c>
      <c r="BG21" s="203">
        <v>9</v>
      </c>
      <c r="BH21" s="258">
        <f t="shared" ref="BH21:BH60" si="0">BG21/BF21</f>
        <v>0.75</v>
      </c>
    </row>
    <row r="22" spans="1:107" ht="47.4" customHeight="1" x14ac:dyDescent="0.3">
      <c r="A22" s="263" t="s">
        <v>490</v>
      </c>
      <c r="B22" s="196" t="s">
        <v>491</v>
      </c>
      <c r="C22" s="197" t="s">
        <v>671</v>
      </c>
      <c r="N22" s="226"/>
      <c r="O22" s="226"/>
      <c r="P22" s="226"/>
      <c r="Q22" s="226"/>
      <c r="R22" s="226"/>
      <c r="S22" s="226"/>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207"/>
      <c r="BA22" s="207" t="s">
        <v>670</v>
      </c>
      <c r="BB22" s="203" t="s">
        <v>769</v>
      </c>
      <c r="BC22" s="200" t="s">
        <v>556</v>
      </c>
      <c r="BD22" s="294" t="s">
        <v>819</v>
      </c>
      <c r="BE22" s="200" t="s">
        <v>76</v>
      </c>
      <c r="BF22" s="203">
        <v>1</v>
      </c>
      <c r="BG22" s="203">
        <v>1</v>
      </c>
      <c r="BH22" s="258">
        <f t="shared" si="0"/>
        <v>1</v>
      </c>
    </row>
    <row r="23" spans="1:107" ht="40.5" customHeight="1" x14ac:dyDescent="0.3">
      <c r="A23" s="259" t="s">
        <v>492</v>
      </c>
      <c r="B23" s="196" t="s">
        <v>589</v>
      </c>
      <c r="C23" s="205" t="s">
        <v>505</v>
      </c>
      <c r="D23" s="226"/>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c r="AL23" s="226"/>
      <c r="AM23" s="226"/>
      <c r="AN23" s="308"/>
      <c r="AO23" s="220"/>
      <c r="AP23" s="220"/>
      <c r="AQ23" s="220"/>
      <c r="AR23" s="220"/>
      <c r="AS23" s="220"/>
      <c r="AT23" s="220"/>
      <c r="AU23" s="220"/>
      <c r="AV23" s="220"/>
      <c r="AW23" s="220"/>
      <c r="AX23" s="220"/>
      <c r="AY23" s="220"/>
      <c r="AZ23" s="221"/>
      <c r="BA23" s="192" t="s">
        <v>510</v>
      </c>
      <c r="BB23" s="210">
        <v>45138</v>
      </c>
      <c r="BC23" s="200" t="s">
        <v>556</v>
      </c>
      <c r="BD23" s="310" t="s">
        <v>892</v>
      </c>
      <c r="BE23" s="200" t="s">
        <v>508</v>
      </c>
      <c r="BF23" s="203">
        <v>12</v>
      </c>
      <c r="BG23" s="203">
        <v>9</v>
      </c>
      <c r="BH23" s="258">
        <f t="shared" si="0"/>
        <v>0.75</v>
      </c>
    </row>
    <row r="24" spans="1:107" ht="52.5" customHeight="1" x14ac:dyDescent="0.3">
      <c r="A24" s="259" t="s">
        <v>591</v>
      </c>
      <c r="B24" s="196" t="s">
        <v>592</v>
      </c>
      <c r="C24" s="189" t="s">
        <v>505</v>
      </c>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6"/>
      <c r="AN24" s="308"/>
      <c r="AO24" s="220"/>
      <c r="AP24" s="220"/>
      <c r="AQ24" s="220"/>
      <c r="AR24" s="220"/>
      <c r="AS24" s="220"/>
      <c r="AT24" s="220"/>
      <c r="AU24" s="220"/>
      <c r="AV24" s="220"/>
      <c r="AW24" s="220"/>
      <c r="AX24" s="220"/>
      <c r="AY24" s="220"/>
      <c r="AZ24" s="221"/>
      <c r="BA24" s="207" t="s">
        <v>509</v>
      </c>
      <c r="BB24" s="210">
        <v>45138</v>
      </c>
      <c r="BC24" s="200" t="s">
        <v>551</v>
      </c>
      <c r="BD24" s="305" t="s">
        <v>879</v>
      </c>
      <c r="BE24" s="194" t="s">
        <v>597</v>
      </c>
      <c r="BF24" s="203">
        <v>12</v>
      </c>
      <c r="BG24" s="203">
        <v>9</v>
      </c>
      <c r="BH24" s="258">
        <f t="shared" si="0"/>
        <v>0.75</v>
      </c>
    </row>
    <row r="25" spans="1:107" ht="39.75" customHeight="1" x14ac:dyDescent="0.3">
      <c r="A25" s="259" t="s">
        <v>495</v>
      </c>
      <c r="B25" s="188" t="s">
        <v>496</v>
      </c>
      <c r="C25" s="189" t="s">
        <v>486</v>
      </c>
      <c r="D25" s="226"/>
      <c r="E25" s="226"/>
      <c r="F25" s="226"/>
      <c r="G25" s="226"/>
      <c r="H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308"/>
      <c r="AO25" s="220"/>
      <c r="AP25" s="220"/>
      <c r="AQ25" s="220"/>
      <c r="AR25" s="220"/>
      <c r="AS25" s="220"/>
      <c r="AT25" s="220"/>
      <c r="AU25" s="220"/>
      <c r="AV25" s="220"/>
      <c r="AW25" s="220"/>
      <c r="AX25" s="220"/>
      <c r="AY25" s="220"/>
      <c r="AZ25" s="221"/>
      <c r="BA25" s="192" t="s">
        <v>510</v>
      </c>
      <c r="BB25" s="210">
        <v>45138</v>
      </c>
      <c r="BC25" s="200" t="s">
        <v>556</v>
      </c>
      <c r="BD25" s="295" t="s">
        <v>885</v>
      </c>
      <c r="BE25" s="200" t="s">
        <v>508</v>
      </c>
      <c r="BF25" s="203">
        <v>12</v>
      </c>
      <c r="BG25" s="203">
        <v>9</v>
      </c>
      <c r="BH25" s="258">
        <f t="shared" si="0"/>
        <v>0.75</v>
      </c>
    </row>
    <row r="26" spans="1:107" ht="32.25" customHeight="1" x14ac:dyDescent="0.3">
      <c r="A26" s="259" t="s">
        <v>497</v>
      </c>
      <c r="B26" s="188" t="s">
        <v>498</v>
      </c>
      <c r="C26" s="189" t="s">
        <v>486</v>
      </c>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308"/>
      <c r="AO26" s="220"/>
      <c r="AP26" s="220"/>
      <c r="AQ26" s="220"/>
      <c r="AR26" s="220"/>
      <c r="AS26" s="220"/>
      <c r="AT26" s="220"/>
      <c r="AU26" s="220"/>
      <c r="AV26" s="220"/>
      <c r="AW26" s="220"/>
      <c r="AX26" s="220"/>
      <c r="AY26" s="220"/>
      <c r="AZ26" s="221"/>
      <c r="BA26" s="192" t="s">
        <v>510</v>
      </c>
      <c r="BB26" s="210">
        <v>45138</v>
      </c>
      <c r="BC26" s="200" t="s">
        <v>556</v>
      </c>
      <c r="BD26" s="293" t="s">
        <v>880</v>
      </c>
      <c r="BE26" s="200" t="s">
        <v>508</v>
      </c>
      <c r="BF26" s="203">
        <v>12</v>
      </c>
      <c r="BG26" s="203">
        <v>9</v>
      </c>
      <c r="BH26" s="258">
        <f t="shared" si="0"/>
        <v>0.75</v>
      </c>
    </row>
    <row r="27" spans="1:107" ht="24.75" customHeight="1" x14ac:dyDescent="0.3">
      <c r="A27" s="259" t="s">
        <v>499</v>
      </c>
      <c r="B27" s="188" t="s">
        <v>593</v>
      </c>
      <c r="C27" s="189" t="s">
        <v>486</v>
      </c>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308"/>
      <c r="AO27" s="220"/>
      <c r="AP27" s="220"/>
      <c r="AQ27" s="220"/>
      <c r="AR27" s="220"/>
      <c r="AS27" s="220"/>
      <c r="AT27" s="220"/>
      <c r="AU27" s="220"/>
      <c r="AV27" s="220"/>
      <c r="AW27" s="220"/>
      <c r="AX27" s="220"/>
      <c r="AY27" s="220"/>
      <c r="AZ27" s="221"/>
      <c r="BA27" s="192" t="s">
        <v>510</v>
      </c>
      <c r="BB27" s="210">
        <v>45138</v>
      </c>
      <c r="BC27" s="200" t="s">
        <v>556</v>
      </c>
      <c r="BD27" s="311" t="s">
        <v>881</v>
      </c>
      <c r="BE27" s="200" t="s">
        <v>508</v>
      </c>
      <c r="BF27" s="203">
        <v>12</v>
      </c>
      <c r="BG27" s="203">
        <v>9</v>
      </c>
      <c r="BH27" s="258">
        <f t="shared" si="0"/>
        <v>0.75</v>
      </c>
    </row>
    <row r="28" spans="1:107" ht="21.75" customHeight="1" x14ac:dyDescent="0.3">
      <c r="A28" s="259" t="s">
        <v>500</v>
      </c>
      <c r="B28" s="188" t="s">
        <v>501</v>
      </c>
      <c r="C28" s="189" t="s">
        <v>486</v>
      </c>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226"/>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207"/>
      <c r="BA28" s="192" t="s">
        <v>510</v>
      </c>
      <c r="BB28" s="210">
        <v>45107</v>
      </c>
      <c r="BC28" s="200" t="s">
        <v>556</v>
      </c>
      <c r="BD28" s="295" t="s">
        <v>787</v>
      </c>
      <c r="BE28" s="194" t="s">
        <v>508</v>
      </c>
      <c r="BF28" s="189">
        <v>6</v>
      </c>
      <c r="BG28" s="189">
        <v>6</v>
      </c>
      <c r="BH28" s="258">
        <f t="shared" si="0"/>
        <v>1</v>
      </c>
    </row>
    <row r="29" spans="1:107" ht="36.9" customHeight="1" x14ac:dyDescent="0.3">
      <c r="A29" s="259" t="s">
        <v>502</v>
      </c>
      <c r="B29" s="188" t="s">
        <v>594</v>
      </c>
      <c r="C29" s="189" t="s">
        <v>486</v>
      </c>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308"/>
      <c r="AO29" s="220"/>
      <c r="AP29" s="220"/>
      <c r="AQ29" s="220"/>
      <c r="AR29" s="220"/>
      <c r="AS29" s="220"/>
      <c r="AT29" s="220"/>
      <c r="AU29" s="220"/>
      <c r="AV29" s="220"/>
      <c r="AW29" s="220"/>
      <c r="AX29" s="220"/>
      <c r="AY29" s="220"/>
      <c r="AZ29" s="221"/>
      <c r="BA29" s="192" t="s">
        <v>510</v>
      </c>
      <c r="BB29" s="210">
        <v>45199</v>
      </c>
      <c r="BC29" s="200" t="s">
        <v>556</v>
      </c>
      <c r="BD29" s="293" t="s">
        <v>888</v>
      </c>
      <c r="BE29" s="200" t="s">
        <v>508</v>
      </c>
      <c r="BF29" s="203">
        <v>12</v>
      </c>
      <c r="BG29" s="203">
        <v>9</v>
      </c>
      <c r="BH29" s="258">
        <f t="shared" si="0"/>
        <v>0.75</v>
      </c>
    </row>
    <row r="30" spans="1:107" ht="30" customHeight="1" x14ac:dyDescent="0.3">
      <c r="A30" s="259" t="s">
        <v>503</v>
      </c>
      <c r="B30" s="196" t="s">
        <v>504</v>
      </c>
      <c r="C30" s="189" t="s">
        <v>506</v>
      </c>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226"/>
      <c r="AN30" s="308"/>
      <c r="AO30" s="220"/>
      <c r="AP30" s="220"/>
      <c r="AQ30" s="220"/>
      <c r="AR30" s="220"/>
      <c r="AS30" s="220"/>
      <c r="AT30" s="220"/>
      <c r="AU30" s="220"/>
      <c r="AV30" s="220"/>
      <c r="AW30" s="220"/>
      <c r="AX30" s="220"/>
      <c r="AY30" s="220"/>
      <c r="AZ30" s="221"/>
      <c r="BA30" s="192" t="s">
        <v>585</v>
      </c>
      <c r="BB30" s="210">
        <v>45107</v>
      </c>
      <c r="BC30" s="200" t="s">
        <v>569</v>
      </c>
      <c r="BD30" s="295" t="s">
        <v>749</v>
      </c>
      <c r="BE30" s="194" t="s">
        <v>611</v>
      </c>
      <c r="BF30" s="203">
        <v>9</v>
      </c>
      <c r="BG30" s="205">
        <v>7</v>
      </c>
      <c r="BH30" s="258">
        <f t="shared" si="0"/>
        <v>0.77777777777777779</v>
      </c>
    </row>
    <row r="31" spans="1:107" ht="36" customHeight="1" x14ac:dyDescent="0.3">
      <c r="A31" s="255" t="s">
        <v>446</v>
      </c>
      <c r="B31" s="181"/>
      <c r="C31" s="182"/>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4"/>
      <c r="BA31" s="184"/>
      <c r="BB31" s="185"/>
      <c r="BC31" s="186"/>
      <c r="BD31" s="292"/>
      <c r="BE31" s="186"/>
      <c r="BF31" s="183"/>
      <c r="BG31" s="183"/>
      <c r="BH31" s="289">
        <f>AVERAGE(BH32)</f>
        <v>0.75</v>
      </c>
    </row>
    <row r="32" spans="1:107" s="208" customFormat="1" ht="55.5" customHeight="1" x14ac:dyDescent="0.3">
      <c r="A32" s="259" t="s">
        <v>847</v>
      </c>
      <c r="B32" s="199" t="s">
        <v>511</v>
      </c>
      <c r="C32" s="205" t="s">
        <v>647</v>
      </c>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308"/>
      <c r="AO32" s="220"/>
      <c r="AP32" s="220"/>
      <c r="AQ32" s="220"/>
      <c r="AR32" s="220"/>
      <c r="AS32" s="220"/>
      <c r="AT32" s="220"/>
      <c r="AU32" s="220"/>
      <c r="AV32" s="220"/>
      <c r="AW32" s="220"/>
      <c r="AX32" s="220"/>
      <c r="AY32" s="220"/>
      <c r="AZ32" s="221"/>
      <c r="BA32" s="207" t="s">
        <v>509</v>
      </c>
      <c r="BB32" s="210">
        <v>45138</v>
      </c>
      <c r="BC32" s="200" t="s">
        <v>556</v>
      </c>
      <c r="BD32" s="295" t="s">
        <v>882</v>
      </c>
      <c r="BE32" s="206" t="s">
        <v>291</v>
      </c>
      <c r="BF32" s="205">
        <v>12</v>
      </c>
      <c r="BG32" s="205">
        <v>9</v>
      </c>
      <c r="BH32" s="258">
        <f t="shared" si="0"/>
        <v>0.75</v>
      </c>
      <c r="BI32" s="254"/>
      <c r="BJ32" s="254"/>
      <c r="BK32" s="254"/>
      <c r="BL32" s="254"/>
      <c r="BM32" s="254"/>
      <c r="BN32" s="254"/>
      <c r="BO32" s="254"/>
      <c r="BP32" s="254"/>
      <c r="BQ32" s="254"/>
      <c r="BR32" s="254"/>
      <c r="BS32" s="254"/>
      <c r="BT32" s="254"/>
      <c r="BU32" s="254"/>
      <c r="BV32" s="254"/>
      <c r="BW32" s="254"/>
      <c r="BX32" s="254"/>
      <c r="BY32" s="254"/>
      <c r="BZ32" s="254"/>
      <c r="CA32" s="254"/>
      <c r="CB32" s="254"/>
      <c r="CC32" s="254"/>
      <c r="CD32" s="254"/>
      <c r="CE32" s="254"/>
      <c r="CF32" s="254"/>
      <c r="CG32" s="254"/>
      <c r="CH32" s="254"/>
      <c r="CI32" s="254"/>
      <c r="CJ32" s="254"/>
      <c r="CK32" s="254"/>
      <c r="CL32" s="254"/>
      <c r="CM32" s="254"/>
      <c r="CN32" s="254"/>
      <c r="CO32" s="254"/>
      <c r="CP32" s="254"/>
      <c r="CQ32" s="254"/>
      <c r="CR32" s="254"/>
      <c r="CS32" s="254"/>
      <c r="CT32" s="254"/>
      <c r="CU32" s="254"/>
      <c r="CV32" s="254"/>
      <c r="CW32" s="254"/>
      <c r="CX32" s="254"/>
      <c r="CY32" s="254"/>
      <c r="CZ32" s="254"/>
      <c r="DA32" s="254"/>
      <c r="DB32" s="254"/>
      <c r="DC32" s="254"/>
    </row>
    <row r="33" spans="1:107" ht="19.5" customHeight="1" x14ac:dyDescent="0.3">
      <c r="A33" s="255" t="s">
        <v>447</v>
      </c>
      <c r="B33" s="181"/>
      <c r="C33" s="182"/>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4"/>
      <c r="BA33" s="184"/>
      <c r="BB33" s="185"/>
      <c r="BC33" s="186"/>
      <c r="BD33" s="292"/>
      <c r="BE33" s="186"/>
      <c r="BF33" s="183"/>
      <c r="BG33" s="183"/>
      <c r="BH33" s="289">
        <f>AVERAGE(BH34:BH36)</f>
        <v>1</v>
      </c>
    </row>
    <row r="34" spans="1:107" ht="30.75" customHeight="1" x14ac:dyDescent="0.3">
      <c r="A34" s="263" t="s">
        <v>550</v>
      </c>
      <c r="B34" s="199" t="s">
        <v>512</v>
      </c>
      <c r="C34" s="205" t="s">
        <v>734</v>
      </c>
      <c r="D34" s="206"/>
      <c r="E34" s="226"/>
      <c r="T34" s="190"/>
      <c r="U34" s="226"/>
      <c r="AJ34" s="190"/>
      <c r="AK34" s="226"/>
      <c r="AZ34" s="207"/>
      <c r="BA34" s="207" t="s">
        <v>735</v>
      </c>
      <c r="BB34" s="193" t="s">
        <v>876</v>
      </c>
      <c r="BC34" s="194" t="s">
        <v>551</v>
      </c>
      <c r="BD34" s="293" t="s">
        <v>877</v>
      </c>
      <c r="BE34" s="194" t="s">
        <v>191</v>
      </c>
      <c r="BF34" s="189">
        <v>3</v>
      </c>
      <c r="BG34" s="189">
        <v>3</v>
      </c>
      <c r="BH34" s="258">
        <f t="shared" si="0"/>
        <v>1</v>
      </c>
    </row>
    <row r="35" spans="1:107" ht="30.75" customHeight="1" x14ac:dyDescent="0.3">
      <c r="A35" s="263" t="s">
        <v>549</v>
      </c>
      <c r="B35" s="206" t="s">
        <v>513</v>
      </c>
      <c r="C35" s="214" t="s">
        <v>718</v>
      </c>
      <c r="D35" s="211"/>
      <c r="H35" s="190"/>
      <c r="I35" s="190"/>
      <c r="J35" s="190"/>
      <c r="K35" s="226"/>
      <c r="AF35" s="226"/>
      <c r="AG35" s="226"/>
      <c r="AH35" s="226"/>
      <c r="AI35" s="226"/>
      <c r="AZ35" s="207"/>
      <c r="BA35" s="207" t="s">
        <v>587</v>
      </c>
      <c r="BB35" s="204">
        <v>44981</v>
      </c>
      <c r="BC35" s="194" t="s">
        <v>551</v>
      </c>
      <c r="BD35" s="296" t="s">
        <v>848</v>
      </c>
      <c r="BE35" s="212" t="s">
        <v>118</v>
      </c>
      <c r="BF35" s="213">
        <v>2</v>
      </c>
      <c r="BG35" s="213">
        <v>2</v>
      </c>
      <c r="BH35" s="258">
        <f t="shared" si="0"/>
        <v>1</v>
      </c>
    </row>
    <row r="36" spans="1:107" ht="47.25" customHeight="1" x14ac:dyDescent="0.3">
      <c r="A36" s="263" t="s">
        <v>514</v>
      </c>
      <c r="B36" s="201" t="s">
        <v>515</v>
      </c>
      <c r="C36" s="214" t="s">
        <v>736</v>
      </c>
      <c r="D36" s="209"/>
      <c r="H36" s="190"/>
      <c r="I36" s="190"/>
      <c r="J36" s="190"/>
      <c r="K36" s="226"/>
      <c r="Z36" s="190"/>
      <c r="AA36" s="226"/>
      <c r="AB36" s="226"/>
      <c r="AC36" s="226"/>
      <c r="AF36" s="190"/>
      <c r="AG36" s="190"/>
      <c r="AH36" s="190"/>
      <c r="AI36" s="190"/>
      <c r="AP36" s="190"/>
      <c r="AQ36" s="190"/>
      <c r="AR36" s="190"/>
      <c r="AZ36" s="207"/>
      <c r="BA36" s="207" t="s">
        <v>764</v>
      </c>
      <c r="BB36" s="193" t="s">
        <v>817</v>
      </c>
      <c r="BC36" s="194" t="s">
        <v>551</v>
      </c>
      <c r="BD36" s="296" t="s">
        <v>816</v>
      </c>
      <c r="BE36" s="212" t="s">
        <v>118</v>
      </c>
      <c r="BF36" s="213">
        <v>2</v>
      </c>
      <c r="BG36" s="213">
        <v>2</v>
      </c>
      <c r="BH36" s="258">
        <f t="shared" si="0"/>
        <v>1</v>
      </c>
    </row>
    <row r="37" spans="1:107" ht="23.25" customHeight="1" x14ac:dyDescent="0.3">
      <c r="A37" s="255" t="s">
        <v>448</v>
      </c>
      <c r="B37" s="181"/>
      <c r="C37" s="182"/>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4"/>
      <c r="BA37" s="184"/>
      <c r="BB37" s="185"/>
      <c r="BC37" s="186"/>
      <c r="BD37" s="292"/>
      <c r="BE37" s="186"/>
      <c r="BF37" s="183"/>
      <c r="BG37" s="183"/>
      <c r="BH37" s="289">
        <f>AVERAGE(BH38:BH100)</f>
        <v>0.77155172413793105</v>
      </c>
    </row>
    <row r="38" spans="1:107" ht="50.25" customHeight="1" x14ac:dyDescent="0.3">
      <c r="A38" s="199" t="s">
        <v>517</v>
      </c>
      <c r="B38" s="188" t="s">
        <v>588</v>
      </c>
      <c r="C38" s="214" t="s">
        <v>543</v>
      </c>
      <c r="D38" s="215"/>
      <c r="E38" s="215"/>
      <c r="F38" s="215"/>
      <c r="G38" s="215"/>
      <c r="H38" s="215"/>
      <c r="I38" s="215"/>
      <c r="J38" s="190"/>
      <c r="K38" s="22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07"/>
      <c r="BA38" s="207" t="s">
        <v>675</v>
      </c>
      <c r="BB38" s="193">
        <v>44979</v>
      </c>
      <c r="BC38" s="194" t="s">
        <v>551</v>
      </c>
      <c r="BD38" s="293" t="s">
        <v>774</v>
      </c>
      <c r="BE38" s="194" t="s">
        <v>183</v>
      </c>
      <c r="BF38" s="189">
        <v>1</v>
      </c>
      <c r="BG38" s="189">
        <v>1</v>
      </c>
      <c r="BH38" s="258">
        <f t="shared" si="0"/>
        <v>1</v>
      </c>
    </row>
    <row r="39" spans="1:107" ht="37.5" customHeight="1" x14ac:dyDescent="0.3">
      <c r="A39" s="199" t="s">
        <v>731</v>
      </c>
      <c r="B39" s="188" t="s">
        <v>522</v>
      </c>
      <c r="C39" s="214" t="s">
        <v>599</v>
      </c>
      <c r="D39" s="215"/>
      <c r="E39" s="215"/>
      <c r="F39" s="215"/>
      <c r="G39" s="225"/>
      <c r="H39" s="190"/>
      <c r="I39" s="190"/>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07"/>
      <c r="BA39" s="207" t="s">
        <v>676</v>
      </c>
      <c r="BB39" s="193">
        <v>44956</v>
      </c>
      <c r="BC39" s="194" t="s">
        <v>551</v>
      </c>
      <c r="BD39" s="293" t="s">
        <v>775</v>
      </c>
      <c r="BE39" s="194" t="s">
        <v>183</v>
      </c>
      <c r="BF39" s="189">
        <v>1</v>
      </c>
      <c r="BG39" s="189">
        <v>1</v>
      </c>
      <c r="BH39" s="258">
        <f t="shared" si="0"/>
        <v>1</v>
      </c>
    </row>
    <row r="40" spans="1:107" ht="26.25" customHeight="1" x14ac:dyDescent="0.3">
      <c r="A40" s="259" t="s">
        <v>518</v>
      </c>
      <c r="B40" s="188" t="s">
        <v>523</v>
      </c>
      <c r="C40" s="214" t="s">
        <v>533</v>
      </c>
      <c r="D40" s="225"/>
      <c r="E40" s="225"/>
      <c r="F40" s="225"/>
      <c r="G40" s="225"/>
      <c r="H40" s="225"/>
      <c r="I40" s="22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07"/>
      <c r="BA40" s="207" t="s">
        <v>677</v>
      </c>
      <c r="BB40" s="193">
        <v>44967</v>
      </c>
      <c r="BC40" s="194" t="s">
        <v>552</v>
      </c>
      <c r="BD40" s="293" t="s">
        <v>818</v>
      </c>
      <c r="BE40" s="194" t="s">
        <v>183</v>
      </c>
      <c r="BF40" s="189">
        <v>1</v>
      </c>
      <c r="BG40" s="189">
        <v>1</v>
      </c>
      <c r="BH40" s="258">
        <f t="shared" si="0"/>
        <v>1</v>
      </c>
    </row>
    <row r="41" spans="1:107" ht="37.5" customHeight="1" x14ac:dyDescent="0.3">
      <c r="A41" s="259" t="s">
        <v>595</v>
      </c>
      <c r="B41" s="196" t="s">
        <v>524</v>
      </c>
      <c r="C41" s="205" t="s">
        <v>505</v>
      </c>
      <c r="D41" s="226"/>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308"/>
      <c r="AO41" s="220"/>
      <c r="AP41" s="220"/>
      <c r="AQ41" s="220"/>
      <c r="AR41" s="220"/>
      <c r="AS41" s="222"/>
      <c r="AT41" s="222"/>
      <c r="AU41" s="222"/>
      <c r="AV41" s="222"/>
      <c r="AW41" s="222"/>
      <c r="AX41" s="222"/>
      <c r="AY41" s="222"/>
      <c r="AZ41" s="221"/>
      <c r="BA41" s="207" t="s">
        <v>509</v>
      </c>
      <c r="BB41" s="210">
        <v>45166</v>
      </c>
      <c r="BC41" s="194" t="s">
        <v>551</v>
      </c>
      <c r="BD41" s="295" t="s">
        <v>883</v>
      </c>
      <c r="BE41" s="194" t="s">
        <v>596</v>
      </c>
      <c r="BF41" s="189">
        <v>12</v>
      </c>
      <c r="BG41" s="189">
        <v>9</v>
      </c>
      <c r="BH41" s="258">
        <f t="shared" si="0"/>
        <v>0.75</v>
      </c>
    </row>
    <row r="42" spans="1:107" ht="54.75" customHeight="1" x14ac:dyDescent="0.3">
      <c r="A42" s="263" t="s">
        <v>580</v>
      </c>
      <c r="B42" s="201" t="s">
        <v>525</v>
      </c>
      <c r="C42" s="205" t="s">
        <v>612</v>
      </c>
      <c r="D42" s="225"/>
      <c r="E42" s="225"/>
      <c r="F42" s="225"/>
      <c r="G42" s="225"/>
      <c r="H42" s="225"/>
      <c r="I42" s="225"/>
      <c r="J42" s="225"/>
      <c r="K42" s="190"/>
      <c r="L42" s="190"/>
      <c r="M42" s="190"/>
      <c r="N42" s="190"/>
      <c r="O42" s="190"/>
      <c r="P42" s="190"/>
      <c r="Q42" s="190"/>
      <c r="R42" s="190"/>
      <c r="S42" s="190"/>
      <c r="T42" s="190"/>
      <c r="U42" s="190"/>
      <c r="V42" s="190"/>
      <c r="W42" s="190"/>
      <c r="X42" s="190"/>
      <c r="Y42" s="190"/>
      <c r="Z42" s="190"/>
      <c r="AA42" s="190"/>
      <c r="AB42" s="190"/>
      <c r="AC42" s="190"/>
      <c r="AD42" s="190"/>
      <c r="AE42" s="226"/>
      <c r="AF42" s="226"/>
      <c r="AG42" s="226"/>
      <c r="AH42" s="226"/>
      <c r="AI42" s="190"/>
      <c r="AJ42" s="190"/>
      <c r="AK42" s="190"/>
      <c r="AL42" s="190"/>
      <c r="AM42" s="190"/>
      <c r="AN42" s="190"/>
      <c r="AO42" s="190"/>
      <c r="AP42" s="190"/>
      <c r="AQ42" s="190"/>
      <c r="AR42" s="190"/>
      <c r="AS42" s="190"/>
      <c r="AT42" s="190"/>
      <c r="AU42" s="190"/>
      <c r="AV42" s="190"/>
      <c r="AW42" s="190"/>
      <c r="AX42" s="190"/>
      <c r="AY42" s="190"/>
      <c r="AZ42" s="207"/>
      <c r="BA42" s="207" t="s">
        <v>842</v>
      </c>
      <c r="BB42" s="210">
        <v>45166</v>
      </c>
      <c r="BC42" s="194" t="s">
        <v>578</v>
      </c>
      <c r="BD42" s="295" t="s">
        <v>860</v>
      </c>
      <c r="BE42" s="194" t="s">
        <v>487</v>
      </c>
      <c r="BF42" s="189">
        <v>2</v>
      </c>
      <c r="BG42" s="189">
        <v>2</v>
      </c>
      <c r="BH42" s="258">
        <f t="shared" si="0"/>
        <v>1</v>
      </c>
    </row>
    <row r="43" spans="1:107" ht="37.5" customHeight="1" x14ac:dyDescent="0.3">
      <c r="A43" s="263" t="s">
        <v>519</v>
      </c>
      <c r="B43" s="200" t="s">
        <v>526</v>
      </c>
      <c r="C43" s="214" t="s">
        <v>598</v>
      </c>
      <c r="D43" s="215"/>
      <c r="E43" s="226"/>
      <c r="F43" s="226"/>
      <c r="G43" s="226"/>
      <c r="H43" s="190"/>
      <c r="I43" s="215"/>
      <c r="J43" s="215"/>
      <c r="K43" s="215"/>
      <c r="L43" s="215"/>
      <c r="M43" s="215"/>
      <c r="N43" s="215"/>
      <c r="O43" s="215"/>
      <c r="P43" s="215"/>
      <c r="Q43" s="215"/>
      <c r="R43" s="215"/>
      <c r="S43" s="215"/>
      <c r="T43" s="215"/>
      <c r="U43" s="215"/>
      <c r="V43" s="215"/>
      <c r="W43" s="215"/>
      <c r="X43" s="215"/>
      <c r="Y43" s="190"/>
      <c r="Z43" s="190"/>
      <c r="AA43" s="190"/>
      <c r="AB43" s="225"/>
      <c r="AC43" s="226"/>
      <c r="AD43" s="226"/>
      <c r="AE43" s="226"/>
      <c r="AF43" s="215"/>
      <c r="AG43" s="215"/>
      <c r="AH43" s="215"/>
      <c r="AI43" s="215"/>
      <c r="AJ43" s="215"/>
      <c r="AK43" s="215"/>
      <c r="AL43" s="215"/>
      <c r="AM43" s="215"/>
      <c r="AN43" s="215"/>
      <c r="AO43" s="215"/>
      <c r="AP43" s="215"/>
      <c r="AQ43" s="215"/>
      <c r="AR43" s="215"/>
      <c r="AS43" s="215"/>
      <c r="AT43" s="215"/>
      <c r="AU43" s="215"/>
      <c r="AV43" s="215"/>
      <c r="AW43" s="215"/>
      <c r="AX43" s="215"/>
      <c r="AY43" s="215"/>
      <c r="AZ43" s="207"/>
      <c r="BA43" s="207" t="s">
        <v>679</v>
      </c>
      <c r="BB43" s="193" t="s">
        <v>805</v>
      </c>
      <c r="BC43" s="194" t="s">
        <v>551</v>
      </c>
      <c r="BD43" s="295" t="s">
        <v>804</v>
      </c>
      <c r="BE43" s="194" t="s">
        <v>118</v>
      </c>
      <c r="BF43" s="189">
        <v>2</v>
      </c>
      <c r="BG43" s="189">
        <v>2</v>
      </c>
      <c r="BH43" s="258">
        <f t="shared" si="0"/>
        <v>1</v>
      </c>
    </row>
    <row r="44" spans="1:107" ht="33" customHeight="1" x14ac:dyDescent="0.3">
      <c r="A44" s="259" t="s">
        <v>520</v>
      </c>
      <c r="B44" s="188" t="s">
        <v>527</v>
      </c>
      <c r="C44" s="214" t="s">
        <v>543</v>
      </c>
      <c r="D44" s="215"/>
      <c r="E44" s="215"/>
      <c r="F44" s="215"/>
      <c r="G44" s="215"/>
      <c r="H44" s="190"/>
      <c r="I44" s="190"/>
      <c r="J44" s="190"/>
      <c r="K44" s="190"/>
      <c r="L44" s="226"/>
      <c r="M44" s="226"/>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07"/>
      <c r="BA44" s="207" t="s">
        <v>678</v>
      </c>
      <c r="BB44" s="193">
        <v>45001</v>
      </c>
      <c r="BC44" s="194" t="s">
        <v>553</v>
      </c>
      <c r="BD44" s="293" t="s">
        <v>776</v>
      </c>
      <c r="BE44" s="194" t="s">
        <v>183</v>
      </c>
      <c r="BF44" s="189">
        <v>1</v>
      </c>
      <c r="BG44" s="189">
        <v>1</v>
      </c>
      <c r="BH44" s="258">
        <f t="shared" si="0"/>
        <v>1</v>
      </c>
    </row>
    <row r="45" spans="1:107" ht="81" customHeight="1" x14ac:dyDescent="0.3">
      <c r="A45" s="263" t="s">
        <v>664</v>
      </c>
      <c r="B45" s="201" t="s">
        <v>665</v>
      </c>
      <c r="C45" s="205" t="s">
        <v>750</v>
      </c>
      <c r="D45" s="190"/>
      <c r="E45" s="225"/>
      <c r="F45" s="225"/>
      <c r="G45" s="215"/>
      <c r="H45" s="215"/>
      <c r="I45" s="215"/>
      <c r="J45" s="215"/>
      <c r="K45" s="215"/>
      <c r="L45" s="215"/>
      <c r="M45" s="215"/>
      <c r="N45" s="215"/>
      <c r="O45" s="215"/>
      <c r="P45" s="215"/>
      <c r="Q45" s="215"/>
      <c r="R45" s="215"/>
      <c r="S45" s="215"/>
      <c r="T45" s="225"/>
      <c r="U45" s="225"/>
      <c r="V45" s="215"/>
      <c r="W45" s="215"/>
      <c r="X45" s="215"/>
      <c r="Y45" s="215"/>
      <c r="Z45" s="215"/>
      <c r="AA45" s="215"/>
      <c r="AB45" s="215"/>
      <c r="AC45" s="215"/>
      <c r="AD45" s="215"/>
      <c r="AE45" s="215"/>
      <c r="AF45" s="215"/>
      <c r="AG45" s="215"/>
      <c r="AH45" s="215"/>
      <c r="AI45" s="225"/>
      <c r="AJ45" s="225"/>
      <c r="AK45" s="225"/>
      <c r="AL45" s="215"/>
      <c r="AM45" s="215"/>
      <c r="AN45" s="215"/>
      <c r="AO45" s="215"/>
      <c r="AP45" s="215"/>
      <c r="AQ45" s="215"/>
      <c r="AR45" s="215"/>
      <c r="AS45" s="215"/>
      <c r="AT45" s="215"/>
      <c r="AU45" s="215"/>
      <c r="AV45" s="215"/>
      <c r="AW45" s="215"/>
      <c r="AX45" s="215"/>
      <c r="AY45" s="215"/>
      <c r="AZ45" s="207"/>
      <c r="BA45" s="207" t="s">
        <v>680</v>
      </c>
      <c r="BB45" s="192" t="s">
        <v>899</v>
      </c>
      <c r="BC45" s="194" t="s">
        <v>551</v>
      </c>
      <c r="BD45" s="293" t="s">
        <v>900</v>
      </c>
      <c r="BE45" s="194" t="s">
        <v>191</v>
      </c>
      <c r="BF45" s="189">
        <v>3</v>
      </c>
      <c r="BG45" s="189">
        <v>3</v>
      </c>
      <c r="BH45" s="258">
        <f t="shared" si="0"/>
        <v>1</v>
      </c>
    </row>
    <row r="46" spans="1:107" s="208" customFormat="1" ht="98.25" customHeight="1" x14ac:dyDescent="0.3">
      <c r="A46" s="259" t="s">
        <v>711</v>
      </c>
      <c r="B46" s="206" t="s">
        <v>712</v>
      </c>
      <c r="C46" s="205" t="s">
        <v>763</v>
      </c>
      <c r="D46" s="190"/>
      <c r="E46" s="190"/>
      <c r="F46" s="190"/>
      <c r="G46" s="190"/>
      <c r="H46" s="226"/>
      <c r="I46" s="226"/>
      <c r="J46" s="226"/>
      <c r="K46" s="226"/>
      <c r="L46" s="190"/>
      <c r="M46" s="190"/>
      <c r="N46" s="190"/>
      <c r="O46" s="190"/>
      <c r="P46" s="190"/>
      <c r="Q46" s="190"/>
      <c r="R46" s="190"/>
      <c r="S46" s="190"/>
      <c r="T46" s="190"/>
      <c r="U46" s="190"/>
      <c r="V46" s="190"/>
      <c r="W46" s="190"/>
      <c r="X46" s="190"/>
      <c r="Y46" s="190"/>
      <c r="Z46" s="190"/>
      <c r="AA46" s="190"/>
      <c r="AB46" s="226"/>
      <c r="AC46" s="226"/>
      <c r="AD46" s="226"/>
      <c r="AE46" s="226"/>
      <c r="AF46" s="190"/>
      <c r="AG46" s="190"/>
      <c r="AH46" s="190"/>
      <c r="AI46" s="190"/>
      <c r="AJ46" s="190"/>
      <c r="AK46" s="190"/>
      <c r="AL46" s="190"/>
      <c r="AM46" s="190"/>
      <c r="AN46" s="190"/>
      <c r="AO46" s="190"/>
      <c r="AP46" s="190"/>
      <c r="AQ46" s="190"/>
      <c r="AR46" s="190"/>
      <c r="AS46" s="190"/>
      <c r="AT46" s="190"/>
      <c r="AU46" s="190"/>
      <c r="AV46" s="190"/>
      <c r="AW46" s="190"/>
      <c r="AX46" s="190"/>
      <c r="AY46" s="190"/>
      <c r="AZ46" s="207"/>
      <c r="BA46" s="207" t="s">
        <v>823</v>
      </c>
      <c r="BB46" s="210" t="s">
        <v>821</v>
      </c>
      <c r="BC46" s="206" t="s">
        <v>555</v>
      </c>
      <c r="BD46" s="295" t="s">
        <v>822</v>
      </c>
      <c r="BE46" s="206" t="s">
        <v>118</v>
      </c>
      <c r="BF46" s="205">
        <v>2</v>
      </c>
      <c r="BG46" s="205">
        <v>2</v>
      </c>
      <c r="BH46" s="258">
        <f t="shared" si="0"/>
        <v>1</v>
      </c>
      <c r="BI46" s="254"/>
      <c r="BJ46" s="254"/>
      <c r="BK46" s="254"/>
      <c r="BL46" s="254"/>
      <c r="BM46" s="254"/>
      <c r="BN46" s="254"/>
      <c r="BO46" s="254"/>
      <c r="BP46" s="254"/>
      <c r="BQ46" s="254"/>
      <c r="BR46" s="254"/>
      <c r="BS46" s="254"/>
      <c r="BT46" s="254"/>
      <c r="BU46" s="254"/>
      <c r="BV46" s="254"/>
      <c r="BW46" s="254"/>
      <c r="BX46" s="254"/>
      <c r="BY46" s="254"/>
      <c r="BZ46" s="254"/>
      <c r="CA46" s="254"/>
      <c r="CB46" s="254"/>
      <c r="CC46" s="254"/>
      <c r="CD46" s="254"/>
      <c r="CE46" s="254"/>
      <c r="CF46" s="254"/>
      <c r="CG46" s="254"/>
      <c r="CH46" s="254"/>
      <c r="CI46" s="254"/>
      <c r="CJ46" s="254"/>
      <c r="CK46" s="254"/>
      <c r="CL46" s="254"/>
      <c r="CM46" s="254"/>
      <c r="CN46" s="254"/>
      <c r="CO46" s="254"/>
      <c r="CP46" s="254"/>
      <c r="CQ46" s="254"/>
      <c r="CR46" s="254"/>
      <c r="CS46" s="254"/>
      <c r="CT46" s="254"/>
      <c r="CU46" s="254"/>
      <c r="CV46" s="254"/>
      <c r="CW46" s="254"/>
      <c r="CX46" s="254"/>
      <c r="CY46" s="254"/>
      <c r="CZ46" s="254"/>
      <c r="DA46" s="254"/>
      <c r="DB46" s="254"/>
      <c r="DC46" s="254"/>
    </row>
    <row r="47" spans="1:107" s="208" customFormat="1" ht="30" customHeight="1" x14ac:dyDescent="0.3">
      <c r="A47" s="259" t="s">
        <v>656</v>
      </c>
      <c r="B47" s="188" t="s">
        <v>528</v>
      </c>
      <c r="C47" s="189" t="s">
        <v>505</v>
      </c>
      <c r="D47" s="190"/>
      <c r="E47" s="190"/>
      <c r="F47" s="190"/>
      <c r="G47" s="226"/>
      <c r="H47" s="226"/>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207"/>
      <c r="BA47" s="207" t="s">
        <v>681</v>
      </c>
      <c r="BB47" s="210">
        <v>44960</v>
      </c>
      <c r="BC47" s="194" t="s">
        <v>554</v>
      </c>
      <c r="BD47" s="295" t="s">
        <v>777</v>
      </c>
      <c r="BE47" s="206" t="s">
        <v>183</v>
      </c>
      <c r="BF47" s="205">
        <v>1</v>
      </c>
      <c r="BG47" s="205">
        <v>1</v>
      </c>
      <c r="BH47" s="258">
        <f t="shared" si="0"/>
        <v>1</v>
      </c>
      <c r="BI47" s="254"/>
      <c r="BJ47" s="254"/>
      <c r="BK47" s="254"/>
      <c r="BL47" s="254"/>
      <c r="BM47" s="254"/>
      <c r="BN47" s="254"/>
      <c r="BO47" s="254"/>
      <c r="BP47" s="254"/>
      <c r="BQ47" s="254"/>
      <c r="BR47" s="254"/>
      <c r="BS47" s="254"/>
      <c r="BT47" s="254"/>
      <c r="BU47" s="254"/>
      <c r="BV47" s="254"/>
      <c r="BW47" s="254"/>
      <c r="BX47" s="254"/>
      <c r="BY47" s="254"/>
      <c r="BZ47" s="254"/>
      <c r="CA47" s="254"/>
      <c r="CB47" s="254"/>
      <c r="CC47" s="254"/>
      <c r="CD47" s="254"/>
      <c r="CE47" s="254"/>
      <c r="CF47" s="254"/>
      <c r="CG47" s="254"/>
      <c r="CH47" s="254"/>
      <c r="CI47" s="254"/>
      <c r="CJ47" s="254"/>
      <c r="CK47" s="254"/>
      <c r="CL47" s="254"/>
      <c r="CM47" s="254"/>
      <c r="CN47" s="254"/>
      <c r="CO47" s="254"/>
      <c r="CP47" s="254"/>
      <c r="CQ47" s="254"/>
      <c r="CR47" s="254"/>
      <c r="CS47" s="254"/>
      <c r="CT47" s="254"/>
      <c r="CU47" s="254"/>
      <c r="CV47" s="254"/>
      <c r="CW47" s="254"/>
      <c r="CX47" s="254"/>
      <c r="CY47" s="254"/>
      <c r="CZ47" s="254"/>
      <c r="DA47" s="254"/>
      <c r="DB47" s="254"/>
      <c r="DC47" s="254"/>
    </row>
    <row r="48" spans="1:107" ht="51.75" customHeight="1" x14ac:dyDescent="0.3">
      <c r="A48" s="259" t="s">
        <v>753</v>
      </c>
      <c r="B48" s="199" t="s">
        <v>528</v>
      </c>
      <c r="C48" s="205" t="s">
        <v>660</v>
      </c>
      <c r="D48" s="215"/>
      <c r="E48" s="215"/>
      <c r="F48" s="190"/>
      <c r="G48" s="190"/>
      <c r="H48" s="276"/>
      <c r="I48" s="276"/>
      <c r="J48" s="226"/>
      <c r="K48" s="190"/>
      <c r="L48" s="190"/>
      <c r="M48" s="190"/>
      <c r="N48" s="190"/>
      <c r="O48" s="190"/>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07"/>
      <c r="BA48" s="207" t="s">
        <v>682</v>
      </c>
      <c r="BB48" s="193">
        <v>44971</v>
      </c>
      <c r="BC48" s="194" t="s">
        <v>554</v>
      </c>
      <c r="BD48" s="293" t="s">
        <v>778</v>
      </c>
      <c r="BE48" s="194" t="s">
        <v>183</v>
      </c>
      <c r="BF48" s="189">
        <v>1</v>
      </c>
      <c r="BG48" s="189">
        <v>1</v>
      </c>
      <c r="BH48" s="258">
        <f t="shared" si="0"/>
        <v>1</v>
      </c>
    </row>
    <row r="49" spans="1:107" ht="45" customHeight="1" x14ac:dyDescent="0.3">
      <c r="A49" s="259" t="s">
        <v>755</v>
      </c>
      <c r="B49" s="199" t="s">
        <v>528</v>
      </c>
      <c r="C49" s="205" t="s">
        <v>660</v>
      </c>
      <c r="D49" s="215"/>
      <c r="E49" s="215"/>
      <c r="F49" s="190"/>
      <c r="G49" s="190"/>
      <c r="H49" s="227"/>
      <c r="I49" s="227"/>
      <c r="J49" s="190"/>
      <c r="K49" s="190"/>
      <c r="L49" s="226"/>
      <c r="M49" s="190"/>
      <c r="N49" s="190"/>
      <c r="O49" s="190"/>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07"/>
      <c r="BA49" s="207" t="s">
        <v>754</v>
      </c>
      <c r="BB49" s="193">
        <v>44988</v>
      </c>
      <c r="BC49" s="194" t="s">
        <v>556</v>
      </c>
      <c r="BD49" s="293" t="s">
        <v>752</v>
      </c>
      <c r="BE49" s="194" t="s">
        <v>183</v>
      </c>
      <c r="BF49" s="189">
        <v>1</v>
      </c>
      <c r="BG49" s="189">
        <v>1</v>
      </c>
      <c r="BH49" s="258">
        <f t="shared" si="0"/>
        <v>1</v>
      </c>
    </row>
    <row r="50" spans="1:107" ht="26.25" customHeight="1" x14ac:dyDescent="0.3">
      <c r="A50" s="259" t="s">
        <v>614</v>
      </c>
      <c r="B50" s="196" t="s">
        <v>529</v>
      </c>
      <c r="C50" s="205" t="s">
        <v>533</v>
      </c>
      <c r="D50" s="215"/>
      <c r="E50" s="215"/>
      <c r="F50" s="215"/>
      <c r="G50" s="215"/>
      <c r="H50" s="215"/>
      <c r="I50" s="215"/>
      <c r="J50" s="215"/>
      <c r="K50" s="215"/>
      <c r="L50" s="215"/>
      <c r="M50" s="215"/>
      <c r="N50" s="215"/>
      <c r="O50" s="225"/>
      <c r="P50" s="225"/>
      <c r="Q50" s="225"/>
      <c r="R50" s="215"/>
      <c r="S50" s="215"/>
      <c r="T50" s="215"/>
      <c r="U50" s="215"/>
      <c r="V50" s="215"/>
      <c r="W50" s="215"/>
      <c r="X50" s="215"/>
      <c r="Y50" s="215"/>
      <c r="Z50" s="215"/>
      <c r="AA50" s="215"/>
      <c r="AB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07"/>
      <c r="BA50" s="207" t="s">
        <v>534</v>
      </c>
      <c r="BB50" s="193">
        <v>45028</v>
      </c>
      <c r="BC50" s="194" t="s">
        <v>613</v>
      </c>
      <c r="BD50" s="293" t="s">
        <v>779</v>
      </c>
      <c r="BE50" s="194" t="s">
        <v>118</v>
      </c>
      <c r="BF50" s="189">
        <v>2</v>
      </c>
      <c r="BG50" s="189">
        <v>2</v>
      </c>
      <c r="BH50" s="258">
        <f t="shared" si="0"/>
        <v>1</v>
      </c>
    </row>
    <row r="51" spans="1:107" ht="100.5" customHeight="1" x14ac:dyDescent="0.3">
      <c r="A51" s="259" t="s">
        <v>581</v>
      </c>
      <c r="B51" s="196" t="s">
        <v>530</v>
      </c>
      <c r="C51" s="214" t="s">
        <v>543</v>
      </c>
      <c r="D51" s="215"/>
      <c r="E51" s="215"/>
      <c r="F51" s="215"/>
      <c r="G51" s="215"/>
      <c r="H51" s="215"/>
      <c r="I51" s="215"/>
      <c r="J51" s="215"/>
      <c r="K51" s="215"/>
      <c r="L51" s="215"/>
      <c r="M51" s="190"/>
      <c r="N51" s="190"/>
      <c r="O51" s="190"/>
      <c r="P51" s="190"/>
      <c r="Q51" s="190"/>
      <c r="R51" s="190"/>
      <c r="S51" s="190"/>
      <c r="T51" s="225"/>
      <c r="U51" s="225"/>
      <c r="V51" s="225"/>
      <c r="W51" s="225"/>
      <c r="X51" s="225"/>
      <c r="Y51" s="225"/>
      <c r="Z51" s="225"/>
      <c r="AA51" s="225"/>
      <c r="AB51" s="225"/>
      <c r="AC51" s="225"/>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15"/>
      <c r="AZ51" s="207"/>
      <c r="BA51" s="207" t="s">
        <v>601</v>
      </c>
      <c r="BB51" s="193">
        <v>45126</v>
      </c>
      <c r="BC51" s="194" t="s">
        <v>556</v>
      </c>
      <c r="BD51" s="295" t="s">
        <v>797</v>
      </c>
      <c r="BE51" s="194" t="s">
        <v>183</v>
      </c>
      <c r="BF51" s="189">
        <v>1</v>
      </c>
      <c r="BG51" s="189">
        <v>1</v>
      </c>
      <c r="BH51" s="258">
        <f t="shared" si="0"/>
        <v>1</v>
      </c>
    </row>
    <row r="52" spans="1:107" ht="34.5" customHeight="1" x14ac:dyDescent="0.3">
      <c r="A52" s="259" t="s">
        <v>521</v>
      </c>
      <c r="B52" s="196" t="s">
        <v>531</v>
      </c>
      <c r="C52" s="214" t="s">
        <v>598</v>
      </c>
      <c r="D52" s="225"/>
      <c r="E52" s="225"/>
      <c r="F52" s="225"/>
      <c r="G52" s="190"/>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5"/>
      <c r="AY52" s="215"/>
      <c r="AZ52" s="215"/>
      <c r="BA52" s="207" t="s">
        <v>683</v>
      </c>
      <c r="BB52" s="193">
        <v>44946</v>
      </c>
      <c r="BC52" s="194" t="s">
        <v>556</v>
      </c>
      <c r="BD52" s="293" t="s">
        <v>780</v>
      </c>
      <c r="BE52" s="194" t="s">
        <v>183</v>
      </c>
      <c r="BF52" s="189">
        <v>1</v>
      </c>
      <c r="BG52" s="189">
        <v>1</v>
      </c>
      <c r="BH52" s="258">
        <f t="shared" si="0"/>
        <v>1</v>
      </c>
    </row>
    <row r="53" spans="1:107" s="208" customFormat="1" ht="69.75" customHeight="1" x14ac:dyDescent="0.3">
      <c r="A53" s="259" t="s">
        <v>668</v>
      </c>
      <c r="B53" s="196" t="s">
        <v>669</v>
      </c>
      <c r="C53" s="205" t="s">
        <v>732</v>
      </c>
      <c r="D53" s="190"/>
      <c r="E53" s="190"/>
      <c r="F53" s="225"/>
      <c r="G53" s="225"/>
      <c r="H53" s="225"/>
      <c r="I53" s="225"/>
      <c r="J53" s="190"/>
      <c r="K53" s="190"/>
      <c r="L53" s="190"/>
      <c r="M53" s="190"/>
      <c r="N53" s="190"/>
      <c r="O53" s="226"/>
      <c r="P53" s="226"/>
      <c r="Q53" s="226"/>
      <c r="R53" s="226"/>
      <c r="S53" s="226"/>
      <c r="T53" s="190"/>
      <c r="U53" s="190"/>
      <c r="V53" s="190"/>
      <c r="W53" s="190"/>
      <c r="X53" s="190"/>
      <c r="Y53" s="190"/>
      <c r="Z53" s="190"/>
      <c r="AA53" s="190"/>
      <c r="AB53" s="225"/>
      <c r="AC53" s="225"/>
      <c r="AD53" s="225"/>
      <c r="AE53" s="225"/>
      <c r="AF53" s="225"/>
      <c r="AG53" s="225"/>
      <c r="AH53" s="226"/>
      <c r="AI53" s="226"/>
      <c r="AJ53" s="190"/>
      <c r="AK53" s="190"/>
      <c r="AL53" s="190"/>
      <c r="AM53" s="190"/>
      <c r="AN53" s="308"/>
      <c r="AO53" s="220"/>
      <c r="AP53" s="220"/>
      <c r="AQ53" s="220"/>
      <c r="AR53" s="220"/>
      <c r="AS53" s="190"/>
      <c r="AT53" s="190"/>
      <c r="AU53" s="190"/>
      <c r="AV53" s="190"/>
      <c r="AW53" s="190"/>
      <c r="AX53" s="190"/>
      <c r="AY53" s="190"/>
      <c r="AZ53" s="207"/>
      <c r="BA53" s="207" t="s">
        <v>843</v>
      </c>
      <c r="BB53" s="210" t="s">
        <v>837</v>
      </c>
      <c r="BC53" s="206" t="s">
        <v>551</v>
      </c>
      <c r="BD53" s="306" t="s">
        <v>886</v>
      </c>
      <c r="BE53" s="206" t="s">
        <v>684</v>
      </c>
      <c r="BF53" s="205">
        <v>4</v>
      </c>
      <c r="BG53" s="205">
        <v>3</v>
      </c>
      <c r="BH53" s="260">
        <f t="shared" si="0"/>
        <v>0.75</v>
      </c>
      <c r="BI53" s="254"/>
      <c r="BJ53" s="254"/>
      <c r="BK53" s="254"/>
      <c r="BL53" s="254"/>
      <c r="BM53" s="254"/>
      <c r="BN53" s="254"/>
      <c r="BO53" s="254"/>
      <c r="BP53" s="254"/>
      <c r="BQ53" s="254"/>
      <c r="BR53" s="254"/>
      <c r="BS53" s="254"/>
      <c r="BT53" s="254"/>
      <c r="BU53" s="254"/>
      <c r="BV53" s="254"/>
      <c r="BW53" s="254"/>
      <c r="BX53" s="254"/>
      <c r="BY53" s="254"/>
      <c r="BZ53" s="254"/>
      <c r="CA53" s="254"/>
      <c r="CB53" s="254"/>
      <c r="CC53" s="254"/>
      <c r="CD53" s="254"/>
      <c r="CE53" s="254"/>
      <c r="CF53" s="254"/>
      <c r="CG53" s="254"/>
      <c r="CH53" s="254"/>
      <c r="CI53" s="254"/>
      <c r="CJ53" s="254"/>
      <c r="CK53" s="254"/>
      <c r="CL53" s="254"/>
      <c r="CM53" s="254"/>
      <c r="CN53" s="254"/>
      <c r="CO53" s="254"/>
      <c r="CP53" s="254"/>
      <c r="CQ53" s="254"/>
      <c r="CR53" s="254"/>
      <c r="CS53" s="254"/>
      <c r="CT53" s="254"/>
      <c r="CU53" s="254"/>
      <c r="CV53" s="254"/>
      <c r="CW53" s="254"/>
      <c r="CX53" s="254"/>
      <c r="CY53" s="254"/>
      <c r="CZ53" s="254"/>
      <c r="DA53" s="254"/>
      <c r="DB53" s="254"/>
      <c r="DC53" s="254"/>
    </row>
    <row r="54" spans="1:107" ht="23.25" customHeight="1" x14ac:dyDescent="0.3">
      <c r="A54" s="259" t="s">
        <v>603</v>
      </c>
      <c r="B54" s="196" t="s">
        <v>602</v>
      </c>
      <c r="C54" s="205" t="s">
        <v>746</v>
      </c>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23"/>
      <c r="AK54" s="223"/>
      <c r="AL54" s="215"/>
      <c r="AM54" s="215"/>
      <c r="AN54" s="215"/>
      <c r="AO54" s="215"/>
      <c r="AP54" s="222"/>
      <c r="AQ54" s="222"/>
      <c r="AR54" s="222"/>
      <c r="AS54" s="222"/>
      <c r="AT54" s="222"/>
      <c r="AU54" s="215"/>
      <c r="AV54" s="215"/>
      <c r="AW54" s="215"/>
      <c r="AX54" s="215"/>
      <c r="AY54" s="215"/>
      <c r="AZ54" s="207"/>
      <c r="BA54" s="207" t="s">
        <v>686</v>
      </c>
      <c r="BB54" s="193"/>
      <c r="BC54" s="194" t="s">
        <v>710</v>
      </c>
      <c r="BD54" s="293"/>
      <c r="BE54" s="194" t="s">
        <v>183</v>
      </c>
      <c r="BF54" s="189">
        <v>1</v>
      </c>
      <c r="BG54" s="189"/>
      <c r="BH54" s="258">
        <f t="shared" si="0"/>
        <v>0</v>
      </c>
    </row>
    <row r="55" spans="1:107" ht="64.5" customHeight="1" x14ac:dyDescent="0.3">
      <c r="A55" s="259" t="s">
        <v>199</v>
      </c>
      <c r="B55" s="196" t="s">
        <v>604</v>
      </c>
      <c r="C55" s="205" t="s">
        <v>852</v>
      </c>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25"/>
      <c r="AG55" s="225"/>
      <c r="AH55" s="225"/>
      <c r="AI55" s="225"/>
      <c r="AJ55" s="215"/>
      <c r="AK55" s="215"/>
      <c r="AL55" s="215"/>
      <c r="AM55" s="215"/>
      <c r="AN55" s="215"/>
      <c r="AO55" s="215"/>
      <c r="AP55" s="215"/>
      <c r="AQ55" s="215"/>
      <c r="AR55" s="215"/>
      <c r="AS55" s="215"/>
      <c r="AT55" s="215"/>
      <c r="AU55" s="215"/>
      <c r="AV55" s="215"/>
      <c r="AW55" s="215"/>
      <c r="AX55" s="215"/>
      <c r="AY55" s="215"/>
      <c r="AZ55" s="207"/>
      <c r="BA55" s="207" t="s">
        <v>685</v>
      </c>
      <c r="BB55" s="193">
        <v>45169</v>
      </c>
      <c r="BC55" s="194" t="s">
        <v>558</v>
      </c>
      <c r="BD55" s="293" t="s">
        <v>855</v>
      </c>
      <c r="BE55" s="194" t="s">
        <v>183</v>
      </c>
      <c r="BF55" s="189">
        <v>1</v>
      </c>
      <c r="BG55" s="189">
        <v>1</v>
      </c>
      <c r="BH55" s="258">
        <f t="shared" si="0"/>
        <v>1</v>
      </c>
    </row>
    <row r="56" spans="1:107" ht="109.5" customHeight="1" x14ac:dyDescent="0.3">
      <c r="A56" s="259" t="s">
        <v>666</v>
      </c>
      <c r="B56" s="201" t="s">
        <v>532</v>
      </c>
      <c r="C56" s="205" t="s">
        <v>657</v>
      </c>
      <c r="F56" s="226"/>
      <c r="G56" s="226"/>
      <c r="H56" s="226"/>
      <c r="I56" s="226"/>
      <c r="AD56" s="225"/>
      <c r="AE56" s="225"/>
      <c r="AF56" s="225"/>
      <c r="AZ56" s="207"/>
      <c r="BA56" s="207" t="s">
        <v>812</v>
      </c>
      <c r="BB56" s="193" t="s">
        <v>835</v>
      </c>
      <c r="BC56" s="194" t="s">
        <v>559</v>
      </c>
      <c r="BD56" s="297" t="s">
        <v>836</v>
      </c>
      <c r="BE56" s="194" t="s">
        <v>118</v>
      </c>
      <c r="BF56" s="189">
        <v>2</v>
      </c>
      <c r="BG56" s="189">
        <v>2</v>
      </c>
      <c r="BH56" s="258">
        <f t="shared" si="0"/>
        <v>1</v>
      </c>
    </row>
    <row r="57" spans="1:107" ht="89.25" customHeight="1" x14ac:dyDescent="0.3">
      <c r="A57" s="259" t="s">
        <v>535</v>
      </c>
      <c r="B57" s="188" t="s">
        <v>538</v>
      </c>
      <c r="C57" s="205" t="s">
        <v>733</v>
      </c>
      <c r="D57" s="226"/>
      <c r="E57" s="226"/>
      <c r="F57" s="190"/>
      <c r="P57" s="226"/>
      <c r="Q57" s="226"/>
      <c r="R57" s="226"/>
      <c r="S57" s="226"/>
      <c r="T57" s="226"/>
      <c r="AB57" s="225"/>
      <c r="AC57" s="225"/>
      <c r="AD57" s="225"/>
      <c r="AE57" s="225"/>
      <c r="AF57" s="225"/>
      <c r="AO57" s="220"/>
      <c r="AP57" s="222"/>
      <c r="AQ57" s="222"/>
      <c r="AR57" s="222"/>
      <c r="AZ57" s="207"/>
      <c r="BA57" s="207" t="s">
        <v>813</v>
      </c>
      <c r="BB57" s="193" t="s">
        <v>808</v>
      </c>
      <c r="BC57" s="194" t="s">
        <v>548</v>
      </c>
      <c r="BD57" s="295" t="s">
        <v>893</v>
      </c>
      <c r="BE57" s="194" t="s">
        <v>122</v>
      </c>
      <c r="BF57" s="189">
        <v>4</v>
      </c>
      <c r="BG57" s="205">
        <v>3</v>
      </c>
      <c r="BH57" s="258">
        <f t="shared" si="0"/>
        <v>0.75</v>
      </c>
    </row>
    <row r="58" spans="1:107" ht="30.75" customHeight="1" x14ac:dyDescent="0.3">
      <c r="A58" s="261" t="s">
        <v>607</v>
      </c>
      <c r="B58" s="196" t="s">
        <v>606</v>
      </c>
      <c r="C58" s="189" t="s">
        <v>605</v>
      </c>
      <c r="E58" s="226"/>
      <c r="F58" s="226"/>
      <c r="G58" s="226"/>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Z58" s="207"/>
      <c r="BA58" s="207" t="s">
        <v>687</v>
      </c>
      <c r="BB58" s="193">
        <v>44957</v>
      </c>
      <c r="BC58" s="194" t="s">
        <v>560</v>
      </c>
      <c r="BD58" s="293" t="s">
        <v>781</v>
      </c>
      <c r="BE58" s="194" t="s">
        <v>183</v>
      </c>
      <c r="BF58" s="189">
        <v>1</v>
      </c>
      <c r="BG58" s="189">
        <v>1</v>
      </c>
      <c r="BH58" s="258">
        <f t="shared" si="0"/>
        <v>1</v>
      </c>
    </row>
    <row r="59" spans="1:107" s="208" customFormat="1" ht="80.400000000000006" customHeight="1" x14ac:dyDescent="0.3">
      <c r="A59" s="261" t="s">
        <v>659</v>
      </c>
      <c r="B59" s="196" t="s">
        <v>658</v>
      </c>
      <c r="C59" s="205" t="s">
        <v>660</v>
      </c>
      <c r="D59" s="190"/>
      <c r="E59" s="190"/>
      <c r="F59" s="190"/>
      <c r="G59" s="190"/>
      <c r="H59" s="190"/>
      <c r="I59" s="190"/>
      <c r="J59" s="190"/>
      <c r="K59" s="226"/>
      <c r="L59" s="226"/>
      <c r="M59" s="190"/>
      <c r="N59" s="190"/>
      <c r="O59" s="190"/>
      <c r="P59" s="190"/>
      <c r="Q59" s="190"/>
      <c r="R59" s="190"/>
      <c r="S59" s="190"/>
      <c r="T59" s="190"/>
      <c r="U59" s="190"/>
      <c r="V59" s="190"/>
      <c r="W59" s="190"/>
      <c r="X59" s="190"/>
      <c r="Y59" s="190"/>
      <c r="Z59" s="190"/>
      <c r="AA59" s="190"/>
      <c r="AB59" s="190"/>
      <c r="AC59" s="190"/>
      <c r="AD59" s="190"/>
      <c r="AE59" s="226"/>
      <c r="AF59" s="225"/>
      <c r="AG59" s="225"/>
      <c r="AH59" s="225"/>
      <c r="AI59" s="226"/>
      <c r="AJ59" s="190"/>
      <c r="AK59" s="190"/>
      <c r="AL59" s="190"/>
      <c r="AM59" s="190"/>
      <c r="AN59" s="190"/>
      <c r="AO59" s="190"/>
      <c r="AP59" s="190"/>
      <c r="AQ59" s="190"/>
      <c r="AR59" s="190"/>
      <c r="AS59" s="190"/>
      <c r="AT59" s="190"/>
      <c r="AU59" s="190"/>
      <c r="AV59" s="190"/>
      <c r="AW59" s="190"/>
      <c r="AX59" s="190"/>
      <c r="AY59" s="190"/>
      <c r="AZ59" s="207"/>
      <c r="BA59" s="207" t="s">
        <v>815</v>
      </c>
      <c r="BB59" s="210" t="s">
        <v>853</v>
      </c>
      <c r="BC59" s="206" t="s">
        <v>561</v>
      </c>
      <c r="BD59" s="293" t="s">
        <v>854</v>
      </c>
      <c r="BE59" s="206" t="s">
        <v>118</v>
      </c>
      <c r="BF59" s="205">
        <v>2</v>
      </c>
      <c r="BG59" s="205">
        <v>2</v>
      </c>
      <c r="BH59" s="260">
        <f t="shared" si="0"/>
        <v>1</v>
      </c>
      <c r="BI59" s="254"/>
      <c r="BJ59" s="254"/>
      <c r="BK59" s="254"/>
      <c r="BL59" s="254"/>
      <c r="BM59" s="254"/>
      <c r="BN59" s="254"/>
      <c r="BO59" s="254"/>
      <c r="BP59" s="254"/>
      <c r="BQ59" s="254"/>
      <c r="BR59" s="254"/>
      <c r="BS59" s="254"/>
      <c r="BT59" s="254"/>
      <c r="BU59" s="254"/>
      <c r="BV59" s="254"/>
      <c r="BW59" s="254"/>
      <c r="BX59" s="254"/>
      <c r="BY59" s="254"/>
      <c r="BZ59" s="254"/>
      <c r="CA59" s="254"/>
      <c r="CB59" s="254"/>
      <c r="CC59" s="254"/>
      <c r="CD59" s="254"/>
      <c r="CE59" s="254"/>
      <c r="CF59" s="254"/>
      <c r="CG59" s="254"/>
      <c r="CH59" s="254"/>
      <c r="CI59" s="254"/>
      <c r="CJ59" s="254"/>
      <c r="CK59" s="254"/>
      <c r="CL59" s="254"/>
      <c r="CM59" s="254"/>
      <c r="CN59" s="254"/>
      <c r="CO59" s="254"/>
      <c r="CP59" s="254"/>
      <c r="CQ59" s="254"/>
      <c r="CR59" s="254"/>
      <c r="CS59" s="254"/>
      <c r="CT59" s="254"/>
      <c r="CU59" s="254"/>
      <c r="CV59" s="254"/>
      <c r="CW59" s="254"/>
      <c r="CX59" s="254"/>
      <c r="CY59" s="254"/>
      <c r="CZ59" s="254"/>
      <c r="DA59" s="254"/>
      <c r="DB59" s="254"/>
      <c r="DC59" s="254"/>
    </row>
    <row r="60" spans="1:107" s="208" customFormat="1" ht="51" customHeight="1" x14ac:dyDescent="0.3">
      <c r="A60" s="261" t="s">
        <v>609</v>
      </c>
      <c r="B60" s="196" t="s">
        <v>661</v>
      </c>
      <c r="C60" s="205" t="s">
        <v>505</v>
      </c>
      <c r="D60" s="226"/>
      <c r="E60" s="226"/>
      <c r="F60" s="190"/>
      <c r="G60" s="190"/>
      <c r="H60" s="226"/>
      <c r="I60" s="226"/>
      <c r="J60" s="191"/>
      <c r="K60" s="191"/>
      <c r="L60" s="226"/>
      <c r="M60" s="226"/>
      <c r="N60" s="190"/>
      <c r="O60" s="190"/>
      <c r="P60" s="226"/>
      <c r="Q60" s="226"/>
      <c r="R60" s="191"/>
      <c r="S60" s="191"/>
      <c r="T60" s="226"/>
      <c r="U60" s="226"/>
      <c r="V60" s="190"/>
      <c r="W60" s="190"/>
      <c r="X60" s="226"/>
      <c r="Y60" s="226"/>
      <c r="Z60" s="190"/>
      <c r="AA60" s="190"/>
      <c r="AB60" s="226"/>
      <c r="AC60" s="226"/>
      <c r="AD60" s="190"/>
      <c r="AE60" s="190"/>
      <c r="AF60" s="226"/>
      <c r="AG60" s="226"/>
      <c r="AI60" s="190"/>
      <c r="AJ60" s="226"/>
      <c r="AK60" s="226"/>
      <c r="AL60" s="190"/>
      <c r="AM60" s="190"/>
      <c r="AN60" s="308"/>
      <c r="AO60" s="220"/>
      <c r="AP60" s="190"/>
      <c r="AQ60" s="190"/>
      <c r="AR60" s="220"/>
      <c r="AS60" s="220"/>
      <c r="AT60" s="190"/>
      <c r="AU60" s="190"/>
      <c r="AV60" s="190"/>
      <c r="AW60" s="220"/>
      <c r="AX60" s="220"/>
      <c r="AY60" s="190"/>
      <c r="AZ60" s="207"/>
      <c r="BA60" s="207" t="s">
        <v>662</v>
      </c>
      <c r="BB60" s="193" t="s">
        <v>832</v>
      </c>
      <c r="BC60" s="206" t="s">
        <v>561</v>
      </c>
      <c r="BD60" s="298" t="s">
        <v>895</v>
      </c>
      <c r="BE60" s="206" t="s">
        <v>663</v>
      </c>
      <c r="BF60" s="205">
        <v>12</v>
      </c>
      <c r="BG60" s="189">
        <v>9</v>
      </c>
      <c r="BH60" s="260">
        <f t="shared" si="0"/>
        <v>0.75</v>
      </c>
      <c r="BI60" s="254"/>
      <c r="BJ60" s="254"/>
      <c r="BK60" s="254"/>
      <c r="BL60" s="254"/>
      <c r="BM60" s="254"/>
      <c r="BN60" s="254"/>
      <c r="BO60" s="254"/>
      <c r="BP60" s="254"/>
      <c r="BQ60" s="254"/>
      <c r="BR60" s="254"/>
      <c r="BS60" s="254"/>
      <c r="BT60" s="254"/>
      <c r="BU60" s="254"/>
      <c r="BV60" s="254"/>
      <c r="BW60" s="254"/>
      <c r="BX60" s="254"/>
      <c r="BY60" s="254"/>
      <c r="BZ60" s="254"/>
      <c r="CA60" s="254"/>
      <c r="CB60" s="254"/>
      <c r="CC60" s="254"/>
      <c r="CD60" s="254"/>
      <c r="CE60" s="254"/>
      <c r="CF60" s="254"/>
      <c r="CG60" s="254"/>
      <c r="CH60" s="254"/>
      <c r="CI60" s="254"/>
      <c r="CJ60" s="254"/>
      <c r="CK60" s="254"/>
      <c r="CL60" s="254"/>
      <c r="CM60" s="254"/>
      <c r="CN60" s="254"/>
      <c r="CO60" s="254"/>
      <c r="CP60" s="254"/>
      <c r="CQ60" s="254"/>
      <c r="CR60" s="254"/>
      <c r="CS60" s="254"/>
      <c r="CT60" s="254"/>
      <c r="CU60" s="254"/>
      <c r="CV60" s="254"/>
      <c r="CW60" s="254"/>
      <c r="CX60" s="254"/>
      <c r="CY60" s="254"/>
      <c r="CZ60" s="254"/>
      <c r="DA60" s="254"/>
      <c r="DB60" s="254"/>
      <c r="DC60" s="254"/>
    </row>
    <row r="61" spans="1:107" ht="33.75" customHeight="1" x14ac:dyDescent="0.3">
      <c r="A61" s="261" t="s">
        <v>209</v>
      </c>
      <c r="B61" s="188" t="s">
        <v>539</v>
      </c>
      <c r="C61" s="189" t="s">
        <v>543</v>
      </c>
      <c r="F61" s="226"/>
      <c r="G61" s="226"/>
      <c r="J61" s="226"/>
      <c r="K61" s="226"/>
      <c r="N61" s="285"/>
      <c r="O61" s="285"/>
      <c r="R61" s="226"/>
      <c r="S61" s="226"/>
      <c r="V61" s="225"/>
      <c r="W61" s="225"/>
      <c r="Z61" s="225"/>
      <c r="AA61" s="225"/>
      <c r="AD61" s="225"/>
      <c r="AE61" s="225"/>
      <c r="AH61" s="225"/>
      <c r="AI61" s="225"/>
      <c r="AL61" s="226"/>
      <c r="AM61" s="226"/>
      <c r="AP61" s="220"/>
      <c r="AQ61" s="220"/>
      <c r="AR61" s="220"/>
      <c r="AU61" s="220"/>
      <c r="AV61" s="220"/>
      <c r="AY61" s="220"/>
      <c r="AZ61" s="221"/>
      <c r="BA61" s="224" t="s">
        <v>590</v>
      </c>
      <c r="BB61" s="193" t="s">
        <v>834</v>
      </c>
      <c r="BC61" s="194" t="s">
        <v>551</v>
      </c>
      <c r="BD61" s="312" t="s">
        <v>894</v>
      </c>
      <c r="BE61" s="194" t="s">
        <v>579</v>
      </c>
      <c r="BF61" s="189">
        <v>12</v>
      </c>
      <c r="BG61" s="189">
        <v>9</v>
      </c>
      <c r="BH61" s="258">
        <f t="shared" ref="BH61:BH100" si="1">BG61/BF61</f>
        <v>0.75</v>
      </c>
    </row>
    <row r="62" spans="1:107" ht="34.5" customHeight="1" x14ac:dyDescent="0.3">
      <c r="A62" s="261" t="s">
        <v>536</v>
      </c>
      <c r="B62" s="196" t="s">
        <v>608</v>
      </c>
      <c r="C62" s="205" t="s">
        <v>745</v>
      </c>
      <c r="J62" s="190"/>
      <c r="K62" s="190"/>
      <c r="L62" s="226"/>
      <c r="M62" s="226"/>
      <c r="N62" s="226"/>
      <c r="O62" s="226"/>
      <c r="P62" s="190"/>
      <c r="Q62" s="190"/>
      <c r="R62" s="190"/>
      <c r="S62" s="190"/>
      <c r="T62" s="190"/>
      <c r="U62" s="190"/>
      <c r="V62" s="190"/>
      <c r="W62" s="190"/>
      <c r="X62" s="190"/>
      <c r="AZ62" s="207"/>
      <c r="BA62" s="207" t="s">
        <v>688</v>
      </c>
      <c r="BB62" s="193">
        <v>45016</v>
      </c>
      <c r="BC62" s="194" t="s">
        <v>551</v>
      </c>
      <c r="BD62" s="293" t="s">
        <v>782</v>
      </c>
      <c r="BE62" s="194" t="s">
        <v>183</v>
      </c>
      <c r="BF62" s="189">
        <v>1</v>
      </c>
      <c r="BG62" s="189">
        <v>1</v>
      </c>
      <c r="BH62" s="258">
        <f t="shared" si="1"/>
        <v>1</v>
      </c>
    </row>
    <row r="63" spans="1:107" ht="70.5" customHeight="1" x14ac:dyDescent="0.3">
      <c r="A63" s="261" t="s">
        <v>703</v>
      </c>
      <c r="B63" s="196" t="s">
        <v>540</v>
      </c>
      <c r="C63" s="189" t="s">
        <v>714</v>
      </c>
      <c r="L63" s="190"/>
      <c r="M63" s="190"/>
      <c r="N63" s="190"/>
      <c r="O63" s="190"/>
      <c r="P63" s="190"/>
      <c r="Q63" s="190"/>
      <c r="R63" s="190"/>
      <c r="S63" s="190"/>
      <c r="T63" s="190"/>
      <c r="U63" s="190"/>
      <c r="V63" s="190"/>
      <c r="W63" s="190"/>
      <c r="Z63" s="226"/>
      <c r="AA63" s="226"/>
      <c r="AB63" s="276"/>
      <c r="AC63" s="276"/>
      <c r="AV63" s="190"/>
      <c r="AW63" s="220"/>
      <c r="AX63" s="220"/>
      <c r="AY63" s="220"/>
      <c r="AZ63" s="221"/>
      <c r="BA63" s="207" t="s">
        <v>689</v>
      </c>
      <c r="BB63" s="193">
        <v>45121</v>
      </c>
      <c r="BC63" s="194" t="s">
        <v>562</v>
      </c>
      <c r="BD63" s="295" t="s">
        <v>810</v>
      </c>
      <c r="BE63" s="194" t="s">
        <v>118</v>
      </c>
      <c r="BF63" s="189">
        <v>2</v>
      </c>
      <c r="BG63" s="189">
        <v>1</v>
      </c>
      <c r="BH63" s="258">
        <f t="shared" si="1"/>
        <v>0.5</v>
      </c>
    </row>
    <row r="64" spans="1:107" ht="30" customHeight="1" x14ac:dyDescent="0.3">
      <c r="A64" s="261" t="s">
        <v>648</v>
      </c>
      <c r="B64" s="196" t="s">
        <v>672</v>
      </c>
      <c r="C64" s="189" t="s">
        <v>533</v>
      </c>
      <c r="D64" s="225"/>
      <c r="E64" s="225"/>
      <c r="L64" s="190"/>
      <c r="M64" s="190"/>
      <c r="N64" s="190"/>
      <c r="O64" s="190"/>
      <c r="P64" s="190"/>
      <c r="Q64" s="190"/>
      <c r="R64" s="190"/>
      <c r="S64" s="226"/>
      <c r="T64" s="190"/>
      <c r="U64" s="190"/>
      <c r="V64" s="190"/>
      <c r="W64" s="190"/>
      <c r="X64" s="190"/>
      <c r="Y64" s="190"/>
      <c r="Z64" s="190"/>
      <c r="AA64" s="226"/>
      <c r="AB64" s="190"/>
      <c r="AJ64" s="226"/>
      <c r="AV64" s="190"/>
      <c r="AW64" s="190"/>
      <c r="AX64" s="190"/>
      <c r="AY64" s="190"/>
      <c r="AZ64" s="207"/>
      <c r="BA64" s="207" t="s">
        <v>868</v>
      </c>
      <c r="BB64" s="193" t="s">
        <v>902</v>
      </c>
      <c r="BC64" s="194" t="s">
        <v>556</v>
      </c>
      <c r="BD64" s="293" t="s">
        <v>901</v>
      </c>
      <c r="BE64" s="194" t="s">
        <v>97</v>
      </c>
      <c r="BF64" s="189">
        <v>3</v>
      </c>
      <c r="BG64" s="189">
        <v>3</v>
      </c>
      <c r="BH64" s="258">
        <f t="shared" si="1"/>
        <v>1</v>
      </c>
    </row>
    <row r="65" spans="1:107" ht="47.25" customHeight="1" x14ac:dyDescent="0.3">
      <c r="A65" s="261" t="s">
        <v>650</v>
      </c>
      <c r="B65" s="196" t="s">
        <v>171</v>
      </c>
      <c r="C65" s="189" t="s">
        <v>649</v>
      </c>
      <c r="D65" s="226"/>
      <c r="E65" s="226"/>
      <c r="H65" s="225"/>
      <c r="I65" s="225"/>
      <c r="L65" s="225"/>
      <c r="M65" s="225"/>
      <c r="P65" s="225"/>
      <c r="Q65" s="225"/>
      <c r="T65" s="225"/>
      <c r="U65" s="225"/>
      <c r="V65" s="190"/>
      <c r="W65" s="190"/>
      <c r="X65" s="225"/>
      <c r="Y65" s="225"/>
      <c r="AB65" s="226"/>
      <c r="AC65" s="226"/>
      <c r="AF65" s="225"/>
      <c r="AG65" s="225"/>
      <c r="AJ65" s="225"/>
      <c r="AK65" s="225"/>
      <c r="AN65" s="309"/>
      <c r="AO65" s="222"/>
      <c r="AS65" s="222"/>
      <c r="AT65" s="222"/>
      <c r="AW65" s="222"/>
      <c r="AX65" s="222"/>
      <c r="AZ65" s="207"/>
      <c r="BA65" s="207" t="s">
        <v>690</v>
      </c>
      <c r="BB65" s="193" t="s">
        <v>803</v>
      </c>
      <c r="BC65" s="194" t="s">
        <v>556</v>
      </c>
      <c r="BD65" s="295" t="s">
        <v>896</v>
      </c>
      <c r="BE65" s="194" t="s">
        <v>113</v>
      </c>
      <c r="BF65" s="189">
        <v>12</v>
      </c>
      <c r="BG65" s="189">
        <v>9</v>
      </c>
      <c r="BH65" s="258">
        <f t="shared" si="1"/>
        <v>0.75</v>
      </c>
    </row>
    <row r="66" spans="1:107" s="208" customFormat="1" ht="45" customHeight="1" x14ac:dyDescent="0.3">
      <c r="A66" s="261" t="s">
        <v>610</v>
      </c>
      <c r="B66" s="196" t="s">
        <v>541</v>
      </c>
      <c r="C66" s="205" t="s">
        <v>747</v>
      </c>
      <c r="D66" s="190"/>
      <c r="E66" s="190"/>
      <c r="F66" s="190"/>
      <c r="G66" s="190"/>
      <c r="H66" s="190"/>
      <c r="I66" s="190"/>
      <c r="J66" s="190"/>
      <c r="K66" s="190"/>
      <c r="L66" s="190"/>
      <c r="M66" s="190"/>
      <c r="N66" s="190"/>
      <c r="O66" s="190"/>
      <c r="P66" s="226"/>
      <c r="Q66" s="226"/>
      <c r="R66" s="226"/>
      <c r="S66" s="226"/>
      <c r="T66" s="226"/>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0"/>
      <c r="AY66" s="190"/>
      <c r="AZ66" s="207"/>
      <c r="BA66" s="207" t="s">
        <v>715</v>
      </c>
      <c r="BB66" s="210">
        <v>45054</v>
      </c>
      <c r="BC66" s="206" t="s">
        <v>559</v>
      </c>
      <c r="BD66" s="297" t="s">
        <v>783</v>
      </c>
      <c r="BE66" s="206" t="s">
        <v>183</v>
      </c>
      <c r="BF66" s="205">
        <v>1</v>
      </c>
      <c r="BG66" s="205">
        <v>1</v>
      </c>
      <c r="BH66" s="260">
        <f t="shared" si="1"/>
        <v>1</v>
      </c>
      <c r="BI66" s="254"/>
      <c r="BJ66" s="254"/>
      <c r="BK66" s="254"/>
      <c r="BL66" s="254"/>
      <c r="BM66" s="254"/>
      <c r="BN66" s="254"/>
      <c r="BO66" s="254"/>
      <c r="BP66" s="254"/>
      <c r="BQ66" s="254"/>
      <c r="BR66" s="254"/>
      <c r="BS66" s="254"/>
      <c r="BT66" s="254"/>
      <c r="BU66" s="254"/>
      <c r="BV66" s="254"/>
      <c r="BW66" s="254"/>
      <c r="BX66" s="254"/>
      <c r="BY66" s="254"/>
      <c r="BZ66" s="254"/>
      <c r="CA66" s="254"/>
      <c r="CB66" s="254"/>
      <c r="CC66" s="254"/>
      <c r="CD66" s="254"/>
      <c r="CE66" s="254"/>
      <c r="CF66" s="254"/>
      <c r="CG66" s="254"/>
      <c r="CH66" s="254"/>
      <c r="CI66" s="254"/>
      <c r="CJ66" s="254"/>
      <c r="CK66" s="254"/>
      <c r="CL66" s="254"/>
      <c r="CM66" s="254"/>
      <c r="CN66" s="254"/>
      <c r="CO66" s="254"/>
      <c r="CP66" s="254"/>
      <c r="CQ66" s="254"/>
      <c r="CR66" s="254"/>
      <c r="CS66" s="254"/>
      <c r="CT66" s="254"/>
      <c r="CU66" s="254"/>
      <c r="CV66" s="254"/>
      <c r="CW66" s="254"/>
      <c r="CX66" s="254"/>
      <c r="CY66" s="254"/>
      <c r="CZ66" s="254"/>
      <c r="DA66" s="254"/>
      <c r="DB66" s="254"/>
      <c r="DC66" s="254"/>
    </row>
    <row r="67" spans="1:107" ht="35.25" customHeight="1" x14ac:dyDescent="0.3">
      <c r="A67" s="261" t="s">
        <v>537</v>
      </c>
      <c r="B67" s="196" t="s">
        <v>542</v>
      </c>
      <c r="C67" s="189" t="s">
        <v>733</v>
      </c>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309"/>
      <c r="AO67" s="222"/>
      <c r="AP67" s="222"/>
      <c r="AQ67" s="222"/>
      <c r="AR67" s="222"/>
      <c r="AS67" s="222"/>
      <c r="AT67" s="222"/>
      <c r="AU67" s="222"/>
      <c r="AV67" s="222"/>
      <c r="AW67" s="222"/>
      <c r="AX67" s="222"/>
      <c r="AY67" s="222"/>
      <c r="AZ67" s="222"/>
      <c r="BA67" s="194" t="s">
        <v>509</v>
      </c>
      <c r="BB67" s="193" t="s">
        <v>806</v>
      </c>
      <c r="BC67" s="194" t="s">
        <v>563</v>
      </c>
      <c r="BD67" s="297" t="s">
        <v>890</v>
      </c>
      <c r="BE67" s="194" t="s">
        <v>509</v>
      </c>
      <c r="BF67" s="189">
        <v>12</v>
      </c>
      <c r="BG67" s="189">
        <v>9</v>
      </c>
      <c r="BH67" s="258">
        <f t="shared" si="1"/>
        <v>0.75</v>
      </c>
    </row>
    <row r="68" spans="1:107" ht="77.25" customHeight="1" x14ac:dyDescent="0.3">
      <c r="A68" s="261" t="s">
        <v>762</v>
      </c>
      <c r="B68" s="196" t="s">
        <v>759</v>
      </c>
      <c r="C68" s="189" t="s">
        <v>758</v>
      </c>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226"/>
      <c r="AB68" s="226"/>
      <c r="AC68" s="226"/>
      <c r="AD68" s="226"/>
      <c r="AE68" s="226"/>
      <c r="AF68" s="190"/>
      <c r="AG68" s="190"/>
      <c r="AH68" s="190"/>
      <c r="AI68" s="190"/>
      <c r="AJ68" s="190"/>
      <c r="AK68" s="190"/>
      <c r="AL68" s="190"/>
      <c r="AM68" s="190"/>
      <c r="AN68" s="190"/>
      <c r="AO68" s="190"/>
      <c r="AP68" s="190"/>
      <c r="AQ68" s="190"/>
      <c r="AR68" s="190"/>
      <c r="AS68" s="190"/>
      <c r="AT68" s="190"/>
      <c r="AU68" s="190"/>
      <c r="AV68" s="190"/>
      <c r="AW68" s="190"/>
      <c r="AX68" s="190"/>
      <c r="AY68" s="190"/>
      <c r="AZ68" s="190"/>
      <c r="BA68" s="210">
        <v>45138</v>
      </c>
      <c r="BB68" s="193" t="s">
        <v>809</v>
      </c>
      <c r="BC68" s="194" t="s">
        <v>760</v>
      </c>
      <c r="BD68" s="293" t="s">
        <v>838</v>
      </c>
      <c r="BE68" s="194" t="s">
        <v>183</v>
      </c>
      <c r="BF68" s="189">
        <v>1</v>
      </c>
      <c r="BG68" s="205">
        <v>1</v>
      </c>
      <c r="BH68" s="258">
        <f>BG68/BF68</f>
        <v>1</v>
      </c>
    </row>
    <row r="69" spans="1:107" ht="32.25" customHeight="1" x14ac:dyDescent="0.3">
      <c r="A69" s="261" t="s">
        <v>765</v>
      </c>
      <c r="B69" s="196" t="s">
        <v>768</v>
      </c>
      <c r="C69" s="189" t="s">
        <v>767</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226"/>
      <c r="AB69" s="226"/>
      <c r="AC69" s="226"/>
      <c r="AD69" s="190"/>
      <c r="AE69" s="190"/>
      <c r="AF69" s="190"/>
      <c r="AG69" s="190"/>
      <c r="AH69" s="190"/>
      <c r="AI69" s="190"/>
      <c r="AJ69" s="190"/>
      <c r="AK69" s="190"/>
      <c r="AL69" s="190"/>
      <c r="AM69" s="190"/>
      <c r="AN69" s="190"/>
      <c r="AO69" s="190"/>
      <c r="AP69" s="190"/>
      <c r="AQ69" s="190"/>
      <c r="AR69" s="190"/>
      <c r="AS69" s="190"/>
      <c r="AT69" s="190"/>
      <c r="AU69" s="190"/>
      <c r="AV69" s="190"/>
      <c r="AW69" s="190"/>
      <c r="AX69" s="190"/>
      <c r="AY69" s="190"/>
      <c r="AZ69" s="190"/>
      <c r="BA69" s="210">
        <v>45124</v>
      </c>
      <c r="BB69" s="193">
        <v>45124</v>
      </c>
      <c r="BC69" s="194" t="s">
        <v>766</v>
      </c>
      <c r="BD69" s="298" t="s">
        <v>814</v>
      </c>
      <c r="BE69" s="194" t="s">
        <v>183</v>
      </c>
      <c r="BF69" s="189">
        <v>1</v>
      </c>
      <c r="BG69" s="205">
        <v>1</v>
      </c>
      <c r="BH69" s="258">
        <f>BG69/BF69</f>
        <v>1</v>
      </c>
    </row>
    <row r="70" spans="1:107" ht="57.75" customHeight="1" x14ac:dyDescent="0.3">
      <c r="A70" s="261" t="s">
        <v>799</v>
      </c>
      <c r="B70" s="196" t="s">
        <v>800</v>
      </c>
      <c r="C70" s="189" t="s">
        <v>767</v>
      </c>
      <c r="D70" s="190"/>
      <c r="E70" s="190"/>
      <c r="F70" s="190"/>
      <c r="G70" s="190"/>
      <c r="H70" s="190"/>
      <c r="I70" s="190"/>
      <c r="J70" s="190"/>
      <c r="K70" s="190"/>
      <c r="L70" s="190"/>
      <c r="M70" s="190"/>
      <c r="N70" s="190"/>
      <c r="O70" s="190"/>
      <c r="P70" s="190"/>
      <c r="Q70" s="190"/>
      <c r="R70" s="190"/>
      <c r="S70" s="190"/>
      <c r="T70" s="190"/>
      <c r="U70" s="190"/>
      <c r="V70" s="190"/>
      <c r="W70" s="190"/>
      <c r="X70" s="190"/>
      <c r="Y70" s="190"/>
      <c r="Z70" s="190"/>
      <c r="AA70" s="226"/>
      <c r="AB70" s="226"/>
      <c r="AC70" s="226"/>
      <c r="AD70" s="226"/>
      <c r="AE70" s="226"/>
      <c r="AF70" s="190"/>
      <c r="AG70" s="190"/>
      <c r="AH70" s="190"/>
      <c r="AI70" s="190"/>
      <c r="AJ70" s="190"/>
      <c r="AK70" s="190"/>
      <c r="AL70" s="190"/>
      <c r="AM70" s="190"/>
      <c r="AN70" s="190"/>
      <c r="AO70" s="190"/>
      <c r="AP70" s="190"/>
      <c r="AQ70" s="190"/>
      <c r="AR70" s="190"/>
      <c r="AS70" s="190"/>
      <c r="AT70" s="190"/>
      <c r="AU70" s="190"/>
      <c r="AV70" s="190"/>
      <c r="AW70" s="190"/>
      <c r="AX70" s="190"/>
      <c r="AY70" s="190"/>
      <c r="AZ70" s="190"/>
      <c r="BA70" s="210">
        <v>45131</v>
      </c>
      <c r="BB70" s="193">
        <v>45131</v>
      </c>
      <c r="BC70" s="194" t="s">
        <v>801</v>
      </c>
      <c r="BD70" s="298" t="s">
        <v>802</v>
      </c>
      <c r="BE70" s="194" t="s">
        <v>183</v>
      </c>
      <c r="BF70" s="189">
        <v>1</v>
      </c>
      <c r="BG70" s="205">
        <v>1</v>
      </c>
      <c r="BH70" s="258">
        <f>BG70/BF70</f>
        <v>1</v>
      </c>
    </row>
    <row r="71" spans="1:107" ht="57.75" customHeight="1" x14ac:dyDescent="0.3">
      <c r="A71" s="261" t="s">
        <v>825</v>
      </c>
      <c r="B71" s="196"/>
      <c r="C71" s="189" t="s">
        <v>826</v>
      </c>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226"/>
      <c r="AB71" s="226"/>
      <c r="AC71" s="226"/>
      <c r="AD71" s="226"/>
      <c r="AE71" s="226"/>
      <c r="AF71" s="226"/>
      <c r="AG71" s="190"/>
      <c r="AH71" s="190"/>
      <c r="AI71" s="190"/>
      <c r="AJ71" s="190"/>
      <c r="AK71" s="190"/>
      <c r="AL71" s="190"/>
      <c r="AM71" s="190"/>
      <c r="AN71" s="190"/>
      <c r="AO71" s="190"/>
      <c r="AP71" s="190"/>
      <c r="AQ71" s="190"/>
      <c r="AR71" s="190"/>
      <c r="AS71" s="190"/>
      <c r="AT71" s="190"/>
      <c r="AU71" s="190"/>
      <c r="AV71" s="190"/>
      <c r="AW71" s="190"/>
      <c r="AX71" s="190"/>
      <c r="AY71" s="190"/>
      <c r="AZ71" s="190"/>
      <c r="BA71" s="210" t="s">
        <v>828</v>
      </c>
      <c r="BB71" s="193" t="s">
        <v>827</v>
      </c>
      <c r="BC71" s="194"/>
      <c r="BD71" s="298" t="s">
        <v>839</v>
      </c>
      <c r="BE71" s="194"/>
      <c r="BF71" s="189">
        <v>1</v>
      </c>
      <c r="BG71" s="205">
        <v>1</v>
      </c>
      <c r="BH71" s="258">
        <f>BG71/BF71</f>
        <v>1</v>
      </c>
    </row>
    <row r="72" spans="1:107" ht="32.25" customHeight="1" x14ac:dyDescent="0.3">
      <c r="A72" s="274" t="s">
        <v>544</v>
      </c>
      <c r="B72" s="216"/>
      <c r="C72" s="182"/>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4"/>
      <c r="BA72" s="184"/>
      <c r="BB72" s="217"/>
      <c r="BC72" s="216"/>
      <c r="BD72" s="299"/>
      <c r="BE72" s="216"/>
      <c r="BF72" s="182"/>
      <c r="BG72" s="182"/>
      <c r="BH72" s="182"/>
    </row>
    <row r="73" spans="1:107" ht="57.75" customHeight="1" x14ac:dyDescent="0.3">
      <c r="A73" s="263" t="s">
        <v>673</v>
      </c>
      <c r="B73" s="196" t="s">
        <v>667</v>
      </c>
      <c r="C73" s="205" t="s">
        <v>859</v>
      </c>
      <c r="D73" s="190"/>
      <c r="E73" s="190"/>
      <c r="F73" s="190"/>
      <c r="G73" s="190"/>
      <c r="H73" s="190"/>
      <c r="I73" s="190"/>
      <c r="J73" s="190"/>
      <c r="K73" s="190"/>
      <c r="L73" s="190"/>
      <c r="M73" s="190"/>
      <c r="N73" s="190"/>
      <c r="O73" s="190"/>
      <c r="P73" s="190"/>
      <c r="Q73" s="190"/>
      <c r="R73" s="190"/>
      <c r="S73" s="190"/>
      <c r="T73" s="190"/>
      <c r="U73" s="190"/>
      <c r="V73" s="190"/>
      <c r="W73" s="190"/>
      <c r="X73" s="190"/>
      <c r="Y73" s="190"/>
      <c r="Z73" s="190"/>
      <c r="AA73" s="190"/>
      <c r="AB73" s="190"/>
      <c r="AC73" s="190"/>
      <c r="AD73" s="190"/>
      <c r="AE73" s="190"/>
      <c r="AF73" s="226"/>
      <c r="AG73" s="226"/>
      <c r="AH73" s="226"/>
      <c r="AI73" s="226"/>
      <c r="AJ73" s="226"/>
      <c r="AK73" s="226"/>
      <c r="AL73" s="226"/>
      <c r="AM73" s="226"/>
      <c r="AN73" s="308"/>
      <c r="AO73" s="190"/>
      <c r="AP73" s="190"/>
      <c r="AQ73" s="190"/>
      <c r="AR73" s="190"/>
      <c r="AS73" s="190"/>
      <c r="AT73" s="190"/>
      <c r="AU73" s="190"/>
      <c r="AV73" s="190"/>
      <c r="AW73" s="190"/>
      <c r="AX73" s="190"/>
      <c r="AY73" s="190"/>
      <c r="AZ73" s="207"/>
      <c r="BA73" s="207" t="s">
        <v>844</v>
      </c>
      <c r="BB73" s="210"/>
      <c r="BC73" s="206" t="s">
        <v>564</v>
      </c>
      <c r="BD73" s="295" t="s">
        <v>889</v>
      </c>
      <c r="BE73" s="194" t="s">
        <v>183</v>
      </c>
      <c r="BF73" s="189">
        <v>1</v>
      </c>
      <c r="BG73" s="189"/>
      <c r="BH73" s="258">
        <f t="shared" si="1"/>
        <v>0</v>
      </c>
    </row>
    <row r="74" spans="1:107" ht="20.25" customHeight="1" x14ac:dyDescent="0.3">
      <c r="A74" s="274" t="s">
        <v>616</v>
      </c>
      <c r="B74" s="216"/>
      <c r="C74" s="182"/>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4"/>
      <c r="BA74" s="184"/>
      <c r="BB74" s="217"/>
      <c r="BC74" s="216"/>
      <c r="BD74" s="299"/>
      <c r="BE74" s="216"/>
      <c r="BF74" s="182"/>
      <c r="BG74" s="182"/>
      <c r="BH74" s="182"/>
    </row>
    <row r="75" spans="1:107" s="208" customFormat="1" ht="42.75" customHeight="1" x14ac:dyDescent="0.3">
      <c r="A75" s="259" t="s">
        <v>617</v>
      </c>
      <c r="B75" s="206" t="s">
        <v>624</v>
      </c>
      <c r="C75" s="205" t="s">
        <v>618</v>
      </c>
      <c r="D75" s="226"/>
      <c r="E75" s="226"/>
      <c r="F75" s="226"/>
      <c r="G75" s="226"/>
      <c r="H75" s="226"/>
      <c r="I75" s="226"/>
      <c r="J75" s="226"/>
      <c r="K75" s="226"/>
      <c r="L75" s="226"/>
      <c r="M75" s="226"/>
      <c r="N75" s="226"/>
      <c r="O75" s="226"/>
      <c r="P75" s="226"/>
      <c r="Q75" s="226"/>
      <c r="R75" s="226"/>
      <c r="S75" s="226"/>
      <c r="T75" s="226"/>
      <c r="U75" s="226"/>
      <c r="V75" s="226"/>
      <c r="W75" s="226"/>
      <c r="X75" s="226"/>
      <c r="Y75" s="226"/>
      <c r="Z75" s="226"/>
      <c r="AA75" s="226"/>
      <c r="AB75" s="190"/>
      <c r="AC75" s="190"/>
      <c r="AD75" s="190"/>
      <c r="AE75" s="190"/>
      <c r="AF75" s="190"/>
      <c r="AG75" s="190"/>
      <c r="AH75" s="190"/>
      <c r="AI75" s="190"/>
      <c r="AJ75" s="190"/>
      <c r="AK75" s="190"/>
      <c r="AL75" s="190"/>
      <c r="AM75" s="190"/>
      <c r="AN75" s="190"/>
      <c r="AO75" s="190"/>
      <c r="AP75" s="190"/>
      <c r="AQ75" s="190"/>
      <c r="AR75" s="190"/>
      <c r="AS75" s="190"/>
      <c r="AT75" s="190"/>
      <c r="AU75" s="190"/>
      <c r="AV75" s="190"/>
      <c r="AW75" s="190"/>
      <c r="AX75" s="190"/>
      <c r="AY75" s="190"/>
      <c r="AZ75" s="207"/>
      <c r="BA75" s="207" t="s">
        <v>620</v>
      </c>
      <c r="BB75" s="210">
        <v>45044</v>
      </c>
      <c r="BC75" s="206" t="s">
        <v>622</v>
      </c>
      <c r="BD75" s="293" t="s">
        <v>784</v>
      </c>
      <c r="BE75" s="206" t="s">
        <v>76</v>
      </c>
      <c r="BF75" s="205">
        <v>1</v>
      </c>
      <c r="BG75" s="205">
        <v>1</v>
      </c>
      <c r="BH75" s="258">
        <f t="shared" si="1"/>
        <v>1</v>
      </c>
      <c r="BI75" s="254"/>
      <c r="BJ75" s="254"/>
      <c r="BK75" s="254"/>
      <c r="BL75" s="254"/>
      <c r="BM75" s="254"/>
      <c r="BN75" s="254"/>
      <c r="BO75" s="254"/>
      <c r="BP75" s="254"/>
      <c r="BQ75" s="254"/>
      <c r="BR75" s="254"/>
      <c r="BS75" s="254"/>
      <c r="BT75" s="254"/>
      <c r="BU75" s="254"/>
      <c r="BV75" s="254"/>
      <c r="BW75" s="254"/>
      <c r="BX75" s="254"/>
      <c r="BY75" s="254"/>
      <c r="BZ75" s="254"/>
      <c r="CA75" s="254"/>
      <c r="CB75" s="254"/>
      <c r="CC75" s="254"/>
      <c r="CD75" s="254"/>
      <c r="CE75" s="254"/>
      <c r="CF75" s="254"/>
      <c r="CG75" s="254"/>
      <c r="CH75" s="254"/>
      <c r="CI75" s="254"/>
      <c r="CJ75" s="254"/>
      <c r="CK75" s="254"/>
      <c r="CL75" s="254"/>
      <c r="CM75" s="254"/>
      <c r="CN75" s="254"/>
      <c r="CO75" s="254"/>
      <c r="CP75" s="254"/>
      <c r="CQ75" s="254"/>
      <c r="CR75" s="254"/>
      <c r="CS75" s="254"/>
      <c r="CT75" s="254"/>
      <c r="CU75" s="254"/>
      <c r="CV75" s="254"/>
      <c r="CW75" s="254"/>
      <c r="CX75" s="254"/>
      <c r="CY75" s="254"/>
      <c r="CZ75" s="254"/>
      <c r="DA75" s="254"/>
      <c r="DB75" s="254"/>
      <c r="DC75" s="254"/>
    </row>
    <row r="76" spans="1:107" s="208" customFormat="1" ht="48" customHeight="1" x14ac:dyDescent="0.3">
      <c r="A76" s="259" t="s">
        <v>619</v>
      </c>
      <c r="B76" s="206" t="s">
        <v>624</v>
      </c>
      <c r="C76" s="205" t="s">
        <v>618</v>
      </c>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226"/>
      <c r="AC76" s="226"/>
      <c r="AD76" s="226"/>
      <c r="AE76" s="226"/>
      <c r="AF76" s="226"/>
      <c r="AG76" s="226"/>
      <c r="AH76" s="226"/>
      <c r="AI76" s="226"/>
      <c r="AJ76" s="226"/>
      <c r="AK76" s="226"/>
      <c r="AL76" s="226"/>
      <c r="AM76" s="226"/>
      <c r="AN76" s="220"/>
      <c r="AO76" s="220"/>
      <c r="AP76" s="190"/>
      <c r="AQ76" s="190"/>
      <c r="AR76" s="190"/>
      <c r="AS76" s="190"/>
      <c r="AT76" s="190"/>
      <c r="AU76" s="190"/>
      <c r="AV76" s="190"/>
      <c r="AW76" s="190"/>
      <c r="AX76" s="190"/>
      <c r="AY76" s="190"/>
      <c r="AZ76" s="207"/>
      <c r="BA76" s="207" t="s">
        <v>621</v>
      </c>
      <c r="BB76" s="210"/>
      <c r="BC76" s="206" t="s">
        <v>623</v>
      </c>
      <c r="BD76" s="295" t="s">
        <v>884</v>
      </c>
      <c r="BE76" s="206" t="s">
        <v>76</v>
      </c>
      <c r="BF76" s="205">
        <v>1</v>
      </c>
      <c r="BG76" s="205"/>
      <c r="BH76" s="258">
        <f t="shared" si="1"/>
        <v>0</v>
      </c>
      <c r="BI76" s="254"/>
      <c r="BJ76" s="254"/>
      <c r="BK76" s="254"/>
      <c r="BL76" s="254"/>
      <c r="BM76" s="254"/>
      <c r="BN76" s="254"/>
      <c r="BO76" s="254"/>
      <c r="BP76" s="254"/>
      <c r="BQ76" s="254"/>
      <c r="BR76" s="254"/>
      <c r="BS76" s="254"/>
      <c r="BT76" s="254"/>
      <c r="BU76" s="254"/>
      <c r="BV76" s="254"/>
      <c r="BW76" s="254"/>
      <c r="BX76" s="254"/>
      <c r="BY76" s="254"/>
      <c r="BZ76" s="254"/>
      <c r="CA76" s="254"/>
      <c r="CB76" s="254"/>
      <c r="CC76" s="254"/>
      <c r="CD76" s="254"/>
      <c r="CE76" s="254"/>
      <c r="CF76" s="254"/>
      <c r="CG76" s="254"/>
      <c r="CH76" s="254"/>
      <c r="CI76" s="254"/>
      <c r="CJ76" s="254"/>
      <c r="CK76" s="254"/>
      <c r="CL76" s="254"/>
      <c r="CM76" s="254"/>
      <c r="CN76" s="254"/>
      <c r="CO76" s="254"/>
      <c r="CP76" s="254"/>
      <c r="CQ76" s="254"/>
      <c r="CR76" s="254"/>
      <c r="CS76" s="254"/>
      <c r="CT76" s="254"/>
      <c r="CU76" s="254"/>
      <c r="CV76" s="254"/>
      <c r="CW76" s="254"/>
      <c r="CX76" s="254"/>
      <c r="CY76" s="254"/>
      <c r="CZ76" s="254"/>
      <c r="DA76" s="254"/>
      <c r="DB76" s="254"/>
      <c r="DC76" s="254"/>
    </row>
    <row r="77" spans="1:107" ht="24.75" customHeight="1" x14ac:dyDescent="0.3">
      <c r="A77" s="274" t="s">
        <v>713</v>
      </c>
      <c r="B77" s="216"/>
      <c r="C77" s="182"/>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4"/>
      <c r="BA77" s="184"/>
      <c r="BB77" s="217"/>
      <c r="BC77" s="216"/>
      <c r="BD77" s="299"/>
      <c r="BE77" s="216"/>
      <c r="BF77" s="182"/>
      <c r="BG77" s="182"/>
      <c r="BH77" s="262"/>
    </row>
    <row r="78" spans="1:107" ht="31.5" customHeight="1" x14ac:dyDescent="0.3">
      <c r="A78" s="261" t="s">
        <v>629</v>
      </c>
      <c r="B78" s="188" t="s">
        <v>631</v>
      </c>
      <c r="C78" s="189" t="s">
        <v>694</v>
      </c>
      <c r="L78" s="190"/>
      <c r="M78" s="190"/>
      <c r="N78" s="190"/>
      <c r="O78" s="190"/>
      <c r="P78" s="190"/>
      <c r="Q78" s="190"/>
      <c r="R78" s="190"/>
      <c r="S78" s="226"/>
      <c r="T78" s="226"/>
      <c r="U78" s="226"/>
      <c r="V78" s="226"/>
      <c r="W78" s="190"/>
      <c r="AZ78" s="207"/>
      <c r="BA78" s="207" t="s">
        <v>851</v>
      </c>
      <c r="BB78" s="210">
        <v>45070</v>
      </c>
      <c r="BC78" s="194" t="s">
        <v>565</v>
      </c>
      <c r="BD78" s="295" t="s">
        <v>785</v>
      </c>
      <c r="BE78" s="194" t="s">
        <v>183</v>
      </c>
      <c r="BF78" s="189">
        <v>1</v>
      </c>
      <c r="BG78" s="189">
        <v>1</v>
      </c>
      <c r="BH78" s="258">
        <f t="shared" si="1"/>
        <v>1</v>
      </c>
    </row>
    <row r="79" spans="1:107" ht="31.5" customHeight="1" x14ac:dyDescent="0.3">
      <c r="A79" s="261" t="s">
        <v>850</v>
      </c>
      <c r="B79" s="188" t="s">
        <v>849</v>
      </c>
      <c r="C79" s="189" t="s">
        <v>694</v>
      </c>
      <c r="L79" s="190"/>
      <c r="M79" s="190"/>
      <c r="N79" s="190"/>
      <c r="O79" s="190"/>
      <c r="P79" s="190"/>
      <c r="Q79" s="190"/>
      <c r="R79" s="190"/>
      <c r="S79" s="226"/>
      <c r="T79" s="226"/>
      <c r="U79" s="226"/>
      <c r="V79" s="226"/>
      <c r="W79" s="190"/>
      <c r="AK79" s="226"/>
      <c r="AL79" s="220"/>
      <c r="AM79" s="220"/>
      <c r="AZ79" s="207"/>
      <c r="BA79" s="207" t="s">
        <v>862</v>
      </c>
      <c r="BB79" s="210"/>
      <c r="BC79" s="194" t="s">
        <v>565</v>
      </c>
      <c r="BD79" s="295" t="s">
        <v>863</v>
      </c>
      <c r="BE79" s="194" t="s">
        <v>183</v>
      </c>
      <c r="BF79" s="189">
        <v>1</v>
      </c>
      <c r="BG79" s="189"/>
      <c r="BH79" s="258"/>
    </row>
    <row r="80" spans="1:107" ht="31.5" customHeight="1" x14ac:dyDescent="0.3">
      <c r="A80" s="261" t="s">
        <v>630</v>
      </c>
      <c r="B80" s="188" t="s">
        <v>634</v>
      </c>
      <c r="C80" s="189" t="s">
        <v>694</v>
      </c>
      <c r="AF80" s="190"/>
      <c r="AG80" s="190"/>
      <c r="AH80" s="190"/>
      <c r="AI80" s="190"/>
      <c r="AJ80" s="226"/>
      <c r="AK80" s="226"/>
      <c r="AL80" s="220"/>
      <c r="AM80" s="220"/>
      <c r="AO80" s="190"/>
      <c r="AZ80" s="207"/>
      <c r="BA80" s="207" t="s">
        <v>794</v>
      </c>
      <c r="BB80" s="193"/>
      <c r="BC80" s="194" t="s">
        <v>566</v>
      </c>
      <c r="BD80" s="293" t="s">
        <v>795</v>
      </c>
      <c r="BE80" s="194" t="s">
        <v>183</v>
      </c>
      <c r="BF80" s="189">
        <v>1</v>
      </c>
      <c r="BG80" s="189"/>
      <c r="BH80" s="258">
        <f t="shared" si="1"/>
        <v>0</v>
      </c>
    </row>
    <row r="81" spans="1:107" s="208" customFormat="1" ht="31.5" customHeight="1" x14ac:dyDescent="0.3">
      <c r="A81" s="261" t="s">
        <v>788</v>
      </c>
      <c r="B81" s="196" t="s">
        <v>789</v>
      </c>
      <c r="C81" s="205" t="s">
        <v>790</v>
      </c>
      <c r="D81" s="190"/>
      <c r="E81" s="190"/>
      <c r="F81" s="190"/>
      <c r="G81" s="190"/>
      <c r="H81" s="190"/>
      <c r="I81" s="190"/>
      <c r="J81" s="190"/>
      <c r="K81" s="190"/>
      <c r="L81" s="190"/>
      <c r="M81" s="190"/>
      <c r="N81" s="190"/>
      <c r="O81" s="190"/>
      <c r="P81" s="190"/>
      <c r="Q81" s="190"/>
      <c r="R81" s="226"/>
      <c r="S81" s="190"/>
      <c r="T81" s="190"/>
      <c r="U81" s="190"/>
      <c r="V81" s="190"/>
      <c r="W81" s="190"/>
      <c r="X81" s="190"/>
      <c r="Y81" s="190"/>
      <c r="Z81" s="190"/>
      <c r="AA81" s="190"/>
      <c r="AB81" s="190"/>
      <c r="AC81" s="190"/>
      <c r="AD81" s="190"/>
      <c r="AE81" s="190"/>
      <c r="AF81" s="190"/>
      <c r="AG81" s="190"/>
      <c r="AH81" s="190"/>
      <c r="AI81" s="190"/>
      <c r="AJ81" s="190"/>
      <c r="AK81" s="190"/>
      <c r="AL81" s="190"/>
      <c r="AM81" s="190"/>
      <c r="AN81" s="190"/>
      <c r="AO81" s="190"/>
      <c r="AP81" s="190"/>
      <c r="AQ81" s="190"/>
      <c r="AR81" s="190"/>
      <c r="AS81" s="190"/>
      <c r="AT81" s="190"/>
      <c r="AU81" s="190"/>
      <c r="AV81" s="190"/>
      <c r="AW81" s="190"/>
      <c r="AX81" s="190"/>
      <c r="AY81" s="190"/>
      <c r="AZ81" s="207"/>
      <c r="BA81" s="207" t="s">
        <v>791</v>
      </c>
      <c r="BB81" s="210">
        <v>45036</v>
      </c>
      <c r="BC81" s="206" t="s">
        <v>566</v>
      </c>
      <c r="BD81" s="295" t="s">
        <v>792</v>
      </c>
      <c r="BE81" s="206" t="s">
        <v>183</v>
      </c>
      <c r="BF81" s="205">
        <v>1</v>
      </c>
      <c r="BG81" s="205">
        <v>1</v>
      </c>
      <c r="BH81" s="260">
        <f t="shared" si="1"/>
        <v>1</v>
      </c>
      <c r="BI81" s="254"/>
      <c r="BJ81" s="254"/>
      <c r="BK81" s="254"/>
      <c r="BL81" s="254"/>
      <c r="BM81" s="254"/>
      <c r="BN81" s="254"/>
      <c r="BO81" s="254"/>
      <c r="BP81" s="254"/>
      <c r="BQ81" s="254"/>
      <c r="BR81" s="254"/>
      <c r="BS81" s="254"/>
      <c r="BT81" s="254"/>
      <c r="BU81" s="254"/>
      <c r="BV81" s="254"/>
      <c r="BW81" s="254"/>
      <c r="BX81" s="254"/>
      <c r="BY81" s="254"/>
      <c r="BZ81" s="254"/>
      <c r="CA81" s="254"/>
      <c r="CB81" s="254"/>
      <c r="CC81" s="254"/>
      <c r="CD81" s="254"/>
      <c r="CE81" s="254"/>
      <c r="CF81" s="254"/>
      <c r="CG81" s="254"/>
      <c r="CH81" s="254"/>
      <c r="CI81" s="254"/>
      <c r="CJ81" s="254"/>
      <c r="CK81" s="254"/>
      <c r="CL81" s="254"/>
      <c r="CM81" s="254"/>
      <c r="CN81" s="254"/>
      <c r="CO81" s="254"/>
      <c r="CP81" s="254"/>
      <c r="CQ81" s="254"/>
      <c r="CR81" s="254"/>
      <c r="CS81" s="254"/>
      <c r="CT81" s="254"/>
      <c r="CU81" s="254"/>
      <c r="CV81" s="254"/>
      <c r="CW81" s="254"/>
      <c r="CX81" s="254"/>
      <c r="CY81" s="254"/>
      <c r="CZ81" s="254"/>
      <c r="DA81" s="254"/>
      <c r="DB81" s="254"/>
      <c r="DC81" s="254"/>
    </row>
    <row r="82" spans="1:107" s="208" customFormat="1" ht="31.5" customHeight="1" x14ac:dyDescent="0.3">
      <c r="A82" s="261" t="s">
        <v>793</v>
      </c>
      <c r="B82" s="196" t="s">
        <v>789</v>
      </c>
      <c r="C82" s="205" t="s">
        <v>790</v>
      </c>
      <c r="D82" s="190"/>
      <c r="E82" s="190"/>
      <c r="F82" s="190"/>
      <c r="G82" s="190"/>
      <c r="H82" s="190"/>
      <c r="I82" s="190"/>
      <c r="J82" s="190"/>
      <c r="K82" s="190"/>
      <c r="L82" s="190"/>
      <c r="M82" s="190"/>
      <c r="N82" s="190"/>
      <c r="O82" s="190"/>
      <c r="P82" s="190"/>
      <c r="Q82" s="190"/>
      <c r="R82" s="190"/>
      <c r="S82" s="190"/>
      <c r="T82" s="190"/>
      <c r="U82" s="190"/>
      <c r="V82" s="190"/>
      <c r="W82" s="190"/>
      <c r="X82" s="190"/>
      <c r="Y82" s="190"/>
      <c r="Z82" s="190"/>
      <c r="AA82" s="190"/>
      <c r="AB82" s="190"/>
      <c r="AC82" s="190"/>
      <c r="AD82" s="226"/>
      <c r="AE82" s="190"/>
      <c r="AF82" s="190"/>
      <c r="AG82" s="190"/>
      <c r="AH82" s="190"/>
      <c r="AI82" s="190"/>
      <c r="AJ82" s="190"/>
      <c r="AK82" s="190"/>
      <c r="AL82" s="190"/>
      <c r="AM82" s="190"/>
      <c r="AN82" s="190"/>
      <c r="AO82" s="190"/>
      <c r="AP82" s="190"/>
      <c r="AQ82" s="190"/>
      <c r="AR82" s="190"/>
      <c r="AS82" s="190"/>
      <c r="AT82" s="190"/>
      <c r="AU82" s="190"/>
      <c r="AV82" s="190"/>
      <c r="AW82" s="190"/>
      <c r="AX82" s="190"/>
      <c r="AY82" s="190"/>
      <c r="AZ82" s="207"/>
      <c r="BA82" s="207" t="s">
        <v>867</v>
      </c>
      <c r="BB82" s="210">
        <v>45128</v>
      </c>
      <c r="BC82" s="206" t="s">
        <v>566</v>
      </c>
      <c r="BD82" s="295" t="s">
        <v>792</v>
      </c>
      <c r="BE82" s="206" t="s">
        <v>183</v>
      </c>
      <c r="BF82" s="205">
        <v>1</v>
      </c>
      <c r="BG82" s="205">
        <v>1</v>
      </c>
      <c r="BH82" s="260">
        <f t="shared" si="1"/>
        <v>1</v>
      </c>
      <c r="BI82" s="254"/>
      <c r="BJ82" s="254"/>
      <c r="BK82" s="254"/>
      <c r="BL82" s="254"/>
      <c r="BM82" s="254"/>
      <c r="BN82" s="254"/>
      <c r="BO82" s="254"/>
      <c r="BP82" s="254"/>
      <c r="BQ82" s="254"/>
      <c r="BR82" s="254"/>
      <c r="BS82" s="254"/>
      <c r="BT82" s="254"/>
      <c r="BU82" s="254"/>
      <c r="BV82" s="254"/>
      <c r="BW82" s="254"/>
      <c r="BX82" s="254"/>
      <c r="BY82" s="254"/>
      <c r="BZ82" s="254"/>
      <c r="CA82" s="254"/>
      <c r="CB82" s="254"/>
      <c r="CC82" s="254"/>
      <c r="CD82" s="254"/>
      <c r="CE82" s="254"/>
      <c r="CF82" s="254"/>
      <c r="CG82" s="254"/>
      <c r="CH82" s="254"/>
      <c r="CI82" s="254"/>
      <c r="CJ82" s="254"/>
      <c r="CK82" s="254"/>
      <c r="CL82" s="254"/>
      <c r="CM82" s="254"/>
      <c r="CN82" s="254"/>
      <c r="CO82" s="254"/>
      <c r="CP82" s="254"/>
      <c r="CQ82" s="254"/>
      <c r="CR82" s="254"/>
      <c r="CS82" s="254"/>
      <c r="CT82" s="254"/>
      <c r="CU82" s="254"/>
      <c r="CV82" s="254"/>
      <c r="CW82" s="254"/>
      <c r="CX82" s="254"/>
      <c r="CY82" s="254"/>
      <c r="CZ82" s="254"/>
      <c r="DA82" s="254"/>
      <c r="DB82" s="254"/>
      <c r="DC82" s="254"/>
    </row>
    <row r="83" spans="1:107" s="208" customFormat="1" ht="54" customHeight="1" x14ac:dyDescent="0.3">
      <c r="A83" s="261" t="s">
        <v>878</v>
      </c>
      <c r="B83" s="196" t="s">
        <v>789</v>
      </c>
      <c r="C83" s="205" t="s">
        <v>790</v>
      </c>
      <c r="D83" s="190"/>
      <c r="E83" s="190"/>
      <c r="F83" s="190"/>
      <c r="G83" s="190"/>
      <c r="H83" s="190"/>
      <c r="I83" s="190"/>
      <c r="J83" s="190"/>
      <c r="K83" s="190"/>
      <c r="L83" s="190"/>
      <c r="M83" s="190"/>
      <c r="N83" s="190"/>
      <c r="O83" s="190"/>
      <c r="P83" s="190"/>
      <c r="Q83" s="190"/>
      <c r="R83" s="190"/>
      <c r="S83" s="190"/>
      <c r="T83" s="190"/>
      <c r="U83" s="190"/>
      <c r="V83" s="190"/>
      <c r="W83" s="190"/>
      <c r="X83" s="190"/>
      <c r="Y83" s="190"/>
      <c r="Z83" s="190"/>
      <c r="AA83" s="190"/>
      <c r="AB83" s="190"/>
      <c r="AC83" s="190"/>
      <c r="AD83" s="190"/>
      <c r="AE83" s="190"/>
      <c r="AF83" s="190"/>
      <c r="AG83" s="190"/>
      <c r="AH83" s="190"/>
      <c r="AI83" s="190"/>
      <c r="AJ83" s="190"/>
      <c r="AK83" s="190"/>
      <c r="AL83" s="220"/>
      <c r="AM83" s="220"/>
      <c r="AN83" s="220"/>
      <c r="AO83" s="220"/>
      <c r="AP83" s="220"/>
      <c r="AQ83" s="220"/>
      <c r="AR83" s="190"/>
      <c r="AS83" s="190"/>
      <c r="AT83" s="190"/>
      <c r="AU83" s="190"/>
      <c r="AV83" s="190"/>
      <c r="AW83" s="190"/>
      <c r="AX83" s="190"/>
      <c r="AY83" s="190"/>
      <c r="AZ83" s="207"/>
      <c r="BA83" s="207" t="s">
        <v>871</v>
      </c>
      <c r="BB83" s="210"/>
      <c r="BC83" s="206" t="s">
        <v>566</v>
      </c>
      <c r="BD83" s="295" t="s">
        <v>872</v>
      </c>
      <c r="BE83" s="206" t="s">
        <v>183</v>
      </c>
      <c r="BF83" s="205">
        <v>1</v>
      </c>
      <c r="BG83" s="205">
        <v>1</v>
      </c>
      <c r="BH83" s="260">
        <f t="shared" si="1"/>
        <v>1</v>
      </c>
      <c r="BI83" s="254"/>
      <c r="BJ83" s="254"/>
      <c r="BK83" s="254"/>
      <c r="BL83" s="254"/>
      <c r="BM83" s="254"/>
      <c r="BN83" s="254"/>
      <c r="BO83" s="254"/>
      <c r="BP83" s="254"/>
      <c r="BQ83" s="254"/>
      <c r="BR83" s="254"/>
      <c r="BS83" s="254"/>
      <c r="BT83" s="254"/>
      <c r="BU83" s="254"/>
      <c r="BV83" s="254"/>
      <c r="BW83" s="254"/>
      <c r="BX83" s="254"/>
      <c r="BY83" s="254"/>
      <c r="BZ83" s="254"/>
      <c r="CA83" s="254"/>
      <c r="CB83" s="254"/>
      <c r="CC83" s="254"/>
      <c r="CD83" s="254"/>
      <c r="CE83" s="254"/>
      <c r="CF83" s="254"/>
      <c r="CG83" s="254"/>
      <c r="CH83" s="254"/>
      <c r="CI83" s="254"/>
      <c r="CJ83" s="254"/>
      <c r="CK83" s="254"/>
      <c r="CL83" s="254"/>
      <c r="CM83" s="254"/>
      <c r="CN83" s="254"/>
      <c r="CO83" s="254"/>
      <c r="CP83" s="254"/>
      <c r="CQ83" s="254"/>
      <c r="CR83" s="254"/>
      <c r="CS83" s="254"/>
      <c r="CT83" s="254"/>
      <c r="CU83" s="254"/>
      <c r="CV83" s="254"/>
      <c r="CW83" s="254"/>
      <c r="CX83" s="254"/>
      <c r="CY83" s="254"/>
      <c r="CZ83" s="254"/>
      <c r="DA83" s="254"/>
      <c r="DB83" s="254"/>
      <c r="DC83" s="254"/>
    </row>
    <row r="84" spans="1:107" ht="31.5" customHeight="1" x14ac:dyDescent="0.3">
      <c r="A84" s="261" t="s">
        <v>545</v>
      </c>
      <c r="B84" s="196" t="s">
        <v>632</v>
      </c>
      <c r="C84" s="189" t="s">
        <v>709</v>
      </c>
      <c r="AB84" s="226"/>
      <c r="AC84" s="226"/>
      <c r="AD84" s="190"/>
      <c r="AE84" s="190"/>
      <c r="AF84" s="190"/>
      <c r="AG84" s="190"/>
      <c r="AH84" s="190"/>
      <c r="AI84" s="190"/>
      <c r="AJ84" s="190"/>
      <c r="AK84" s="190"/>
      <c r="AL84" s="190"/>
      <c r="AM84" s="190"/>
      <c r="AN84" s="190"/>
      <c r="AO84" s="190"/>
      <c r="AP84" s="190"/>
      <c r="AQ84" s="190"/>
      <c r="AR84" s="190"/>
      <c r="AS84" s="190"/>
      <c r="AT84" s="190"/>
      <c r="AU84" s="190"/>
      <c r="AV84" s="190"/>
      <c r="AW84" s="190"/>
      <c r="AX84" s="190"/>
      <c r="AY84" s="190"/>
      <c r="AZ84" s="207"/>
      <c r="BA84" s="207" t="s">
        <v>691</v>
      </c>
      <c r="BB84" s="193">
        <v>45132</v>
      </c>
      <c r="BC84" s="194" t="s">
        <v>567</v>
      </c>
      <c r="BD84" s="293" t="s">
        <v>820</v>
      </c>
      <c r="BE84" s="194" t="s">
        <v>183</v>
      </c>
      <c r="BF84" s="189">
        <v>1</v>
      </c>
      <c r="BG84" s="189">
        <v>1</v>
      </c>
      <c r="BH84" s="258">
        <f t="shared" si="1"/>
        <v>1</v>
      </c>
    </row>
    <row r="85" spans="1:107" ht="43.5" customHeight="1" x14ac:dyDescent="0.3">
      <c r="A85" s="261" t="s">
        <v>546</v>
      </c>
      <c r="B85" s="196" t="s">
        <v>635</v>
      </c>
      <c r="C85" s="189" t="s">
        <v>709</v>
      </c>
      <c r="AF85" s="190"/>
      <c r="AG85" s="190"/>
      <c r="AH85" s="190"/>
      <c r="AI85" s="190"/>
      <c r="AJ85" s="190"/>
      <c r="AK85" s="190"/>
      <c r="AL85" s="190"/>
      <c r="AM85" s="190"/>
      <c r="AN85" s="220"/>
      <c r="AO85" s="220"/>
      <c r="AP85" s="190"/>
      <c r="AQ85" s="190"/>
      <c r="AR85" s="190"/>
      <c r="AS85" s="190"/>
      <c r="AT85" s="190"/>
      <c r="AU85" s="190"/>
      <c r="AV85" s="190"/>
      <c r="AW85" s="190"/>
      <c r="AX85" s="190"/>
      <c r="AY85" s="190"/>
      <c r="AZ85" s="207"/>
      <c r="BA85" s="207" t="s">
        <v>698</v>
      </c>
      <c r="BB85" s="210"/>
      <c r="BC85" s="194" t="s">
        <v>567</v>
      </c>
      <c r="BD85" s="293"/>
      <c r="BE85" s="194" t="s">
        <v>183</v>
      </c>
      <c r="BF85" s="189">
        <v>1</v>
      </c>
      <c r="BG85" s="189"/>
      <c r="BH85" s="258">
        <f t="shared" si="1"/>
        <v>0</v>
      </c>
    </row>
    <row r="86" spans="1:107" ht="31.5" customHeight="1" x14ac:dyDescent="0.3">
      <c r="A86" s="261" t="s">
        <v>864</v>
      </c>
      <c r="B86" s="196" t="s">
        <v>636</v>
      </c>
      <c r="C86" s="189" t="s">
        <v>695</v>
      </c>
      <c r="AB86" s="190"/>
      <c r="AC86" s="190"/>
      <c r="AD86" s="190"/>
      <c r="AE86" s="190"/>
      <c r="AF86" s="190"/>
      <c r="AG86" s="190"/>
      <c r="AH86" s="190"/>
      <c r="AI86" s="190"/>
      <c r="AJ86" s="190"/>
      <c r="AK86" s="190"/>
      <c r="AL86" s="190"/>
      <c r="AM86" s="190"/>
      <c r="AN86" s="220"/>
      <c r="AO86" s="220"/>
      <c r="AP86" s="190"/>
      <c r="AQ86" s="190"/>
      <c r="AR86" s="190"/>
      <c r="AS86" s="190"/>
      <c r="AT86" s="190"/>
      <c r="AU86" s="190"/>
      <c r="AV86" s="190"/>
      <c r="AW86" s="190"/>
      <c r="AX86" s="190"/>
      <c r="AY86" s="190"/>
      <c r="AZ86" s="207"/>
      <c r="BA86" s="207" t="s">
        <v>701</v>
      </c>
      <c r="BB86" s="210"/>
      <c r="BC86" s="194" t="s">
        <v>567</v>
      </c>
      <c r="BD86" s="295" t="s">
        <v>873</v>
      </c>
      <c r="BE86" s="194" t="s">
        <v>183</v>
      </c>
      <c r="BF86" s="189">
        <v>1</v>
      </c>
      <c r="BG86" s="189"/>
      <c r="BH86" s="258">
        <f t="shared" si="1"/>
        <v>0</v>
      </c>
    </row>
    <row r="87" spans="1:107" ht="31.5" customHeight="1" x14ac:dyDescent="0.3">
      <c r="A87" s="261" t="s">
        <v>865</v>
      </c>
      <c r="B87" s="196" t="s">
        <v>637</v>
      </c>
      <c r="C87" s="189" t="s">
        <v>695</v>
      </c>
      <c r="AF87" s="190"/>
      <c r="AG87" s="190"/>
      <c r="AH87" s="190"/>
      <c r="AI87" s="190"/>
      <c r="AJ87" s="190"/>
      <c r="AK87" s="190"/>
      <c r="AL87" s="190"/>
      <c r="AM87" s="190"/>
      <c r="AN87" s="190"/>
      <c r="AO87" s="190"/>
      <c r="AP87" s="190"/>
      <c r="AQ87" s="220"/>
      <c r="AR87" s="190"/>
      <c r="AS87" s="190"/>
      <c r="AT87" s="190"/>
      <c r="AU87" s="190"/>
      <c r="AV87" s="190"/>
      <c r="AW87" s="190"/>
      <c r="AX87" s="190"/>
      <c r="AY87" s="190"/>
      <c r="AZ87" s="207"/>
      <c r="BA87" s="207" t="s">
        <v>866</v>
      </c>
      <c r="BB87" s="218"/>
      <c r="BC87" s="194" t="s">
        <v>567</v>
      </c>
      <c r="BD87" s="295" t="s">
        <v>875</v>
      </c>
      <c r="BE87" s="206" t="s">
        <v>183</v>
      </c>
      <c r="BF87" s="205">
        <v>1</v>
      </c>
      <c r="BG87" s="205"/>
      <c r="BH87" s="260">
        <f t="shared" si="1"/>
        <v>0</v>
      </c>
    </row>
    <row r="88" spans="1:107" ht="30" customHeight="1" x14ac:dyDescent="0.3">
      <c r="A88" s="261" t="s">
        <v>625</v>
      </c>
      <c r="B88" s="196" t="s">
        <v>638</v>
      </c>
      <c r="C88" s="189" t="s">
        <v>696</v>
      </c>
      <c r="AF88" s="190"/>
      <c r="AG88" s="190"/>
      <c r="AH88" s="190"/>
      <c r="AI88" s="190"/>
      <c r="AJ88" s="226"/>
      <c r="AK88" s="226"/>
      <c r="AL88" s="220"/>
      <c r="AM88" s="220"/>
      <c r="AN88" s="190"/>
      <c r="AO88" s="190"/>
      <c r="AP88" s="190"/>
      <c r="AQ88" s="190"/>
      <c r="AR88" s="190"/>
      <c r="AS88" s="190"/>
      <c r="AT88" s="190"/>
      <c r="AU88" s="190"/>
      <c r="AV88" s="190"/>
      <c r="AW88" s="190"/>
      <c r="AX88" s="190"/>
      <c r="AY88" s="190"/>
      <c r="AZ88" s="207"/>
      <c r="BA88" s="207" t="s">
        <v>738</v>
      </c>
      <c r="BB88" s="193"/>
      <c r="BC88" s="194" t="s">
        <v>557</v>
      </c>
      <c r="BD88" s="293" t="s">
        <v>874</v>
      </c>
      <c r="BE88" s="194" t="s">
        <v>183</v>
      </c>
      <c r="BF88" s="189">
        <v>1</v>
      </c>
      <c r="BG88" s="189"/>
      <c r="BH88" s="258">
        <f t="shared" si="1"/>
        <v>0</v>
      </c>
    </row>
    <row r="89" spans="1:107" ht="27.75" customHeight="1" x14ac:dyDescent="0.3">
      <c r="A89" s="261" t="s">
        <v>626</v>
      </c>
      <c r="B89" s="196" t="s">
        <v>639</v>
      </c>
      <c r="C89" s="189" t="s">
        <v>696</v>
      </c>
      <c r="U89" s="190"/>
      <c r="X89" s="190"/>
      <c r="Y89" s="190"/>
      <c r="Z89" s="226"/>
      <c r="AA89" s="226"/>
      <c r="AB89" s="226"/>
      <c r="AC89" s="226"/>
      <c r="AD89" s="226"/>
      <c r="AE89" s="226"/>
      <c r="AF89" s="226"/>
      <c r="AG89" s="226"/>
      <c r="AH89" s="226"/>
      <c r="AI89" s="190"/>
      <c r="AJ89" s="190"/>
      <c r="AK89" s="190"/>
      <c r="AL89" s="190"/>
      <c r="AM89" s="190"/>
      <c r="AN89" s="190"/>
      <c r="AO89" s="190"/>
      <c r="AP89" s="190"/>
      <c r="AQ89" s="190"/>
      <c r="AR89" s="190"/>
      <c r="AS89" s="190"/>
      <c r="AT89" s="190"/>
      <c r="AU89" s="190"/>
      <c r="AV89" s="190"/>
      <c r="AW89" s="190"/>
      <c r="AX89" s="190"/>
      <c r="AY89" s="190"/>
      <c r="AZ89" s="207"/>
      <c r="BA89" s="207" t="s">
        <v>798</v>
      </c>
      <c r="BB89" s="193" t="s">
        <v>858</v>
      </c>
      <c r="BC89" s="194" t="s">
        <v>557</v>
      </c>
      <c r="BD89" s="295" t="s">
        <v>833</v>
      </c>
      <c r="BE89" s="194" t="s">
        <v>183</v>
      </c>
      <c r="BF89" s="189">
        <v>1</v>
      </c>
      <c r="BG89" s="189">
        <v>1</v>
      </c>
      <c r="BH89" s="258">
        <f t="shared" si="1"/>
        <v>1</v>
      </c>
    </row>
    <row r="90" spans="1:107" ht="31.5" customHeight="1" x14ac:dyDescent="0.3">
      <c r="A90" s="261" t="s">
        <v>739</v>
      </c>
      <c r="B90" s="196" t="s">
        <v>646</v>
      </c>
      <c r="C90" s="189" t="s">
        <v>696</v>
      </c>
      <c r="T90" s="226"/>
      <c r="U90" s="226"/>
      <c r="V90" s="226"/>
      <c r="W90" s="226"/>
      <c r="AA90" s="190"/>
      <c r="AF90" s="190"/>
      <c r="AG90" s="190"/>
      <c r="AH90" s="190"/>
      <c r="AI90" s="190"/>
      <c r="AJ90" s="190"/>
      <c r="AK90" s="190"/>
      <c r="AL90" s="190"/>
      <c r="AM90" s="190"/>
      <c r="AN90" s="190"/>
      <c r="AO90" s="190"/>
      <c r="AP90" s="190"/>
      <c r="AQ90" s="190"/>
      <c r="AR90" s="190"/>
      <c r="AS90" s="190"/>
      <c r="AT90" s="190"/>
      <c r="AU90" s="190"/>
      <c r="AV90" s="190"/>
      <c r="AW90" s="190"/>
      <c r="AX90" s="190"/>
      <c r="AY90" s="190"/>
      <c r="AZ90" s="207"/>
      <c r="BA90" s="207" t="s">
        <v>692</v>
      </c>
      <c r="BB90" s="193" t="s">
        <v>770</v>
      </c>
      <c r="BC90" s="194" t="s">
        <v>557</v>
      </c>
      <c r="BD90" s="293" t="s">
        <v>757</v>
      </c>
      <c r="BE90" s="194" t="s">
        <v>183</v>
      </c>
      <c r="BF90" s="189">
        <v>1</v>
      </c>
      <c r="BG90" s="189">
        <v>1</v>
      </c>
      <c r="BH90" s="258">
        <f t="shared" si="1"/>
        <v>1</v>
      </c>
    </row>
    <row r="91" spans="1:107" ht="30" customHeight="1" x14ac:dyDescent="0.3">
      <c r="A91" s="261" t="s">
        <v>627</v>
      </c>
      <c r="B91" s="196" t="s">
        <v>633</v>
      </c>
      <c r="C91" s="189" t="s">
        <v>719</v>
      </c>
      <c r="L91" s="190"/>
      <c r="M91" s="190"/>
      <c r="N91" s="190"/>
      <c r="O91" s="190"/>
      <c r="S91" s="226"/>
      <c r="AF91" s="190"/>
      <c r="AG91" s="190"/>
      <c r="AH91" s="190"/>
      <c r="AI91" s="190"/>
      <c r="AJ91" s="190"/>
      <c r="AK91" s="190"/>
      <c r="AL91" s="190"/>
      <c r="AM91" s="190"/>
      <c r="AN91" s="190"/>
      <c r="AO91" s="190"/>
      <c r="AP91" s="190"/>
      <c r="AQ91" s="190"/>
      <c r="AR91" s="190"/>
      <c r="AS91" s="190"/>
      <c r="AT91" s="190"/>
      <c r="AU91" s="190"/>
      <c r="AV91" s="190"/>
      <c r="AW91" s="190"/>
      <c r="AX91" s="190"/>
      <c r="AY91" s="190"/>
      <c r="AZ91" s="207"/>
      <c r="BA91" s="207" t="s">
        <v>693</v>
      </c>
      <c r="BB91" s="210">
        <v>45057</v>
      </c>
      <c r="BC91" s="194" t="s">
        <v>568</v>
      </c>
      <c r="BD91" s="295" t="s">
        <v>786</v>
      </c>
      <c r="BE91" s="206" t="s">
        <v>183</v>
      </c>
      <c r="BF91" s="205">
        <v>1</v>
      </c>
      <c r="BG91" s="205">
        <v>1</v>
      </c>
      <c r="BH91" s="260">
        <f t="shared" si="1"/>
        <v>1</v>
      </c>
    </row>
    <row r="92" spans="1:107" ht="33" customHeight="1" x14ac:dyDescent="0.3">
      <c r="A92" s="261" t="s">
        <v>628</v>
      </c>
      <c r="B92" s="196" t="s">
        <v>640</v>
      </c>
      <c r="C92" s="189" t="s">
        <v>719</v>
      </c>
      <c r="AB92" s="190"/>
      <c r="AC92" s="190"/>
      <c r="AD92" s="190"/>
      <c r="AE92" s="226"/>
      <c r="AF92" s="226"/>
      <c r="AG92" s="226"/>
      <c r="AH92" s="226"/>
      <c r="AI92" s="220"/>
      <c r="AJ92" s="226"/>
      <c r="AK92" s="226"/>
      <c r="AL92" s="190"/>
      <c r="AM92" s="190"/>
      <c r="AN92" s="190"/>
      <c r="AO92" s="190"/>
      <c r="AP92" s="190"/>
      <c r="AQ92" s="190"/>
      <c r="AR92" s="190"/>
      <c r="AS92" s="190"/>
      <c r="AT92" s="190"/>
      <c r="AU92" s="190"/>
      <c r="AV92" s="190"/>
      <c r="AW92" s="190"/>
      <c r="AX92" s="190"/>
      <c r="AY92" s="190"/>
      <c r="AZ92" s="207"/>
      <c r="BA92" s="207" t="s">
        <v>869</v>
      </c>
      <c r="BB92" s="193" t="s">
        <v>824</v>
      </c>
      <c r="BC92" s="194" t="s">
        <v>568</v>
      </c>
      <c r="BD92" s="307" t="s">
        <v>887</v>
      </c>
      <c r="BE92" s="194" t="s">
        <v>183</v>
      </c>
      <c r="BF92" s="189">
        <v>1</v>
      </c>
      <c r="BG92" s="189">
        <v>1</v>
      </c>
      <c r="BH92" s="258">
        <f t="shared" si="1"/>
        <v>1</v>
      </c>
    </row>
    <row r="93" spans="1:107" ht="31.5" customHeight="1" x14ac:dyDescent="0.3">
      <c r="A93" s="261" t="s">
        <v>744</v>
      </c>
      <c r="B93" s="196" t="s">
        <v>742</v>
      </c>
      <c r="C93" s="189" t="s">
        <v>697</v>
      </c>
      <c r="AB93" s="190"/>
      <c r="AC93" s="190"/>
      <c r="AD93" s="190"/>
      <c r="AE93" s="226"/>
      <c r="AF93" s="226"/>
      <c r="AG93" s="226"/>
      <c r="AH93" s="226"/>
      <c r="AI93" s="190"/>
      <c r="AJ93" s="190"/>
      <c r="AK93" s="190"/>
      <c r="AL93" s="190"/>
      <c r="AM93" s="190"/>
      <c r="AN93" s="190"/>
      <c r="AO93" s="190"/>
      <c r="AP93" s="190"/>
      <c r="AQ93" s="190"/>
      <c r="AR93" s="190"/>
      <c r="AS93" s="190"/>
      <c r="AT93" s="190"/>
      <c r="AU93" s="190"/>
      <c r="AV93" s="190"/>
      <c r="AW93" s="190"/>
      <c r="AX93" s="190"/>
      <c r="AY93" s="190"/>
      <c r="AZ93" s="207"/>
      <c r="BA93" s="207" t="s">
        <v>796</v>
      </c>
      <c r="BB93" s="193" t="s">
        <v>857</v>
      </c>
      <c r="BC93" s="194" t="s">
        <v>641</v>
      </c>
      <c r="BD93" s="295" t="s">
        <v>897</v>
      </c>
      <c r="BE93" s="194" t="s">
        <v>183</v>
      </c>
      <c r="BF93" s="189">
        <v>1</v>
      </c>
      <c r="BG93" s="189">
        <v>1</v>
      </c>
      <c r="BH93" s="258">
        <f t="shared" si="1"/>
        <v>1</v>
      </c>
    </row>
    <row r="94" spans="1:107" ht="31.5" customHeight="1" x14ac:dyDescent="0.3">
      <c r="A94" s="261" t="s">
        <v>741</v>
      </c>
      <c r="B94" s="196" t="s">
        <v>742</v>
      </c>
      <c r="C94" s="189" t="s">
        <v>697</v>
      </c>
      <c r="AB94" s="190"/>
      <c r="AC94" s="190"/>
      <c r="AD94" s="190"/>
      <c r="AE94" s="190"/>
      <c r="AF94" s="190"/>
      <c r="AG94" s="190"/>
      <c r="AH94" s="190"/>
      <c r="AI94" s="190"/>
      <c r="AJ94" s="190"/>
      <c r="AK94" s="190"/>
      <c r="AL94" s="190"/>
      <c r="AM94" s="190"/>
      <c r="AN94" s="190"/>
      <c r="AO94" s="190"/>
      <c r="AP94" s="190"/>
      <c r="AQ94" s="190"/>
      <c r="AR94" s="220"/>
      <c r="AS94" s="220"/>
      <c r="AT94" s="190"/>
      <c r="AU94" s="190"/>
      <c r="AV94" s="190"/>
      <c r="AW94" s="190"/>
      <c r="AX94" s="190"/>
      <c r="AY94" s="190"/>
      <c r="AZ94" s="207"/>
      <c r="BA94" s="207" t="s">
        <v>700</v>
      </c>
      <c r="BB94" s="193">
        <v>45152</v>
      </c>
      <c r="BC94" s="194" t="s">
        <v>641</v>
      </c>
      <c r="BD94" s="293" t="s">
        <v>856</v>
      </c>
      <c r="BE94" s="194" t="s">
        <v>183</v>
      </c>
      <c r="BF94" s="189">
        <v>1</v>
      </c>
      <c r="BG94" s="189">
        <v>1</v>
      </c>
      <c r="BH94" s="258">
        <f>BG94/BF94</f>
        <v>1</v>
      </c>
    </row>
    <row r="95" spans="1:107" ht="31.5" customHeight="1" x14ac:dyDescent="0.3">
      <c r="A95" s="261" t="s">
        <v>829</v>
      </c>
      <c r="B95" s="196" t="s">
        <v>743</v>
      </c>
      <c r="C95" s="189" t="s">
        <v>697</v>
      </c>
      <c r="AB95" s="190"/>
      <c r="AC95" s="190"/>
      <c r="AD95" s="190"/>
      <c r="AE95" s="190"/>
      <c r="AF95" s="190"/>
      <c r="AG95" s="226"/>
      <c r="AH95" s="226"/>
      <c r="AI95" s="220"/>
      <c r="AJ95" s="226"/>
      <c r="AK95" s="190"/>
      <c r="AL95" s="190"/>
      <c r="AM95" s="190"/>
      <c r="AN95" s="190"/>
      <c r="AO95" s="190"/>
      <c r="AP95" s="190"/>
      <c r="AQ95" s="190"/>
      <c r="AR95" s="190"/>
      <c r="AS95" s="190"/>
      <c r="AT95" s="190"/>
      <c r="AU95" s="190"/>
      <c r="AV95" s="190"/>
      <c r="AW95" s="190"/>
      <c r="AX95" s="190"/>
      <c r="AY95" s="190"/>
      <c r="AZ95" s="207"/>
      <c r="BA95" s="207" t="s">
        <v>831</v>
      </c>
      <c r="BB95" s="193">
        <v>45166</v>
      </c>
      <c r="BC95" s="194" t="s">
        <v>641</v>
      </c>
      <c r="BD95" s="295" t="s">
        <v>898</v>
      </c>
      <c r="BE95" s="194" t="s">
        <v>183</v>
      </c>
      <c r="BF95" s="189">
        <v>1</v>
      </c>
      <c r="BG95" s="189">
        <v>1</v>
      </c>
      <c r="BH95" s="258">
        <f t="shared" si="1"/>
        <v>1</v>
      </c>
    </row>
    <row r="96" spans="1:107" ht="31.5" customHeight="1" x14ac:dyDescent="0.3">
      <c r="A96" s="261" t="s">
        <v>830</v>
      </c>
      <c r="B96" s="196" t="s">
        <v>743</v>
      </c>
      <c r="C96" s="189" t="s">
        <v>697</v>
      </c>
      <c r="AB96" s="190"/>
      <c r="AC96" s="190"/>
      <c r="AD96" s="190"/>
      <c r="AE96" s="190"/>
      <c r="AF96" s="190"/>
      <c r="AG96" s="190"/>
      <c r="AH96" s="190"/>
      <c r="AI96" s="190"/>
      <c r="AJ96" s="190"/>
      <c r="AK96" s="190"/>
      <c r="AL96" s="190"/>
      <c r="AM96" s="190"/>
      <c r="AN96" s="190"/>
      <c r="AO96" s="190"/>
      <c r="AP96" s="190"/>
      <c r="AQ96" s="190"/>
      <c r="AR96" s="190"/>
      <c r="AS96" s="190"/>
      <c r="AT96" s="190"/>
      <c r="AU96" s="220"/>
      <c r="AV96" s="220"/>
      <c r="AW96" s="190"/>
      <c r="AX96" s="190"/>
      <c r="AY96" s="190"/>
      <c r="AZ96" s="207"/>
      <c r="BA96" s="207" t="s">
        <v>740</v>
      </c>
      <c r="BB96" s="193"/>
      <c r="BC96" s="194" t="s">
        <v>641</v>
      </c>
      <c r="BD96" s="293" t="s">
        <v>748</v>
      </c>
      <c r="BE96" s="194" t="s">
        <v>183</v>
      </c>
      <c r="BF96" s="189">
        <v>1</v>
      </c>
      <c r="BG96" s="189"/>
      <c r="BH96" s="258">
        <f t="shared" si="1"/>
        <v>0</v>
      </c>
    </row>
    <row r="97" spans="1:107" ht="20.25" customHeight="1" x14ac:dyDescent="0.3">
      <c r="A97" s="274" t="s">
        <v>547</v>
      </c>
      <c r="B97" s="216"/>
      <c r="C97" s="182"/>
      <c r="D97" s="183"/>
      <c r="E97" s="183"/>
      <c r="F97" s="183"/>
      <c r="G97" s="183"/>
      <c r="H97" s="183"/>
      <c r="I97" s="183"/>
      <c r="J97" s="183"/>
      <c r="K97" s="183"/>
      <c r="L97" s="183"/>
      <c r="M97" s="183"/>
      <c r="N97" s="183"/>
      <c r="O97" s="183"/>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4"/>
      <c r="BA97" s="184"/>
      <c r="BB97" s="217"/>
      <c r="BC97" s="216"/>
      <c r="BD97" s="299"/>
      <c r="BE97" s="216"/>
      <c r="BF97" s="182"/>
      <c r="BG97" s="182"/>
      <c r="BH97" s="262"/>
    </row>
    <row r="98" spans="1:107" s="208" customFormat="1" ht="47.25" customHeight="1" x14ac:dyDescent="0.3">
      <c r="A98" s="259" t="s">
        <v>861</v>
      </c>
      <c r="B98" s="206" t="s">
        <v>615</v>
      </c>
      <c r="C98" s="205" t="s">
        <v>751</v>
      </c>
      <c r="D98" s="190"/>
      <c r="E98" s="190"/>
      <c r="F98" s="190"/>
      <c r="G98" s="190"/>
      <c r="H98" s="190"/>
      <c r="I98" s="190"/>
      <c r="J98" s="190"/>
      <c r="K98" s="190"/>
      <c r="L98" s="190"/>
      <c r="M98" s="190"/>
      <c r="N98" s="190"/>
      <c r="O98" s="190"/>
      <c r="P98" s="190"/>
      <c r="Q98" s="190"/>
      <c r="R98" s="190"/>
      <c r="S98" s="190"/>
      <c r="T98" s="190"/>
      <c r="U98" s="190"/>
      <c r="V98" s="226"/>
      <c r="W98" s="226"/>
      <c r="X98" s="226"/>
      <c r="Y98" s="226"/>
      <c r="Z98" s="226"/>
      <c r="AA98" s="226"/>
      <c r="AB98" s="190"/>
      <c r="AC98" s="190"/>
      <c r="AD98" s="190"/>
      <c r="AE98" s="190"/>
      <c r="AF98" s="190"/>
      <c r="AG98" s="190"/>
      <c r="AH98" s="190"/>
      <c r="AI98" s="190"/>
      <c r="AJ98" s="190"/>
      <c r="AK98" s="190"/>
      <c r="AL98" s="190"/>
      <c r="AM98" s="190"/>
      <c r="AN98" s="190"/>
      <c r="AO98" s="190"/>
      <c r="AP98" s="190"/>
      <c r="AQ98" s="190"/>
      <c r="AR98" s="190"/>
      <c r="AS98" s="190"/>
      <c r="AT98" s="190"/>
      <c r="AU98" s="190"/>
      <c r="AV98" s="190"/>
      <c r="AW98" s="190"/>
      <c r="AX98" s="190"/>
      <c r="AY98" s="190"/>
      <c r="AZ98" s="207"/>
      <c r="BA98" s="207" t="s">
        <v>737</v>
      </c>
      <c r="BB98" s="210">
        <v>45107</v>
      </c>
      <c r="BC98" s="206" t="s">
        <v>706</v>
      </c>
      <c r="BD98" s="295" t="s">
        <v>773</v>
      </c>
      <c r="BE98" s="206" t="s">
        <v>183</v>
      </c>
      <c r="BF98" s="205">
        <v>1</v>
      </c>
      <c r="BG98" s="205">
        <v>1</v>
      </c>
      <c r="BH98" s="260">
        <f t="shared" si="1"/>
        <v>1</v>
      </c>
      <c r="BI98" s="254"/>
      <c r="BJ98" s="254"/>
      <c r="BK98" s="254"/>
      <c r="BL98" s="254"/>
      <c r="BM98" s="254"/>
      <c r="BN98" s="254"/>
      <c r="BO98" s="254"/>
      <c r="BP98" s="254"/>
      <c r="BQ98" s="254"/>
      <c r="BR98" s="254"/>
      <c r="BS98" s="254"/>
      <c r="BT98" s="254"/>
      <c r="BU98" s="254"/>
      <c r="BV98" s="254"/>
      <c r="BW98" s="254"/>
      <c r="BX98" s="254"/>
      <c r="BY98" s="254"/>
      <c r="BZ98" s="254"/>
      <c r="CA98" s="254"/>
      <c r="CB98" s="254"/>
      <c r="CC98" s="254"/>
      <c r="CD98" s="254"/>
      <c r="CE98" s="254"/>
      <c r="CF98" s="254"/>
      <c r="CG98" s="254"/>
      <c r="CH98" s="254"/>
      <c r="CI98" s="254"/>
      <c r="CJ98" s="254"/>
      <c r="CK98" s="254"/>
      <c r="CL98" s="254"/>
      <c r="CM98" s="254"/>
      <c r="CN98" s="254"/>
      <c r="CO98" s="254"/>
      <c r="CP98" s="254"/>
      <c r="CQ98" s="254"/>
      <c r="CR98" s="254"/>
      <c r="CS98" s="254"/>
      <c r="CT98" s="254"/>
      <c r="CU98" s="254"/>
      <c r="CV98" s="254"/>
      <c r="CW98" s="254"/>
      <c r="CX98" s="254"/>
      <c r="CY98" s="254"/>
      <c r="CZ98" s="254"/>
      <c r="DA98" s="254"/>
      <c r="DB98" s="254"/>
      <c r="DC98" s="254"/>
    </row>
    <row r="99" spans="1:107" s="208" customFormat="1" ht="37.5" customHeight="1" x14ac:dyDescent="0.3">
      <c r="A99" s="259" t="s">
        <v>723</v>
      </c>
      <c r="B99" s="206" t="s">
        <v>615</v>
      </c>
      <c r="C99" s="205" t="s">
        <v>870</v>
      </c>
      <c r="D99" s="190"/>
      <c r="E99" s="190"/>
      <c r="F99" s="190"/>
      <c r="G99" s="190"/>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c r="AH99" s="190"/>
      <c r="AI99" s="190"/>
      <c r="AJ99" s="190"/>
      <c r="AK99" s="190"/>
      <c r="AL99" s="190"/>
      <c r="AM99" s="190"/>
      <c r="AN99" s="190"/>
      <c r="AO99" s="190"/>
      <c r="AP99" s="190"/>
      <c r="AQ99" s="190"/>
      <c r="AR99" s="190"/>
      <c r="AS99" s="228"/>
      <c r="AT99" s="228"/>
      <c r="AU99" s="228"/>
      <c r="AV99" s="228"/>
      <c r="AW99" s="228"/>
      <c r="AX99" s="228"/>
      <c r="AY99" s="190"/>
      <c r="AZ99" s="207"/>
      <c r="BA99" s="207" t="s">
        <v>704</v>
      </c>
      <c r="BB99" s="210"/>
      <c r="BC99" s="206" t="s">
        <v>707</v>
      </c>
      <c r="BD99" s="295"/>
      <c r="BE99" s="206" t="s">
        <v>183</v>
      </c>
      <c r="BF99" s="205">
        <v>1</v>
      </c>
      <c r="BG99" s="205"/>
      <c r="BH99" s="260">
        <f t="shared" si="1"/>
        <v>0</v>
      </c>
      <c r="BI99" s="254"/>
      <c r="BJ99" s="254"/>
      <c r="BK99" s="254"/>
      <c r="BL99" s="254"/>
      <c r="BM99" s="254"/>
      <c r="BN99" s="254"/>
      <c r="BO99" s="254"/>
      <c r="BP99" s="254"/>
      <c r="BQ99" s="254"/>
      <c r="BR99" s="254"/>
      <c r="BS99" s="254"/>
      <c r="BT99" s="254"/>
      <c r="BU99" s="254"/>
      <c r="BV99" s="254"/>
      <c r="BW99" s="254"/>
      <c r="BX99" s="254"/>
      <c r="BY99" s="254"/>
      <c r="BZ99" s="254"/>
      <c r="CA99" s="254"/>
      <c r="CB99" s="254"/>
      <c r="CC99" s="254"/>
      <c r="CD99" s="254"/>
      <c r="CE99" s="254"/>
      <c r="CF99" s="254"/>
      <c r="CG99" s="254"/>
      <c r="CH99" s="254"/>
      <c r="CI99" s="254"/>
      <c r="CJ99" s="254"/>
      <c r="CK99" s="254"/>
      <c r="CL99" s="254"/>
      <c r="CM99" s="254"/>
      <c r="CN99" s="254"/>
      <c r="CO99" s="254"/>
      <c r="CP99" s="254"/>
      <c r="CQ99" s="254"/>
      <c r="CR99" s="254"/>
      <c r="CS99" s="254"/>
      <c r="CT99" s="254"/>
      <c r="CU99" s="254"/>
      <c r="CV99" s="254"/>
      <c r="CW99" s="254"/>
      <c r="CX99" s="254"/>
      <c r="CY99" s="254"/>
      <c r="CZ99" s="254"/>
      <c r="DA99" s="254"/>
      <c r="DB99" s="254"/>
      <c r="DC99" s="254"/>
    </row>
    <row r="100" spans="1:107" s="208" customFormat="1" ht="29.25" customHeight="1" x14ac:dyDescent="0.3">
      <c r="A100" s="259" t="s">
        <v>722</v>
      </c>
      <c r="B100" s="206" t="s">
        <v>615</v>
      </c>
      <c r="C100" s="205" t="s">
        <v>717</v>
      </c>
      <c r="D100" s="190"/>
      <c r="E100" s="190"/>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190"/>
      <c r="AO100" s="190"/>
      <c r="AP100" s="190"/>
      <c r="AQ100" s="190"/>
      <c r="AR100" s="190"/>
      <c r="AS100" s="228"/>
      <c r="AT100" s="228"/>
      <c r="AU100" s="228"/>
      <c r="AV100" s="228"/>
      <c r="AW100" s="228"/>
      <c r="AX100" s="228"/>
      <c r="AY100" s="190"/>
      <c r="AZ100" s="207"/>
      <c r="BA100" s="207" t="s">
        <v>704</v>
      </c>
      <c r="BB100" s="210"/>
      <c r="BC100" s="206" t="s">
        <v>708</v>
      </c>
      <c r="BD100" s="295"/>
      <c r="BE100" s="206" t="s">
        <v>183</v>
      </c>
      <c r="BF100" s="205">
        <v>2</v>
      </c>
      <c r="BG100" s="205"/>
      <c r="BH100" s="260">
        <f t="shared" si="1"/>
        <v>0</v>
      </c>
      <c r="BI100" s="254"/>
      <c r="BJ100" s="254"/>
      <c r="BK100" s="254"/>
      <c r="BL100" s="254"/>
      <c r="BM100" s="254"/>
      <c r="BN100" s="254"/>
      <c r="BO100" s="254"/>
      <c r="BP100" s="254"/>
      <c r="BQ100" s="254"/>
      <c r="BR100" s="254"/>
      <c r="BS100" s="254"/>
      <c r="BT100" s="254"/>
      <c r="BU100" s="254"/>
      <c r="BV100" s="254"/>
      <c r="BW100" s="254"/>
      <c r="BX100" s="254"/>
      <c r="BY100" s="254"/>
      <c r="BZ100" s="254"/>
      <c r="CA100" s="254"/>
      <c r="CB100" s="254"/>
      <c r="CC100" s="254"/>
      <c r="CD100" s="254"/>
      <c r="CE100" s="254"/>
      <c r="CF100" s="254"/>
      <c r="CG100" s="254"/>
      <c r="CH100" s="254"/>
      <c r="CI100" s="254"/>
      <c r="CJ100" s="254"/>
      <c r="CK100" s="254"/>
      <c r="CL100" s="254"/>
      <c r="CM100" s="254"/>
      <c r="CN100" s="254"/>
      <c r="CO100" s="254"/>
      <c r="CP100" s="254"/>
      <c r="CQ100" s="254"/>
      <c r="CR100" s="254"/>
      <c r="CS100" s="254"/>
      <c r="CT100" s="254"/>
      <c r="CU100" s="254"/>
      <c r="CV100" s="254"/>
      <c r="CW100" s="254"/>
      <c r="CX100" s="254"/>
      <c r="CY100" s="254"/>
      <c r="CZ100" s="254"/>
      <c r="DA100" s="254"/>
      <c r="DB100" s="254"/>
      <c r="DC100" s="254"/>
    </row>
    <row r="101" spans="1:107" s="208" customFormat="1" ht="36" customHeight="1" x14ac:dyDescent="0.3">
      <c r="A101" s="264" t="s">
        <v>702</v>
      </c>
      <c r="B101" s="233" t="s">
        <v>699</v>
      </c>
      <c r="C101" s="234" t="s">
        <v>716</v>
      </c>
      <c r="D101" s="190"/>
      <c r="E101" s="190"/>
      <c r="F101" s="190"/>
      <c r="G101" s="190"/>
      <c r="H101" s="190"/>
      <c r="I101" s="190"/>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c r="AF101" s="190"/>
      <c r="AG101" s="190"/>
      <c r="AH101" s="190"/>
      <c r="AI101" s="190"/>
      <c r="AJ101" s="190"/>
      <c r="AK101" s="190"/>
      <c r="AL101" s="190"/>
      <c r="AM101" s="190"/>
      <c r="AN101" s="190"/>
      <c r="AO101" s="190"/>
      <c r="AP101" s="190"/>
      <c r="AQ101" s="190"/>
      <c r="AR101" s="190"/>
      <c r="AY101" s="190"/>
      <c r="AZ101" s="207"/>
      <c r="BA101" s="207"/>
      <c r="BB101" s="210"/>
      <c r="BC101" s="206"/>
      <c r="BD101" s="295"/>
      <c r="BE101" s="206"/>
      <c r="BF101" s="205"/>
      <c r="BG101" s="205"/>
      <c r="BH101" s="260"/>
      <c r="BI101" s="254"/>
      <c r="BJ101" s="254"/>
      <c r="BK101" s="254"/>
      <c r="BL101" s="254"/>
      <c r="BM101" s="254"/>
      <c r="BN101" s="254"/>
      <c r="BO101" s="254"/>
      <c r="BP101" s="254"/>
      <c r="BQ101" s="254"/>
      <c r="BR101" s="254"/>
      <c r="BS101" s="254"/>
      <c r="BT101" s="254"/>
      <c r="BU101" s="254"/>
      <c r="BV101" s="254"/>
      <c r="BW101" s="254"/>
      <c r="BX101" s="254"/>
      <c r="BY101" s="254"/>
      <c r="BZ101" s="254"/>
      <c r="CA101" s="254"/>
      <c r="CB101" s="254"/>
      <c r="CC101" s="254"/>
      <c r="CD101" s="254"/>
      <c r="CE101" s="254"/>
      <c r="CF101" s="254"/>
      <c r="CG101" s="254"/>
      <c r="CH101" s="254"/>
      <c r="CI101" s="254"/>
      <c r="CJ101" s="254"/>
      <c r="CK101" s="254"/>
      <c r="CL101" s="254"/>
      <c r="CM101" s="254"/>
      <c r="CN101" s="254"/>
      <c r="CO101" s="254"/>
      <c r="CP101" s="254"/>
      <c r="CQ101" s="254"/>
      <c r="CR101" s="254"/>
      <c r="CS101" s="254"/>
      <c r="CT101" s="254"/>
      <c r="CU101" s="254"/>
      <c r="CV101" s="254"/>
      <c r="CW101" s="254"/>
      <c r="CX101" s="254"/>
      <c r="CY101" s="254"/>
      <c r="CZ101" s="254"/>
      <c r="DA101" s="254"/>
      <c r="DB101" s="254"/>
      <c r="DC101" s="254"/>
    </row>
    <row r="102" spans="1:107" ht="34.5" customHeight="1" x14ac:dyDescent="0.3">
      <c r="A102" s="264" t="s">
        <v>720</v>
      </c>
      <c r="B102" s="232" t="s">
        <v>540</v>
      </c>
      <c r="C102" s="232" t="s">
        <v>725</v>
      </c>
      <c r="L102" s="190"/>
      <c r="M102" s="190"/>
      <c r="N102" s="190"/>
      <c r="O102" s="190"/>
      <c r="P102" s="190"/>
      <c r="Q102" s="190"/>
      <c r="R102" s="190"/>
      <c r="S102" s="190"/>
      <c r="T102" s="190"/>
      <c r="U102" s="190"/>
      <c r="V102" s="190"/>
      <c r="W102" s="190"/>
      <c r="X102" s="190"/>
      <c r="Y102" s="190"/>
      <c r="Z102" s="190"/>
      <c r="AA102" s="190"/>
      <c r="AB102" s="227"/>
      <c r="AC102" s="227"/>
      <c r="AD102" s="190"/>
      <c r="AE102" s="190"/>
      <c r="AF102" s="190"/>
      <c r="AG102" s="190"/>
      <c r="AH102" s="190"/>
      <c r="AI102" s="190"/>
      <c r="AJ102" s="190"/>
      <c r="AK102" s="190"/>
      <c r="AL102" s="190"/>
      <c r="AM102" s="190"/>
      <c r="AN102" s="190"/>
      <c r="AO102" s="190"/>
      <c r="AP102" s="190"/>
      <c r="AQ102" s="190"/>
      <c r="AR102" s="190"/>
      <c r="AS102" s="190"/>
      <c r="AT102" s="190"/>
      <c r="AU102" s="190"/>
      <c r="AV102" s="190"/>
      <c r="AW102" s="190"/>
      <c r="AX102" s="190"/>
      <c r="AY102" s="190"/>
      <c r="AZ102" s="207"/>
      <c r="BA102" s="207"/>
      <c r="BB102" s="193"/>
      <c r="BC102" s="194"/>
      <c r="BD102" s="293"/>
      <c r="BE102" s="194"/>
      <c r="BF102" s="189"/>
      <c r="BG102" s="189"/>
      <c r="BH102" s="258"/>
    </row>
    <row r="103" spans="1:107" ht="48.75" customHeight="1" x14ac:dyDescent="0.3">
      <c r="A103" s="265" t="s">
        <v>724</v>
      </c>
      <c r="B103" s="235" t="s">
        <v>615</v>
      </c>
      <c r="C103" s="234" t="s">
        <v>721</v>
      </c>
      <c r="L103" s="190"/>
      <c r="M103" s="190"/>
      <c r="N103" s="190"/>
      <c r="O103" s="190"/>
      <c r="P103" s="190"/>
      <c r="Q103" s="190"/>
      <c r="R103" s="190"/>
      <c r="S103" s="190"/>
      <c r="T103" s="190"/>
      <c r="U103" s="190"/>
      <c r="V103" s="190"/>
      <c r="W103" s="190"/>
      <c r="X103" s="190"/>
      <c r="Y103" s="190"/>
      <c r="Z103" s="190"/>
      <c r="AA103" s="190"/>
      <c r="AB103" s="227"/>
      <c r="AC103" s="227"/>
      <c r="AD103" s="190"/>
      <c r="AE103" s="190"/>
      <c r="AF103" s="190"/>
      <c r="AG103" s="190"/>
      <c r="AH103" s="190"/>
      <c r="AI103" s="190"/>
      <c r="AJ103" s="190"/>
      <c r="AK103" s="190"/>
      <c r="AL103" s="190"/>
      <c r="AM103" s="190"/>
      <c r="AN103" s="190"/>
      <c r="AO103" s="190"/>
      <c r="AP103" s="190"/>
      <c r="AQ103" s="190"/>
      <c r="AR103" s="190"/>
      <c r="AS103" s="190"/>
      <c r="AT103" s="190"/>
      <c r="AU103" s="190"/>
      <c r="AV103" s="190"/>
      <c r="AW103" s="190"/>
      <c r="AX103" s="190"/>
      <c r="AY103" s="190"/>
      <c r="AZ103" s="207"/>
      <c r="BA103" s="207"/>
      <c r="BB103" s="193"/>
      <c r="BC103" s="194"/>
      <c r="BD103" s="293"/>
      <c r="BE103" s="194"/>
      <c r="BF103" s="189"/>
      <c r="BG103" s="189"/>
      <c r="BH103" s="258"/>
    </row>
    <row r="104" spans="1:107" ht="78" x14ac:dyDescent="0.3">
      <c r="A104" s="266" t="s">
        <v>653</v>
      </c>
      <c r="B104" s="229" t="s">
        <v>652</v>
      </c>
      <c r="C104" s="230" t="s">
        <v>705</v>
      </c>
      <c r="AY104" s="207"/>
      <c r="AZ104" s="207"/>
      <c r="BA104" s="193"/>
      <c r="BB104" s="194"/>
      <c r="BC104" s="194"/>
      <c r="BD104" s="293"/>
      <c r="BE104" s="189"/>
      <c r="BF104" s="189"/>
      <c r="BG104" s="195"/>
      <c r="BH104" s="267"/>
    </row>
    <row r="105" spans="1:107" s="208" customFormat="1" ht="29.25" customHeight="1" x14ac:dyDescent="0.3">
      <c r="A105" s="268" t="s">
        <v>651</v>
      </c>
      <c r="B105" s="231" t="s">
        <v>615</v>
      </c>
      <c r="C105" s="230" t="s">
        <v>705</v>
      </c>
      <c r="D105" s="190"/>
      <c r="E105" s="190"/>
      <c r="F105" s="190"/>
      <c r="G105" s="190"/>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190"/>
      <c r="AG105" s="190"/>
      <c r="AH105" s="190"/>
      <c r="AI105" s="190"/>
      <c r="AJ105" s="190"/>
      <c r="AK105" s="190"/>
      <c r="AL105" s="190"/>
      <c r="AM105" s="190"/>
      <c r="AN105" s="190"/>
      <c r="AO105" s="190"/>
      <c r="AP105" s="190"/>
      <c r="AQ105" s="190"/>
      <c r="AR105" s="190"/>
      <c r="AS105" s="190"/>
      <c r="AT105" s="190"/>
      <c r="AU105" s="190"/>
      <c r="AV105" s="190"/>
      <c r="AW105" s="190"/>
      <c r="AX105" s="190"/>
      <c r="AY105" s="190"/>
      <c r="AZ105" s="207"/>
      <c r="BA105" s="207"/>
      <c r="BB105" s="210"/>
      <c r="BC105" s="206"/>
      <c r="BD105" s="295"/>
      <c r="BE105" s="194"/>
      <c r="BF105" s="205"/>
      <c r="BG105" s="205"/>
      <c r="BH105" s="258"/>
      <c r="BI105" s="254"/>
      <c r="BJ105" s="254"/>
      <c r="BK105" s="254"/>
      <c r="BL105" s="254"/>
      <c r="BM105" s="254"/>
      <c r="BN105" s="254"/>
      <c r="BO105" s="254"/>
      <c r="BP105" s="254"/>
      <c r="BQ105" s="254"/>
      <c r="BR105" s="254"/>
      <c r="BS105" s="254"/>
      <c r="BT105" s="254"/>
      <c r="BU105" s="254"/>
      <c r="BV105" s="254"/>
      <c r="BW105" s="254"/>
      <c r="BX105" s="254"/>
      <c r="BY105" s="254"/>
      <c r="BZ105" s="254"/>
      <c r="CA105" s="254"/>
      <c r="CB105" s="254"/>
      <c r="CC105" s="254"/>
      <c r="CD105" s="254"/>
      <c r="CE105" s="254"/>
      <c r="CF105" s="254"/>
      <c r="CG105" s="254"/>
      <c r="CH105" s="254"/>
      <c r="CI105" s="254"/>
      <c r="CJ105" s="254"/>
      <c r="CK105" s="254"/>
      <c r="CL105" s="254"/>
      <c r="CM105" s="254"/>
      <c r="CN105" s="254"/>
      <c r="CO105" s="254"/>
      <c r="CP105" s="254"/>
      <c r="CQ105" s="254"/>
      <c r="CR105" s="254"/>
      <c r="CS105" s="254"/>
      <c r="CT105" s="254"/>
      <c r="CU105" s="254"/>
      <c r="CV105" s="254"/>
      <c r="CW105" s="254"/>
      <c r="CX105" s="254"/>
      <c r="CY105" s="254"/>
      <c r="CZ105" s="254"/>
      <c r="DA105" s="254"/>
      <c r="DB105" s="254"/>
      <c r="DC105" s="254"/>
    </row>
    <row r="106" spans="1:107" ht="78" x14ac:dyDescent="0.3">
      <c r="A106" s="266" t="s">
        <v>654</v>
      </c>
      <c r="B106" s="229" t="s">
        <v>652</v>
      </c>
      <c r="C106" s="230" t="s">
        <v>705</v>
      </c>
      <c r="AY106" s="207"/>
      <c r="AZ106" s="207"/>
      <c r="BA106" s="193"/>
      <c r="BB106" s="194"/>
      <c r="BC106" s="194"/>
      <c r="BD106" s="293"/>
      <c r="BE106" s="189"/>
      <c r="BF106" s="189"/>
      <c r="BG106" s="195"/>
      <c r="BH106" s="267"/>
    </row>
    <row r="107" spans="1:107" ht="78" x14ac:dyDescent="0.3">
      <c r="A107" s="266" t="s">
        <v>655</v>
      </c>
      <c r="B107" s="229" t="s">
        <v>652</v>
      </c>
      <c r="C107" s="230" t="s">
        <v>705</v>
      </c>
      <c r="AY107" s="207"/>
      <c r="AZ107" s="207"/>
      <c r="BA107" s="193"/>
      <c r="BB107" s="194"/>
      <c r="BC107" s="194"/>
      <c r="BD107" s="293"/>
      <c r="BE107" s="189"/>
      <c r="BF107" s="189"/>
      <c r="BG107" s="195"/>
      <c r="BH107" s="267"/>
    </row>
    <row r="108" spans="1:107" ht="22.5" customHeight="1" x14ac:dyDescent="0.3">
      <c r="A108" s="255" t="s">
        <v>600</v>
      </c>
      <c r="B108" s="216"/>
      <c r="C108" s="182"/>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4"/>
      <c r="BA108" s="184"/>
      <c r="BB108" s="217"/>
      <c r="BC108" s="216"/>
      <c r="BD108" s="299"/>
      <c r="BE108" s="216"/>
      <c r="BF108" s="182"/>
      <c r="BG108" s="182"/>
      <c r="BH108" s="262"/>
    </row>
    <row r="109" spans="1:107" s="208" customFormat="1" ht="22.5" customHeight="1" x14ac:dyDescent="0.3">
      <c r="A109" s="259" t="s">
        <v>642</v>
      </c>
      <c r="B109" s="206" t="s">
        <v>642</v>
      </c>
      <c r="C109" s="205" t="s">
        <v>674</v>
      </c>
      <c r="D109" s="190"/>
      <c r="E109" s="190"/>
      <c r="F109" s="190"/>
      <c r="G109" s="190"/>
      <c r="H109" s="190"/>
      <c r="I109" s="190"/>
      <c r="J109" s="190"/>
      <c r="K109" s="190"/>
      <c r="L109" s="190"/>
      <c r="M109" s="190"/>
      <c r="N109" s="190"/>
      <c r="O109" s="190"/>
      <c r="P109" s="190"/>
      <c r="Q109" s="190"/>
      <c r="R109" s="190"/>
      <c r="S109" s="190"/>
      <c r="T109" s="191"/>
      <c r="U109" s="226"/>
      <c r="V109" s="226"/>
      <c r="W109" s="226"/>
      <c r="X109" s="190"/>
      <c r="Y109" s="190"/>
      <c r="Z109" s="226"/>
      <c r="AA109" s="226"/>
      <c r="AB109" s="226"/>
      <c r="AC109" s="190"/>
      <c r="AD109" s="190"/>
      <c r="AE109" s="190"/>
      <c r="AF109" s="190"/>
      <c r="AG109" s="190"/>
      <c r="AH109" s="190"/>
      <c r="AI109" s="190"/>
      <c r="AJ109" s="190"/>
      <c r="AK109" s="190"/>
      <c r="AL109" s="190"/>
      <c r="AM109" s="190"/>
      <c r="AN109" s="190"/>
      <c r="AO109" s="190"/>
      <c r="AP109" s="190"/>
      <c r="AQ109" s="190"/>
      <c r="AR109" s="190"/>
      <c r="AS109" s="190"/>
      <c r="AT109" s="190"/>
      <c r="AU109" s="190"/>
      <c r="AV109" s="190"/>
      <c r="AW109" s="190"/>
      <c r="AX109" s="190"/>
      <c r="AY109" s="190"/>
      <c r="AZ109" s="207"/>
      <c r="BA109" s="207" t="s">
        <v>756</v>
      </c>
      <c r="BB109" s="210"/>
      <c r="BC109" s="206"/>
      <c r="BD109" s="295"/>
      <c r="BE109" s="206"/>
      <c r="BF109" s="205"/>
      <c r="BG109" s="205"/>
      <c r="BH109" s="260"/>
      <c r="BI109" s="254"/>
      <c r="BJ109" s="254"/>
      <c r="BK109" s="254"/>
      <c r="BL109" s="254"/>
      <c r="BM109" s="254"/>
      <c r="BN109" s="254"/>
      <c r="BO109" s="254"/>
      <c r="BP109" s="254"/>
      <c r="BQ109" s="254"/>
      <c r="BR109" s="254"/>
      <c r="BS109" s="254"/>
      <c r="BT109" s="254"/>
      <c r="BU109" s="254"/>
      <c r="BV109" s="254"/>
      <c r="BW109" s="254"/>
      <c r="BX109" s="254"/>
      <c r="BY109" s="254"/>
      <c r="BZ109" s="254"/>
      <c r="CA109" s="254"/>
      <c r="CB109" s="254"/>
      <c r="CC109" s="254"/>
      <c r="CD109" s="254"/>
      <c r="CE109" s="254"/>
      <c r="CF109" s="254"/>
      <c r="CG109" s="254"/>
      <c r="CH109" s="254"/>
      <c r="CI109" s="254"/>
      <c r="CJ109" s="254"/>
      <c r="CK109" s="254"/>
      <c r="CL109" s="254"/>
      <c r="CM109" s="254"/>
      <c r="CN109" s="254"/>
      <c r="CO109" s="254"/>
      <c r="CP109" s="254"/>
      <c r="CQ109" s="254"/>
      <c r="CR109" s="254"/>
      <c r="CS109" s="254"/>
      <c r="CT109" s="254"/>
      <c r="CU109" s="254"/>
      <c r="CV109" s="254"/>
      <c r="CW109" s="254"/>
      <c r="CX109" s="254"/>
      <c r="CY109" s="254"/>
      <c r="CZ109" s="254"/>
      <c r="DA109" s="254"/>
      <c r="DB109" s="254"/>
      <c r="DC109" s="254"/>
    </row>
    <row r="110" spans="1:107" s="208" customFormat="1" ht="22.5" customHeight="1" x14ac:dyDescent="0.3">
      <c r="A110" s="259" t="s">
        <v>642</v>
      </c>
      <c r="B110" s="206" t="s">
        <v>642</v>
      </c>
      <c r="C110" s="205" t="s">
        <v>533</v>
      </c>
      <c r="D110" s="190"/>
      <c r="E110" s="190"/>
      <c r="F110" s="190"/>
      <c r="G110" s="190"/>
      <c r="H110" s="190"/>
      <c r="I110" s="190"/>
      <c r="J110" s="190"/>
      <c r="K110" s="190"/>
      <c r="L110" s="190"/>
      <c r="M110" s="190"/>
      <c r="N110" s="190"/>
      <c r="O110" s="190"/>
      <c r="P110" s="190"/>
      <c r="Q110" s="190"/>
      <c r="R110" s="190"/>
      <c r="S110" s="190"/>
      <c r="T110" s="190"/>
      <c r="U110" s="190"/>
      <c r="V110" s="190"/>
      <c r="W110" s="190"/>
      <c r="X110" s="190"/>
      <c r="Y110" s="190"/>
      <c r="Z110" s="190"/>
      <c r="AA110" s="190"/>
      <c r="AB110" s="226"/>
      <c r="AC110" s="226"/>
      <c r="AD110" s="226"/>
      <c r="AE110" s="226"/>
      <c r="AF110" s="190"/>
      <c r="AG110" s="190"/>
      <c r="AH110" s="190"/>
      <c r="AI110" s="190"/>
      <c r="AJ110" s="190"/>
      <c r="AK110" s="190"/>
      <c r="AL110" s="190"/>
      <c r="AM110" s="190"/>
      <c r="AN110" s="190"/>
      <c r="AO110" s="190"/>
      <c r="AP110" s="190"/>
      <c r="AQ110" s="190"/>
      <c r="AR110" s="190"/>
      <c r="AS110" s="190"/>
      <c r="AT110" s="190"/>
      <c r="AU110" s="190"/>
      <c r="AV110" s="190"/>
      <c r="AW110" s="190"/>
      <c r="AX110" s="190"/>
      <c r="AY110" s="190"/>
      <c r="AZ110" s="207"/>
      <c r="BA110" s="207" t="s">
        <v>643</v>
      </c>
      <c r="BB110" s="210"/>
      <c r="BC110" s="206"/>
      <c r="BD110" s="295"/>
      <c r="BE110" s="206"/>
      <c r="BF110" s="205"/>
      <c r="BG110" s="205"/>
      <c r="BH110" s="260"/>
      <c r="BI110" s="254"/>
      <c r="BJ110" s="254"/>
      <c r="BK110" s="254"/>
      <c r="BL110" s="254"/>
      <c r="BM110" s="254"/>
      <c r="BN110" s="254"/>
      <c r="BO110" s="254"/>
      <c r="BP110" s="254"/>
      <c r="BQ110" s="254"/>
      <c r="BR110" s="254"/>
      <c r="BS110" s="254"/>
      <c r="BT110" s="254"/>
      <c r="BU110" s="254"/>
      <c r="BV110" s="254"/>
      <c r="BW110" s="254"/>
      <c r="BX110" s="254"/>
      <c r="BY110" s="254"/>
      <c r="BZ110" s="254"/>
      <c r="CA110" s="254"/>
      <c r="CB110" s="254"/>
      <c r="CC110" s="254"/>
      <c r="CD110" s="254"/>
      <c r="CE110" s="254"/>
      <c r="CF110" s="254"/>
      <c r="CG110" s="254"/>
      <c r="CH110" s="254"/>
      <c r="CI110" s="254"/>
      <c r="CJ110" s="254"/>
      <c r="CK110" s="254"/>
      <c r="CL110" s="254"/>
      <c r="CM110" s="254"/>
      <c r="CN110" s="254"/>
      <c r="CO110" s="254"/>
      <c r="CP110" s="254"/>
      <c r="CQ110" s="254"/>
      <c r="CR110" s="254"/>
      <c r="CS110" s="254"/>
      <c r="CT110" s="254"/>
      <c r="CU110" s="254"/>
      <c r="CV110" s="254"/>
      <c r="CW110" s="254"/>
      <c r="CX110" s="254"/>
      <c r="CY110" s="254"/>
      <c r="CZ110" s="254"/>
      <c r="DA110" s="254"/>
      <c r="DB110" s="254"/>
      <c r="DC110" s="254"/>
    </row>
    <row r="111" spans="1:107" s="208" customFormat="1" ht="22.5" customHeight="1" x14ac:dyDescent="0.3">
      <c r="A111" s="259" t="s">
        <v>642</v>
      </c>
      <c r="B111" s="206" t="s">
        <v>642</v>
      </c>
      <c r="C111" s="205" t="s">
        <v>516</v>
      </c>
      <c r="D111" s="190"/>
      <c r="E111" s="190"/>
      <c r="F111" s="190"/>
      <c r="G111" s="190"/>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c r="AH111" s="190"/>
      <c r="AI111" s="190"/>
      <c r="AJ111" s="190"/>
      <c r="AK111" s="190"/>
      <c r="AL111" s="190"/>
      <c r="AM111" s="190"/>
      <c r="AN111" s="220"/>
      <c r="AO111" s="220"/>
      <c r="AP111" s="220"/>
      <c r="AQ111" s="220"/>
      <c r="AR111" s="190"/>
      <c r="AS111" s="190"/>
      <c r="AT111" s="190"/>
      <c r="AU111" s="190"/>
      <c r="AV111" s="190"/>
      <c r="AW111" s="190"/>
      <c r="AX111" s="190"/>
      <c r="AY111" s="190"/>
      <c r="AZ111" s="207"/>
      <c r="BA111" s="207" t="s">
        <v>761</v>
      </c>
      <c r="BB111" s="210"/>
      <c r="BC111" s="206"/>
      <c r="BD111" s="295"/>
      <c r="BE111" s="206"/>
      <c r="BF111" s="205"/>
      <c r="BG111" s="205"/>
      <c r="BH111" s="260"/>
      <c r="BI111" s="254"/>
      <c r="BJ111" s="254"/>
      <c r="BK111" s="254"/>
      <c r="BL111" s="254"/>
      <c r="BM111" s="254"/>
      <c r="BN111" s="254"/>
      <c r="BO111" s="254"/>
      <c r="BP111" s="254"/>
      <c r="BQ111" s="254"/>
      <c r="BR111" s="254"/>
      <c r="BS111" s="254"/>
      <c r="BT111" s="254"/>
      <c r="BU111" s="254"/>
      <c r="BV111" s="254"/>
      <c r="BW111" s="254"/>
      <c r="BX111" s="254"/>
      <c r="BY111" s="254"/>
      <c r="BZ111" s="254"/>
      <c r="CA111" s="254"/>
      <c r="CB111" s="254"/>
      <c r="CC111" s="254"/>
      <c r="CD111" s="254"/>
      <c r="CE111" s="254"/>
      <c r="CF111" s="254"/>
      <c r="CG111" s="254"/>
      <c r="CH111" s="254"/>
      <c r="CI111" s="254"/>
      <c r="CJ111" s="254"/>
      <c r="CK111" s="254"/>
      <c r="CL111" s="254"/>
      <c r="CM111" s="254"/>
      <c r="CN111" s="254"/>
      <c r="CO111" s="254"/>
      <c r="CP111" s="254"/>
      <c r="CQ111" s="254"/>
      <c r="CR111" s="254"/>
      <c r="CS111" s="254"/>
      <c r="CT111" s="254"/>
      <c r="CU111" s="254"/>
      <c r="CV111" s="254"/>
      <c r="CW111" s="254"/>
      <c r="CX111" s="254"/>
      <c r="CY111" s="254"/>
      <c r="CZ111" s="254"/>
      <c r="DA111" s="254"/>
      <c r="DB111" s="254"/>
      <c r="DC111" s="254"/>
    </row>
    <row r="112" spans="1:107" s="208" customFormat="1" ht="22.5" customHeight="1" x14ac:dyDescent="0.3">
      <c r="A112" s="259" t="s">
        <v>642</v>
      </c>
      <c r="B112" s="206" t="s">
        <v>642</v>
      </c>
      <c r="C112" s="214" t="s">
        <v>543</v>
      </c>
      <c r="D112" s="190"/>
      <c r="E112" s="190"/>
      <c r="F112" s="190"/>
      <c r="G112" s="190"/>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c r="AF112" s="190"/>
      <c r="AG112" s="190"/>
      <c r="AH112" s="190"/>
      <c r="AI112" s="190"/>
      <c r="AJ112" s="190"/>
      <c r="AK112" s="190"/>
      <c r="AL112" s="190"/>
      <c r="AM112" s="190"/>
      <c r="AN112" s="190"/>
      <c r="AO112" s="190"/>
      <c r="AP112" s="191"/>
      <c r="AQ112" s="220"/>
      <c r="AR112" s="220"/>
      <c r="AS112" s="220"/>
      <c r="AT112" s="220"/>
      <c r="AU112" s="191"/>
      <c r="AV112" s="190"/>
      <c r="AW112" s="190"/>
      <c r="AX112" s="190"/>
      <c r="AY112" s="190"/>
      <c r="AZ112" s="207"/>
      <c r="BA112" s="207" t="s">
        <v>644</v>
      </c>
      <c r="BB112" s="210"/>
      <c r="BC112" s="206"/>
      <c r="BD112" s="295"/>
      <c r="BE112" s="206"/>
      <c r="BF112" s="205"/>
      <c r="BG112" s="205"/>
      <c r="BH112" s="260"/>
      <c r="BI112" s="254"/>
      <c r="BJ112" s="254"/>
      <c r="BK112" s="254"/>
      <c r="BL112" s="254"/>
      <c r="BM112" s="254"/>
      <c r="BN112" s="254"/>
      <c r="BO112" s="254"/>
      <c r="BP112" s="254"/>
      <c r="BQ112" s="254"/>
      <c r="BR112" s="254"/>
      <c r="BS112" s="254"/>
      <c r="BT112" s="254"/>
      <c r="BU112" s="254"/>
      <c r="BV112" s="254"/>
      <c r="BW112" s="254"/>
      <c r="BX112" s="254"/>
      <c r="BY112" s="254"/>
      <c r="BZ112" s="254"/>
      <c r="CA112" s="254"/>
      <c r="CB112" s="254"/>
      <c r="CC112" s="254"/>
      <c r="CD112" s="254"/>
      <c r="CE112" s="254"/>
      <c r="CF112" s="254"/>
      <c r="CG112" s="254"/>
      <c r="CH112" s="254"/>
      <c r="CI112" s="254"/>
      <c r="CJ112" s="254"/>
      <c r="CK112" s="254"/>
      <c r="CL112" s="254"/>
      <c r="CM112" s="254"/>
      <c r="CN112" s="254"/>
      <c r="CO112" s="254"/>
      <c r="CP112" s="254"/>
      <c r="CQ112" s="254"/>
      <c r="CR112" s="254"/>
      <c r="CS112" s="254"/>
      <c r="CT112" s="254"/>
      <c r="CU112" s="254"/>
      <c r="CV112" s="254"/>
      <c r="CW112" s="254"/>
      <c r="CX112" s="254"/>
      <c r="CY112" s="254"/>
      <c r="CZ112" s="254"/>
      <c r="DA112" s="254"/>
      <c r="DB112" s="254"/>
      <c r="DC112" s="254"/>
    </row>
    <row r="113" spans="1:107" s="284" customFormat="1" ht="22.5" customHeight="1" x14ac:dyDescent="0.3">
      <c r="A113" s="259" t="s">
        <v>642</v>
      </c>
      <c r="B113" s="206" t="s">
        <v>642</v>
      </c>
      <c r="C113" s="279" t="s">
        <v>733</v>
      </c>
      <c r="D113" s="280"/>
      <c r="E113" s="280"/>
      <c r="F113" s="280"/>
      <c r="G113" s="280"/>
      <c r="H113" s="280"/>
      <c r="I113" s="280"/>
      <c r="J113" s="280"/>
      <c r="K113" s="280"/>
      <c r="L113" s="280"/>
      <c r="M113" s="280"/>
      <c r="N113" s="280"/>
      <c r="O113" s="280"/>
      <c r="P113" s="280"/>
      <c r="Q113" s="280"/>
      <c r="R113" s="280"/>
      <c r="S113" s="280"/>
      <c r="T113" s="280"/>
      <c r="U113" s="280"/>
      <c r="V113" s="280"/>
      <c r="W113" s="280"/>
      <c r="X113" s="190"/>
      <c r="Y113" s="190"/>
      <c r="Z113" s="190"/>
      <c r="AA113" s="190"/>
      <c r="AB113" s="190"/>
      <c r="AC113" s="190"/>
      <c r="AD113" s="280"/>
      <c r="AE113" s="280"/>
      <c r="AF113" s="280"/>
      <c r="AG113" s="280"/>
      <c r="AH113" s="220"/>
      <c r="AI113" s="220"/>
      <c r="AJ113" s="220"/>
      <c r="AK113" s="220"/>
      <c r="AL113" s="280"/>
      <c r="AM113" s="280"/>
      <c r="AN113" s="280"/>
      <c r="AO113" s="280"/>
      <c r="AP113" s="281"/>
      <c r="AQ113" s="280"/>
      <c r="AR113" s="280"/>
      <c r="AS113" s="280"/>
      <c r="AT113" s="280"/>
      <c r="AU113" s="280"/>
      <c r="AV113" s="280"/>
      <c r="AW113" s="280"/>
      <c r="AX113" s="280"/>
      <c r="AY113" s="280"/>
      <c r="AZ113" s="282"/>
      <c r="BA113" s="282" t="s">
        <v>807</v>
      </c>
      <c r="BB113" s="283"/>
      <c r="BC113" s="278"/>
      <c r="BD113" s="300"/>
      <c r="BE113" s="278"/>
      <c r="BF113" s="197"/>
      <c r="BG113" s="197"/>
      <c r="BH113" s="286"/>
      <c r="BI113" s="254"/>
      <c r="BJ113" s="254"/>
      <c r="BK113" s="254"/>
      <c r="BL113" s="254"/>
      <c r="BM113" s="254"/>
      <c r="BN113" s="254"/>
      <c r="BO113" s="254"/>
      <c r="BP113" s="254"/>
      <c r="BQ113" s="254"/>
      <c r="BR113" s="254"/>
      <c r="BS113" s="254"/>
      <c r="BT113" s="254"/>
      <c r="BU113" s="254"/>
      <c r="BV113" s="254"/>
      <c r="BW113" s="254"/>
      <c r="BX113" s="254"/>
      <c r="BY113" s="254"/>
      <c r="BZ113" s="254"/>
      <c r="CA113" s="254"/>
      <c r="CB113" s="254"/>
      <c r="CC113" s="254"/>
      <c r="CD113" s="254"/>
      <c r="CE113" s="254"/>
      <c r="CF113" s="254"/>
      <c r="CG113" s="254"/>
      <c r="CH113" s="254"/>
      <c r="CI113" s="254"/>
      <c r="CJ113" s="254"/>
      <c r="CK113" s="254"/>
      <c r="CL113" s="254"/>
      <c r="CM113" s="254"/>
      <c r="CN113" s="254"/>
      <c r="CO113" s="254"/>
      <c r="CP113" s="254"/>
      <c r="CQ113" s="254"/>
      <c r="CR113" s="254"/>
      <c r="CS113" s="254"/>
      <c r="CT113" s="254"/>
      <c r="CU113" s="254"/>
      <c r="CV113" s="254"/>
      <c r="CW113" s="254"/>
      <c r="CX113" s="254"/>
      <c r="CY113" s="254"/>
      <c r="CZ113" s="254"/>
      <c r="DA113" s="254"/>
      <c r="DB113" s="254"/>
      <c r="DC113" s="254"/>
    </row>
    <row r="114" spans="1:107" s="238" customFormat="1" ht="27" customHeight="1" thickBot="1" x14ac:dyDescent="0.35">
      <c r="A114" s="275" t="s">
        <v>480</v>
      </c>
      <c r="B114" s="269"/>
      <c r="C114" s="270"/>
      <c r="D114" s="271"/>
      <c r="E114" s="271"/>
      <c r="F114" s="271"/>
      <c r="G114" s="271"/>
      <c r="H114" s="271"/>
      <c r="I114" s="271"/>
      <c r="J114" s="271"/>
      <c r="K114" s="271"/>
      <c r="L114" s="271"/>
      <c r="M114" s="271"/>
      <c r="N114" s="271"/>
      <c r="O114" s="271"/>
      <c r="P114" s="271"/>
      <c r="Q114" s="271"/>
      <c r="R114" s="271"/>
      <c r="S114" s="271"/>
      <c r="T114" s="271"/>
      <c r="U114" s="271"/>
      <c r="V114" s="271"/>
      <c r="W114" s="271"/>
      <c r="X114" s="271"/>
      <c r="Y114" s="271"/>
      <c r="Z114" s="271"/>
      <c r="AA114" s="271"/>
      <c r="AB114" s="271"/>
      <c r="AC114" s="271"/>
      <c r="AD114" s="271"/>
      <c r="AE114" s="271"/>
      <c r="AF114" s="271"/>
      <c r="AG114" s="271"/>
      <c r="AH114" s="271"/>
      <c r="AI114" s="271"/>
      <c r="AJ114" s="271"/>
      <c r="AK114" s="271"/>
      <c r="AL114" s="271"/>
      <c r="AM114" s="271"/>
      <c r="AN114" s="271"/>
      <c r="AO114" s="271"/>
      <c r="AP114" s="271"/>
      <c r="AQ114" s="271"/>
      <c r="AR114" s="271"/>
      <c r="AS114" s="271"/>
      <c r="AT114" s="271"/>
      <c r="AU114" s="271"/>
      <c r="AV114" s="271"/>
      <c r="AW114" s="271"/>
      <c r="AX114" s="271"/>
      <c r="AY114" s="271"/>
      <c r="AZ114" s="272"/>
      <c r="BA114" s="272"/>
      <c r="BB114" s="271"/>
      <c r="BC114" s="272"/>
      <c r="BD114" s="301"/>
      <c r="BE114" s="272"/>
      <c r="BF114" s="288">
        <f>SUM(BF17:BF113)</f>
        <v>260</v>
      </c>
      <c r="BG114" s="288">
        <f>SUM(BG17:BG113)</f>
        <v>203</v>
      </c>
      <c r="BH114" s="277">
        <f>BG114/BF114</f>
        <v>0.78076923076923077</v>
      </c>
      <c r="BI114" s="245"/>
      <c r="BJ114" s="245"/>
      <c r="BK114" s="245"/>
      <c r="BL114" s="245"/>
      <c r="BM114" s="245"/>
      <c r="BN114" s="245"/>
      <c r="BO114" s="245"/>
      <c r="BP114" s="245"/>
      <c r="BQ114" s="245"/>
      <c r="BR114" s="245"/>
      <c r="BS114" s="245"/>
      <c r="BT114" s="245"/>
      <c r="BU114" s="245"/>
      <c r="BV114" s="245"/>
      <c r="BW114" s="245"/>
      <c r="BX114" s="245"/>
      <c r="BY114" s="245"/>
      <c r="BZ114" s="245"/>
      <c r="CA114" s="245"/>
      <c r="CB114" s="245"/>
      <c r="CC114" s="245"/>
      <c r="CD114" s="245"/>
      <c r="CE114" s="245"/>
      <c r="CF114" s="245"/>
      <c r="CG114" s="245"/>
      <c r="CH114" s="245"/>
      <c r="CI114" s="245"/>
      <c r="CJ114" s="245"/>
      <c r="CK114" s="245"/>
      <c r="CL114" s="245"/>
      <c r="CM114" s="245"/>
      <c r="CN114" s="245"/>
      <c r="CO114" s="245"/>
      <c r="CP114" s="245"/>
      <c r="CQ114" s="245"/>
      <c r="CR114" s="245"/>
      <c r="CS114" s="245"/>
      <c r="CT114" s="245"/>
      <c r="CU114" s="245"/>
      <c r="CV114" s="245"/>
      <c r="CW114" s="245"/>
      <c r="CX114" s="245"/>
      <c r="CY114" s="245"/>
      <c r="CZ114" s="245"/>
      <c r="DA114" s="245"/>
      <c r="DB114" s="245"/>
      <c r="DC114" s="245"/>
    </row>
    <row r="115" spans="1:107" s="245" customFormat="1" ht="50.25" customHeight="1" x14ac:dyDescent="0.3">
      <c r="A115" s="250"/>
      <c r="B115" s="246"/>
      <c r="C115" s="247"/>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8"/>
      <c r="BB115" s="249"/>
      <c r="BD115" s="302"/>
      <c r="BF115" s="248"/>
      <c r="BH115" s="251"/>
    </row>
    <row r="116" spans="1:107" s="245" customFormat="1" ht="50.25" customHeight="1" x14ac:dyDescent="0.3">
      <c r="A116" s="250"/>
      <c r="B116" s="246"/>
      <c r="C116" s="247"/>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8"/>
      <c r="BB116" s="249"/>
      <c r="BD116" s="302"/>
      <c r="BF116" s="248"/>
      <c r="BG116" s="248"/>
      <c r="BH116" s="251"/>
    </row>
    <row r="117" spans="1:107" s="245" customFormat="1" ht="50.25" customHeight="1" x14ac:dyDescent="0.3">
      <c r="A117" s="250"/>
      <c r="B117" s="246"/>
      <c r="C117" s="247"/>
      <c r="D117" s="248"/>
      <c r="E117" s="248"/>
      <c r="F117" s="248"/>
      <c r="G117" s="248"/>
      <c r="H117" s="248"/>
      <c r="I117" s="248"/>
      <c r="J117" s="248"/>
      <c r="K117" s="248"/>
      <c r="L117" s="248"/>
      <c r="M117" s="248"/>
      <c r="N117" s="248"/>
      <c r="O117" s="248"/>
      <c r="P117" s="248"/>
      <c r="Q117" s="248"/>
      <c r="R117" s="248"/>
      <c r="S117" s="248"/>
      <c r="T117" s="248"/>
      <c r="U117" s="248"/>
      <c r="V117" s="248"/>
      <c r="W117" s="248"/>
      <c r="X117" s="248"/>
      <c r="Y117" s="248"/>
      <c r="Z117" s="248"/>
      <c r="AA117" s="248"/>
      <c r="AB117" s="248"/>
      <c r="AC117" s="248"/>
      <c r="AD117" s="248"/>
      <c r="AE117" s="248"/>
      <c r="AF117" s="248"/>
      <c r="AG117" s="248"/>
      <c r="AH117" s="248"/>
      <c r="AI117" s="248"/>
      <c r="AJ117" s="248"/>
      <c r="AK117" s="248"/>
      <c r="AL117" s="248"/>
      <c r="AM117" s="248"/>
      <c r="AN117" s="248"/>
      <c r="AO117" s="248"/>
      <c r="AP117" s="248"/>
      <c r="AQ117" s="248"/>
      <c r="AR117" s="248"/>
      <c r="AS117" s="248"/>
      <c r="AT117" s="248"/>
      <c r="AU117" s="248"/>
      <c r="AV117" s="248"/>
      <c r="AW117" s="248"/>
      <c r="AX117" s="248"/>
      <c r="AY117" s="248"/>
      <c r="BB117" s="249"/>
      <c r="BD117" s="302"/>
      <c r="BF117" s="248"/>
      <c r="BG117" s="248"/>
      <c r="BH117" s="251"/>
    </row>
    <row r="118" spans="1:107" s="245" customFormat="1" ht="50.25" customHeight="1" x14ac:dyDescent="0.3">
      <c r="A118" s="250"/>
      <c r="B118" s="246"/>
      <c r="C118" s="247"/>
      <c r="D118" s="248"/>
      <c r="E118" s="248"/>
      <c r="F118" s="248"/>
      <c r="G118" s="248"/>
      <c r="H118" s="248"/>
      <c r="I118" s="248"/>
      <c r="J118" s="248"/>
      <c r="K118" s="248"/>
      <c r="L118" s="248"/>
      <c r="M118" s="248"/>
      <c r="N118" s="248"/>
      <c r="O118" s="248"/>
      <c r="P118" s="248"/>
      <c r="Q118" s="248"/>
      <c r="R118" s="248"/>
      <c r="S118" s="248"/>
      <c r="T118" s="248"/>
      <c r="U118" s="248"/>
      <c r="V118" s="248"/>
      <c r="W118" s="248"/>
      <c r="X118" s="248"/>
      <c r="Y118" s="248"/>
      <c r="Z118" s="248"/>
      <c r="AA118" s="248"/>
      <c r="AB118" s="248"/>
      <c r="AC118" s="248"/>
      <c r="AD118" s="248"/>
      <c r="AE118" s="248"/>
      <c r="AF118" s="248"/>
      <c r="AG118" s="248"/>
      <c r="AH118" s="248"/>
      <c r="AI118" s="248"/>
      <c r="AJ118" s="248"/>
      <c r="AK118" s="248"/>
      <c r="AL118" s="248"/>
      <c r="AM118" s="248"/>
      <c r="AN118" s="248"/>
      <c r="AO118" s="248"/>
      <c r="AP118" s="248"/>
      <c r="AQ118" s="248"/>
      <c r="AR118" s="248"/>
      <c r="AS118" s="248"/>
      <c r="AT118" s="248"/>
      <c r="AU118" s="248"/>
      <c r="AV118" s="248"/>
      <c r="AW118" s="248"/>
      <c r="AX118" s="248"/>
      <c r="AY118" s="248"/>
      <c r="BB118" s="249"/>
      <c r="BD118" s="302"/>
      <c r="BF118" s="248"/>
      <c r="BG118" s="248"/>
      <c r="BH118" s="251"/>
    </row>
    <row r="119" spans="1:107" s="245" customFormat="1" ht="50.25" customHeight="1" x14ac:dyDescent="0.3">
      <c r="A119" s="250"/>
      <c r="B119" s="246"/>
      <c r="C119" s="247"/>
      <c r="D119" s="248"/>
      <c r="E119" s="248"/>
      <c r="F119" s="248"/>
      <c r="G119" s="248"/>
      <c r="H119" s="248"/>
      <c r="I119" s="248"/>
      <c r="J119" s="248"/>
      <c r="K119" s="248"/>
      <c r="L119" s="248"/>
      <c r="M119" s="248"/>
      <c r="N119" s="248"/>
      <c r="O119" s="248"/>
      <c r="P119" s="248"/>
      <c r="Q119" s="248"/>
      <c r="R119" s="248"/>
      <c r="S119" s="248"/>
      <c r="T119" s="248"/>
      <c r="U119" s="248"/>
      <c r="V119" s="248"/>
      <c r="W119" s="248"/>
      <c r="X119" s="248"/>
      <c r="Y119" s="248"/>
      <c r="Z119" s="248"/>
      <c r="AA119" s="248"/>
      <c r="AB119" s="248"/>
      <c r="AC119" s="248"/>
      <c r="AD119" s="248"/>
      <c r="AE119" s="248"/>
      <c r="AF119" s="248"/>
      <c r="AG119" s="248"/>
      <c r="AH119" s="248"/>
      <c r="AI119" s="248"/>
      <c r="AJ119" s="248"/>
      <c r="AK119" s="248"/>
      <c r="AL119" s="248"/>
      <c r="AM119" s="248"/>
      <c r="AN119" s="248"/>
      <c r="AO119" s="248"/>
      <c r="AP119" s="248"/>
      <c r="AQ119" s="248"/>
      <c r="AR119" s="248"/>
      <c r="AS119" s="248"/>
      <c r="AT119" s="248"/>
      <c r="AU119" s="248"/>
      <c r="AV119" s="248"/>
      <c r="AW119" s="248"/>
      <c r="AX119" s="248"/>
      <c r="AY119" s="248"/>
      <c r="BB119" s="249"/>
      <c r="BD119" s="302"/>
      <c r="BF119" s="248"/>
      <c r="BG119" s="248"/>
      <c r="BH119" s="251"/>
    </row>
    <row r="120" spans="1:107" s="245" customFormat="1" ht="50.25" customHeight="1" x14ac:dyDescent="0.3">
      <c r="A120" s="250"/>
      <c r="B120" s="246"/>
      <c r="C120" s="247"/>
      <c r="D120" s="248"/>
      <c r="E120" s="248"/>
      <c r="F120" s="248"/>
      <c r="G120" s="248"/>
      <c r="H120" s="248"/>
      <c r="I120" s="248"/>
      <c r="J120" s="248"/>
      <c r="K120" s="248"/>
      <c r="L120" s="248"/>
      <c r="M120" s="248"/>
      <c r="N120" s="248"/>
      <c r="O120" s="248"/>
      <c r="P120" s="248"/>
      <c r="Q120" s="248"/>
      <c r="R120" s="248"/>
      <c r="S120" s="248"/>
      <c r="T120" s="248"/>
      <c r="U120" s="248"/>
      <c r="V120" s="248"/>
      <c r="W120" s="248"/>
      <c r="X120" s="248"/>
      <c r="Y120" s="248"/>
      <c r="Z120" s="248"/>
      <c r="AA120" s="248"/>
      <c r="AB120" s="248"/>
      <c r="AC120" s="248"/>
      <c r="AD120" s="248"/>
      <c r="AE120" s="248"/>
      <c r="AF120" s="248"/>
      <c r="AG120" s="248"/>
      <c r="AH120" s="248"/>
      <c r="AI120" s="248"/>
      <c r="AJ120" s="248"/>
      <c r="AK120" s="248"/>
      <c r="AL120" s="248"/>
      <c r="AM120" s="248"/>
      <c r="AN120" s="248"/>
      <c r="AO120" s="248"/>
      <c r="AP120" s="248"/>
      <c r="AQ120" s="248"/>
      <c r="AR120" s="248"/>
      <c r="AS120" s="248"/>
      <c r="AT120" s="248"/>
      <c r="AU120" s="248"/>
      <c r="AV120" s="248"/>
      <c r="AW120" s="248"/>
      <c r="AX120" s="248"/>
      <c r="AY120" s="248"/>
      <c r="BB120" s="249"/>
      <c r="BD120" s="302"/>
      <c r="BF120" s="248"/>
      <c r="BG120" s="248"/>
      <c r="BH120" s="251"/>
    </row>
    <row r="121" spans="1:107" s="245" customFormat="1" ht="50.25" customHeight="1" x14ac:dyDescent="0.3">
      <c r="A121" s="250"/>
      <c r="B121" s="246"/>
      <c r="C121" s="247"/>
      <c r="D121" s="248"/>
      <c r="E121" s="248"/>
      <c r="F121" s="248"/>
      <c r="G121" s="248"/>
      <c r="H121" s="248"/>
      <c r="I121" s="248"/>
      <c r="J121" s="248"/>
      <c r="K121" s="248"/>
      <c r="L121" s="248"/>
      <c r="M121" s="248"/>
      <c r="N121" s="248"/>
      <c r="O121" s="248"/>
      <c r="P121" s="248"/>
      <c r="Q121" s="248"/>
      <c r="R121" s="248"/>
      <c r="S121" s="248"/>
      <c r="T121" s="248"/>
      <c r="U121" s="248"/>
      <c r="V121" s="248"/>
      <c r="W121" s="248"/>
      <c r="X121" s="248"/>
      <c r="Y121" s="248"/>
      <c r="Z121" s="248"/>
      <c r="AA121" s="248"/>
      <c r="AB121" s="248"/>
      <c r="AC121" s="248"/>
      <c r="AD121" s="248"/>
      <c r="AE121" s="248"/>
      <c r="AF121" s="248"/>
      <c r="AG121" s="248"/>
      <c r="AH121" s="248"/>
      <c r="AI121" s="248"/>
      <c r="AJ121" s="248"/>
      <c r="AK121" s="248"/>
      <c r="AL121" s="248"/>
      <c r="AM121" s="248"/>
      <c r="AN121" s="248"/>
      <c r="AO121" s="248"/>
      <c r="AP121" s="248"/>
      <c r="AQ121" s="248"/>
      <c r="AR121" s="248"/>
      <c r="AS121" s="248"/>
      <c r="AT121" s="248"/>
      <c r="AU121" s="248"/>
      <c r="AV121" s="248"/>
      <c r="AW121" s="248"/>
      <c r="AX121" s="248"/>
      <c r="AY121" s="248"/>
      <c r="BB121" s="249"/>
      <c r="BD121" s="302"/>
      <c r="BF121" s="248"/>
      <c r="BG121" s="248"/>
      <c r="BH121" s="251"/>
    </row>
    <row r="122" spans="1:107" s="245" customFormat="1" ht="50.25" customHeight="1" x14ac:dyDescent="0.3">
      <c r="A122" s="250"/>
      <c r="B122" s="246"/>
      <c r="C122" s="247"/>
      <c r="D122" s="248"/>
      <c r="E122" s="248"/>
      <c r="F122" s="248"/>
      <c r="G122" s="248"/>
      <c r="H122" s="248"/>
      <c r="I122" s="248"/>
      <c r="J122" s="248"/>
      <c r="K122" s="248"/>
      <c r="L122" s="248"/>
      <c r="M122" s="248"/>
      <c r="N122" s="248"/>
      <c r="O122" s="248"/>
      <c r="P122" s="248"/>
      <c r="Q122" s="248"/>
      <c r="R122" s="248"/>
      <c r="S122" s="248"/>
      <c r="T122" s="248"/>
      <c r="U122" s="248"/>
      <c r="V122" s="248"/>
      <c r="W122" s="248"/>
      <c r="X122" s="248"/>
      <c r="Y122" s="248"/>
      <c r="Z122" s="248"/>
      <c r="AA122" s="248"/>
      <c r="AB122" s="248"/>
      <c r="AC122" s="248"/>
      <c r="AD122" s="248"/>
      <c r="AE122" s="248"/>
      <c r="AF122" s="248"/>
      <c r="AG122" s="248"/>
      <c r="AH122" s="248"/>
      <c r="AI122" s="248"/>
      <c r="AJ122" s="248"/>
      <c r="AK122" s="248"/>
      <c r="AL122" s="248"/>
      <c r="AM122" s="248"/>
      <c r="AN122" s="248"/>
      <c r="AO122" s="248"/>
      <c r="AP122" s="248"/>
      <c r="AQ122" s="248"/>
      <c r="AR122" s="248"/>
      <c r="AS122" s="248"/>
      <c r="AT122" s="248"/>
      <c r="AU122" s="248"/>
      <c r="AV122" s="248"/>
      <c r="AW122" s="248"/>
      <c r="AX122" s="248"/>
      <c r="AY122" s="248"/>
      <c r="BB122" s="249"/>
      <c r="BD122" s="302"/>
      <c r="BF122" s="248"/>
      <c r="BG122" s="248"/>
      <c r="BH122" s="251"/>
    </row>
    <row r="123" spans="1:107" s="245" customFormat="1" ht="50.25" customHeight="1" x14ac:dyDescent="0.3">
      <c r="A123" s="250"/>
      <c r="B123" s="246"/>
      <c r="C123" s="247"/>
      <c r="D123" s="248"/>
      <c r="E123" s="248"/>
      <c r="F123" s="248"/>
      <c r="G123" s="248"/>
      <c r="H123" s="248"/>
      <c r="I123" s="248"/>
      <c r="J123" s="248"/>
      <c r="K123" s="248"/>
      <c r="L123" s="248"/>
      <c r="M123" s="248"/>
      <c r="N123" s="248"/>
      <c r="O123" s="248"/>
      <c r="P123" s="248"/>
      <c r="Q123" s="248"/>
      <c r="R123" s="248"/>
      <c r="S123" s="248"/>
      <c r="T123" s="248"/>
      <c r="U123" s="248"/>
      <c r="V123" s="248"/>
      <c r="W123" s="248"/>
      <c r="X123" s="248"/>
      <c r="Y123" s="248"/>
      <c r="Z123" s="248"/>
      <c r="AA123" s="248"/>
      <c r="AB123" s="248"/>
      <c r="AC123" s="248"/>
      <c r="AD123" s="248"/>
      <c r="AE123" s="248"/>
      <c r="AF123" s="248"/>
      <c r="AG123" s="248"/>
      <c r="AH123" s="248"/>
      <c r="AI123" s="248"/>
      <c r="AJ123" s="248"/>
      <c r="AK123" s="248"/>
      <c r="AL123" s="248"/>
      <c r="AM123" s="248"/>
      <c r="AN123" s="248"/>
      <c r="AO123" s="248"/>
      <c r="AP123" s="248"/>
      <c r="AQ123" s="248"/>
      <c r="AR123" s="248"/>
      <c r="AS123" s="248"/>
      <c r="AT123" s="248"/>
      <c r="AU123" s="248"/>
      <c r="AV123" s="248"/>
      <c r="AW123" s="248"/>
      <c r="AX123" s="248"/>
      <c r="AY123" s="248"/>
      <c r="BB123" s="249"/>
      <c r="BD123" s="302"/>
      <c r="BF123" s="248"/>
      <c r="BG123" s="248"/>
      <c r="BH123" s="251"/>
    </row>
    <row r="124" spans="1:107" s="245" customFormat="1" ht="50.25" customHeight="1" x14ac:dyDescent="0.3">
      <c r="A124" s="250"/>
      <c r="B124" s="246"/>
      <c r="C124" s="247"/>
      <c r="D124" s="248"/>
      <c r="E124" s="248"/>
      <c r="F124" s="248"/>
      <c r="G124" s="248"/>
      <c r="H124" s="248"/>
      <c r="I124" s="248"/>
      <c r="J124" s="248"/>
      <c r="K124" s="248"/>
      <c r="L124" s="248"/>
      <c r="M124" s="248"/>
      <c r="N124" s="248"/>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8"/>
      <c r="AK124" s="248"/>
      <c r="AL124" s="248"/>
      <c r="AM124" s="248"/>
      <c r="AN124" s="248"/>
      <c r="AO124" s="248"/>
      <c r="AP124" s="248"/>
      <c r="AQ124" s="248"/>
      <c r="AR124" s="248"/>
      <c r="AS124" s="248"/>
      <c r="AT124" s="248"/>
      <c r="AU124" s="248"/>
      <c r="AV124" s="248"/>
      <c r="AW124" s="248"/>
      <c r="AX124" s="248"/>
      <c r="AY124" s="248"/>
      <c r="BB124" s="249"/>
      <c r="BD124" s="302"/>
      <c r="BF124" s="248"/>
      <c r="BG124" s="248"/>
      <c r="BH124" s="251"/>
    </row>
    <row r="125" spans="1:107" s="245" customFormat="1" ht="50.25" customHeight="1" x14ac:dyDescent="0.3">
      <c r="A125" s="250"/>
      <c r="B125" s="246"/>
      <c r="C125" s="247"/>
      <c r="D125" s="248"/>
      <c r="E125" s="248"/>
      <c r="F125" s="248"/>
      <c r="G125" s="248"/>
      <c r="H125" s="248"/>
      <c r="I125" s="248"/>
      <c r="J125" s="248"/>
      <c r="K125" s="248"/>
      <c r="L125" s="248"/>
      <c r="M125" s="248"/>
      <c r="N125" s="248"/>
      <c r="O125" s="248"/>
      <c r="P125" s="248"/>
      <c r="Q125" s="248"/>
      <c r="R125" s="248"/>
      <c r="S125" s="248"/>
      <c r="T125" s="248"/>
      <c r="U125" s="248"/>
      <c r="V125" s="248"/>
      <c r="W125" s="248"/>
      <c r="X125" s="248"/>
      <c r="Y125" s="248"/>
      <c r="Z125" s="248"/>
      <c r="AA125" s="248"/>
      <c r="AB125" s="248"/>
      <c r="AC125" s="248"/>
      <c r="AD125" s="248"/>
      <c r="AE125" s="248"/>
      <c r="AF125" s="248"/>
      <c r="AG125" s="248"/>
      <c r="AH125" s="248"/>
      <c r="AI125" s="248"/>
      <c r="AJ125" s="248"/>
      <c r="AK125" s="248"/>
      <c r="AL125" s="248"/>
      <c r="AM125" s="248"/>
      <c r="AN125" s="248"/>
      <c r="AO125" s="248"/>
      <c r="AP125" s="248"/>
      <c r="AQ125" s="248"/>
      <c r="AR125" s="248"/>
      <c r="AS125" s="248"/>
      <c r="AT125" s="248"/>
      <c r="AU125" s="248"/>
      <c r="AV125" s="248"/>
      <c r="AW125" s="248"/>
      <c r="AX125" s="248"/>
      <c r="AY125" s="248"/>
      <c r="BB125" s="249"/>
      <c r="BD125" s="302"/>
      <c r="BF125" s="248"/>
      <c r="BG125" s="248"/>
      <c r="BH125" s="251"/>
    </row>
    <row r="126" spans="1:107" s="245" customFormat="1" ht="50.25" customHeight="1" x14ac:dyDescent="0.3">
      <c r="A126" s="250"/>
      <c r="B126" s="246"/>
      <c r="C126" s="247"/>
      <c r="D126" s="248"/>
      <c r="E126" s="248"/>
      <c r="F126" s="248"/>
      <c r="G126" s="248"/>
      <c r="H126" s="248"/>
      <c r="I126" s="248"/>
      <c r="J126" s="248"/>
      <c r="K126" s="248"/>
      <c r="L126" s="248"/>
      <c r="M126" s="248"/>
      <c r="N126" s="248"/>
      <c r="O126" s="248"/>
      <c r="P126" s="248"/>
      <c r="Q126" s="248"/>
      <c r="R126" s="248"/>
      <c r="S126" s="248"/>
      <c r="T126" s="248"/>
      <c r="U126" s="248"/>
      <c r="V126" s="248"/>
      <c r="W126" s="248"/>
      <c r="X126" s="248"/>
      <c r="Y126" s="248"/>
      <c r="Z126" s="248"/>
      <c r="AA126" s="248"/>
      <c r="AB126" s="248"/>
      <c r="AC126" s="248"/>
      <c r="AD126" s="248"/>
      <c r="AE126" s="248"/>
      <c r="AF126" s="248"/>
      <c r="AG126" s="248"/>
      <c r="AH126" s="248"/>
      <c r="AI126" s="248"/>
      <c r="AJ126" s="248"/>
      <c r="AK126" s="248"/>
      <c r="AL126" s="248"/>
      <c r="AM126" s="248"/>
      <c r="AN126" s="248"/>
      <c r="AO126" s="248"/>
      <c r="AP126" s="248"/>
      <c r="AQ126" s="248"/>
      <c r="AR126" s="248"/>
      <c r="AS126" s="248"/>
      <c r="AT126" s="248"/>
      <c r="AU126" s="248"/>
      <c r="AV126" s="248"/>
      <c r="AW126" s="248"/>
      <c r="AX126" s="248"/>
      <c r="AY126" s="248"/>
      <c r="BB126" s="249"/>
      <c r="BD126" s="302"/>
      <c r="BF126" s="248"/>
      <c r="BG126" s="248"/>
      <c r="BH126" s="251"/>
    </row>
    <row r="127" spans="1:107" s="245" customFormat="1" ht="50.25" customHeight="1" x14ac:dyDescent="0.3">
      <c r="A127" s="250"/>
      <c r="B127" s="246"/>
      <c r="C127" s="247"/>
      <c r="D127" s="248"/>
      <c r="E127" s="248"/>
      <c r="F127" s="248"/>
      <c r="G127" s="248"/>
      <c r="H127" s="248"/>
      <c r="I127" s="248"/>
      <c r="J127" s="248"/>
      <c r="K127" s="248"/>
      <c r="L127" s="248"/>
      <c r="M127" s="248"/>
      <c r="N127" s="248"/>
      <c r="O127" s="248"/>
      <c r="P127" s="248"/>
      <c r="Q127" s="248"/>
      <c r="R127" s="248"/>
      <c r="S127" s="248"/>
      <c r="T127" s="248"/>
      <c r="U127" s="248"/>
      <c r="V127" s="248"/>
      <c r="W127" s="248"/>
      <c r="X127" s="248"/>
      <c r="Y127" s="248"/>
      <c r="Z127" s="248"/>
      <c r="AA127" s="248"/>
      <c r="AB127" s="248"/>
      <c r="AC127" s="248"/>
      <c r="AD127" s="248"/>
      <c r="AE127" s="248"/>
      <c r="AF127" s="248"/>
      <c r="AG127" s="248"/>
      <c r="AH127" s="248"/>
      <c r="AI127" s="248"/>
      <c r="AJ127" s="248"/>
      <c r="AK127" s="248"/>
      <c r="AL127" s="248"/>
      <c r="AM127" s="248"/>
      <c r="AN127" s="248"/>
      <c r="AO127" s="248"/>
      <c r="AP127" s="248"/>
      <c r="AQ127" s="248"/>
      <c r="AR127" s="248"/>
      <c r="AS127" s="248"/>
      <c r="AT127" s="248"/>
      <c r="AU127" s="248"/>
      <c r="AV127" s="248"/>
      <c r="AW127" s="248"/>
      <c r="AX127" s="248"/>
      <c r="AY127" s="248"/>
      <c r="BB127" s="249"/>
      <c r="BD127" s="302"/>
      <c r="BF127" s="248"/>
      <c r="BG127" s="248"/>
      <c r="BH127" s="251"/>
    </row>
    <row r="128" spans="1:107" s="245" customFormat="1" ht="50.25" customHeight="1" x14ac:dyDescent="0.3">
      <c r="A128" s="250"/>
      <c r="B128" s="246"/>
      <c r="C128" s="247"/>
      <c r="D128" s="248"/>
      <c r="E128" s="248"/>
      <c r="F128" s="248"/>
      <c r="G128" s="248"/>
      <c r="H128" s="248"/>
      <c r="I128" s="248"/>
      <c r="J128" s="248"/>
      <c r="K128" s="248"/>
      <c r="L128" s="248"/>
      <c r="M128" s="248"/>
      <c r="N128" s="248"/>
      <c r="O128" s="248"/>
      <c r="P128" s="248"/>
      <c r="Q128" s="248"/>
      <c r="R128" s="248"/>
      <c r="S128" s="248"/>
      <c r="T128" s="248"/>
      <c r="U128" s="248"/>
      <c r="V128" s="248"/>
      <c r="W128" s="248"/>
      <c r="X128" s="248"/>
      <c r="Y128" s="248"/>
      <c r="Z128" s="248"/>
      <c r="AA128" s="248"/>
      <c r="AB128" s="248"/>
      <c r="AC128" s="248"/>
      <c r="AD128" s="248"/>
      <c r="AE128" s="248"/>
      <c r="AF128" s="248"/>
      <c r="AG128" s="248"/>
      <c r="AH128" s="248"/>
      <c r="AI128" s="248"/>
      <c r="AJ128" s="248"/>
      <c r="AK128" s="248"/>
      <c r="AL128" s="248"/>
      <c r="AM128" s="248"/>
      <c r="AN128" s="248"/>
      <c r="AO128" s="248"/>
      <c r="AP128" s="248"/>
      <c r="AQ128" s="248"/>
      <c r="AR128" s="248"/>
      <c r="AS128" s="248"/>
      <c r="AT128" s="248"/>
      <c r="AU128" s="248"/>
      <c r="AV128" s="248"/>
      <c r="AW128" s="248"/>
      <c r="AX128" s="248"/>
      <c r="AY128" s="248"/>
      <c r="BB128" s="249"/>
      <c r="BD128" s="302"/>
      <c r="BF128" s="248"/>
      <c r="BG128" s="248"/>
      <c r="BH128" s="251"/>
    </row>
    <row r="129" spans="1:60" s="245" customFormat="1" ht="50.25" customHeight="1" x14ac:dyDescent="0.3">
      <c r="A129" s="250"/>
      <c r="B129" s="246"/>
      <c r="C129" s="247"/>
      <c r="D129" s="248"/>
      <c r="E129" s="248"/>
      <c r="F129" s="248"/>
      <c r="G129" s="248"/>
      <c r="H129" s="248"/>
      <c r="I129" s="248"/>
      <c r="J129" s="248"/>
      <c r="K129" s="248"/>
      <c r="L129" s="248"/>
      <c r="M129" s="248"/>
      <c r="N129" s="248"/>
      <c r="O129" s="248"/>
      <c r="P129" s="248"/>
      <c r="Q129" s="248"/>
      <c r="R129" s="248"/>
      <c r="S129" s="248"/>
      <c r="T129" s="248"/>
      <c r="U129" s="248"/>
      <c r="V129" s="248"/>
      <c r="W129" s="248"/>
      <c r="X129" s="248"/>
      <c r="Y129" s="248"/>
      <c r="Z129" s="248"/>
      <c r="AA129" s="248"/>
      <c r="AB129" s="248"/>
      <c r="AC129" s="248"/>
      <c r="AD129" s="248"/>
      <c r="AE129" s="248"/>
      <c r="AF129" s="248"/>
      <c r="AG129" s="248"/>
      <c r="AH129" s="248"/>
      <c r="AI129" s="248"/>
      <c r="AJ129" s="248"/>
      <c r="AK129" s="248"/>
      <c r="AL129" s="248"/>
      <c r="AM129" s="248"/>
      <c r="AN129" s="248"/>
      <c r="AO129" s="248"/>
      <c r="AP129" s="248"/>
      <c r="AQ129" s="248"/>
      <c r="AR129" s="248"/>
      <c r="AS129" s="248"/>
      <c r="AT129" s="248"/>
      <c r="AU129" s="248"/>
      <c r="AV129" s="248"/>
      <c r="AW129" s="248"/>
      <c r="AX129" s="248"/>
      <c r="AY129" s="248"/>
      <c r="BB129" s="249"/>
      <c r="BD129" s="302"/>
      <c r="BF129" s="248"/>
      <c r="BG129" s="248"/>
      <c r="BH129" s="251"/>
    </row>
    <row r="130" spans="1:60" s="245" customFormat="1" ht="50.25" customHeight="1" x14ac:dyDescent="0.3">
      <c r="A130" s="250"/>
      <c r="B130" s="246"/>
      <c r="C130" s="247"/>
      <c r="D130" s="248"/>
      <c r="E130" s="248"/>
      <c r="F130" s="248"/>
      <c r="G130" s="248"/>
      <c r="H130" s="248"/>
      <c r="I130" s="248"/>
      <c r="J130" s="248"/>
      <c r="K130" s="248"/>
      <c r="L130" s="248"/>
      <c r="M130" s="248"/>
      <c r="N130" s="248"/>
      <c r="O130" s="248"/>
      <c r="P130" s="248"/>
      <c r="Q130" s="248"/>
      <c r="R130" s="248"/>
      <c r="S130" s="248"/>
      <c r="T130" s="248"/>
      <c r="U130" s="248"/>
      <c r="V130" s="248"/>
      <c r="W130" s="248"/>
      <c r="X130" s="248"/>
      <c r="Y130" s="248"/>
      <c r="Z130" s="248"/>
      <c r="AA130" s="248"/>
      <c r="AB130" s="248"/>
      <c r="AC130" s="248"/>
      <c r="AD130" s="248"/>
      <c r="AE130" s="248"/>
      <c r="AF130" s="248"/>
      <c r="AG130" s="248"/>
      <c r="AH130" s="248"/>
      <c r="AI130" s="248"/>
      <c r="AJ130" s="248"/>
      <c r="AK130" s="248"/>
      <c r="AL130" s="248"/>
      <c r="AM130" s="248"/>
      <c r="AN130" s="248"/>
      <c r="AO130" s="248"/>
      <c r="AP130" s="248"/>
      <c r="AQ130" s="248"/>
      <c r="AR130" s="248"/>
      <c r="AS130" s="248"/>
      <c r="AT130" s="248"/>
      <c r="AU130" s="248"/>
      <c r="AV130" s="248"/>
      <c r="AW130" s="248"/>
      <c r="AX130" s="248"/>
      <c r="AY130" s="248"/>
      <c r="BB130" s="249"/>
      <c r="BD130" s="302"/>
      <c r="BF130" s="248"/>
      <c r="BG130" s="248"/>
      <c r="BH130" s="251"/>
    </row>
    <row r="131" spans="1:60" s="245" customFormat="1" ht="50.25" customHeight="1" x14ac:dyDescent="0.3">
      <c r="A131" s="250"/>
      <c r="B131" s="246"/>
      <c r="C131" s="247"/>
      <c r="D131" s="248"/>
      <c r="E131" s="248"/>
      <c r="F131" s="248"/>
      <c r="G131" s="248"/>
      <c r="H131" s="248"/>
      <c r="I131" s="248"/>
      <c r="J131" s="248"/>
      <c r="K131" s="248"/>
      <c r="L131" s="248"/>
      <c r="M131" s="248"/>
      <c r="N131" s="248"/>
      <c r="O131" s="248"/>
      <c r="P131" s="248"/>
      <c r="Q131" s="248"/>
      <c r="R131" s="248"/>
      <c r="S131" s="248"/>
      <c r="T131" s="248"/>
      <c r="U131" s="248"/>
      <c r="V131" s="248"/>
      <c r="W131" s="248"/>
      <c r="X131" s="248"/>
      <c r="Y131" s="248"/>
      <c r="Z131" s="248"/>
      <c r="AA131" s="248"/>
      <c r="AB131" s="248"/>
      <c r="AC131" s="248"/>
      <c r="AD131" s="248"/>
      <c r="AE131" s="248"/>
      <c r="AF131" s="248"/>
      <c r="AG131" s="248"/>
      <c r="AH131" s="248"/>
      <c r="AI131" s="248"/>
      <c r="AJ131" s="248"/>
      <c r="AK131" s="248"/>
      <c r="AL131" s="248"/>
      <c r="AM131" s="248"/>
      <c r="AN131" s="248"/>
      <c r="AO131" s="248"/>
      <c r="AP131" s="248"/>
      <c r="AQ131" s="248"/>
      <c r="AR131" s="248"/>
      <c r="AS131" s="248"/>
      <c r="AT131" s="248"/>
      <c r="AU131" s="248"/>
      <c r="AV131" s="248"/>
      <c r="AW131" s="248"/>
      <c r="AX131" s="248"/>
      <c r="AY131" s="248"/>
      <c r="BB131" s="249"/>
      <c r="BD131" s="302"/>
      <c r="BF131" s="248"/>
      <c r="BG131" s="248"/>
      <c r="BH131" s="251"/>
    </row>
    <row r="132" spans="1:60" s="245" customFormat="1" ht="50.25" customHeight="1" x14ac:dyDescent="0.3">
      <c r="A132" s="250"/>
      <c r="B132" s="246"/>
      <c r="C132" s="247"/>
      <c r="D132" s="248"/>
      <c r="E132" s="248"/>
      <c r="F132" s="248"/>
      <c r="G132" s="248"/>
      <c r="H132" s="248"/>
      <c r="I132" s="248"/>
      <c r="J132" s="248"/>
      <c r="K132" s="248"/>
      <c r="L132" s="248"/>
      <c r="M132" s="248"/>
      <c r="N132" s="248"/>
      <c r="O132" s="248"/>
      <c r="P132" s="248"/>
      <c r="Q132" s="248"/>
      <c r="R132" s="248"/>
      <c r="S132" s="248"/>
      <c r="T132" s="248"/>
      <c r="U132" s="248"/>
      <c r="V132" s="248"/>
      <c r="W132" s="248"/>
      <c r="X132" s="248"/>
      <c r="Y132" s="248"/>
      <c r="Z132" s="248"/>
      <c r="AA132" s="248"/>
      <c r="AB132" s="248"/>
      <c r="AC132" s="248"/>
      <c r="AD132" s="248"/>
      <c r="AE132" s="248"/>
      <c r="AF132" s="248"/>
      <c r="AG132" s="248"/>
      <c r="AH132" s="248"/>
      <c r="AI132" s="248"/>
      <c r="AJ132" s="248"/>
      <c r="AK132" s="248"/>
      <c r="AL132" s="248"/>
      <c r="AM132" s="248"/>
      <c r="AN132" s="248"/>
      <c r="AO132" s="248"/>
      <c r="AP132" s="248"/>
      <c r="AQ132" s="248"/>
      <c r="AR132" s="248"/>
      <c r="AS132" s="248"/>
      <c r="AT132" s="248"/>
      <c r="AU132" s="248"/>
      <c r="AV132" s="248"/>
      <c r="AW132" s="248"/>
      <c r="AX132" s="248"/>
      <c r="AY132" s="248"/>
      <c r="BB132" s="249"/>
      <c r="BD132" s="302"/>
      <c r="BF132" s="248"/>
      <c r="BG132" s="248"/>
      <c r="BH132" s="251"/>
    </row>
    <row r="133" spans="1:60" s="245" customFormat="1" ht="50.25" customHeight="1" x14ac:dyDescent="0.3">
      <c r="A133" s="250"/>
      <c r="B133" s="246"/>
      <c r="C133" s="247"/>
      <c r="D133" s="248"/>
      <c r="E133" s="248"/>
      <c r="F133" s="248"/>
      <c r="G133" s="248"/>
      <c r="H133" s="248"/>
      <c r="I133" s="248"/>
      <c r="J133" s="248"/>
      <c r="K133" s="248"/>
      <c r="L133" s="248"/>
      <c r="M133" s="248"/>
      <c r="N133" s="248"/>
      <c r="O133" s="248"/>
      <c r="P133" s="248"/>
      <c r="Q133" s="248"/>
      <c r="R133" s="248"/>
      <c r="S133" s="248"/>
      <c r="T133" s="248"/>
      <c r="U133" s="248"/>
      <c r="V133" s="248"/>
      <c r="W133" s="248"/>
      <c r="X133" s="248"/>
      <c r="Y133" s="248"/>
      <c r="Z133" s="248"/>
      <c r="AA133" s="248"/>
      <c r="AB133" s="248"/>
      <c r="AC133" s="248"/>
      <c r="AD133" s="248"/>
      <c r="AE133" s="248"/>
      <c r="AF133" s="248"/>
      <c r="AG133" s="248"/>
      <c r="AH133" s="248"/>
      <c r="AI133" s="248"/>
      <c r="AJ133" s="248"/>
      <c r="AK133" s="248"/>
      <c r="AL133" s="248"/>
      <c r="AM133" s="248"/>
      <c r="AN133" s="248"/>
      <c r="AO133" s="248"/>
      <c r="AP133" s="248"/>
      <c r="AQ133" s="248"/>
      <c r="AR133" s="248"/>
      <c r="AS133" s="248"/>
      <c r="AT133" s="248"/>
      <c r="AU133" s="248"/>
      <c r="AV133" s="248"/>
      <c r="AW133" s="248"/>
      <c r="AX133" s="248"/>
      <c r="AY133" s="248"/>
      <c r="BB133" s="249"/>
      <c r="BD133" s="302"/>
      <c r="BF133" s="248"/>
      <c r="BG133" s="248"/>
      <c r="BH133" s="251"/>
    </row>
    <row r="134" spans="1:60" s="245" customFormat="1" ht="50.25" customHeight="1" x14ac:dyDescent="0.3">
      <c r="A134" s="250"/>
      <c r="B134" s="246"/>
      <c r="C134" s="247"/>
      <c r="D134" s="248"/>
      <c r="E134" s="248"/>
      <c r="F134" s="248"/>
      <c r="G134" s="248"/>
      <c r="H134" s="248"/>
      <c r="I134" s="248"/>
      <c r="J134" s="248"/>
      <c r="K134" s="248"/>
      <c r="L134" s="248"/>
      <c r="M134" s="248"/>
      <c r="N134" s="248"/>
      <c r="O134" s="248"/>
      <c r="P134" s="248"/>
      <c r="Q134" s="248"/>
      <c r="R134" s="248"/>
      <c r="S134" s="248"/>
      <c r="T134" s="248"/>
      <c r="U134" s="248"/>
      <c r="V134" s="248"/>
      <c r="W134" s="248"/>
      <c r="X134" s="248"/>
      <c r="Y134" s="248"/>
      <c r="Z134" s="248"/>
      <c r="AA134" s="248"/>
      <c r="AB134" s="248"/>
      <c r="AC134" s="248"/>
      <c r="AD134" s="248"/>
      <c r="AE134" s="248"/>
      <c r="AF134" s="248"/>
      <c r="AG134" s="248"/>
      <c r="AH134" s="248"/>
      <c r="AI134" s="248"/>
      <c r="AJ134" s="248"/>
      <c r="AK134" s="248"/>
      <c r="AL134" s="248"/>
      <c r="AM134" s="248"/>
      <c r="AN134" s="248"/>
      <c r="AO134" s="248"/>
      <c r="AP134" s="248"/>
      <c r="AQ134" s="248"/>
      <c r="AR134" s="248"/>
      <c r="AS134" s="248"/>
      <c r="AT134" s="248"/>
      <c r="AU134" s="248"/>
      <c r="AV134" s="248"/>
      <c r="AW134" s="248"/>
      <c r="AX134" s="248"/>
      <c r="AY134" s="248"/>
      <c r="BB134" s="249"/>
      <c r="BD134" s="302"/>
      <c r="BF134" s="248"/>
      <c r="BG134" s="248"/>
      <c r="BH134" s="251"/>
    </row>
    <row r="135" spans="1:60" s="245" customFormat="1" ht="50.25" customHeight="1" x14ac:dyDescent="0.3">
      <c r="A135" s="250"/>
      <c r="B135" s="246"/>
      <c r="C135" s="247"/>
      <c r="D135" s="248"/>
      <c r="E135" s="248"/>
      <c r="F135" s="248"/>
      <c r="G135" s="248"/>
      <c r="H135" s="248"/>
      <c r="I135" s="248"/>
      <c r="J135" s="248"/>
      <c r="K135" s="248"/>
      <c r="L135" s="248"/>
      <c r="M135" s="248"/>
      <c r="N135" s="248"/>
      <c r="O135" s="248"/>
      <c r="P135" s="248"/>
      <c r="Q135" s="248"/>
      <c r="R135" s="248"/>
      <c r="S135" s="248"/>
      <c r="T135" s="248"/>
      <c r="U135" s="248"/>
      <c r="V135" s="248"/>
      <c r="W135" s="248"/>
      <c r="X135" s="248"/>
      <c r="Y135" s="248"/>
      <c r="Z135" s="248"/>
      <c r="AA135" s="248"/>
      <c r="AB135" s="248"/>
      <c r="AC135" s="248"/>
      <c r="AD135" s="248"/>
      <c r="AE135" s="248"/>
      <c r="AF135" s="248"/>
      <c r="AG135" s="248"/>
      <c r="AH135" s="248"/>
      <c r="AI135" s="248"/>
      <c r="AJ135" s="248"/>
      <c r="AK135" s="248"/>
      <c r="AL135" s="248"/>
      <c r="AM135" s="248"/>
      <c r="AN135" s="248"/>
      <c r="AO135" s="248"/>
      <c r="AP135" s="248"/>
      <c r="AQ135" s="248"/>
      <c r="AR135" s="248"/>
      <c r="AS135" s="248"/>
      <c r="AT135" s="248"/>
      <c r="AU135" s="248"/>
      <c r="AV135" s="248"/>
      <c r="AW135" s="248"/>
      <c r="AX135" s="248"/>
      <c r="AY135" s="248"/>
      <c r="BB135" s="249"/>
      <c r="BD135" s="302"/>
      <c r="BF135" s="248"/>
      <c r="BG135" s="248"/>
      <c r="BH135" s="251"/>
    </row>
    <row r="136" spans="1:60" s="245" customFormat="1" ht="50.25" customHeight="1" x14ac:dyDescent="0.3">
      <c r="A136" s="250"/>
      <c r="B136" s="246"/>
      <c r="C136" s="247"/>
      <c r="D136" s="248"/>
      <c r="E136" s="248"/>
      <c r="F136" s="248"/>
      <c r="G136" s="248"/>
      <c r="H136" s="248"/>
      <c r="I136" s="248"/>
      <c r="J136" s="248"/>
      <c r="K136" s="248"/>
      <c r="L136" s="248"/>
      <c r="M136" s="248"/>
      <c r="N136" s="248"/>
      <c r="O136" s="248"/>
      <c r="P136" s="248"/>
      <c r="Q136" s="248"/>
      <c r="R136" s="248"/>
      <c r="S136" s="248"/>
      <c r="T136" s="248"/>
      <c r="U136" s="248"/>
      <c r="V136" s="248"/>
      <c r="W136" s="248"/>
      <c r="X136" s="248"/>
      <c r="Y136" s="248"/>
      <c r="Z136" s="248"/>
      <c r="AA136" s="248"/>
      <c r="AB136" s="248"/>
      <c r="AC136" s="248"/>
      <c r="AD136" s="248"/>
      <c r="AE136" s="248"/>
      <c r="AF136" s="248"/>
      <c r="AG136" s="248"/>
      <c r="AH136" s="248"/>
      <c r="AI136" s="248"/>
      <c r="AJ136" s="248"/>
      <c r="AK136" s="248"/>
      <c r="AL136" s="248"/>
      <c r="AM136" s="248"/>
      <c r="AN136" s="248"/>
      <c r="AO136" s="248"/>
      <c r="AP136" s="248"/>
      <c r="AQ136" s="248"/>
      <c r="AR136" s="248"/>
      <c r="AS136" s="248"/>
      <c r="AT136" s="248"/>
      <c r="AU136" s="248"/>
      <c r="AV136" s="248"/>
      <c r="AW136" s="248"/>
      <c r="AX136" s="248"/>
      <c r="AY136" s="248"/>
      <c r="BB136" s="249"/>
      <c r="BD136" s="302"/>
      <c r="BF136" s="248"/>
      <c r="BG136" s="248"/>
      <c r="BH136" s="251"/>
    </row>
    <row r="137" spans="1:60" s="245" customFormat="1" ht="50.25" customHeight="1" x14ac:dyDescent="0.3">
      <c r="A137" s="250"/>
      <c r="B137" s="246"/>
      <c r="C137" s="247"/>
      <c r="D137" s="248"/>
      <c r="E137" s="248"/>
      <c r="F137" s="248"/>
      <c r="G137" s="248"/>
      <c r="H137" s="248"/>
      <c r="I137" s="248"/>
      <c r="J137" s="248"/>
      <c r="K137" s="248"/>
      <c r="L137" s="248"/>
      <c r="M137" s="248"/>
      <c r="N137" s="248"/>
      <c r="O137" s="248"/>
      <c r="P137" s="248"/>
      <c r="Q137" s="248"/>
      <c r="R137" s="248"/>
      <c r="S137" s="248"/>
      <c r="T137" s="248"/>
      <c r="U137" s="248"/>
      <c r="V137" s="248"/>
      <c r="W137" s="248"/>
      <c r="X137" s="248"/>
      <c r="Y137" s="248"/>
      <c r="Z137" s="248"/>
      <c r="AA137" s="248"/>
      <c r="AB137" s="248"/>
      <c r="AC137" s="248"/>
      <c r="AD137" s="248"/>
      <c r="AE137" s="248"/>
      <c r="AF137" s="248"/>
      <c r="AG137" s="248"/>
      <c r="AH137" s="248"/>
      <c r="AI137" s="248"/>
      <c r="AJ137" s="248"/>
      <c r="AK137" s="248"/>
      <c r="AL137" s="248"/>
      <c r="AM137" s="248"/>
      <c r="AN137" s="248"/>
      <c r="AO137" s="248"/>
      <c r="AP137" s="248"/>
      <c r="AQ137" s="248"/>
      <c r="AR137" s="248"/>
      <c r="AS137" s="248"/>
      <c r="AT137" s="248"/>
      <c r="AU137" s="248"/>
      <c r="AV137" s="248"/>
      <c r="AW137" s="248"/>
      <c r="AX137" s="248"/>
      <c r="AY137" s="248"/>
      <c r="BB137" s="249"/>
      <c r="BD137" s="302"/>
      <c r="BF137" s="248"/>
      <c r="BG137" s="248"/>
      <c r="BH137" s="251"/>
    </row>
    <row r="138" spans="1:60" s="245" customFormat="1" ht="50.25" customHeight="1" x14ac:dyDescent="0.3">
      <c r="A138" s="250"/>
      <c r="B138" s="246"/>
      <c r="C138" s="247"/>
      <c r="D138" s="248"/>
      <c r="E138" s="248"/>
      <c r="F138" s="248"/>
      <c r="G138" s="248"/>
      <c r="H138" s="248"/>
      <c r="I138" s="248"/>
      <c r="J138" s="248"/>
      <c r="K138" s="248"/>
      <c r="L138" s="248"/>
      <c r="M138" s="248"/>
      <c r="N138" s="248"/>
      <c r="O138" s="248"/>
      <c r="P138" s="248"/>
      <c r="Q138" s="248"/>
      <c r="R138" s="248"/>
      <c r="S138" s="248"/>
      <c r="T138" s="248"/>
      <c r="U138" s="248"/>
      <c r="V138" s="248"/>
      <c r="W138" s="248"/>
      <c r="X138" s="248"/>
      <c r="Y138" s="248"/>
      <c r="Z138" s="248"/>
      <c r="AA138" s="248"/>
      <c r="AB138" s="248"/>
      <c r="AC138" s="248"/>
      <c r="AD138" s="248"/>
      <c r="AE138" s="248"/>
      <c r="AF138" s="248"/>
      <c r="AG138" s="248"/>
      <c r="AH138" s="248"/>
      <c r="AI138" s="248"/>
      <c r="AJ138" s="248"/>
      <c r="AK138" s="248"/>
      <c r="AL138" s="248"/>
      <c r="AM138" s="248"/>
      <c r="AN138" s="248"/>
      <c r="AO138" s="248"/>
      <c r="AP138" s="248"/>
      <c r="AQ138" s="248"/>
      <c r="AR138" s="248"/>
      <c r="AS138" s="248"/>
      <c r="AT138" s="248"/>
      <c r="AU138" s="248"/>
      <c r="AV138" s="248"/>
      <c r="AW138" s="248"/>
      <c r="AX138" s="248"/>
      <c r="AY138" s="248"/>
      <c r="BB138" s="249"/>
      <c r="BD138" s="302"/>
      <c r="BF138" s="248"/>
      <c r="BG138" s="248"/>
      <c r="BH138" s="251"/>
    </row>
    <row r="139" spans="1:60" s="245" customFormat="1" ht="50.25" customHeight="1" x14ac:dyDescent="0.3">
      <c r="A139" s="250"/>
      <c r="B139" s="246"/>
      <c r="C139" s="247"/>
      <c r="D139" s="248"/>
      <c r="E139" s="248"/>
      <c r="F139" s="248"/>
      <c r="G139" s="248"/>
      <c r="H139" s="248"/>
      <c r="I139" s="248"/>
      <c r="J139" s="248"/>
      <c r="K139" s="248"/>
      <c r="L139" s="248"/>
      <c r="M139" s="248"/>
      <c r="N139" s="248"/>
      <c r="O139" s="248"/>
      <c r="P139" s="248"/>
      <c r="Q139" s="248"/>
      <c r="R139" s="248"/>
      <c r="S139" s="248"/>
      <c r="T139" s="248"/>
      <c r="U139" s="248"/>
      <c r="V139" s="248"/>
      <c r="W139" s="248"/>
      <c r="X139" s="248"/>
      <c r="Y139" s="248"/>
      <c r="Z139" s="248"/>
      <c r="AA139" s="248"/>
      <c r="AB139" s="248"/>
      <c r="AC139" s="248"/>
      <c r="AD139" s="248"/>
      <c r="AE139" s="248"/>
      <c r="AF139" s="248"/>
      <c r="AG139" s="248"/>
      <c r="AH139" s="248"/>
      <c r="AI139" s="248"/>
      <c r="AJ139" s="248"/>
      <c r="AK139" s="248"/>
      <c r="AL139" s="248"/>
      <c r="AM139" s="248"/>
      <c r="AN139" s="248"/>
      <c r="AO139" s="248"/>
      <c r="AP139" s="248"/>
      <c r="AQ139" s="248"/>
      <c r="AR139" s="248"/>
      <c r="AS139" s="248"/>
      <c r="AT139" s="248"/>
      <c r="AU139" s="248"/>
      <c r="AV139" s="248"/>
      <c r="AW139" s="248"/>
      <c r="AX139" s="248"/>
      <c r="AY139" s="248"/>
      <c r="BB139" s="249"/>
      <c r="BD139" s="302"/>
      <c r="BF139" s="248"/>
      <c r="BG139" s="248"/>
      <c r="BH139" s="251"/>
    </row>
    <row r="140" spans="1:60" s="245" customFormat="1" ht="50.25" customHeight="1" x14ac:dyDescent="0.3">
      <c r="A140" s="250"/>
      <c r="B140" s="246"/>
      <c r="C140" s="247"/>
      <c r="D140" s="248"/>
      <c r="E140" s="248"/>
      <c r="F140" s="248"/>
      <c r="G140" s="248"/>
      <c r="H140" s="248"/>
      <c r="I140" s="248"/>
      <c r="J140" s="248"/>
      <c r="K140" s="248"/>
      <c r="L140" s="248"/>
      <c r="M140" s="248"/>
      <c r="N140" s="248"/>
      <c r="O140" s="248"/>
      <c r="P140" s="248"/>
      <c r="Q140" s="248"/>
      <c r="R140" s="248"/>
      <c r="S140" s="248"/>
      <c r="T140" s="248"/>
      <c r="U140" s="248"/>
      <c r="V140" s="248"/>
      <c r="W140" s="248"/>
      <c r="X140" s="248"/>
      <c r="Y140" s="248"/>
      <c r="Z140" s="248"/>
      <c r="AA140" s="248"/>
      <c r="AB140" s="248"/>
      <c r="AC140" s="248"/>
      <c r="AD140" s="248"/>
      <c r="AE140" s="248"/>
      <c r="AF140" s="248"/>
      <c r="AG140" s="248"/>
      <c r="AH140" s="248"/>
      <c r="AI140" s="248"/>
      <c r="AJ140" s="248"/>
      <c r="AK140" s="248"/>
      <c r="AL140" s="248"/>
      <c r="AM140" s="248"/>
      <c r="AN140" s="248"/>
      <c r="AO140" s="248"/>
      <c r="AP140" s="248"/>
      <c r="AQ140" s="248"/>
      <c r="AR140" s="248"/>
      <c r="AS140" s="248"/>
      <c r="AT140" s="248"/>
      <c r="AU140" s="248"/>
      <c r="AV140" s="248"/>
      <c r="AW140" s="248"/>
      <c r="AX140" s="248"/>
      <c r="AY140" s="248"/>
      <c r="BB140" s="249"/>
      <c r="BD140" s="302"/>
      <c r="BF140" s="248"/>
      <c r="BG140" s="248"/>
      <c r="BH140" s="251"/>
    </row>
    <row r="141" spans="1:60" s="245" customFormat="1" ht="50.25" customHeight="1" x14ac:dyDescent="0.3">
      <c r="A141" s="250"/>
      <c r="B141" s="246"/>
      <c r="C141" s="247"/>
      <c r="D141" s="248"/>
      <c r="E141" s="248"/>
      <c r="F141" s="248"/>
      <c r="G141" s="248"/>
      <c r="H141" s="248"/>
      <c r="I141" s="248"/>
      <c r="J141" s="248"/>
      <c r="K141" s="248"/>
      <c r="L141" s="248"/>
      <c r="M141" s="248"/>
      <c r="N141" s="248"/>
      <c r="O141" s="248"/>
      <c r="P141" s="248"/>
      <c r="Q141" s="248"/>
      <c r="R141" s="248"/>
      <c r="S141" s="248"/>
      <c r="T141" s="248"/>
      <c r="U141" s="248"/>
      <c r="V141" s="248"/>
      <c r="W141" s="248"/>
      <c r="X141" s="248"/>
      <c r="Y141" s="248"/>
      <c r="Z141" s="248"/>
      <c r="AA141" s="248"/>
      <c r="AB141" s="248"/>
      <c r="AC141" s="248"/>
      <c r="AD141" s="248"/>
      <c r="AE141" s="248"/>
      <c r="AF141" s="248"/>
      <c r="AG141" s="248"/>
      <c r="AH141" s="248"/>
      <c r="AI141" s="248"/>
      <c r="AJ141" s="248"/>
      <c r="AK141" s="248"/>
      <c r="AL141" s="248"/>
      <c r="AM141" s="248"/>
      <c r="AN141" s="248"/>
      <c r="AO141" s="248"/>
      <c r="AP141" s="248"/>
      <c r="AQ141" s="248"/>
      <c r="AR141" s="248"/>
      <c r="AS141" s="248"/>
      <c r="AT141" s="248"/>
      <c r="AU141" s="248"/>
      <c r="AV141" s="248"/>
      <c r="AW141" s="248"/>
      <c r="AX141" s="248"/>
      <c r="AY141" s="248"/>
      <c r="BB141" s="249"/>
      <c r="BD141" s="302"/>
      <c r="BF141" s="248"/>
      <c r="BG141" s="248"/>
      <c r="BH141" s="251"/>
    </row>
    <row r="142" spans="1:60" s="245" customFormat="1" ht="50.25" customHeight="1" x14ac:dyDescent="0.3">
      <c r="A142" s="250"/>
      <c r="B142" s="246"/>
      <c r="C142" s="247"/>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8"/>
      <c r="AE142" s="248"/>
      <c r="AF142" s="248"/>
      <c r="AG142" s="248"/>
      <c r="AH142" s="248"/>
      <c r="AI142" s="248"/>
      <c r="AJ142" s="248"/>
      <c r="AK142" s="248"/>
      <c r="AL142" s="248"/>
      <c r="AM142" s="248"/>
      <c r="AN142" s="248"/>
      <c r="AO142" s="248"/>
      <c r="AP142" s="248"/>
      <c r="AQ142" s="248"/>
      <c r="AR142" s="248"/>
      <c r="AS142" s="248"/>
      <c r="AT142" s="248"/>
      <c r="AU142" s="248"/>
      <c r="AV142" s="248"/>
      <c r="AW142" s="248"/>
      <c r="AX142" s="248"/>
      <c r="AY142" s="248"/>
      <c r="BB142" s="249"/>
      <c r="BD142" s="302"/>
      <c r="BF142" s="248"/>
      <c r="BG142" s="248"/>
      <c r="BH142" s="251"/>
    </row>
    <row r="143" spans="1:60" s="245" customFormat="1" ht="50.25" customHeight="1" x14ac:dyDescent="0.3">
      <c r="A143" s="250"/>
      <c r="B143" s="246"/>
      <c r="C143" s="247"/>
      <c r="D143" s="248"/>
      <c r="E143" s="248"/>
      <c r="F143" s="248"/>
      <c r="G143" s="248"/>
      <c r="H143" s="248"/>
      <c r="I143" s="248"/>
      <c r="J143" s="248"/>
      <c r="K143" s="248"/>
      <c r="L143" s="248"/>
      <c r="M143" s="248"/>
      <c r="N143" s="248"/>
      <c r="O143" s="248"/>
      <c r="P143" s="248"/>
      <c r="Q143" s="248"/>
      <c r="R143" s="248"/>
      <c r="S143" s="248"/>
      <c r="T143" s="248"/>
      <c r="U143" s="248"/>
      <c r="V143" s="248"/>
      <c r="W143" s="248"/>
      <c r="X143" s="248"/>
      <c r="Y143" s="248"/>
      <c r="Z143" s="248"/>
      <c r="AA143" s="248"/>
      <c r="AB143" s="248"/>
      <c r="AC143" s="248"/>
      <c r="AD143" s="248"/>
      <c r="AE143" s="248"/>
      <c r="AF143" s="248"/>
      <c r="AG143" s="248"/>
      <c r="AH143" s="248"/>
      <c r="AI143" s="248"/>
      <c r="AJ143" s="248"/>
      <c r="AK143" s="248"/>
      <c r="AL143" s="248"/>
      <c r="AM143" s="248"/>
      <c r="AN143" s="248"/>
      <c r="AO143" s="248"/>
      <c r="AP143" s="248"/>
      <c r="AQ143" s="248"/>
      <c r="AR143" s="248"/>
      <c r="AS143" s="248"/>
      <c r="AT143" s="248"/>
      <c r="AU143" s="248"/>
      <c r="AV143" s="248"/>
      <c r="AW143" s="248"/>
      <c r="AX143" s="248"/>
      <c r="AY143" s="248"/>
      <c r="BB143" s="249"/>
      <c r="BD143" s="302"/>
      <c r="BF143" s="248"/>
      <c r="BG143" s="248"/>
      <c r="BH143" s="251"/>
    </row>
    <row r="144" spans="1:60" s="245" customFormat="1" ht="50.25" customHeight="1" x14ac:dyDescent="0.3">
      <c r="A144" s="250"/>
      <c r="B144" s="246"/>
      <c r="C144" s="247"/>
      <c r="D144" s="248"/>
      <c r="E144" s="248"/>
      <c r="F144" s="248"/>
      <c r="G144" s="248"/>
      <c r="H144" s="248"/>
      <c r="I144" s="248"/>
      <c r="J144" s="248"/>
      <c r="K144" s="248"/>
      <c r="L144" s="248"/>
      <c r="M144" s="248"/>
      <c r="N144" s="248"/>
      <c r="O144" s="248"/>
      <c r="P144" s="248"/>
      <c r="Q144" s="248"/>
      <c r="R144" s="248"/>
      <c r="S144" s="248"/>
      <c r="T144" s="248"/>
      <c r="U144" s="248"/>
      <c r="V144" s="248"/>
      <c r="W144" s="248"/>
      <c r="X144" s="248"/>
      <c r="Y144" s="248"/>
      <c r="Z144" s="248"/>
      <c r="AA144" s="248"/>
      <c r="AB144" s="248"/>
      <c r="AC144" s="248"/>
      <c r="AD144" s="248"/>
      <c r="AE144" s="248"/>
      <c r="AF144" s="248"/>
      <c r="AG144" s="248"/>
      <c r="AH144" s="248"/>
      <c r="AI144" s="248"/>
      <c r="AJ144" s="248"/>
      <c r="AK144" s="248"/>
      <c r="AL144" s="248"/>
      <c r="AM144" s="248"/>
      <c r="AN144" s="248"/>
      <c r="AO144" s="248"/>
      <c r="AP144" s="248"/>
      <c r="AQ144" s="248"/>
      <c r="AR144" s="248"/>
      <c r="AS144" s="248"/>
      <c r="AT144" s="248"/>
      <c r="AU144" s="248"/>
      <c r="AV144" s="248"/>
      <c r="AW144" s="248"/>
      <c r="AX144" s="248"/>
      <c r="AY144" s="248"/>
      <c r="BB144" s="249"/>
      <c r="BD144" s="302"/>
      <c r="BF144" s="248"/>
      <c r="BG144" s="248"/>
      <c r="BH144" s="251"/>
    </row>
    <row r="145" spans="1:60" s="245" customFormat="1" ht="50.25" customHeight="1" x14ac:dyDescent="0.3">
      <c r="A145" s="250"/>
      <c r="B145" s="246"/>
      <c r="C145" s="247"/>
      <c r="D145" s="248"/>
      <c r="E145" s="248"/>
      <c r="F145" s="248"/>
      <c r="G145" s="248"/>
      <c r="H145" s="248"/>
      <c r="I145" s="248"/>
      <c r="J145" s="248"/>
      <c r="K145" s="248"/>
      <c r="L145" s="248"/>
      <c r="M145" s="248"/>
      <c r="N145" s="248"/>
      <c r="O145" s="248"/>
      <c r="P145" s="248"/>
      <c r="Q145" s="248"/>
      <c r="R145" s="248"/>
      <c r="S145" s="248"/>
      <c r="T145" s="248"/>
      <c r="U145" s="248"/>
      <c r="V145" s="248"/>
      <c r="W145" s="248"/>
      <c r="X145" s="248"/>
      <c r="Y145" s="248"/>
      <c r="Z145" s="248"/>
      <c r="AA145" s="248"/>
      <c r="AB145" s="248"/>
      <c r="AC145" s="248"/>
      <c r="AD145" s="248"/>
      <c r="AE145" s="248"/>
      <c r="AF145" s="248"/>
      <c r="AG145" s="248"/>
      <c r="AH145" s="248"/>
      <c r="AI145" s="248"/>
      <c r="AJ145" s="248"/>
      <c r="AK145" s="248"/>
      <c r="AL145" s="248"/>
      <c r="AM145" s="248"/>
      <c r="AN145" s="248"/>
      <c r="AO145" s="248"/>
      <c r="AP145" s="248"/>
      <c r="AQ145" s="248"/>
      <c r="AR145" s="248"/>
      <c r="AS145" s="248"/>
      <c r="AT145" s="248"/>
      <c r="AU145" s="248"/>
      <c r="AV145" s="248"/>
      <c r="AW145" s="248"/>
      <c r="AX145" s="248"/>
      <c r="AY145" s="248"/>
      <c r="BB145" s="249"/>
      <c r="BD145" s="302"/>
      <c r="BF145" s="248"/>
      <c r="BG145" s="248"/>
      <c r="BH145" s="251"/>
    </row>
    <row r="146" spans="1:60" s="245" customFormat="1" ht="50.25" customHeight="1" x14ac:dyDescent="0.3">
      <c r="A146" s="250"/>
      <c r="B146" s="246"/>
      <c r="C146" s="247"/>
      <c r="D146" s="248"/>
      <c r="E146" s="248"/>
      <c r="F146" s="248"/>
      <c r="G146" s="248"/>
      <c r="H146" s="248"/>
      <c r="I146" s="248"/>
      <c r="J146" s="248"/>
      <c r="K146" s="248"/>
      <c r="L146" s="248"/>
      <c r="M146" s="248"/>
      <c r="N146" s="248"/>
      <c r="O146" s="248"/>
      <c r="P146" s="248"/>
      <c r="Q146" s="248"/>
      <c r="R146" s="248"/>
      <c r="S146" s="248"/>
      <c r="T146" s="248"/>
      <c r="U146" s="248"/>
      <c r="V146" s="248"/>
      <c r="W146" s="248"/>
      <c r="X146" s="248"/>
      <c r="Y146" s="248"/>
      <c r="Z146" s="248"/>
      <c r="AA146" s="248"/>
      <c r="AB146" s="248"/>
      <c r="AC146" s="248"/>
      <c r="AD146" s="248"/>
      <c r="AE146" s="248"/>
      <c r="AF146" s="248"/>
      <c r="AG146" s="248"/>
      <c r="AH146" s="248"/>
      <c r="AI146" s="248"/>
      <c r="AJ146" s="248"/>
      <c r="AK146" s="248"/>
      <c r="AL146" s="248"/>
      <c r="AM146" s="248"/>
      <c r="AN146" s="248"/>
      <c r="AO146" s="248"/>
      <c r="AP146" s="248"/>
      <c r="AQ146" s="248"/>
      <c r="AR146" s="248"/>
      <c r="AS146" s="248"/>
      <c r="AT146" s="248"/>
      <c r="AU146" s="248"/>
      <c r="AV146" s="248"/>
      <c r="AW146" s="248"/>
      <c r="AX146" s="248"/>
      <c r="AY146" s="248"/>
      <c r="BB146" s="249"/>
      <c r="BD146" s="302"/>
      <c r="BF146" s="248"/>
      <c r="BG146" s="248"/>
      <c r="BH146" s="251"/>
    </row>
    <row r="147" spans="1:60" s="245" customFormat="1" ht="50.25" customHeight="1" x14ac:dyDescent="0.3">
      <c r="A147" s="250"/>
      <c r="B147" s="246"/>
      <c r="C147" s="247"/>
      <c r="D147" s="248"/>
      <c r="E147" s="248"/>
      <c r="F147" s="248"/>
      <c r="G147" s="248"/>
      <c r="H147" s="248"/>
      <c r="I147" s="248"/>
      <c r="J147" s="248"/>
      <c r="K147" s="248"/>
      <c r="L147" s="248"/>
      <c r="M147" s="248"/>
      <c r="N147" s="248"/>
      <c r="O147" s="248"/>
      <c r="P147" s="248"/>
      <c r="Q147" s="248"/>
      <c r="R147" s="248"/>
      <c r="S147" s="248"/>
      <c r="T147" s="248"/>
      <c r="U147" s="248"/>
      <c r="V147" s="248"/>
      <c r="W147" s="248"/>
      <c r="X147" s="248"/>
      <c r="Y147" s="248"/>
      <c r="Z147" s="248"/>
      <c r="AA147" s="248"/>
      <c r="AB147" s="248"/>
      <c r="AC147" s="248"/>
      <c r="AD147" s="248"/>
      <c r="AE147" s="248"/>
      <c r="AF147" s="248"/>
      <c r="AG147" s="248"/>
      <c r="AH147" s="248"/>
      <c r="AI147" s="248"/>
      <c r="AJ147" s="248"/>
      <c r="AK147" s="248"/>
      <c r="AL147" s="248"/>
      <c r="AM147" s="248"/>
      <c r="AN147" s="248"/>
      <c r="AO147" s="248"/>
      <c r="AP147" s="248"/>
      <c r="AQ147" s="248"/>
      <c r="AR147" s="248"/>
      <c r="AS147" s="248"/>
      <c r="AT147" s="248"/>
      <c r="AU147" s="248"/>
      <c r="AV147" s="248"/>
      <c r="AW147" s="248"/>
      <c r="AX147" s="248"/>
      <c r="AY147" s="248"/>
      <c r="BB147" s="249"/>
      <c r="BD147" s="302"/>
      <c r="BF147" s="248"/>
      <c r="BG147" s="248"/>
      <c r="BH147" s="251"/>
    </row>
    <row r="148" spans="1:60" s="245" customFormat="1" ht="50.25" customHeight="1" x14ac:dyDescent="0.3">
      <c r="A148" s="250"/>
      <c r="B148" s="246"/>
      <c r="C148" s="247"/>
      <c r="D148" s="248"/>
      <c r="E148" s="248"/>
      <c r="F148" s="248"/>
      <c r="G148" s="248"/>
      <c r="H148" s="248"/>
      <c r="I148" s="248"/>
      <c r="J148" s="248"/>
      <c r="K148" s="248"/>
      <c r="L148" s="248"/>
      <c r="M148" s="248"/>
      <c r="N148" s="248"/>
      <c r="O148" s="248"/>
      <c r="P148" s="248"/>
      <c r="Q148" s="248"/>
      <c r="R148" s="248"/>
      <c r="S148" s="248"/>
      <c r="T148" s="248"/>
      <c r="U148" s="248"/>
      <c r="V148" s="248"/>
      <c r="W148" s="248"/>
      <c r="X148" s="248"/>
      <c r="Y148" s="248"/>
      <c r="Z148" s="248"/>
      <c r="AA148" s="248"/>
      <c r="AB148" s="248"/>
      <c r="AC148" s="248"/>
      <c r="AD148" s="248"/>
      <c r="AE148" s="248"/>
      <c r="AF148" s="248"/>
      <c r="AG148" s="248"/>
      <c r="AH148" s="248"/>
      <c r="AI148" s="248"/>
      <c r="AJ148" s="248"/>
      <c r="AK148" s="248"/>
      <c r="AL148" s="248"/>
      <c r="AM148" s="248"/>
      <c r="AN148" s="248"/>
      <c r="AO148" s="248"/>
      <c r="AP148" s="248"/>
      <c r="AQ148" s="248"/>
      <c r="AR148" s="248"/>
      <c r="AS148" s="248"/>
      <c r="AT148" s="248"/>
      <c r="AU148" s="248"/>
      <c r="AV148" s="248"/>
      <c r="AW148" s="248"/>
      <c r="AX148" s="248"/>
      <c r="AY148" s="248"/>
      <c r="BB148" s="249"/>
      <c r="BD148" s="302"/>
      <c r="BF148" s="248"/>
      <c r="BG148" s="248"/>
      <c r="BH148" s="251"/>
    </row>
    <row r="149" spans="1:60" s="245" customFormat="1" ht="50.25" customHeight="1" x14ac:dyDescent="0.3">
      <c r="A149" s="250"/>
      <c r="B149" s="246"/>
      <c r="C149" s="247"/>
      <c r="D149" s="248"/>
      <c r="E149" s="248"/>
      <c r="F149" s="248"/>
      <c r="G149" s="248"/>
      <c r="H149" s="248"/>
      <c r="I149" s="248"/>
      <c r="J149" s="248"/>
      <c r="K149" s="248"/>
      <c r="L149" s="248"/>
      <c r="M149" s="248"/>
      <c r="N149" s="248"/>
      <c r="O149" s="248"/>
      <c r="P149" s="248"/>
      <c r="Q149" s="248"/>
      <c r="R149" s="248"/>
      <c r="S149" s="248"/>
      <c r="T149" s="248"/>
      <c r="U149" s="248"/>
      <c r="V149" s="248"/>
      <c r="W149" s="248"/>
      <c r="X149" s="248"/>
      <c r="Y149" s="248"/>
      <c r="Z149" s="248"/>
      <c r="AA149" s="248"/>
      <c r="AB149" s="248"/>
      <c r="AC149" s="248"/>
      <c r="AD149" s="248"/>
      <c r="AE149" s="248"/>
      <c r="AF149" s="248"/>
      <c r="AG149" s="248"/>
      <c r="AH149" s="248"/>
      <c r="AI149" s="248"/>
      <c r="AJ149" s="248"/>
      <c r="AK149" s="248"/>
      <c r="AL149" s="248"/>
      <c r="AM149" s="248"/>
      <c r="AN149" s="248"/>
      <c r="AO149" s="248"/>
      <c r="AP149" s="248"/>
      <c r="AQ149" s="248"/>
      <c r="AR149" s="248"/>
      <c r="AS149" s="248"/>
      <c r="AT149" s="248"/>
      <c r="AU149" s="248"/>
      <c r="AV149" s="248"/>
      <c r="AW149" s="248"/>
      <c r="AX149" s="248"/>
      <c r="AY149" s="248"/>
      <c r="BB149" s="249"/>
      <c r="BD149" s="302"/>
      <c r="BF149" s="248"/>
      <c r="BG149" s="248"/>
      <c r="BH149" s="251"/>
    </row>
    <row r="150" spans="1:60" s="245" customFormat="1" ht="50.25" customHeight="1" x14ac:dyDescent="0.3">
      <c r="A150" s="250"/>
      <c r="B150" s="246"/>
      <c r="C150" s="247"/>
      <c r="D150" s="248"/>
      <c r="E150" s="248"/>
      <c r="F150" s="248"/>
      <c r="G150" s="248"/>
      <c r="H150" s="248"/>
      <c r="I150" s="248"/>
      <c r="J150" s="248"/>
      <c r="K150" s="248"/>
      <c r="L150" s="248"/>
      <c r="M150" s="248"/>
      <c r="N150" s="248"/>
      <c r="O150" s="248"/>
      <c r="P150" s="248"/>
      <c r="Q150" s="248"/>
      <c r="R150" s="248"/>
      <c r="S150" s="248"/>
      <c r="T150" s="248"/>
      <c r="U150" s="248"/>
      <c r="V150" s="248"/>
      <c r="W150" s="248"/>
      <c r="X150" s="248"/>
      <c r="Y150" s="248"/>
      <c r="Z150" s="248"/>
      <c r="AA150" s="248"/>
      <c r="AB150" s="248"/>
      <c r="AC150" s="248"/>
      <c r="AD150" s="248"/>
      <c r="AE150" s="248"/>
      <c r="AF150" s="248"/>
      <c r="AG150" s="248"/>
      <c r="AH150" s="248"/>
      <c r="AI150" s="248"/>
      <c r="AJ150" s="248"/>
      <c r="AK150" s="248"/>
      <c r="AL150" s="248"/>
      <c r="AM150" s="248"/>
      <c r="AN150" s="248"/>
      <c r="AO150" s="248"/>
      <c r="AP150" s="248"/>
      <c r="AQ150" s="248"/>
      <c r="AR150" s="248"/>
      <c r="AS150" s="248"/>
      <c r="AT150" s="248"/>
      <c r="AU150" s="248"/>
      <c r="AV150" s="248"/>
      <c r="AW150" s="248"/>
      <c r="AX150" s="248"/>
      <c r="AY150" s="248"/>
      <c r="BB150" s="249"/>
      <c r="BD150" s="302"/>
      <c r="BF150" s="248"/>
      <c r="BG150" s="248"/>
      <c r="BH150" s="251"/>
    </row>
    <row r="151" spans="1:60" s="245" customFormat="1" ht="50.25" customHeight="1" x14ac:dyDescent="0.3">
      <c r="A151" s="250"/>
      <c r="B151" s="246"/>
      <c r="C151" s="247"/>
      <c r="D151" s="248"/>
      <c r="E151" s="248"/>
      <c r="F151" s="248"/>
      <c r="G151" s="248"/>
      <c r="H151" s="248"/>
      <c r="I151" s="248"/>
      <c r="J151" s="248"/>
      <c r="K151" s="248"/>
      <c r="L151" s="248"/>
      <c r="M151" s="248"/>
      <c r="N151" s="248"/>
      <c r="O151" s="248"/>
      <c r="P151" s="248"/>
      <c r="Q151" s="248"/>
      <c r="R151" s="248"/>
      <c r="S151" s="248"/>
      <c r="T151" s="248"/>
      <c r="U151" s="248"/>
      <c r="V151" s="248"/>
      <c r="W151" s="248"/>
      <c r="X151" s="248"/>
      <c r="Y151" s="248"/>
      <c r="Z151" s="248"/>
      <c r="AA151" s="248"/>
      <c r="AB151" s="248"/>
      <c r="AC151" s="248"/>
      <c r="AD151" s="248"/>
      <c r="AE151" s="248"/>
      <c r="AF151" s="248"/>
      <c r="AG151" s="248"/>
      <c r="AH151" s="248"/>
      <c r="AI151" s="248"/>
      <c r="AJ151" s="248"/>
      <c r="AK151" s="248"/>
      <c r="AL151" s="248"/>
      <c r="AM151" s="248"/>
      <c r="AN151" s="248"/>
      <c r="AO151" s="248"/>
      <c r="AP151" s="248"/>
      <c r="AQ151" s="248"/>
      <c r="AR151" s="248"/>
      <c r="AS151" s="248"/>
      <c r="AT151" s="248"/>
      <c r="AU151" s="248"/>
      <c r="AV151" s="248"/>
      <c r="AW151" s="248"/>
      <c r="AX151" s="248"/>
      <c r="AY151" s="248"/>
      <c r="BB151" s="249"/>
      <c r="BD151" s="302"/>
      <c r="BF151" s="248"/>
      <c r="BG151" s="248"/>
      <c r="BH151" s="251"/>
    </row>
    <row r="152" spans="1:60" s="245" customFormat="1" ht="50.25" customHeight="1" x14ac:dyDescent="0.3">
      <c r="A152" s="250"/>
      <c r="B152" s="246"/>
      <c r="C152" s="247"/>
      <c r="D152" s="248"/>
      <c r="E152" s="248"/>
      <c r="F152" s="248"/>
      <c r="G152" s="248"/>
      <c r="H152" s="248"/>
      <c r="I152" s="248"/>
      <c r="J152" s="248"/>
      <c r="K152" s="248"/>
      <c r="L152" s="248"/>
      <c r="M152" s="248"/>
      <c r="N152" s="248"/>
      <c r="O152" s="248"/>
      <c r="P152" s="248"/>
      <c r="Q152" s="248"/>
      <c r="R152" s="248"/>
      <c r="S152" s="248"/>
      <c r="T152" s="248"/>
      <c r="U152" s="248"/>
      <c r="V152" s="248"/>
      <c r="W152" s="248"/>
      <c r="X152" s="248"/>
      <c r="Y152" s="248"/>
      <c r="Z152" s="248"/>
      <c r="AA152" s="248"/>
      <c r="AB152" s="248"/>
      <c r="AC152" s="248"/>
      <c r="AD152" s="248"/>
      <c r="AE152" s="248"/>
      <c r="AF152" s="248"/>
      <c r="AG152" s="248"/>
      <c r="AH152" s="248"/>
      <c r="AI152" s="248"/>
      <c r="AJ152" s="248"/>
      <c r="AK152" s="248"/>
      <c r="AL152" s="248"/>
      <c r="AM152" s="248"/>
      <c r="AN152" s="248"/>
      <c r="AO152" s="248"/>
      <c r="AP152" s="248"/>
      <c r="AQ152" s="248"/>
      <c r="AR152" s="248"/>
      <c r="AS152" s="248"/>
      <c r="AT152" s="248"/>
      <c r="AU152" s="248"/>
      <c r="AV152" s="248"/>
      <c r="AW152" s="248"/>
      <c r="AX152" s="248"/>
      <c r="AY152" s="248"/>
      <c r="BB152" s="249"/>
      <c r="BD152" s="302"/>
      <c r="BF152" s="248"/>
      <c r="BG152" s="248"/>
      <c r="BH152" s="251"/>
    </row>
    <row r="153" spans="1:60" s="245" customFormat="1" ht="50.25" customHeight="1" x14ac:dyDescent="0.3">
      <c r="A153" s="250"/>
      <c r="B153" s="246"/>
      <c r="C153" s="247"/>
      <c r="D153" s="248"/>
      <c r="E153" s="248"/>
      <c r="F153" s="248"/>
      <c r="G153" s="248"/>
      <c r="H153" s="248"/>
      <c r="I153" s="248"/>
      <c r="J153" s="248"/>
      <c r="K153" s="248"/>
      <c r="L153" s="248"/>
      <c r="M153" s="248"/>
      <c r="N153" s="248"/>
      <c r="O153" s="248"/>
      <c r="P153" s="248"/>
      <c r="Q153" s="248"/>
      <c r="R153" s="248"/>
      <c r="S153" s="248"/>
      <c r="T153" s="248"/>
      <c r="U153" s="248"/>
      <c r="V153" s="248"/>
      <c r="W153" s="248"/>
      <c r="X153" s="248"/>
      <c r="Y153" s="248"/>
      <c r="Z153" s="248"/>
      <c r="AA153" s="248"/>
      <c r="AB153" s="248"/>
      <c r="AC153" s="248"/>
      <c r="AD153" s="248"/>
      <c r="AE153" s="248"/>
      <c r="AF153" s="248"/>
      <c r="AG153" s="248"/>
      <c r="AH153" s="248"/>
      <c r="AI153" s="248"/>
      <c r="AJ153" s="248"/>
      <c r="AK153" s="248"/>
      <c r="AL153" s="248"/>
      <c r="AM153" s="248"/>
      <c r="AN153" s="248"/>
      <c r="AO153" s="248"/>
      <c r="AP153" s="248"/>
      <c r="AQ153" s="248"/>
      <c r="AR153" s="248"/>
      <c r="AS153" s="248"/>
      <c r="AT153" s="248"/>
      <c r="AU153" s="248"/>
      <c r="AV153" s="248"/>
      <c r="AW153" s="248"/>
      <c r="AX153" s="248"/>
      <c r="AY153" s="248"/>
      <c r="BB153" s="249"/>
      <c r="BD153" s="302"/>
      <c r="BF153" s="248"/>
      <c r="BG153" s="248"/>
      <c r="BH153" s="251"/>
    </row>
    <row r="154" spans="1:60" s="245" customFormat="1" ht="50.25" customHeight="1" x14ac:dyDescent="0.3">
      <c r="A154" s="250"/>
      <c r="B154" s="246"/>
      <c r="C154" s="247"/>
      <c r="D154" s="248"/>
      <c r="E154" s="248"/>
      <c r="F154" s="248"/>
      <c r="G154" s="248"/>
      <c r="H154" s="248"/>
      <c r="I154" s="248"/>
      <c r="J154" s="248"/>
      <c r="K154" s="248"/>
      <c r="L154" s="248"/>
      <c r="M154" s="248"/>
      <c r="N154" s="248"/>
      <c r="O154" s="248"/>
      <c r="P154" s="248"/>
      <c r="Q154" s="248"/>
      <c r="R154" s="248"/>
      <c r="S154" s="248"/>
      <c r="T154" s="248"/>
      <c r="U154" s="248"/>
      <c r="V154" s="248"/>
      <c r="W154" s="248"/>
      <c r="X154" s="248"/>
      <c r="Y154" s="248"/>
      <c r="Z154" s="248"/>
      <c r="AA154" s="248"/>
      <c r="AB154" s="248"/>
      <c r="AC154" s="248"/>
      <c r="AD154" s="248"/>
      <c r="AE154" s="248"/>
      <c r="AF154" s="248"/>
      <c r="AG154" s="248"/>
      <c r="AH154" s="248"/>
      <c r="AI154" s="248"/>
      <c r="AJ154" s="248"/>
      <c r="AK154" s="248"/>
      <c r="AL154" s="248"/>
      <c r="AM154" s="248"/>
      <c r="AN154" s="248"/>
      <c r="AO154" s="248"/>
      <c r="AP154" s="248"/>
      <c r="AQ154" s="248"/>
      <c r="AR154" s="248"/>
      <c r="AS154" s="248"/>
      <c r="AT154" s="248"/>
      <c r="AU154" s="248"/>
      <c r="AV154" s="248"/>
      <c r="AW154" s="248"/>
      <c r="AX154" s="248"/>
      <c r="AY154" s="248"/>
      <c r="BB154" s="249"/>
      <c r="BD154" s="302"/>
      <c r="BF154" s="248"/>
      <c r="BG154" s="248"/>
      <c r="BH154" s="251"/>
    </row>
    <row r="155" spans="1:60" s="245" customFormat="1" ht="50.25" customHeight="1" x14ac:dyDescent="0.3">
      <c r="A155" s="250"/>
      <c r="B155" s="246"/>
      <c r="C155" s="247"/>
      <c r="D155" s="248"/>
      <c r="E155" s="248"/>
      <c r="F155" s="248"/>
      <c r="G155" s="248"/>
      <c r="H155" s="248"/>
      <c r="I155" s="248"/>
      <c r="J155" s="248"/>
      <c r="K155" s="248"/>
      <c r="L155" s="248"/>
      <c r="M155" s="248"/>
      <c r="N155" s="248"/>
      <c r="O155" s="248"/>
      <c r="P155" s="248"/>
      <c r="Q155" s="248"/>
      <c r="R155" s="248"/>
      <c r="S155" s="248"/>
      <c r="T155" s="248"/>
      <c r="U155" s="248"/>
      <c r="V155" s="248"/>
      <c r="W155" s="248"/>
      <c r="X155" s="248"/>
      <c r="Y155" s="248"/>
      <c r="Z155" s="248"/>
      <c r="AA155" s="248"/>
      <c r="AB155" s="248"/>
      <c r="AC155" s="248"/>
      <c r="AD155" s="248"/>
      <c r="AE155" s="248"/>
      <c r="AF155" s="248"/>
      <c r="AG155" s="248"/>
      <c r="AH155" s="248"/>
      <c r="AI155" s="248"/>
      <c r="AJ155" s="248"/>
      <c r="AK155" s="248"/>
      <c r="AL155" s="248"/>
      <c r="AM155" s="248"/>
      <c r="AN155" s="248"/>
      <c r="AO155" s="248"/>
      <c r="AP155" s="248"/>
      <c r="AQ155" s="248"/>
      <c r="AR155" s="248"/>
      <c r="AS155" s="248"/>
      <c r="AT155" s="248"/>
      <c r="AU155" s="248"/>
      <c r="AV155" s="248"/>
      <c r="AW155" s="248"/>
      <c r="AX155" s="248"/>
      <c r="AY155" s="248"/>
      <c r="BB155" s="249"/>
      <c r="BD155" s="302"/>
      <c r="BF155" s="248"/>
      <c r="BG155" s="248"/>
      <c r="BH155" s="251"/>
    </row>
    <row r="156" spans="1:60" s="245" customFormat="1" ht="50.25" customHeight="1" x14ac:dyDescent="0.3">
      <c r="A156" s="250"/>
      <c r="B156" s="246"/>
      <c r="C156" s="247"/>
      <c r="D156" s="248"/>
      <c r="E156" s="248"/>
      <c r="F156" s="248"/>
      <c r="G156" s="248"/>
      <c r="H156" s="248"/>
      <c r="I156" s="248"/>
      <c r="J156" s="248"/>
      <c r="K156" s="248"/>
      <c r="L156" s="248"/>
      <c r="M156" s="248"/>
      <c r="N156" s="248"/>
      <c r="O156" s="248"/>
      <c r="P156" s="248"/>
      <c r="Q156" s="248"/>
      <c r="R156" s="248"/>
      <c r="S156" s="248"/>
      <c r="T156" s="248"/>
      <c r="U156" s="248"/>
      <c r="V156" s="248"/>
      <c r="W156" s="248"/>
      <c r="X156" s="248"/>
      <c r="Y156" s="248"/>
      <c r="Z156" s="248"/>
      <c r="AA156" s="248"/>
      <c r="AB156" s="248"/>
      <c r="AC156" s="248"/>
      <c r="AD156" s="248"/>
      <c r="AE156" s="248"/>
      <c r="AF156" s="248"/>
      <c r="AG156" s="248"/>
      <c r="AH156" s="248"/>
      <c r="AI156" s="248"/>
      <c r="AJ156" s="248"/>
      <c r="AK156" s="248"/>
      <c r="AL156" s="248"/>
      <c r="AM156" s="248"/>
      <c r="AN156" s="248"/>
      <c r="AO156" s="248"/>
      <c r="AP156" s="248"/>
      <c r="AQ156" s="248"/>
      <c r="AR156" s="248"/>
      <c r="AS156" s="248"/>
      <c r="AT156" s="248"/>
      <c r="AU156" s="248"/>
      <c r="AV156" s="248"/>
      <c r="AW156" s="248"/>
      <c r="AX156" s="248"/>
      <c r="AY156" s="248"/>
      <c r="BB156" s="249"/>
      <c r="BD156" s="302"/>
      <c r="BF156" s="248"/>
      <c r="BG156" s="248"/>
      <c r="BH156" s="251"/>
    </row>
    <row r="157" spans="1:60" s="245" customFormat="1" ht="50.25" customHeight="1" x14ac:dyDescent="0.3">
      <c r="A157" s="250"/>
      <c r="B157" s="246"/>
      <c r="C157" s="247"/>
      <c r="D157" s="248"/>
      <c r="E157" s="248"/>
      <c r="F157" s="248"/>
      <c r="G157" s="248"/>
      <c r="H157" s="248"/>
      <c r="I157" s="248"/>
      <c r="J157" s="248"/>
      <c r="K157" s="248"/>
      <c r="L157" s="248"/>
      <c r="M157" s="248"/>
      <c r="N157" s="248"/>
      <c r="O157" s="248"/>
      <c r="P157" s="248"/>
      <c r="Q157" s="248"/>
      <c r="R157" s="248"/>
      <c r="S157" s="248"/>
      <c r="T157" s="248"/>
      <c r="U157" s="248"/>
      <c r="V157" s="248"/>
      <c r="W157" s="248"/>
      <c r="X157" s="248"/>
      <c r="Y157" s="248"/>
      <c r="Z157" s="248"/>
      <c r="AA157" s="248"/>
      <c r="AB157" s="248"/>
      <c r="AC157" s="248"/>
      <c r="AD157" s="248"/>
      <c r="AE157" s="248"/>
      <c r="AF157" s="248"/>
      <c r="AG157" s="248"/>
      <c r="AH157" s="248"/>
      <c r="AI157" s="248"/>
      <c r="AJ157" s="248"/>
      <c r="AK157" s="248"/>
      <c r="AL157" s="248"/>
      <c r="AM157" s="248"/>
      <c r="AN157" s="248"/>
      <c r="AO157" s="248"/>
      <c r="AP157" s="248"/>
      <c r="AQ157" s="248"/>
      <c r="AR157" s="248"/>
      <c r="AS157" s="248"/>
      <c r="AT157" s="248"/>
      <c r="AU157" s="248"/>
      <c r="AV157" s="248"/>
      <c r="AW157" s="248"/>
      <c r="AX157" s="248"/>
      <c r="AY157" s="248"/>
      <c r="BB157" s="249"/>
      <c r="BD157" s="302"/>
      <c r="BF157" s="248"/>
      <c r="BG157" s="248"/>
      <c r="BH157" s="251"/>
    </row>
    <row r="158" spans="1:60" s="245" customFormat="1" ht="50.25" customHeight="1" x14ac:dyDescent="0.3">
      <c r="A158" s="250"/>
      <c r="B158" s="246"/>
      <c r="C158" s="247"/>
      <c r="D158" s="248"/>
      <c r="E158" s="248"/>
      <c r="F158" s="248"/>
      <c r="G158" s="248"/>
      <c r="H158" s="248"/>
      <c r="I158" s="248"/>
      <c r="J158" s="248"/>
      <c r="K158" s="248"/>
      <c r="L158" s="248"/>
      <c r="M158" s="248"/>
      <c r="N158" s="248"/>
      <c r="O158" s="248"/>
      <c r="P158" s="248"/>
      <c r="Q158" s="248"/>
      <c r="R158" s="248"/>
      <c r="S158" s="248"/>
      <c r="T158" s="248"/>
      <c r="U158" s="248"/>
      <c r="V158" s="248"/>
      <c r="W158" s="248"/>
      <c r="X158" s="248"/>
      <c r="Y158" s="248"/>
      <c r="Z158" s="248"/>
      <c r="AA158" s="248"/>
      <c r="AB158" s="248"/>
      <c r="AC158" s="248"/>
      <c r="AD158" s="248"/>
      <c r="AE158" s="248"/>
      <c r="AF158" s="248"/>
      <c r="AG158" s="248"/>
      <c r="AH158" s="248"/>
      <c r="AI158" s="248"/>
      <c r="AJ158" s="248"/>
      <c r="AK158" s="248"/>
      <c r="AL158" s="248"/>
      <c r="AM158" s="248"/>
      <c r="AN158" s="248"/>
      <c r="AO158" s="248"/>
      <c r="AP158" s="248"/>
      <c r="AQ158" s="248"/>
      <c r="AR158" s="248"/>
      <c r="AS158" s="248"/>
      <c r="AT158" s="248"/>
      <c r="AU158" s="248"/>
      <c r="AV158" s="248"/>
      <c r="AW158" s="248"/>
      <c r="AX158" s="248"/>
      <c r="AY158" s="248"/>
      <c r="BB158" s="249"/>
      <c r="BD158" s="302"/>
      <c r="BF158" s="248"/>
      <c r="BG158" s="248"/>
      <c r="BH158" s="251"/>
    </row>
    <row r="159" spans="1:60" s="245" customFormat="1" ht="50.25" customHeight="1" x14ac:dyDescent="0.3">
      <c r="A159" s="250"/>
      <c r="B159" s="246"/>
      <c r="C159" s="247"/>
      <c r="D159" s="248"/>
      <c r="E159" s="248"/>
      <c r="F159" s="248"/>
      <c r="G159" s="248"/>
      <c r="H159" s="248"/>
      <c r="I159" s="248"/>
      <c r="J159" s="248"/>
      <c r="K159" s="248"/>
      <c r="L159" s="248"/>
      <c r="M159" s="248"/>
      <c r="N159" s="248"/>
      <c r="O159" s="248"/>
      <c r="P159" s="248"/>
      <c r="Q159" s="248"/>
      <c r="R159" s="248"/>
      <c r="S159" s="248"/>
      <c r="T159" s="248"/>
      <c r="U159" s="248"/>
      <c r="V159" s="248"/>
      <c r="W159" s="248"/>
      <c r="X159" s="248"/>
      <c r="Y159" s="248"/>
      <c r="Z159" s="248"/>
      <c r="AA159" s="248"/>
      <c r="AB159" s="248"/>
      <c r="AC159" s="248"/>
      <c r="AD159" s="248"/>
      <c r="AE159" s="248"/>
      <c r="AF159" s="248"/>
      <c r="AG159" s="248"/>
      <c r="AH159" s="248"/>
      <c r="AI159" s="248"/>
      <c r="AJ159" s="248"/>
      <c r="AK159" s="248"/>
      <c r="AL159" s="248"/>
      <c r="AM159" s="248"/>
      <c r="AN159" s="248"/>
      <c r="AO159" s="248"/>
      <c r="AP159" s="248"/>
      <c r="AQ159" s="248"/>
      <c r="AR159" s="248"/>
      <c r="AS159" s="248"/>
      <c r="AT159" s="248"/>
      <c r="AU159" s="248"/>
      <c r="AV159" s="248"/>
      <c r="AW159" s="248"/>
      <c r="AX159" s="248"/>
      <c r="AY159" s="248"/>
      <c r="BB159" s="249"/>
      <c r="BD159" s="302"/>
      <c r="BF159" s="248"/>
      <c r="BG159" s="248"/>
      <c r="BH159" s="251"/>
    </row>
    <row r="160" spans="1:60" s="245" customFormat="1" ht="50.25" customHeight="1" x14ac:dyDescent="0.3">
      <c r="A160" s="250"/>
      <c r="B160" s="246"/>
      <c r="C160" s="247"/>
      <c r="D160" s="248"/>
      <c r="E160" s="248"/>
      <c r="F160" s="248"/>
      <c r="G160" s="248"/>
      <c r="H160" s="248"/>
      <c r="I160" s="248"/>
      <c r="J160" s="248"/>
      <c r="K160" s="248"/>
      <c r="L160" s="248"/>
      <c r="M160" s="248"/>
      <c r="N160" s="248"/>
      <c r="O160" s="248"/>
      <c r="P160" s="248"/>
      <c r="Q160" s="248"/>
      <c r="R160" s="248"/>
      <c r="S160" s="248"/>
      <c r="T160" s="248"/>
      <c r="U160" s="248"/>
      <c r="V160" s="248"/>
      <c r="W160" s="248"/>
      <c r="X160" s="248"/>
      <c r="Y160" s="248"/>
      <c r="Z160" s="248"/>
      <c r="AA160" s="248"/>
      <c r="AB160" s="248"/>
      <c r="AC160" s="248"/>
      <c r="AD160" s="248"/>
      <c r="AE160" s="248"/>
      <c r="AF160" s="248"/>
      <c r="AG160" s="248"/>
      <c r="AH160" s="248"/>
      <c r="AI160" s="248"/>
      <c r="AJ160" s="248"/>
      <c r="AK160" s="248"/>
      <c r="AL160" s="248"/>
      <c r="AM160" s="248"/>
      <c r="AN160" s="248"/>
      <c r="AO160" s="248"/>
      <c r="AP160" s="248"/>
      <c r="AQ160" s="248"/>
      <c r="AR160" s="248"/>
      <c r="AS160" s="248"/>
      <c r="AT160" s="248"/>
      <c r="AU160" s="248"/>
      <c r="AV160" s="248"/>
      <c r="AW160" s="248"/>
      <c r="AX160" s="248"/>
      <c r="AY160" s="248"/>
      <c r="BB160" s="249"/>
      <c r="BD160" s="302"/>
      <c r="BF160" s="248"/>
      <c r="BG160" s="248"/>
      <c r="BH160" s="251"/>
    </row>
    <row r="161" spans="1:60" s="245" customFormat="1" ht="50.25" customHeight="1" x14ac:dyDescent="0.3">
      <c r="A161" s="250"/>
      <c r="B161" s="246"/>
      <c r="C161" s="247"/>
      <c r="D161" s="248"/>
      <c r="E161" s="248"/>
      <c r="F161" s="248"/>
      <c r="G161" s="248"/>
      <c r="H161" s="248"/>
      <c r="I161" s="248"/>
      <c r="J161" s="248"/>
      <c r="K161" s="248"/>
      <c r="L161" s="248"/>
      <c r="M161" s="248"/>
      <c r="N161" s="248"/>
      <c r="O161" s="248"/>
      <c r="P161" s="248"/>
      <c r="Q161" s="248"/>
      <c r="R161" s="248"/>
      <c r="S161" s="248"/>
      <c r="T161" s="248"/>
      <c r="U161" s="248"/>
      <c r="V161" s="248"/>
      <c r="W161" s="248"/>
      <c r="X161" s="248"/>
      <c r="Y161" s="248"/>
      <c r="Z161" s="248"/>
      <c r="AA161" s="248"/>
      <c r="AB161" s="248"/>
      <c r="AC161" s="248"/>
      <c r="AD161" s="248"/>
      <c r="AE161" s="248"/>
      <c r="AF161" s="248"/>
      <c r="AG161" s="248"/>
      <c r="AH161" s="248"/>
      <c r="AI161" s="248"/>
      <c r="AJ161" s="248"/>
      <c r="AK161" s="248"/>
      <c r="AL161" s="248"/>
      <c r="AM161" s="248"/>
      <c r="AN161" s="248"/>
      <c r="AO161" s="248"/>
      <c r="AP161" s="248"/>
      <c r="AQ161" s="248"/>
      <c r="AR161" s="248"/>
      <c r="AS161" s="248"/>
      <c r="AT161" s="248"/>
      <c r="AU161" s="248"/>
      <c r="AV161" s="248"/>
      <c r="AW161" s="248"/>
      <c r="AX161" s="248"/>
      <c r="AY161" s="248"/>
      <c r="BB161" s="249"/>
      <c r="BD161" s="302"/>
      <c r="BF161" s="248"/>
      <c r="BG161" s="248"/>
      <c r="BH161" s="251"/>
    </row>
    <row r="162" spans="1:60" s="245" customFormat="1" ht="50.25" customHeight="1" x14ac:dyDescent="0.3">
      <c r="A162" s="250"/>
      <c r="B162" s="246"/>
      <c r="C162" s="247"/>
      <c r="D162" s="248"/>
      <c r="E162" s="248"/>
      <c r="F162" s="248"/>
      <c r="G162" s="248"/>
      <c r="H162" s="248"/>
      <c r="I162" s="248"/>
      <c r="J162" s="248"/>
      <c r="K162" s="248"/>
      <c r="L162" s="248"/>
      <c r="M162" s="248"/>
      <c r="N162" s="248"/>
      <c r="O162" s="248"/>
      <c r="P162" s="248"/>
      <c r="Q162" s="248"/>
      <c r="R162" s="248"/>
      <c r="S162" s="248"/>
      <c r="T162" s="248"/>
      <c r="U162" s="248"/>
      <c r="V162" s="248"/>
      <c r="W162" s="248"/>
      <c r="X162" s="248"/>
      <c r="Y162" s="248"/>
      <c r="Z162" s="248"/>
      <c r="AA162" s="248"/>
      <c r="AB162" s="248"/>
      <c r="AC162" s="248"/>
      <c r="AD162" s="248"/>
      <c r="AE162" s="248"/>
      <c r="AF162" s="248"/>
      <c r="AG162" s="248"/>
      <c r="AH162" s="248"/>
      <c r="AI162" s="248"/>
      <c r="AJ162" s="248"/>
      <c r="AK162" s="248"/>
      <c r="AL162" s="248"/>
      <c r="AM162" s="248"/>
      <c r="AN162" s="248"/>
      <c r="AO162" s="248"/>
      <c r="AP162" s="248"/>
      <c r="AQ162" s="248"/>
      <c r="AR162" s="248"/>
      <c r="AS162" s="248"/>
      <c r="AT162" s="248"/>
      <c r="AU162" s="248"/>
      <c r="AV162" s="248"/>
      <c r="AW162" s="248"/>
      <c r="AX162" s="248"/>
      <c r="AY162" s="248"/>
      <c r="BB162" s="249"/>
      <c r="BD162" s="302"/>
      <c r="BF162" s="248"/>
      <c r="BG162" s="248"/>
      <c r="BH162" s="251"/>
    </row>
    <row r="163" spans="1:60" s="245" customFormat="1" ht="50.25" customHeight="1" x14ac:dyDescent="0.3">
      <c r="A163" s="250"/>
      <c r="B163" s="246"/>
      <c r="C163" s="247"/>
      <c r="D163" s="248"/>
      <c r="E163" s="248"/>
      <c r="F163" s="248"/>
      <c r="G163" s="248"/>
      <c r="H163" s="248"/>
      <c r="I163" s="248"/>
      <c r="J163" s="248"/>
      <c r="K163" s="248"/>
      <c r="L163" s="248"/>
      <c r="M163" s="248"/>
      <c r="N163" s="248"/>
      <c r="O163" s="248"/>
      <c r="P163" s="248"/>
      <c r="Q163" s="248"/>
      <c r="R163" s="248"/>
      <c r="S163" s="248"/>
      <c r="T163" s="248"/>
      <c r="U163" s="248"/>
      <c r="V163" s="248"/>
      <c r="W163" s="248"/>
      <c r="X163" s="248"/>
      <c r="Y163" s="248"/>
      <c r="Z163" s="248"/>
      <c r="AA163" s="248"/>
      <c r="AB163" s="248"/>
      <c r="AC163" s="248"/>
      <c r="AD163" s="248"/>
      <c r="AE163" s="248"/>
      <c r="AF163" s="248"/>
      <c r="AG163" s="248"/>
      <c r="AH163" s="248"/>
      <c r="AI163" s="248"/>
      <c r="AJ163" s="248"/>
      <c r="AK163" s="248"/>
      <c r="AL163" s="248"/>
      <c r="AM163" s="248"/>
      <c r="AN163" s="248"/>
      <c r="AO163" s="248"/>
      <c r="AP163" s="248"/>
      <c r="AQ163" s="248"/>
      <c r="AR163" s="248"/>
      <c r="AS163" s="248"/>
      <c r="AT163" s="248"/>
      <c r="AU163" s="248"/>
      <c r="AV163" s="248"/>
      <c r="AW163" s="248"/>
      <c r="AX163" s="248"/>
      <c r="AY163" s="248"/>
      <c r="BB163" s="249"/>
      <c r="BD163" s="302"/>
      <c r="BF163" s="248"/>
      <c r="BG163" s="248"/>
      <c r="BH163" s="251"/>
    </row>
    <row r="164" spans="1:60" s="245" customFormat="1" ht="50.25" customHeight="1" x14ac:dyDescent="0.3">
      <c r="A164" s="250"/>
      <c r="B164" s="246"/>
      <c r="C164" s="247"/>
      <c r="D164" s="248"/>
      <c r="E164" s="248"/>
      <c r="F164" s="248"/>
      <c r="G164" s="248"/>
      <c r="H164" s="248"/>
      <c r="I164" s="248"/>
      <c r="J164" s="248"/>
      <c r="K164" s="248"/>
      <c r="L164" s="248"/>
      <c r="M164" s="248"/>
      <c r="N164" s="248"/>
      <c r="O164" s="248"/>
      <c r="P164" s="248"/>
      <c r="Q164" s="248"/>
      <c r="R164" s="248"/>
      <c r="S164" s="248"/>
      <c r="T164" s="248"/>
      <c r="U164" s="248"/>
      <c r="V164" s="248"/>
      <c r="W164" s="248"/>
      <c r="X164" s="248"/>
      <c r="Y164" s="248"/>
      <c r="Z164" s="248"/>
      <c r="AA164" s="248"/>
      <c r="AB164" s="248"/>
      <c r="AC164" s="248"/>
      <c r="AD164" s="248"/>
      <c r="AE164" s="248"/>
      <c r="AF164" s="248"/>
      <c r="AG164" s="248"/>
      <c r="AH164" s="248"/>
      <c r="AI164" s="248"/>
      <c r="AJ164" s="248"/>
      <c r="AK164" s="248"/>
      <c r="AL164" s="248"/>
      <c r="AM164" s="248"/>
      <c r="AN164" s="248"/>
      <c r="AO164" s="248"/>
      <c r="AP164" s="248"/>
      <c r="AQ164" s="248"/>
      <c r="AR164" s="248"/>
      <c r="AS164" s="248"/>
      <c r="AT164" s="248"/>
      <c r="AU164" s="248"/>
      <c r="AV164" s="248"/>
      <c r="AW164" s="248"/>
      <c r="AX164" s="248"/>
      <c r="AY164" s="248"/>
      <c r="BB164" s="249"/>
      <c r="BD164" s="302"/>
      <c r="BF164" s="248"/>
      <c r="BG164" s="248"/>
      <c r="BH164" s="251"/>
    </row>
    <row r="165" spans="1:60" s="245" customFormat="1" ht="50.25" customHeight="1" x14ac:dyDescent="0.3">
      <c r="A165" s="250"/>
      <c r="B165" s="246"/>
      <c r="C165" s="247"/>
      <c r="D165" s="248"/>
      <c r="E165" s="248"/>
      <c r="F165" s="248"/>
      <c r="G165" s="248"/>
      <c r="H165" s="248"/>
      <c r="I165" s="248"/>
      <c r="J165" s="248"/>
      <c r="K165" s="248"/>
      <c r="L165" s="248"/>
      <c r="M165" s="248"/>
      <c r="N165" s="248"/>
      <c r="O165" s="248"/>
      <c r="P165" s="248"/>
      <c r="Q165" s="248"/>
      <c r="R165" s="248"/>
      <c r="S165" s="248"/>
      <c r="T165" s="248"/>
      <c r="U165" s="248"/>
      <c r="V165" s="248"/>
      <c r="W165" s="248"/>
      <c r="X165" s="248"/>
      <c r="Y165" s="248"/>
      <c r="Z165" s="248"/>
      <c r="AA165" s="248"/>
      <c r="AB165" s="248"/>
      <c r="AC165" s="248"/>
      <c r="AD165" s="248"/>
      <c r="AE165" s="248"/>
      <c r="AF165" s="248"/>
      <c r="AG165" s="248"/>
      <c r="AH165" s="248"/>
      <c r="AI165" s="248"/>
      <c r="AJ165" s="248"/>
      <c r="AK165" s="248"/>
      <c r="AL165" s="248"/>
      <c r="AM165" s="248"/>
      <c r="AN165" s="248"/>
      <c r="AO165" s="248"/>
      <c r="AP165" s="248"/>
      <c r="AQ165" s="248"/>
      <c r="AR165" s="248"/>
      <c r="AS165" s="248"/>
      <c r="AT165" s="248"/>
      <c r="AU165" s="248"/>
      <c r="AV165" s="248"/>
      <c r="AW165" s="248"/>
      <c r="AX165" s="248"/>
      <c r="AY165" s="248"/>
      <c r="BB165" s="249"/>
      <c r="BD165" s="302"/>
      <c r="BF165" s="248"/>
      <c r="BG165" s="248"/>
      <c r="BH165" s="251"/>
    </row>
    <row r="166" spans="1:60" s="245" customFormat="1" ht="50.25" customHeight="1" x14ac:dyDescent="0.3">
      <c r="A166" s="250"/>
      <c r="B166" s="246"/>
      <c r="C166" s="247"/>
      <c r="D166" s="248"/>
      <c r="E166" s="248"/>
      <c r="F166" s="248"/>
      <c r="G166" s="248"/>
      <c r="H166" s="248"/>
      <c r="I166" s="248"/>
      <c r="J166" s="248"/>
      <c r="K166" s="248"/>
      <c r="L166" s="248"/>
      <c r="M166" s="248"/>
      <c r="N166" s="248"/>
      <c r="O166" s="248"/>
      <c r="P166" s="248"/>
      <c r="Q166" s="248"/>
      <c r="R166" s="248"/>
      <c r="S166" s="248"/>
      <c r="T166" s="248"/>
      <c r="U166" s="248"/>
      <c r="V166" s="248"/>
      <c r="W166" s="248"/>
      <c r="X166" s="248"/>
      <c r="Y166" s="248"/>
      <c r="Z166" s="248"/>
      <c r="AA166" s="248"/>
      <c r="AB166" s="248"/>
      <c r="AC166" s="248"/>
      <c r="AD166" s="248"/>
      <c r="AE166" s="248"/>
      <c r="AF166" s="248"/>
      <c r="AG166" s="248"/>
      <c r="AH166" s="248"/>
      <c r="AI166" s="248"/>
      <c r="AJ166" s="248"/>
      <c r="AK166" s="248"/>
      <c r="AL166" s="248"/>
      <c r="AM166" s="248"/>
      <c r="AN166" s="248"/>
      <c r="AO166" s="248"/>
      <c r="AP166" s="248"/>
      <c r="AQ166" s="248"/>
      <c r="AR166" s="248"/>
      <c r="AS166" s="248"/>
      <c r="AT166" s="248"/>
      <c r="AU166" s="248"/>
      <c r="AV166" s="248"/>
      <c r="AW166" s="248"/>
      <c r="AX166" s="248"/>
      <c r="AY166" s="248"/>
      <c r="BB166" s="249"/>
      <c r="BD166" s="302"/>
      <c r="BF166" s="248"/>
      <c r="BG166" s="248"/>
      <c r="BH166" s="251"/>
    </row>
    <row r="167" spans="1:60" s="245" customFormat="1" ht="50.25" customHeight="1" x14ac:dyDescent="0.3">
      <c r="A167" s="250"/>
      <c r="B167" s="246"/>
      <c r="C167" s="247"/>
      <c r="D167" s="248"/>
      <c r="E167" s="248"/>
      <c r="F167" s="248"/>
      <c r="G167" s="248"/>
      <c r="H167" s="248"/>
      <c r="I167" s="248"/>
      <c r="J167" s="248"/>
      <c r="K167" s="248"/>
      <c r="L167" s="248"/>
      <c r="M167" s="248"/>
      <c r="N167" s="248"/>
      <c r="O167" s="248"/>
      <c r="P167" s="248"/>
      <c r="Q167" s="248"/>
      <c r="R167" s="248"/>
      <c r="S167" s="248"/>
      <c r="T167" s="248"/>
      <c r="U167" s="248"/>
      <c r="V167" s="248"/>
      <c r="W167" s="248"/>
      <c r="X167" s="248"/>
      <c r="Y167" s="248"/>
      <c r="Z167" s="248"/>
      <c r="AA167" s="248"/>
      <c r="AB167" s="248"/>
      <c r="AC167" s="248"/>
      <c r="AD167" s="248"/>
      <c r="AE167" s="248"/>
      <c r="AF167" s="248"/>
      <c r="AG167" s="248"/>
      <c r="AH167" s="248"/>
      <c r="AI167" s="248"/>
      <c r="AJ167" s="248"/>
      <c r="AK167" s="248"/>
      <c r="AL167" s="248"/>
      <c r="AM167" s="248"/>
      <c r="AN167" s="248"/>
      <c r="AO167" s="248"/>
      <c r="AP167" s="248"/>
      <c r="AQ167" s="248"/>
      <c r="AR167" s="248"/>
      <c r="AS167" s="248"/>
      <c r="AT167" s="248"/>
      <c r="AU167" s="248"/>
      <c r="AV167" s="248"/>
      <c r="AW167" s="248"/>
      <c r="AX167" s="248"/>
      <c r="AY167" s="248"/>
      <c r="BB167" s="249"/>
      <c r="BD167" s="302"/>
      <c r="BF167" s="248"/>
      <c r="BG167" s="248"/>
      <c r="BH167" s="251"/>
    </row>
    <row r="168" spans="1:60" s="245" customFormat="1" ht="50.25" customHeight="1" x14ac:dyDescent="0.3">
      <c r="A168" s="250"/>
      <c r="B168" s="246"/>
      <c r="C168" s="247"/>
      <c r="D168" s="248"/>
      <c r="E168" s="248"/>
      <c r="F168" s="248"/>
      <c r="G168" s="248"/>
      <c r="H168" s="248"/>
      <c r="I168" s="248"/>
      <c r="J168" s="248"/>
      <c r="K168" s="248"/>
      <c r="L168" s="248"/>
      <c r="M168" s="248"/>
      <c r="N168" s="248"/>
      <c r="O168" s="248"/>
      <c r="P168" s="248"/>
      <c r="Q168" s="248"/>
      <c r="R168" s="248"/>
      <c r="S168" s="248"/>
      <c r="T168" s="248"/>
      <c r="U168" s="248"/>
      <c r="V168" s="248"/>
      <c r="W168" s="248"/>
      <c r="X168" s="248"/>
      <c r="Y168" s="248"/>
      <c r="Z168" s="248"/>
      <c r="AA168" s="248"/>
      <c r="AB168" s="248"/>
      <c r="AC168" s="248"/>
      <c r="AD168" s="248"/>
      <c r="AE168" s="248"/>
      <c r="AF168" s="248"/>
      <c r="AG168" s="248"/>
      <c r="AH168" s="248"/>
      <c r="AI168" s="248"/>
      <c r="AJ168" s="248"/>
      <c r="AK168" s="248"/>
      <c r="AL168" s="248"/>
      <c r="AM168" s="248"/>
      <c r="AN168" s="248"/>
      <c r="AO168" s="248"/>
      <c r="AP168" s="248"/>
      <c r="AQ168" s="248"/>
      <c r="AR168" s="248"/>
      <c r="AS168" s="248"/>
      <c r="AT168" s="248"/>
      <c r="AU168" s="248"/>
      <c r="AV168" s="248"/>
      <c r="AW168" s="248"/>
      <c r="AX168" s="248"/>
      <c r="AY168" s="248"/>
      <c r="BB168" s="249"/>
      <c r="BD168" s="302"/>
      <c r="BF168" s="248"/>
      <c r="BG168" s="248"/>
      <c r="BH168" s="251"/>
    </row>
    <row r="169" spans="1:60" s="245" customFormat="1" ht="50.25" customHeight="1" x14ac:dyDescent="0.3">
      <c r="A169" s="250"/>
      <c r="B169" s="246"/>
      <c r="C169" s="247"/>
      <c r="D169" s="248"/>
      <c r="E169" s="248"/>
      <c r="F169" s="248"/>
      <c r="G169" s="248"/>
      <c r="H169" s="248"/>
      <c r="I169" s="248"/>
      <c r="J169" s="248"/>
      <c r="K169" s="248"/>
      <c r="L169" s="248"/>
      <c r="M169" s="248"/>
      <c r="N169" s="248"/>
      <c r="O169" s="248"/>
      <c r="P169" s="248"/>
      <c r="Q169" s="248"/>
      <c r="R169" s="248"/>
      <c r="S169" s="248"/>
      <c r="T169" s="248"/>
      <c r="U169" s="248"/>
      <c r="V169" s="248"/>
      <c r="W169" s="248"/>
      <c r="X169" s="248"/>
      <c r="Y169" s="248"/>
      <c r="Z169" s="248"/>
      <c r="AA169" s="248"/>
      <c r="AB169" s="248"/>
      <c r="AC169" s="248"/>
      <c r="AD169" s="248"/>
      <c r="AE169" s="248"/>
      <c r="AF169" s="248"/>
      <c r="AG169" s="248"/>
      <c r="AH169" s="248"/>
      <c r="AI169" s="248"/>
      <c r="AJ169" s="248"/>
      <c r="AK169" s="248"/>
      <c r="AL169" s="248"/>
      <c r="AM169" s="248"/>
      <c r="AN169" s="248"/>
      <c r="AO169" s="248"/>
      <c r="AP169" s="248"/>
      <c r="AQ169" s="248"/>
      <c r="AR169" s="248"/>
      <c r="AS169" s="248"/>
      <c r="AT169" s="248"/>
      <c r="AU169" s="248"/>
      <c r="AV169" s="248"/>
      <c r="AW169" s="248"/>
      <c r="AX169" s="248"/>
      <c r="AY169" s="248"/>
      <c r="BB169" s="249"/>
      <c r="BD169" s="302"/>
      <c r="BF169" s="248"/>
      <c r="BG169" s="248"/>
      <c r="BH169" s="251"/>
    </row>
    <row r="170" spans="1:60" s="245" customFormat="1" ht="50.25" customHeight="1" x14ac:dyDescent="0.3">
      <c r="A170" s="250"/>
      <c r="B170" s="246"/>
      <c r="C170" s="247"/>
      <c r="D170" s="248"/>
      <c r="E170" s="248"/>
      <c r="F170" s="248"/>
      <c r="G170" s="248"/>
      <c r="H170" s="248"/>
      <c r="I170" s="248"/>
      <c r="J170" s="248"/>
      <c r="K170" s="248"/>
      <c r="L170" s="248"/>
      <c r="M170" s="248"/>
      <c r="N170" s="248"/>
      <c r="O170" s="248"/>
      <c r="P170" s="248"/>
      <c r="Q170" s="248"/>
      <c r="R170" s="248"/>
      <c r="S170" s="248"/>
      <c r="T170" s="248"/>
      <c r="U170" s="248"/>
      <c r="V170" s="248"/>
      <c r="W170" s="248"/>
      <c r="X170" s="248"/>
      <c r="Y170" s="248"/>
      <c r="Z170" s="248"/>
      <c r="AA170" s="248"/>
      <c r="AB170" s="248"/>
      <c r="AC170" s="248"/>
      <c r="AD170" s="248"/>
      <c r="AE170" s="248"/>
      <c r="AF170" s="248"/>
      <c r="AG170" s="248"/>
      <c r="AH170" s="248"/>
      <c r="AI170" s="248"/>
      <c r="AJ170" s="248"/>
      <c r="AK170" s="248"/>
      <c r="AL170" s="248"/>
      <c r="AM170" s="248"/>
      <c r="AN170" s="248"/>
      <c r="AO170" s="248"/>
      <c r="AP170" s="248"/>
      <c r="AQ170" s="248"/>
      <c r="AR170" s="248"/>
      <c r="AS170" s="248"/>
      <c r="AT170" s="248"/>
      <c r="AU170" s="248"/>
      <c r="AV170" s="248"/>
      <c r="AW170" s="248"/>
      <c r="AX170" s="248"/>
      <c r="AY170" s="248"/>
      <c r="BB170" s="249"/>
      <c r="BD170" s="302"/>
      <c r="BF170" s="248"/>
      <c r="BG170" s="248"/>
      <c r="BH170" s="251"/>
    </row>
    <row r="171" spans="1:60" s="245" customFormat="1" ht="50.25" customHeight="1" x14ac:dyDescent="0.3">
      <c r="A171" s="250"/>
      <c r="B171" s="246"/>
      <c r="C171" s="247"/>
      <c r="D171" s="248"/>
      <c r="E171" s="248"/>
      <c r="F171" s="248"/>
      <c r="G171" s="248"/>
      <c r="H171" s="248"/>
      <c r="I171" s="248"/>
      <c r="J171" s="248"/>
      <c r="K171" s="248"/>
      <c r="L171" s="248"/>
      <c r="M171" s="248"/>
      <c r="N171" s="248"/>
      <c r="O171" s="248"/>
      <c r="P171" s="248"/>
      <c r="Q171" s="248"/>
      <c r="R171" s="248"/>
      <c r="S171" s="248"/>
      <c r="T171" s="248"/>
      <c r="U171" s="248"/>
      <c r="V171" s="248"/>
      <c r="W171" s="248"/>
      <c r="X171" s="248"/>
      <c r="Y171" s="248"/>
      <c r="Z171" s="248"/>
      <c r="AA171" s="248"/>
      <c r="AB171" s="248"/>
      <c r="AC171" s="248"/>
      <c r="AD171" s="248"/>
      <c r="AE171" s="248"/>
      <c r="AF171" s="248"/>
      <c r="AG171" s="248"/>
      <c r="AH171" s="248"/>
      <c r="AI171" s="248"/>
      <c r="AJ171" s="248"/>
      <c r="AK171" s="248"/>
      <c r="AL171" s="248"/>
      <c r="AM171" s="248"/>
      <c r="AN171" s="248"/>
      <c r="AO171" s="248"/>
      <c r="AP171" s="248"/>
      <c r="AQ171" s="248"/>
      <c r="AR171" s="248"/>
      <c r="AS171" s="248"/>
      <c r="AT171" s="248"/>
      <c r="AU171" s="248"/>
      <c r="AV171" s="248"/>
      <c r="AW171" s="248"/>
      <c r="AX171" s="248"/>
      <c r="AY171" s="248"/>
      <c r="BB171" s="249"/>
      <c r="BD171" s="302"/>
      <c r="BF171" s="248"/>
      <c r="BG171" s="248"/>
      <c r="BH171" s="251"/>
    </row>
    <row r="172" spans="1:60" s="245" customFormat="1" ht="50.25" customHeight="1" x14ac:dyDescent="0.3">
      <c r="A172" s="250"/>
      <c r="B172" s="246"/>
      <c r="C172" s="247"/>
      <c r="D172" s="248"/>
      <c r="E172" s="248"/>
      <c r="F172" s="248"/>
      <c r="G172" s="248"/>
      <c r="H172" s="248"/>
      <c r="I172" s="248"/>
      <c r="J172" s="248"/>
      <c r="K172" s="248"/>
      <c r="L172" s="248"/>
      <c r="M172" s="248"/>
      <c r="N172" s="248"/>
      <c r="O172" s="248"/>
      <c r="P172" s="248"/>
      <c r="Q172" s="248"/>
      <c r="R172" s="248"/>
      <c r="S172" s="248"/>
      <c r="T172" s="248"/>
      <c r="U172" s="248"/>
      <c r="V172" s="248"/>
      <c r="W172" s="248"/>
      <c r="X172" s="248"/>
      <c r="Y172" s="248"/>
      <c r="Z172" s="248"/>
      <c r="AA172" s="248"/>
      <c r="AB172" s="248"/>
      <c r="AC172" s="248"/>
      <c r="AD172" s="248"/>
      <c r="AE172" s="248"/>
      <c r="AF172" s="248"/>
      <c r="AG172" s="248"/>
      <c r="AH172" s="248"/>
      <c r="AI172" s="248"/>
      <c r="AJ172" s="248"/>
      <c r="AK172" s="248"/>
      <c r="AL172" s="248"/>
      <c r="AM172" s="248"/>
      <c r="AN172" s="248"/>
      <c r="AO172" s="248"/>
      <c r="AP172" s="248"/>
      <c r="AQ172" s="248"/>
      <c r="AR172" s="248"/>
      <c r="AS172" s="248"/>
      <c r="AT172" s="248"/>
      <c r="AU172" s="248"/>
      <c r="AV172" s="248"/>
      <c r="AW172" s="248"/>
      <c r="AX172" s="248"/>
      <c r="AY172" s="248"/>
      <c r="BB172" s="249"/>
      <c r="BD172" s="302"/>
      <c r="BF172" s="248"/>
      <c r="BG172" s="248"/>
      <c r="BH172" s="251"/>
    </row>
    <row r="173" spans="1:60" s="245" customFormat="1" ht="50.25" customHeight="1" x14ac:dyDescent="0.3">
      <c r="A173" s="250"/>
      <c r="B173" s="246"/>
      <c r="C173" s="247"/>
      <c r="D173" s="248"/>
      <c r="E173" s="248"/>
      <c r="F173" s="248"/>
      <c r="G173" s="248"/>
      <c r="H173" s="248"/>
      <c r="I173" s="248"/>
      <c r="J173" s="248"/>
      <c r="K173" s="248"/>
      <c r="L173" s="248"/>
      <c r="M173" s="248"/>
      <c r="N173" s="248"/>
      <c r="O173" s="248"/>
      <c r="P173" s="248"/>
      <c r="Q173" s="248"/>
      <c r="R173" s="248"/>
      <c r="S173" s="248"/>
      <c r="T173" s="248"/>
      <c r="U173" s="248"/>
      <c r="V173" s="248"/>
      <c r="W173" s="248"/>
      <c r="X173" s="248"/>
      <c r="Y173" s="248"/>
      <c r="Z173" s="248"/>
      <c r="AA173" s="248"/>
      <c r="AB173" s="248"/>
      <c r="AC173" s="248"/>
      <c r="AD173" s="248"/>
      <c r="AE173" s="248"/>
      <c r="AF173" s="248"/>
      <c r="AG173" s="248"/>
      <c r="AH173" s="248"/>
      <c r="AI173" s="248"/>
      <c r="AJ173" s="248"/>
      <c r="AK173" s="248"/>
      <c r="AL173" s="248"/>
      <c r="AM173" s="248"/>
      <c r="AN173" s="248"/>
      <c r="AO173" s="248"/>
      <c r="AP173" s="248"/>
      <c r="AQ173" s="248"/>
      <c r="AR173" s="248"/>
      <c r="AS173" s="248"/>
      <c r="AT173" s="248"/>
      <c r="AU173" s="248"/>
      <c r="AV173" s="248"/>
      <c r="AW173" s="248"/>
      <c r="AX173" s="248"/>
      <c r="AY173" s="248"/>
      <c r="BB173" s="249"/>
      <c r="BD173" s="302"/>
      <c r="BF173" s="248"/>
      <c r="BG173" s="248"/>
      <c r="BH173" s="251"/>
    </row>
    <row r="174" spans="1:60" s="245" customFormat="1" ht="50.25" customHeight="1" x14ac:dyDescent="0.3">
      <c r="A174" s="250"/>
      <c r="B174" s="246"/>
      <c r="C174" s="247"/>
      <c r="D174" s="248"/>
      <c r="E174" s="248"/>
      <c r="F174" s="248"/>
      <c r="G174" s="248"/>
      <c r="H174" s="248"/>
      <c r="I174" s="248"/>
      <c r="J174" s="248"/>
      <c r="K174" s="248"/>
      <c r="L174" s="248"/>
      <c r="M174" s="248"/>
      <c r="N174" s="248"/>
      <c r="O174" s="248"/>
      <c r="P174" s="248"/>
      <c r="Q174" s="248"/>
      <c r="R174" s="248"/>
      <c r="S174" s="248"/>
      <c r="T174" s="248"/>
      <c r="U174" s="248"/>
      <c r="V174" s="248"/>
      <c r="W174" s="248"/>
      <c r="X174" s="248"/>
      <c r="Y174" s="248"/>
      <c r="Z174" s="248"/>
      <c r="AA174" s="248"/>
      <c r="AB174" s="248"/>
      <c r="AC174" s="248"/>
      <c r="AD174" s="248"/>
      <c r="AE174" s="248"/>
      <c r="AF174" s="248"/>
      <c r="AG174" s="248"/>
      <c r="AH174" s="248"/>
      <c r="AI174" s="248"/>
      <c r="AJ174" s="248"/>
      <c r="AK174" s="248"/>
      <c r="AL174" s="248"/>
      <c r="AM174" s="248"/>
      <c r="AN174" s="248"/>
      <c r="AO174" s="248"/>
      <c r="AP174" s="248"/>
      <c r="AQ174" s="248"/>
      <c r="AR174" s="248"/>
      <c r="AS174" s="248"/>
      <c r="AT174" s="248"/>
      <c r="AU174" s="248"/>
      <c r="AV174" s="248"/>
      <c r="AW174" s="248"/>
      <c r="AX174" s="248"/>
      <c r="AY174" s="248"/>
      <c r="BB174" s="249"/>
      <c r="BD174" s="302"/>
      <c r="BF174" s="248"/>
      <c r="BG174" s="248"/>
      <c r="BH174" s="251"/>
    </row>
    <row r="175" spans="1:60" s="245" customFormat="1" ht="50.25" customHeight="1" x14ac:dyDescent="0.3">
      <c r="A175" s="250"/>
      <c r="B175" s="246"/>
      <c r="C175" s="247"/>
      <c r="D175" s="248"/>
      <c r="E175" s="248"/>
      <c r="F175" s="248"/>
      <c r="G175" s="248"/>
      <c r="H175" s="248"/>
      <c r="I175" s="248"/>
      <c r="J175" s="248"/>
      <c r="K175" s="248"/>
      <c r="L175" s="248"/>
      <c r="M175" s="248"/>
      <c r="N175" s="248"/>
      <c r="O175" s="248"/>
      <c r="P175" s="248"/>
      <c r="Q175" s="248"/>
      <c r="R175" s="248"/>
      <c r="S175" s="248"/>
      <c r="T175" s="248"/>
      <c r="U175" s="248"/>
      <c r="V175" s="248"/>
      <c r="W175" s="248"/>
      <c r="X175" s="248"/>
      <c r="Y175" s="248"/>
      <c r="Z175" s="248"/>
      <c r="AA175" s="248"/>
      <c r="AB175" s="248"/>
      <c r="AC175" s="248"/>
      <c r="AD175" s="248"/>
      <c r="AE175" s="248"/>
      <c r="AF175" s="248"/>
      <c r="AG175" s="248"/>
      <c r="AH175" s="248"/>
      <c r="AI175" s="248"/>
      <c r="AJ175" s="248"/>
      <c r="AK175" s="248"/>
      <c r="AL175" s="248"/>
      <c r="AM175" s="248"/>
      <c r="AN175" s="248"/>
      <c r="AO175" s="248"/>
      <c r="AP175" s="248"/>
      <c r="AQ175" s="248"/>
      <c r="AR175" s="248"/>
      <c r="AS175" s="248"/>
      <c r="AT175" s="248"/>
      <c r="AU175" s="248"/>
      <c r="AV175" s="248"/>
      <c r="AW175" s="248"/>
      <c r="AX175" s="248"/>
      <c r="AY175" s="248"/>
      <c r="BB175" s="249"/>
      <c r="BD175" s="302"/>
      <c r="BF175" s="248"/>
      <c r="BG175" s="248"/>
      <c r="BH175" s="251"/>
    </row>
    <row r="176" spans="1:60" s="245" customFormat="1" ht="50.25" customHeight="1" x14ac:dyDescent="0.3">
      <c r="A176" s="250"/>
      <c r="B176" s="246"/>
      <c r="C176" s="247"/>
      <c r="D176" s="248"/>
      <c r="E176" s="248"/>
      <c r="F176" s="248"/>
      <c r="G176" s="248"/>
      <c r="H176" s="248"/>
      <c r="I176" s="248"/>
      <c r="J176" s="248"/>
      <c r="K176" s="248"/>
      <c r="L176" s="248"/>
      <c r="M176" s="248"/>
      <c r="N176" s="248"/>
      <c r="O176" s="248"/>
      <c r="P176" s="248"/>
      <c r="Q176" s="248"/>
      <c r="R176" s="248"/>
      <c r="S176" s="248"/>
      <c r="T176" s="248"/>
      <c r="U176" s="248"/>
      <c r="V176" s="248"/>
      <c r="W176" s="248"/>
      <c r="X176" s="248"/>
      <c r="Y176" s="248"/>
      <c r="Z176" s="248"/>
      <c r="AA176" s="248"/>
      <c r="AB176" s="248"/>
      <c r="AC176" s="248"/>
      <c r="AD176" s="248"/>
      <c r="AE176" s="248"/>
      <c r="AF176" s="248"/>
      <c r="AG176" s="248"/>
      <c r="AH176" s="248"/>
      <c r="AI176" s="248"/>
      <c r="AJ176" s="248"/>
      <c r="AK176" s="248"/>
      <c r="AL176" s="248"/>
      <c r="AM176" s="248"/>
      <c r="AN176" s="248"/>
      <c r="AO176" s="248"/>
      <c r="AP176" s="248"/>
      <c r="AQ176" s="248"/>
      <c r="AR176" s="248"/>
      <c r="AS176" s="248"/>
      <c r="AT176" s="248"/>
      <c r="AU176" s="248"/>
      <c r="AV176" s="248"/>
      <c r="AW176" s="248"/>
      <c r="AX176" s="248"/>
      <c r="AY176" s="248"/>
      <c r="BB176" s="249"/>
      <c r="BD176" s="302"/>
      <c r="BF176" s="248"/>
      <c r="BG176" s="248"/>
      <c r="BH176" s="251"/>
    </row>
    <row r="177" spans="1:60" s="245" customFormat="1" ht="50.25" customHeight="1" x14ac:dyDescent="0.3">
      <c r="A177" s="250"/>
      <c r="B177" s="246"/>
      <c r="C177" s="247"/>
      <c r="D177" s="248"/>
      <c r="E177" s="248"/>
      <c r="F177" s="248"/>
      <c r="G177" s="248"/>
      <c r="H177" s="248"/>
      <c r="I177" s="248"/>
      <c r="J177" s="248"/>
      <c r="K177" s="248"/>
      <c r="L177" s="248"/>
      <c r="M177" s="248"/>
      <c r="N177" s="248"/>
      <c r="O177" s="248"/>
      <c r="P177" s="248"/>
      <c r="Q177" s="248"/>
      <c r="R177" s="248"/>
      <c r="S177" s="248"/>
      <c r="T177" s="248"/>
      <c r="U177" s="248"/>
      <c r="V177" s="248"/>
      <c r="W177" s="248"/>
      <c r="X177" s="248"/>
      <c r="Y177" s="248"/>
      <c r="Z177" s="248"/>
      <c r="AA177" s="248"/>
      <c r="AB177" s="248"/>
      <c r="AC177" s="248"/>
      <c r="AD177" s="248"/>
      <c r="AE177" s="248"/>
      <c r="AF177" s="248"/>
      <c r="AG177" s="248"/>
      <c r="AH177" s="248"/>
      <c r="AI177" s="248"/>
      <c r="AJ177" s="248"/>
      <c r="AK177" s="248"/>
      <c r="AL177" s="248"/>
      <c r="AM177" s="248"/>
      <c r="AN177" s="248"/>
      <c r="AO177" s="248"/>
      <c r="AP177" s="248"/>
      <c r="AQ177" s="248"/>
      <c r="AR177" s="248"/>
      <c r="AS177" s="248"/>
      <c r="AT177" s="248"/>
      <c r="AU177" s="248"/>
      <c r="AV177" s="248"/>
      <c r="AW177" s="248"/>
      <c r="AX177" s="248"/>
      <c r="AY177" s="248"/>
      <c r="BB177" s="249"/>
      <c r="BD177" s="302"/>
      <c r="BF177" s="248"/>
      <c r="BG177" s="248"/>
      <c r="BH177" s="251"/>
    </row>
    <row r="178" spans="1:60" s="245" customFormat="1" ht="50.25" customHeight="1" x14ac:dyDescent="0.3">
      <c r="A178" s="250"/>
      <c r="B178" s="246"/>
      <c r="C178" s="247"/>
      <c r="D178" s="248"/>
      <c r="E178" s="248"/>
      <c r="F178" s="248"/>
      <c r="G178" s="248"/>
      <c r="H178" s="248"/>
      <c r="I178" s="248"/>
      <c r="J178" s="248"/>
      <c r="K178" s="248"/>
      <c r="L178" s="248"/>
      <c r="M178" s="248"/>
      <c r="N178" s="248"/>
      <c r="O178" s="248"/>
      <c r="P178" s="248"/>
      <c r="Q178" s="248"/>
      <c r="R178" s="248"/>
      <c r="S178" s="248"/>
      <c r="T178" s="248"/>
      <c r="U178" s="248"/>
      <c r="V178" s="248"/>
      <c r="W178" s="248"/>
      <c r="X178" s="248"/>
      <c r="Y178" s="248"/>
      <c r="Z178" s="248"/>
      <c r="AA178" s="248"/>
      <c r="AB178" s="248"/>
      <c r="AC178" s="248"/>
      <c r="AD178" s="248"/>
      <c r="AE178" s="248"/>
      <c r="AF178" s="248"/>
      <c r="AG178" s="248"/>
      <c r="AH178" s="248"/>
      <c r="AI178" s="248"/>
      <c r="AJ178" s="248"/>
      <c r="AK178" s="248"/>
      <c r="AL178" s="248"/>
      <c r="AM178" s="248"/>
      <c r="AN178" s="248"/>
      <c r="AO178" s="248"/>
      <c r="AP178" s="248"/>
      <c r="AQ178" s="248"/>
      <c r="AR178" s="248"/>
      <c r="AS178" s="248"/>
      <c r="AT178" s="248"/>
      <c r="AU178" s="248"/>
      <c r="AV178" s="248"/>
      <c r="AW178" s="248"/>
      <c r="AX178" s="248"/>
      <c r="AY178" s="248"/>
      <c r="BB178" s="249"/>
      <c r="BD178" s="302"/>
      <c r="BF178" s="248"/>
      <c r="BG178" s="248"/>
      <c r="BH178" s="251"/>
    </row>
    <row r="179" spans="1:60" s="245" customFormat="1" ht="50.25" customHeight="1" x14ac:dyDescent="0.3">
      <c r="A179" s="250"/>
      <c r="B179" s="246"/>
      <c r="C179" s="247"/>
      <c r="D179" s="248"/>
      <c r="E179" s="248"/>
      <c r="F179" s="248"/>
      <c r="G179" s="248"/>
      <c r="H179" s="248"/>
      <c r="I179" s="248"/>
      <c r="J179" s="248"/>
      <c r="K179" s="248"/>
      <c r="L179" s="248"/>
      <c r="M179" s="248"/>
      <c r="N179" s="248"/>
      <c r="O179" s="248"/>
      <c r="P179" s="248"/>
      <c r="Q179" s="248"/>
      <c r="R179" s="248"/>
      <c r="S179" s="248"/>
      <c r="T179" s="248"/>
      <c r="U179" s="248"/>
      <c r="V179" s="248"/>
      <c r="W179" s="248"/>
      <c r="X179" s="248"/>
      <c r="Y179" s="248"/>
      <c r="Z179" s="248"/>
      <c r="AA179" s="248"/>
      <c r="AB179" s="248"/>
      <c r="AC179" s="248"/>
      <c r="AD179" s="248"/>
      <c r="AE179" s="248"/>
      <c r="AF179" s="248"/>
      <c r="AG179" s="248"/>
      <c r="AH179" s="248"/>
      <c r="AI179" s="248"/>
      <c r="AJ179" s="248"/>
      <c r="AK179" s="248"/>
      <c r="AL179" s="248"/>
      <c r="AM179" s="248"/>
      <c r="AN179" s="248"/>
      <c r="AO179" s="248"/>
      <c r="AP179" s="248"/>
      <c r="AQ179" s="248"/>
      <c r="AR179" s="248"/>
      <c r="AS179" s="248"/>
      <c r="AT179" s="248"/>
      <c r="AU179" s="248"/>
      <c r="AV179" s="248"/>
      <c r="AW179" s="248"/>
      <c r="AX179" s="248"/>
      <c r="AY179" s="248"/>
      <c r="BB179" s="249"/>
      <c r="BD179" s="302"/>
      <c r="BF179" s="248"/>
      <c r="BG179" s="248"/>
      <c r="BH179" s="251"/>
    </row>
    <row r="180" spans="1:60" s="245" customFormat="1" ht="50.25" customHeight="1" x14ac:dyDescent="0.3">
      <c r="A180" s="250"/>
      <c r="B180" s="246"/>
      <c r="C180" s="247"/>
      <c r="D180" s="248"/>
      <c r="E180" s="248"/>
      <c r="F180" s="248"/>
      <c r="G180" s="248"/>
      <c r="H180" s="248"/>
      <c r="I180" s="248"/>
      <c r="J180" s="248"/>
      <c r="K180" s="248"/>
      <c r="L180" s="248"/>
      <c r="M180" s="248"/>
      <c r="N180" s="248"/>
      <c r="O180" s="248"/>
      <c r="P180" s="248"/>
      <c r="Q180" s="248"/>
      <c r="R180" s="248"/>
      <c r="S180" s="248"/>
      <c r="T180" s="248"/>
      <c r="U180" s="248"/>
      <c r="V180" s="248"/>
      <c r="W180" s="248"/>
      <c r="X180" s="248"/>
      <c r="Y180" s="248"/>
      <c r="Z180" s="248"/>
      <c r="AA180" s="248"/>
      <c r="AB180" s="248"/>
      <c r="AC180" s="248"/>
      <c r="AD180" s="248"/>
      <c r="AE180" s="248"/>
      <c r="AF180" s="248"/>
      <c r="AG180" s="248"/>
      <c r="AH180" s="248"/>
      <c r="AI180" s="248"/>
      <c r="AJ180" s="248"/>
      <c r="AK180" s="248"/>
      <c r="AL180" s="248"/>
      <c r="AM180" s="248"/>
      <c r="AN180" s="248"/>
      <c r="AO180" s="248"/>
      <c r="AP180" s="248"/>
      <c r="AQ180" s="248"/>
      <c r="AR180" s="248"/>
      <c r="AS180" s="248"/>
      <c r="AT180" s="248"/>
      <c r="AU180" s="248"/>
      <c r="AV180" s="248"/>
      <c r="AW180" s="248"/>
      <c r="AX180" s="248"/>
      <c r="AY180" s="248"/>
      <c r="BB180" s="249"/>
      <c r="BD180" s="302"/>
      <c r="BF180" s="248"/>
      <c r="BG180" s="248"/>
      <c r="BH180" s="251"/>
    </row>
    <row r="181" spans="1:60" s="245" customFormat="1" ht="50.25" customHeight="1" x14ac:dyDescent="0.3">
      <c r="A181" s="250"/>
      <c r="B181" s="246"/>
      <c r="C181" s="247"/>
      <c r="D181" s="248"/>
      <c r="E181" s="248"/>
      <c r="F181" s="248"/>
      <c r="G181" s="248"/>
      <c r="H181" s="248"/>
      <c r="I181" s="248"/>
      <c r="J181" s="248"/>
      <c r="K181" s="248"/>
      <c r="L181" s="248"/>
      <c r="M181" s="248"/>
      <c r="N181" s="248"/>
      <c r="O181" s="248"/>
      <c r="P181" s="248"/>
      <c r="Q181" s="248"/>
      <c r="R181" s="248"/>
      <c r="S181" s="248"/>
      <c r="T181" s="248"/>
      <c r="U181" s="248"/>
      <c r="V181" s="248"/>
      <c r="W181" s="248"/>
      <c r="X181" s="248"/>
      <c r="Y181" s="248"/>
      <c r="Z181" s="248"/>
      <c r="AA181" s="248"/>
      <c r="AB181" s="248"/>
      <c r="AC181" s="248"/>
      <c r="AD181" s="248"/>
      <c r="AE181" s="248"/>
      <c r="AF181" s="248"/>
      <c r="AG181" s="248"/>
      <c r="AH181" s="248"/>
      <c r="AI181" s="248"/>
      <c r="AJ181" s="248"/>
      <c r="AK181" s="248"/>
      <c r="AL181" s="248"/>
      <c r="AM181" s="248"/>
      <c r="AN181" s="248"/>
      <c r="AO181" s="248"/>
      <c r="AP181" s="248"/>
      <c r="AQ181" s="248"/>
      <c r="AR181" s="248"/>
      <c r="AS181" s="248"/>
      <c r="AT181" s="248"/>
      <c r="AU181" s="248"/>
      <c r="AV181" s="248"/>
      <c r="AW181" s="248"/>
      <c r="AX181" s="248"/>
      <c r="AY181" s="248"/>
      <c r="BB181" s="249"/>
      <c r="BD181" s="302"/>
      <c r="BF181" s="248"/>
      <c r="BG181" s="248"/>
      <c r="BH181" s="251"/>
    </row>
    <row r="182" spans="1:60" s="245" customFormat="1" ht="50.25" customHeight="1" x14ac:dyDescent="0.3">
      <c r="A182" s="250"/>
      <c r="B182" s="246"/>
      <c r="C182" s="247"/>
      <c r="D182" s="248"/>
      <c r="E182" s="248"/>
      <c r="F182" s="248"/>
      <c r="G182" s="248"/>
      <c r="H182" s="248"/>
      <c r="I182" s="248"/>
      <c r="J182" s="248"/>
      <c r="K182" s="248"/>
      <c r="L182" s="248"/>
      <c r="M182" s="248"/>
      <c r="N182" s="248"/>
      <c r="O182" s="248"/>
      <c r="P182" s="248"/>
      <c r="Q182" s="248"/>
      <c r="R182" s="248"/>
      <c r="S182" s="248"/>
      <c r="T182" s="248"/>
      <c r="U182" s="248"/>
      <c r="V182" s="248"/>
      <c r="W182" s="248"/>
      <c r="X182" s="248"/>
      <c r="Y182" s="248"/>
      <c r="Z182" s="248"/>
      <c r="AA182" s="248"/>
      <c r="AB182" s="248"/>
      <c r="AC182" s="248"/>
      <c r="AD182" s="248"/>
      <c r="AE182" s="248"/>
      <c r="AF182" s="248"/>
      <c r="AG182" s="248"/>
      <c r="AH182" s="248"/>
      <c r="AI182" s="248"/>
      <c r="AJ182" s="248"/>
      <c r="AK182" s="248"/>
      <c r="AL182" s="248"/>
      <c r="AM182" s="248"/>
      <c r="AN182" s="248"/>
      <c r="AO182" s="248"/>
      <c r="AP182" s="248"/>
      <c r="AQ182" s="248"/>
      <c r="AR182" s="248"/>
      <c r="AS182" s="248"/>
      <c r="AT182" s="248"/>
      <c r="AU182" s="248"/>
      <c r="AV182" s="248"/>
      <c r="AW182" s="248"/>
      <c r="AX182" s="248"/>
      <c r="AY182" s="248"/>
      <c r="BB182" s="249"/>
      <c r="BD182" s="302"/>
      <c r="BF182" s="248"/>
      <c r="BG182" s="248"/>
      <c r="BH182" s="251"/>
    </row>
    <row r="183" spans="1:60" s="245" customFormat="1" ht="50.25" customHeight="1" x14ac:dyDescent="0.3">
      <c r="A183" s="250"/>
      <c r="B183" s="246"/>
      <c r="C183" s="247"/>
      <c r="D183" s="248"/>
      <c r="E183" s="248"/>
      <c r="F183" s="248"/>
      <c r="G183" s="248"/>
      <c r="H183" s="248"/>
      <c r="I183" s="248"/>
      <c r="J183" s="248"/>
      <c r="K183" s="248"/>
      <c r="L183" s="248"/>
      <c r="M183" s="248"/>
      <c r="N183" s="248"/>
      <c r="O183" s="248"/>
      <c r="P183" s="248"/>
      <c r="Q183" s="248"/>
      <c r="R183" s="248"/>
      <c r="S183" s="248"/>
      <c r="T183" s="248"/>
      <c r="U183" s="248"/>
      <c r="V183" s="248"/>
      <c r="W183" s="248"/>
      <c r="X183" s="248"/>
      <c r="Y183" s="248"/>
      <c r="Z183" s="248"/>
      <c r="AA183" s="248"/>
      <c r="AB183" s="248"/>
      <c r="AC183" s="248"/>
      <c r="AD183" s="248"/>
      <c r="AE183" s="248"/>
      <c r="AF183" s="248"/>
      <c r="AG183" s="248"/>
      <c r="AH183" s="248"/>
      <c r="AI183" s="248"/>
      <c r="AJ183" s="248"/>
      <c r="AK183" s="248"/>
      <c r="AL183" s="248"/>
      <c r="AM183" s="248"/>
      <c r="AN183" s="248"/>
      <c r="AO183" s="248"/>
      <c r="AP183" s="248"/>
      <c r="AQ183" s="248"/>
      <c r="AR183" s="248"/>
      <c r="AS183" s="248"/>
      <c r="AT183" s="248"/>
      <c r="AU183" s="248"/>
      <c r="AV183" s="248"/>
      <c r="AW183" s="248"/>
      <c r="AX183" s="248"/>
      <c r="AY183" s="248"/>
      <c r="BB183" s="249"/>
      <c r="BD183" s="302"/>
      <c r="BF183" s="248"/>
      <c r="BG183" s="248"/>
      <c r="BH183" s="251"/>
    </row>
    <row r="184" spans="1:60" s="245" customFormat="1" ht="50.25" customHeight="1" x14ac:dyDescent="0.3">
      <c r="A184" s="250"/>
      <c r="B184" s="246"/>
      <c r="C184" s="247"/>
      <c r="D184" s="248"/>
      <c r="E184" s="248"/>
      <c r="F184" s="248"/>
      <c r="G184" s="248"/>
      <c r="H184" s="248"/>
      <c r="I184" s="248"/>
      <c r="J184" s="248"/>
      <c r="K184" s="248"/>
      <c r="L184" s="248"/>
      <c r="M184" s="248"/>
      <c r="N184" s="248"/>
      <c r="O184" s="248"/>
      <c r="P184" s="248"/>
      <c r="Q184" s="248"/>
      <c r="R184" s="248"/>
      <c r="S184" s="248"/>
      <c r="T184" s="248"/>
      <c r="U184" s="248"/>
      <c r="V184" s="248"/>
      <c r="W184" s="248"/>
      <c r="X184" s="248"/>
      <c r="Y184" s="248"/>
      <c r="Z184" s="248"/>
      <c r="AA184" s="248"/>
      <c r="AB184" s="248"/>
      <c r="AC184" s="248"/>
      <c r="AD184" s="248"/>
      <c r="AE184" s="248"/>
      <c r="AF184" s="248"/>
      <c r="AG184" s="248"/>
      <c r="AH184" s="248"/>
      <c r="AI184" s="248"/>
      <c r="AJ184" s="248"/>
      <c r="AK184" s="248"/>
      <c r="AL184" s="248"/>
      <c r="AM184" s="248"/>
      <c r="AN184" s="248"/>
      <c r="AO184" s="248"/>
      <c r="AP184" s="248"/>
      <c r="AQ184" s="248"/>
      <c r="AR184" s="248"/>
      <c r="AS184" s="248"/>
      <c r="AT184" s="248"/>
      <c r="AU184" s="248"/>
      <c r="AV184" s="248"/>
      <c r="AW184" s="248"/>
      <c r="AX184" s="248"/>
      <c r="AY184" s="248"/>
      <c r="BB184" s="249"/>
      <c r="BD184" s="302"/>
      <c r="BF184" s="248"/>
      <c r="BG184" s="248"/>
      <c r="BH184" s="251"/>
    </row>
    <row r="185" spans="1:60" s="245" customFormat="1" ht="50.25" customHeight="1" x14ac:dyDescent="0.3">
      <c r="A185" s="250"/>
      <c r="B185" s="246"/>
      <c r="C185" s="247"/>
      <c r="D185" s="248"/>
      <c r="E185" s="248"/>
      <c r="F185" s="248"/>
      <c r="G185" s="248"/>
      <c r="H185" s="248"/>
      <c r="I185" s="248"/>
      <c r="J185" s="248"/>
      <c r="K185" s="248"/>
      <c r="L185" s="248"/>
      <c r="M185" s="248"/>
      <c r="N185" s="248"/>
      <c r="O185" s="248"/>
      <c r="P185" s="248"/>
      <c r="Q185" s="248"/>
      <c r="R185" s="248"/>
      <c r="S185" s="248"/>
      <c r="T185" s="248"/>
      <c r="U185" s="248"/>
      <c r="V185" s="248"/>
      <c r="W185" s="248"/>
      <c r="X185" s="248"/>
      <c r="Y185" s="248"/>
      <c r="Z185" s="248"/>
      <c r="AA185" s="248"/>
      <c r="AB185" s="248"/>
      <c r="AC185" s="248"/>
      <c r="AD185" s="248"/>
      <c r="AE185" s="248"/>
      <c r="AF185" s="248"/>
      <c r="AG185" s="248"/>
      <c r="AH185" s="248"/>
      <c r="AI185" s="248"/>
      <c r="AJ185" s="248"/>
      <c r="AK185" s="248"/>
      <c r="AL185" s="248"/>
      <c r="AM185" s="248"/>
      <c r="AN185" s="248"/>
      <c r="AO185" s="248"/>
      <c r="AP185" s="248"/>
      <c r="AQ185" s="248"/>
      <c r="AR185" s="248"/>
      <c r="AS185" s="248"/>
      <c r="AT185" s="248"/>
      <c r="AU185" s="248"/>
      <c r="AV185" s="248"/>
      <c r="AW185" s="248"/>
      <c r="AX185" s="248"/>
      <c r="AY185" s="248"/>
      <c r="BB185" s="249"/>
      <c r="BD185" s="302"/>
      <c r="BF185" s="248"/>
      <c r="BG185" s="248"/>
      <c r="BH185" s="251"/>
    </row>
    <row r="186" spans="1:60" s="245" customFormat="1" ht="50.25" customHeight="1" x14ac:dyDescent="0.3">
      <c r="A186" s="250"/>
      <c r="B186" s="246"/>
      <c r="C186" s="247"/>
      <c r="D186" s="248"/>
      <c r="E186" s="248"/>
      <c r="F186" s="248"/>
      <c r="G186" s="248"/>
      <c r="H186" s="248"/>
      <c r="I186" s="248"/>
      <c r="J186" s="248"/>
      <c r="K186" s="248"/>
      <c r="L186" s="248"/>
      <c r="M186" s="248"/>
      <c r="N186" s="248"/>
      <c r="O186" s="248"/>
      <c r="P186" s="248"/>
      <c r="Q186" s="248"/>
      <c r="R186" s="248"/>
      <c r="S186" s="248"/>
      <c r="T186" s="248"/>
      <c r="U186" s="248"/>
      <c r="V186" s="248"/>
      <c r="W186" s="248"/>
      <c r="X186" s="248"/>
      <c r="Y186" s="248"/>
      <c r="Z186" s="248"/>
      <c r="AA186" s="248"/>
      <c r="AB186" s="248"/>
      <c r="AC186" s="248"/>
      <c r="AD186" s="248"/>
      <c r="AE186" s="248"/>
      <c r="AF186" s="248"/>
      <c r="AG186" s="248"/>
      <c r="AH186" s="248"/>
      <c r="AI186" s="248"/>
      <c r="AJ186" s="248"/>
      <c r="AK186" s="248"/>
      <c r="AL186" s="248"/>
      <c r="AM186" s="248"/>
      <c r="AN186" s="248"/>
      <c r="AO186" s="248"/>
      <c r="AP186" s="248"/>
      <c r="AQ186" s="248"/>
      <c r="AR186" s="248"/>
      <c r="AS186" s="248"/>
      <c r="AT186" s="248"/>
      <c r="AU186" s="248"/>
      <c r="AV186" s="248"/>
      <c r="AW186" s="248"/>
      <c r="AX186" s="248"/>
      <c r="AY186" s="248"/>
      <c r="BB186" s="249"/>
      <c r="BD186" s="302"/>
      <c r="BF186" s="248"/>
      <c r="BG186" s="248"/>
      <c r="BH186" s="251"/>
    </row>
    <row r="187" spans="1:60" s="245" customFormat="1" ht="50.25" customHeight="1" x14ac:dyDescent="0.3">
      <c r="A187" s="250"/>
      <c r="B187" s="246"/>
      <c r="C187" s="247"/>
      <c r="D187" s="248"/>
      <c r="E187" s="248"/>
      <c r="F187" s="248"/>
      <c r="G187" s="248"/>
      <c r="H187" s="248"/>
      <c r="I187" s="248"/>
      <c r="J187" s="248"/>
      <c r="K187" s="248"/>
      <c r="L187" s="248"/>
      <c r="M187" s="248"/>
      <c r="N187" s="248"/>
      <c r="O187" s="248"/>
      <c r="P187" s="248"/>
      <c r="Q187" s="248"/>
      <c r="R187" s="248"/>
      <c r="S187" s="248"/>
      <c r="T187" s="248"/>
      <c r="U187" s="248"/>
      <c r="V187" s="248"/>
      <c r="W187" s="248"/>
      <c r="X187" s="248"/>
      <c r="Y187" s="248"/>
      <c r="Z187" s="248"/>
      <c r="AA187" s="248"/>
      <c r="AB187" s="248"/>
      <c r="AC187" s="248"/>
      <c r="AD187" s="248"/>
      <c r="AE187" s="248"/>
      <c r="AF187" s="248"/>
      <c r="AG187" s="248"/>
      <c r="AH187" s="248"/>
      <c r="AI187" s="248"/>
      <c r="AJ187" s="248"/>
      <c r="AK187" s="248"/>
      <c r="AL187" s="248"/>
      <c r="AM187" s="248"/>
      <c r="AN187" s="248"/>
      <c r="AO187" s="248"/>
      <c r="AP187" s="248"/>
      <c r="AQ187" s="248"/>
      <c r="AR187" s="248"/>
      <c r="AS187" s="248"/>
      <c r="AT187" s="248"/>
      <c r="AU187" s="248"/>
      <c r="AV187" s="248"/>
      <c r="AW187" s="248"/>
      <c r="AX187" s="248"/>
      <c r="AY187" s="248"/>
      <c r="BB187" s="249"/>
      <c r="BD187" s="302"/>
      <c r="BF187" s="248"/>
      <c r="BG187" s="248"/>
      <c r="BH187" s="251"/>
    </row>
    <row r="188" spans="1:60" s="245" customFormat="1" ht="50.25" customHeight="1" x14ac:dyDescent="0.3">
      <c r="A188" s="250"/>
      <c r="B188" s="246"/>
      <c r="C188" s="247"/>
      <c r="D188" s="248"/>
      <c r="E188" s="248"/>
      <c r="F188" s="248"/>
      <c r="G188" s="248"/>
      <c r="H188" s="248"/>
      <c r="I188" s="248"/>
      <c r="J188" s="248"/>
      <c r="K188" s="248"/>
      <c r="L188" s="248"/>
      <c r="M188" s="248"/>
      <c r="N188" s="248"/>
      <c r="O188" s="248"/>
      <c r="P188" s="248"/>
      <c r="Q188" s="248"/>
      <c r="R188" s="248"/>
      <c r="S188" s="248"/>
      <c r="T188" s="248"/>
      <c r="U188" s="248"/>
      <c r="V188" s="248"/>
      <c r="W188" s="248"/>
      <c r="X188" s="248"/>
      <c r="Y188" s="248"/>
      <c r="Z188" s="248"/>
      <c r="AA188" s="248"/>
      <c r="AB188" s="248"/>
      <c r="AC188" s="248"/>
      <c r="AD188" s="248"/>
      <c r="AE188" s="248"/>
      <c r="AF188" s="248"/>
      <c r="AG188" s="248"/>
      <c r="AH188" s="248"/>
      <c r="AI188" s="248"/>
      <c r="AJ188" s="248"/>
      <c r="AK188" s="248"/>
      <c r="AL188" s="248"/>
      <c r="AM188" s="248"/>
      <c r="AN188" s="248"/>
      <c r="AO188" s="248"/>
      <c r="AP188" s="248"/>
      <c r="AQ188" s="248"/>
      <c r="AR188" s="248"/>
      <c r="AS188" s="248"/>
      <c r="AT188" s="248"/>
      <c r="AU188" s="248"/>
      <c r="AV188" s="248"/>
      <c r="AW188" s="248"/>
      <c r="AX188" s="248"/>
      <c r="AY188" s="248"/>
      <c r="BB188" s="249"/>
      <c r="BD188" s="302"/>
      <c r="BF188" s="248"/>
      <c r="BG188" s="248"/>
      <c r="BH188" s="251"/>
    </row>
    <row r="189" spans="1:60" s="245" customFormat="1" ht="50.25" customHeight="1" x14ac:dyDescent="0.3">
      <c r="A189" s="250"/>
      <c r="B189" s="246"/>
      <c r="C189" s="247"/>
      <c r="D189" s="248"/>
      <c r="E189" s="248"/>
      <c r="F189" s="248"/>
      <c r="G189" s="248"/>
      <c r="H189" s="248"/>
      <c r="I189" s="248"/>
      <c r="J189" s="248"/>
      <c r="K189" s="248"/>
      <c r="L189" s="248"/>
      <c r="M189" s="248"/>
      <c r="N189" s="248"/>
      <c r="O189" s="248"/>
      <c r="P189" s="248"/>
      <c r="Q189" s="248"/>
      <c r="R189" s="248"/>
      <c r="S189" s="248"/>
      <c r="T189" s="248"/>
      <c r="U189" s="248"/>
      <c r="V189" s="248"/>
      <c r="W189" s="248"/>
      <c r="X189" s="248"/>
      <c r="Y189" s="248"/>
      <c r="Z189" s="248"/>
      <c r="AA189" s="248"/>
      <c r="AB189" s="248"/>
      <c r="AC189" s="248"/>
      <c r="AD189" s="248"/>
      <c r="AE189" s="248"/>
      <c r="AF189" s="248"/>
      <c r="AG189" s="248"/>
      <c r="AH189" s="248"/>
      <c r="AI189" s="248"/>
      <c r="AJ189" s="248"/>
      <c r="AK189" s="248"/>
      <c r="AL189" s="248"/>
      <c r="AM189" s="248"/>
      <c r="AN189" s="248"/>
      <c r="AO189" s="248"/>
      <c r="AP189" s="248"/>
      <c r="AQ189" s="248"/>
      <c r="AR189" s="248"/>
      <c r="AS189" s="248"/>
      <c r="AT189" s="248"/>
      <c r="AU189" s="248"/>
      <c r="AV189" s="248"/>
      <c r="AW189" s="248"/>
      <c r="AX189" s="248"/>
      <c r="AY189" s="248"/>
      <c r="BB189" s="249"/>
      <c r="BD189" s="302"/>
      <c r="BF189" s="248"/>
      <c r="BG189" s="248"/>
      <c r="BH189" s="251"/>
    </row>
    <row r="190" spans="1:60" s="245" customFormat="1" ht="50.25" customHeight="1" x14ac:dyDescent="0.3">
      <c r="A190" s="250"/>
      <c r="B190" s="246"/>
      <c r="C190" s="247"/>
      <c r="D190" s="248"/>
      <c r="E190" s="248"/>
      <c r="F190" s="248"/>
      <c r="G190" s="248"/>
      <c r="H190" s="248"/>
      <c r="I190" s="248"/>
      <c r="J190" s="248"/>
      <c r="K190" s="248"/>
      <c r="L190" s="248"/>
      <c r="M190" s="248"/>
      <c r="N190" s="248"/>
      <c r="O190" s="248"/>
      <c r="P190" s="248"/>
      <c r="Q190" s="248"/>
      <c r="R190" s="248"/>
      <c r="S190" s="248"/>
      <c r="T190" s="248"/>
      <c r="U190" s="248"/>
      <c r="V190" s="248"/>
      <c r="W190" s="248"/>
      <c r="X190" s="248"/>
      <c r="Y190" s="248"/>
      <c r="Z190" s="248"/>
      <c r="AA190" s="248"/>
      <c r="AB190" s="248"/>
      <c r="AC190" s="248"/>
      <c r="AD190" s="248"/>
      <c r="AE190" s="248"/>
      <c r="AF190" s="248"/>
      <c r="AG190" s="248"/>
      <c r="AH190" s="248"/>
      <c r="AI190" s="248"/>
      <c r="AJ190" s="248"/>
      <c r="AK190" s="248"/>
      <c r="AL190" s="248"/>
      <c r="AM190" s="248"/>
      <c r="AN190" s="248"/>
      <c r="AO190" s="248"/>
      <c r="AP190" s="248"/>
      <c r="AQ190" s="248"/>
      <c r="AR190" s="248"/>
      <c r="AS190" s="248"/>
      <c r="AT190" s="248"/>
      <c r="AU190" s="248"/>
      <c r="AV190" s="248"/>
      <c r="AW190" s="248"/>
      <c r="AX190" s="248"/>
      <c r="AY190" s="248"/>
      <c r="BB190" s="249"/>
      <c r="BD190" s="302"/>
      <c r="BF190" s="248"/>
      <c r="BG190" s="248"/>
      <c r="BH190" s="251"/>
    </row>
    <row r="191" spans="1:60" s="245" customFormat="1" ht="50.25" customHeight="1" x14ac:dyDescent="0.3">
      <c r="A191" s="250"/>
      <c r="B191" s="246"/>
      <c r="C191" s="247"/>
      <c r="D191" s="248"/>
      <c r="E191" s="248"/>
      <c r="F191" s="248"/>
      <c r="G191" s="248"/>
      <c r="H191" s="248"/>
      <c r="I191" s="248"/>
      <c r="J191" s="248"/>
      <c r="K191" s="248"/>
      <c r="L191" s="248"/>
      <c r="M191" s="248"/>
      <c r="N191" s="248"/>
      <c r="O191" s="248"/>
      <c r="P191" s="248"/>
      <c r="Q191" s="248"/>
      <c r="R191" s="248"/>
      <c r="S191" s="248"/>
      <c r="T191" s="248"/>
      <c r="U191" s="248"/>
      <c r="V191" s="248"/>
      <c r="W191" s="248"/>
      <c r="X191" s="248"/>
      <c r="Y191" s="248"/>
      <c r="Z191" s="248"/>
      <c r="AA191" s="248"/>
      <c r="AB191" s="248"/>
      <c r="AC191" s="248"/>
      <c r="AD191" s="248"/>
      <c r="AE191" s="248"/>
      <c r="AF191" s="248"/>
      <c r="AG191" s="248"/>
      <c r="AH191" s="248"/>
      <c r="AI191" s="248"/>
      <c r="AJ191" s="248"/>
      <c r="AK191" s="248"/>
      <c r="AL191" s="248"/>
      <c r="AM191" s="248"/>
      <c r="AN191" s="248"/>
      <c r="AO191" s="248"/>
      <c r="AP191" s="248"/>
      <c r="AQ191" s="248"/>
      <c r="AR191" s="248"/>
      <c r="AS191" s="248"/>
      <c r="AT191" s="248"/>
      <c r="AU191" s="248"/>
      <c r="AV191" s="248"/>
      <c r="AW191" s="248"/>
      <c r="AX191" s="248"/>
      <c r="AY191" s="248"/>
      <c r="BB191" s="249"/>
      <c r="BD191" s="302"/>
      <c r="BF191" s="248"/>
      <c r="BG191" s="248"/>
      <c r="BH191" s="251"/>
    </row>
    <row r="192" spans="1:60" s="245" customFormat="1" ht="50.25" customHeight="1" x14ac:dyDescent="0.3">
      <c r="A192" s="250"/>
      <c r="B192" s="246"/>
      <c r="C192" s="247"/>
      <c r="D192" s="248"/>
      <c r="E192" s="248"/>
      <c r="F192" s="248"/>
      <c r="G192" s="248"/>
      <c r="H192" s="248"/>
      <c r="I192" s="248"/>
      <c r="J192" s="248"/>
      <c r="K192" s="248"/>
      <c r="L192" s="248"/>
      <c r="M192" s="248"/>
      <c r="N192" s="248"/>
      <c r="O192" s="248"/>
      <c r="P192" s="248"/>
      <c r="Q192" s="248"/>
      <c r="R192" s="248"/>
      <c r="S192" s="248"/>
      <c r="T192" s="248"/>
      <c r="U192" s="248"/>
      <c r="V192" s="248"/>
      <c r="W192" s="248"/>
      <c r="X192" s="248"/>
      <c r="Y192" s="248"/>
      <c r="Z192" s="248"/>
      <c r="AA192" s="248"/>
      <c r="AB192" s="248"/>
      <c r="AC192" s="248"/>
      <c r="AD192" s="248"/>
      <c r="AE192" s="248"/>
      <c r="AF192" s="248"/>
      <c r="AG192" s="248"/>
      <c r="AH192" s="248"/>
      <c r="AI192" s="248"/>
      <c r="AJ192" s="248"/>
      <c r="AK192" s="248"/>
      <c r="AL192" s="248"/>
      <c r="AM192" s="248"/>
      <c r="AN192" s="248"/>
      <c r="AO192" s="248"/>
      <c r="AP192" s="248"/>
      <c r="AQ192" s="248"/>
      <c r="AR192" s="248"/>
      <c r="AS192" s="248"/>
      <c r="AT192" s="248"/>
      <c r="AU192" s="248"/>
      <c r="AV192" s="248"/>
      <c r="AW192" s="248"/>
      <c r="AX192" s="248"/>
      <c r="AY192" s="248"/>
      <c r="BB192" s="249"/>
      <c r="BD192" s="302"/>
      <c r="BF192" s="248"/>
      <c r="BG192" s="248"/>
      <c r="BH192" s="251"/>
    </row>
    <row r="193" spans="1:60" s="245" customFormat="1" ht="50.25" customHeight="1" x14ac:dyDescent="0.3">
      <c r="A193" s="250"/>
      <c r="B193" s="246"/>
      <c r="C193" s="247"/>
      <c r="D193" s="248"/>
      <c r="E193" s="248"/>
      <c r="F193" s="248"/>
      <c r="G193" s="248"/>
      <c r="H193" s="248"/>
      <c r="I193" s="248"/>
      <c r="J193" s="248"/>
      <c r="K193" s="248"/>
      <c r="L193" s="248"/>
      <c r="M193" s="248"/>
      <c r="N193" s="248"/>
      <c r="O193" s="248"/>
      <c r="P193" s="248"/>
      <c r="Q193" s="248"/>
      <c r="R193" s="248"/>
      <c r="S193" s="248"/>
      <c r="T193" s="248"/>
      <c r="U193" s="248"/>
      <c r="V193" s="248"/>
      <c r="W193" s="248"/>
      <c r="X193" s="248"/>
      <c r="Y193" s="248"/>
      <c r="Z193" s="248"/>
      <c r="AA193" s="248"/>
      <c r="AB193" s="248"/>
      <c r="AC193" s="248"/>
      <c r="AD193" s="248"/>
      <c r="AE193" s="248"/>
      <c r="AF193" s="248"/>
      <c r="AG193" s="248"/>
      <c r="AH193" s="248"/>
      <c r="AI193" s="248"/>
      <c r="AJ193" s="248"/>
      <c r="AK193" s="248"/>
      <c r="AL193" s="248"/>
      <c r="AM193" s="248"/>
      <c r="AN193" s="248"/>
      <c r="AO193" s="248"/>
      <c r="AP193" s="248"/>
      <c r="AQ193" s="248"/>
      <c r="AR193" s="248"/>
      <c r="AS193" s="248"/>
      <c r="AT193" s="248"/>
      <c r="AU193" s="248"/>
      <c r="AV193" s="248"/>
      <c r="AW193" s="248"/>
      <c r="AX193" s="248"/>
      <c r="AY193" s="248"/>
      <c r="BB193" s="249"/>
      <c r="BD193" s="302"/>
      <c r="BF193" s="248"/>
      <c r="BG193" s="248"/>
      <c r="BH193" s="251"/>
    </row>
    <row r="194" spans="1:60" s="245" customFormat="1" ht="50.25" customHeight="1" x14ac:dyDescent="0.3">
      <c r="A194" s="250"/>
      <c r="B194" s="246"/>
      <c r="C194" s="247"/>
      <c r="D194" s="248"/>
      <c r="E194" s="248"/>
      <c r="F194" s="248"/>
      <c r="G194" s="248"/>
      <c r="H194" s="248"/>
      <c r="I194" s="248"/>
      <c r="J194" s="248"/>
      <c r="K194" s="248"/>
      <c r="L194" s="248"/>
      <c r="M194" s="248"/>
      <c r="N194" s="248"/>
      <c r="O194" s="248"/>
      <c r="P194" s="248"/>
      <c r="Q194" s="248"/>
      <c r="R194" s="248"/>
      <c r="S194" s="248"/>
      <c r="T194" s="248"/>
      <c r="U194" s="248"/>
      <c r="V194" s="248"/>
      <c r="W194" s="248"/>
      <c r="X194" s="248"/>
      <c r="Y194" s="248"/>
      <c r="Z194" s="248"/>
      <c r="AA194" s="248"/>
      <c r="AB194" s="248"/>
      <c r="AC194" s="248"/>
      <c r="AD194" s="248"/>
      <c r="AE194" s="248"/>
      <c r="AF194" s="248"/>
      <c r="AG194" s="248"/>
      <c r="AH194" s="248"/>
      <c r="AI194" s="248"/>
      <c r="AJ194" s="248"/>
      <c r="AK194" s="248"/>
      <c r="AL194" s="248"/>
      <c r="AM194" s="248"/>
      <c r="AN194" s="248"/>
      <c r="AO194" s="248"/>
      <c r="AP194" s="248"/>
      <c r="AQ194" s="248"/>
      <c r="AR194" s="248"/>
      <c r="AS194" s="248"/>
      <c r="AT194" s="248"/>
      <c r="AU194" s="248"/>
      <c r="AV194" s="248"/>
      <c r="AW194" s="248"/>
      <c r="AX194" s="248"/>
      <c r="AY194" s="248"/>
      <c r="BB194" s="249"/>
      <c r="BD194" s="302"/>
      <c r="BF194" s="248"/>
      <c r="BG194" s="248"/>
      <c r="BH194" s="251"/>
    </row>
    <row r="195" spans="1:60" s="245" customFormat="1" ht="50.25" customHeight="1" x14ac:dyDescent="0.3">
      <c r="A195" s="250"/>
      <c r="B195" s="246"/>
      <c r="C195" s="247"/>
      <c r="D195" s="248"/>
      <c r="E195" s="248"/>
      <c r="F195" s="248"/>
      <c r="G195" s="248"/>
      <c r="H195" s="248"/>
      <c r="I195" s="248"/>
      <c r="J195" s="248"/>
      <c r="K195" s="248"/>
      <c r="L195" s="248"/>
      <c r="M195" s="248"/>
      <c r="N195" s="248"/>
      <c r="O195" s="248"/>
      <c r="P195" s="248"/>
      <c r="Q195" s="248"/>
      <c r="R195" s="248"/>
      <c r="S195" s="248"/>
      <c r="T195" s="248"/>
      <c r="U195" s="248"/>
      <c r="V195" s="248"/>
      <c r="W195" s="248"/>
      <c r="X195" s="248"/>
      <c r="Y195" s="248"/>
      <c r="Z195" s="248"/>
      <c r="AA195" s="248"/>
      <c r="AB195" s="248"/>
      <c r="AC195" s="248"/>
      <c r="AD195" s="248"/>
      <c r="AE195" s="248"/>
      <c r="AF195" s="248"/>
      <c r="AG195" s="248"/>
      <c r="AH195" s="248"/>
      <c r="AI195" s="248"/>
      <c r="AJ195" s="248"/>
      <c r="AK195" s="248"/>
      <c r="AL195" s="248"/>
      <c r="AM195" s="248"/>
      <c r="AN195" s="248"/>
      <c r="AO195" s="248"/>
      <c r="AP195" s="248"/>
      <c r="AQ195" s="248"/>
      <c r="AR195" s="248"/>
      <c r="AS195" s="248"/>
      <c r="AT195" s="248"/>
      <c r="AU195" s="248"/>
      <c r="AV195" s="248"/>
      <c r="AW195" s="248"/>
      <c r="AX195" s="248"/>
      <c r="AY195" s="248"/>
      <c r="BB195" s="249"/>
      <c r="BD195" s="302"/>
      <c r="BF195" s="248"/>
      <c r="BG195" s="248"/>
      <c r="BH195" s="251"/>
    </row>
    <row r="196" spans="1:60" s="245" customFormat="1" ht="50.25" customHeight="1" x14ac:dyDescent="0.3">
      <c r="A196" s="250"/>
      <c r="B196" s="246"/>
      <c r="C196" s="247"/>
      <c r="D196" s="248"/>
      <c r="E196" s="248"/>
      <c r="F196" s="248"/>
      <c r="G196" s="248"/>
      <c r="H196" s="248"/>
      <c r="I196" s="248"/>
      <c r="J196" s="248"/>
      <c r="K196" s="248"/>
      <c r="L196" s="248"/>
      <c r="M196" s="248"/>
      <c r="N196" s="248"/>
      <c r="O196" s="248"/>
      <c r="P196" s="248"/>
      <c r="Q196" s="248"/>
      <c r="R196" s="248"/>
      <c r="S196" s="248"/>
      <c r="T196" s="248"/>
      <c r="U196" s="248"/>
      <c r="V196" s="248"/>
      <c r="W196" s="248"/>
      <c r="X196" s="248"/>
      <c r="Y196" s="248"/>
      <c r="Z196" s="248"/>
      <c r="AA196" s="248"/>
      <c r="AB196" s="248"/>
      <c r="AC196" s="248"/>
      <c r="AD196" s="248"/>
      <c r="AE196" s="248"/>
      <c r="AF196" s="248"/>
      <c r="AG196" s="248"/>
      <c r="AH196" s="248"/>
      <c r="AI196" s="248"/>
      <c r="AJ196" s="248"/>
      <c r="AK196" s="248"/>
      <c r="AL196" s="248"/>
      <c r="AM196" s="248"/>
      <c r="AN196" s="248"/>
      <c r="AO196" s="248"/>
      <c r="AP196" s="248"/>
      <c r="AQ196" s="248"/>
      <c r="AR196" s="248"/>
      <c r="AS196" s="248"/>
      <c r="AT196" s="248"/>
      <c r="AU196" s="248"/>
      <c r="AV196" s="248"/>
      <c r="AW196" s="248"/>
      <c r="AX196" s="248"/>
      <c r="AY196" s="248"/>
      <c r="BB196" s="249"/>
      <c r="BD196" s="302"/>
      <c r="BF196" s="248"/>
      <c r="BG196" s="248"/>
      <c r="BH196" s="251"/>
    </row>
    <row r="197" spans="1:60" s="245" customFormat="1" ht="50.25" customHeight="1" x14ac:dyDescent="0.3">
      <c r="A197" s="250"/>
      <c r="B197" s="246"/>
      <c r="C197" s="247"/>
      <c r="D197" s="248"/>
      <c r="E197" s="248"/>
      <c r="F197" s="248"/>
      <c r="G197" s="248"/>
      <c r="H197" s="248"/>
      <c r="I197" s="248"/>
      <c r="J197" s="248"/>
      <c r="K197" s="248"/>
      <c r="L197" s="248"/>
      <c r="M197" s="248"/>
      <c r="N197" s="248"/>
      <c r="O197" s="248"/>
      <c r="P197" s="248"/>
      <c r="Q197" s="248"/>
      <c r="R197" s="248"/>
      <c r="S197" s="248"/>
      <c r="T197" s="248"/>
      <c r="U197" s="248"/>
      <c r="V197" s="248"/>
      <c r="W197" s="248"/>
      <c r="X197" s="248"/>
      <c r="Y197" s="248"/>
      <c r="Z197" s="248"/>
      <c r="AA197" s="248"/>
      <c r="AB197" s="248"/>
      <c r="AC197" s="248"/>
      <c r="AD197" s="248"/>
      <c r="AE197" s="248"/>
      <c r="AF197" s="248"/>
      <c r="AG197" s="248"/>
      <c r="AH197" s="248"/>
      <c r="AI197" s="248"/>
      <c r="AJ197" s="248"/>
      <c r="AK197" s="248"/>
      <c r="AL197" s="248"/>
      <c r="AM197" s="248"/>
      <c r="AN197" s="248"/>
      <c r="AO197" s="248"/>
      <c r="AP197" s="248"/>
      <c r="AQ197" s="248"/>
      <c r="AR197" s="248"/>
      <c r="AS197" s="248"/>
      <c r="AT197" s="248"/>
      <c r="AU197" s="248"/>
      <c r="AV197" s="248"/>
      <c r="AW197" s="248"/>
      <c r="AX197" s="248"/>
      <c r="AY197" s="248"/>
      <c r="BB197" s="249"/>
      <c r="BD197" s="302"/>
      <c r="BF197" s="248"/>
      <c r="BG197" s="248"/>
      <c r="BH197" s="251"/>
    </row>
    <row r="198" spans="1:60" s="245" customFormat="1" ht="50.25" customHeight="1" x14ac:dyDescent="0.3">
      <c r="A198" s="250"/>
      <c r="B198" s="246"/>
      <c r="C198" s="247"/>
      <c r="D198" s="248"/>
      <c r="E198" s="248"/>
      <c r="F198" s="248"/>
      <c r="G198" s="248"/>
      <c r="H198" s="248"/>
      <c r="I198" s="248"/>
      <c r="J198" s="248"/>
      <c r="K198" s="248"/>
      <c r="L198" s="248"/>
      <c r="M198" s="248"/>
      <c r="N198" s="248"/>
      <c r="O198" s="248"/>
      <c r="P198" s="248"/>
      <c r="Q198" s="248"/>
      <c r="R198" s="248"/>
      <c r="S198" s="248"/>
      <c r="T198" s="248"/>
      <c r="U198" s="248"/>
      <c r="V198" s="248"/>
      <c r="W198" s="248"/>
      <c r="X198" s="248"/>
      <c r="Y198" s="248"/>
      <c r="Z198" s="248"/>
      <c r="AA198" s="248"/>
      <c r="AB198" s="248"/>
      <c r="AC198" s="248"/>
      <c r="AD198" s="248"/>
      <c r="AE198" s="248"/>
      <c r="AF198" s="248"/>
      <c r="AG198" s="248"/>
      <c r="AH198" s="248"/>
      <c r="AI198" s="248"/>
      <c r="AJ198" s="248"/>
      <c r="AK198" s="248"/>
      <c r="AL198" s="248"/>
      <c r="AM198" s="248"/>
      <c r="AN198" s="248"/>
      <c r="AO198" s="248"/>
      <c r="AP198" s="248"/>
      <c r="AQ198" s="248"/>
      <c r="AR198" s="248"/>
      <c r="AS198" s="248"/>
      <c r="AT198" s="248"/>
      <c r="AU198" s="248"/>
      <c r="AV198" s="248"/>
      <c r="AW198" s="248"/>
      <c r="AX198" s="248"/>
      <c r="AY198" s="248"/>
      <c r="BB198" s="249"/>
      <c r="BD198" s="302"/>
      <c r="BF198" s="248"/>
      <c r="BG198" s="248"/>
      <c r="BH198" s="251"/>
    </row>
    <row r="199" spans="1:60" s="245" customFormat="1" ht="50.25" customHeight="1" x14ac:dyDescent="0.3">
      <c r="A199" s="250"/>
      <c r="B199" s="246"/>
      <c r="C199" s="247"/>
      <c r="D199" s="248"/>
      <c r="E199" s="248"/>
      <c r="F199" s="248"/>
      <c r="G199" s="248"/>
      <c r="H199" s="248"/>
      <c r="I199" s="248"/>
      <c r="J199" s="248"/>
      <c r="K199" s="248"/>
      <c r="L199" s="248"/>
      <c r="M199" s="248"/>
      <c r="N199" s="248"/>
      <c r="O199" s="248"/>
      <c r="P199" s="248"/>
      <c r="Q199" s="248"/>
      <c r="R199" s="248"/>
      <c r="S199" s="248"/>
      <c r="T199" s="248"/>
      <c r="U199" s="248"/>
      <c r="V199" s="248"/>
      <c r="W199" s="248"/>
      <c r="X199" s="248"/>
      <c r="Y199" s="248"/>
      <c r="Z199" s="248"/>
      <c r="AA199" s="248"/>
      <c r="AB199" s="248"/>
      <c r="AC199" s="248"/>
      <c r="AD199" s="248"/>
      <c r="AE199" s="248"/>
      <c r="AF199" s="248"/>
      <c r="AG199" s="248"/>
      <c r="AH199" s="248"/>
      <c r="AI199" s="248"/>
      <c r="AJ199" s="248"/>
      <c r="AK199" s="248"/>
      <c r="AL199" s="248"/>
      <c r="AM199" s="248"/>
      <c r="AN199" s="248"/>
      <c r="AO199" s="248"/>
      <c r="AP199" s="248"/>
      <c r="AQ199" s="248"/>
      <c r="AR199" s="248"/>
      <c r="AS199" s="248"/>
      <c r="AT199" s="248"/>
      <c r="AU199" s="248"/>
      <c r="AV199" s="248"/>
      <c r="AW199" s="248"/>
      <c r="AX199" s="248"/>
      <c r="AY199" s="248"/>
      <c r="BB199" s="249"/>
      <c r="BD199" s="302"/>
      <c r="BF199" s="248"/>
      <c r="BG199" s="248"/>
      <c r="BH199" s="251"/>
    </row>
    <row r="200" spans="1:60" s="245" customFormat="1" ht="50.25" customHeight="1" x14ac:dyDescent="0.3">
      <c r="A200" s="250"/>
      <c r="B200" s="246"/>
      <c r="C200" s="247"/>
      <c r="D200" s="248"/>
      <c r="E200" s="248"/>
      <c r="F200" s="248"/>
      <c r="G200" s="248"/>
      <c r="H200" s="248"/>
      <c r="I200" s="248"/>
      <c r="J200" s="248"/>
      <c r="K200" s="248"/>
      <c r="L200" s="248"/>
      <c r="M200" s="248"/>
      <c r="N200" s="248"/>
      <c r="O200" s="248"/>
      <c r="P200" s="248"/>
      <c r="Q200" s="248"/>
      <c r="R200" s="248"/>
      <c r="S200" s="248"/>
      <c r="T200" s="248"/>
      <c r="U200" s="248"/>
      <c r="V200" s="248"/>
      <c r="W200" s="248"/>
      <c r="X200" s="248"/>
      <c r="Y200" s="248"/>
      <c r="Z200" s="248"/>
      <c r="AA200" s="248"/>
      <c r="AB200" s="248"/>
      <c r="AC200" s="248"/>
      <c r="AD200" s="248"/>
      <c r="AE200" s="248"/>
      <c r="AF200" s="248"/>
      <c r="AG200" s="248"/>
      <c r="AH200" s="248"/>
      <c r="AI200" s="248"/>
      <c r="AJ200" s="248"/>
      <c r="AK200" s="248"/>
      <c r="AL200" s="248"/>
      <c r="AM200" s="248"/>
      <c r="AN200" s="248"/>
      <c r="AO200" s="248"/>
      <c r="AP200" s="248"/>
      <c r="AQ200" s="248"/>
      <c r="AR200" s="248"/>
      <c r="AS200" s="248"/>
      <c r="AT200" s="248"/>
      <c r="AU200" s="248"/>
      <c r="AV200" s="248"/>
      <c r="AW200" s="248"/>
      <c r="AX200" s="248"/>
      <c r="AY200" s="248"/>
      <c r="BB200" s="249"/>
      <c r="BD200" s="302"/>
      <c r="BF200" s="248"/>
      <c r="BG200" s="248"/>
      <c r="BH200" s="251"/>
    </row>
    <row r="201" spans="1:60" s="245" customFormat="1" ht="50.25" customHeight="1" x14ac:dyDescent="0.3">
      <c r="A201" s="250"/>
      <c r="B201" s="246"/>
      <c r="C201" s="247"/>
      <c r="D201" s="248"/>
      <c r="E201" s="248"/>
      <c r="F201" s="248"/>
      <c r="G201" s="248"/>
      <c r="H201" s="248"/>
      <c r="I201" s="248"/>
      <c r="J201" s="248"/>
      <c r="K201" s="248"/>
      <c r="L201" s="248"/>
      <c r="M201" s="248"/>
      <c r="N201" s="248"/>
      <c r="O201" s="248"/>
      <c r="P201" s="248"/>
      <c r="Q201" s="248"/>
      <c r="R201" s="248"/>
      <c r="S201" s="248"/>
      <c r="T201" s="248"/>
      <c r="U201" s="248"/>
      <c r="V201" s="248"/>
      <c r="W201" s="248"/>
      <c r="X201" s="248"/>
      <c r="Y201" s="248"/>
      <c r="Z201" s="248"/>
      <c r="AA201" s="248"/>
      <c r="AB201" s="248"/>
      <c r="AC201" s="248"/>
      <c r="AD201" s="248"/>
      <c r="AE201" s="248"/>
      <c r="AF201" s="248"/>
      <c r="AG201" s="248"/>
      <c r="AH201" s="248"/>
      <c r="AI201" s="248"/>
      <c r="AJ201" s="248"/>
      <c r="AK201" s="248"/>
      <c r="AL201" s="248"/>
      <c r="AM201" s="248"/>
      <c r="AN201" s="248"/>
      <c r="AO201" s="248"/>
      <c r="AP201" s="248"/>
      <c r="AQ201" s="248"/>
      <c r="AR201" s="248"/>
      <c r="AS201" s="248"/>
      <c r="AT201" s="248"/>
      <c r="AU201" s="248"/>
      <c r="AV201" s="248"/>
      <c r="AW201" s="248"/>
      <c r="AX201" s="248"/>
      <c r="AY201" s="248"/>
      <c r="BB201" s="249"/>
      <c r="BD201" s="302"/>
      <c r="BF201" s="248"/>
      <c r="BG201" s="248"/>
      <c r="BH201" s="251"/>
    </row>
    <row r="202" spans="1:60" s="245" customFormat="1" ht="50.25" customHeight="1" x14ac:dyDescent="0.3">
      <c r="A202" s="250"/>
      <c r="B202" s="246"/>
      <c r="C202" s="247"/>
      <c r="D202" s="248"/>
      <c r="E202" s="248"/>
      <c r="F202" s="248"/>
      <c r="G202" s="248"/>
      <c r="H202" s="248"/>
      <c r="I202" s="248"/>
      <c r="J202" s="248"/>
      <c r="K202" s="248"/>
      <c r="L202" s="248"/>
      <c r="M202" s="248"/>
      <c r="N202" s="248"/>
      <c r="O202" s="248"/>
      <c r="P202" s="248"/>
      <c r="Q202" s="248"/>
      <c r="R202" s="248"/>
      <c r="S202" s="248"/>
      <c r="T202" s="248"/>
      <c r="U202" s="248"/>
      <c r="V202" s="248"/>
      <c r="W202" s="248"/>
      <c r="X202" s="248"/>
      <c r="Y202" s="248"/>
      <c r="Z202" s="248"/>
      <c r="AA202" s="248"/>
      <c r="AB202" s="248"/>
      <c r="AC202" s="248"/>
      <c r="AD202" s="248"/>
      <c r="AE202" s="248"/>
      <c r="AF202" s="248"/>
      <c r="AG202" s="248"/>
      <c r="AH202" s="248"/>
      <c r="AI202" s="248"/>
      <c r="AJ202" s="248"/>
      <c r="AK202" s="248"/>
      <c r="AL202" s="248"/>
      <c r="AM202" s="248"/>
      <c r="AN202" s="248"/>
      <c r="AO202" s="248"/>
      <c r="AP202" s="248"/>
      <c r="AQ202" s="248"/>
      <c r="AR202" s="248"/>
      <c r="AS202" s="248"/>
      <c r="AT202" s="248"/>
      <c r="AU202" s="248"/>
      <c r="AV202" s="248"/>
      <c r="AW202" s="248"/>
      <c r="AX202" s="248"/>
      <c r="AY202" s="248"/>
      <c r="BB202" s="249"/>
      <c r="BD202" s="302"/>
      <c r="BF202" s="248"/>
      <c r="BG202" s="248"/>
      <c r="BH202" s="251"/>
    </row>
    <row r="203" spans="1:60" s="245" customFormat="1" ht="50.25" customHeight="1" x14ac:dyDescent="0.3">
      <c r="A203" s="250"/>
      <c r="B203" s="246"/>
      <c r="C203" s="247"/>
      <c r="D203" s="248"/>
      <c r="E203" s="248"/>
      <c r="F203" s="248"/>
      <c r="G203" s="248"/>
      <c r="H203" s="248"/>
      <c r="I203" s="248"/>
      <c r="J203" s="248"/>
      <c r="K203" s="248"/>
      <c r="L203" s="248"/>
      <c r="M203" s="248"/>
      <c r="N203" s="248"/>
      <c r="O203" s="248"/>
      <c r="P203" s="248"/>
      <c r="Q203" s="248"/>
      <c r="R203" s="248"/>
      <c r="S203" s="248"/>
      <c r="T203" s="248"/>
      <c r="U203" s="248"/>
      <c r="V203" s="248"/>
      <c r="W203" s="248"/>
      <c r="X203" s="248"/>
      <c r="Y203" s="248"/>
      <c r="Z203" s="248"/>
      <c r="AA203" s="248"/>
      <c r="AB203" s="248"/>
      <c r="AC203" s="248"/>
      <c r="AD203" s="248"/>
      <c r="AE203" s="248"/>
      <c r="AF203" s="248"/>
      <c r="AG203" s="248"/>
      <c r="AH203" s="248"/>
      <c r="AI203" s="248"/>
      <c r="AJ203" s="248"/>
      <c r="AK203" s="248"/>
      <c r="AL203" s="248"/>
      <c r="AM203" s="248"/>
      <c r="AN203" s="248"/>
      <c r="AO203" s="248"/>
      <c r="AP203" s="248"/>
      <c r="AQ203" s="248"/>
      <c r="AR203" s="248"/>
      <c r="AS203" s="248"/>
      <c r="AT203" s="248"/>
      <c r="AU203" s="248"/>
      <c r="AV203" s="248"/>
      <c r="AW203" s="248"/>
      <c r="AX203" s="248"/>
      <c r="AY203" s="248"/>
      <c r="BB203" s="249"/>
      <c r="BD203" s="302"/>
      <c r="BF203" s="248"/>
      <c r="BG203" s="248"/>
      <c r="BH203" s="251"/>
    </row>
    <row r="204" spans="1:60" s="245" customFormat="1" ht="50.25" customHeight="1" x14ac:dyDescent="0.3">
      <c r="A204" s="250"/>
      <c r="B204" s="246"/>
      <c r="C204" s="247"/>
      <c r="D204" s="248"/>
      <c r="E204" s="248"/>
      <c r="F204" s="248"/>
      <c r="G204" s="248"/>
      <c r="H204" s="248"/>
      <c r="I204" s="248"/>
      <c r="J204" s="248"/>
      <c r="K204" s="248"/>
      <c r="L204" s="248"/>
      <c r="M204" s="248"/>
      <c r="N204" s="248"/>
      <c r="O204" s="248"/>
      <c r="P204" s="248"/>
      <c r="Q204" s="248"/>
      <c r="R204" s="248"/>
      <c r="S204" s="248"/>
      <c r="T204" s="248"/>
      <c r="U204" s="248"/>
      <c r="V204" s="248"/>
      <c r="W204" s="248"/>
      <c r="X204" s="248"/>
      <c r="Y204" s="248"/>
      <c r="Z204" s="248"/>
      <c r="AA204" s="248"/>
      <c r="AB204" s="248"/>
      <c r="AC204" s="248"/>
      <c r="AD204" s="248"/>
      <c r="AE204" s="248"/>
      <c r="AF204" s="248"/>
      <c r="AG204" s="248"/>
      <c r="AH204" s="248"/>
      <c r="AI204" s="248"/>
      <c r="AJ204" s="248"/>
      <c r="AK204" s="248"/>
      <c r="AL204" s="248"/>
      <c r="AM204" s="248"/>
      <c r="AN204" s="248"/>
      <c r="AO204" s="248"/>
      <c r="AP204" s="248"/>
      <c r="AQ204" s="248"/>
      <c r="AR204" s="248"/>
      <c r="AS204" s="248"/>
      <c r="AT204" s="248"/>
      <c r="AU204" s="248"/>
      <c r="AV204" s="248"/>
      <c r="AW204" s="248"/>
      <c r="AX204" s="248"/>
      <c r="AY204" s="248"/>
      <c r="BB204" s="249"/>
      <c r="BD204" s="302"/>
      <c r="BF204" s="248"/>
      <c r="BG204" s="248"/>
      <c r="BH204" s="251"/>
    </row>
    <row r="205" spans="1:60" s="245" customFormat="1" ht="50.25" customHeight="1" x14ac:dyDescent="0.3">
      <c r="A205" s="250"/>
      <c r="B205" s="246"/>
      <c r="C205" s="247"/>
      <c r="D205" s="248"/>
      <c r="E205" s="248"/>
      <c r="F205" s="248"/>
      <c r="G205" s="248"/>
      <c r="H205" s="248"/>
      <c r="I205" s="248"/>
      <c r="J205" s="248"/>
      <c r="K205" s="248"/>
      <c r="L205" s="248"/>
      <c r="M205" s="248"/>
      <c r="N205" s="248"/>
      <c r="O205" s="248"/>
      <c r="P205" s="248"/>
      <c r="Q205" s="248"/>
      <c r="R205" s="248"/>
      <c r="S205" s="248"/>
      <c r="T205" s="248"/>
      <c r="U205" s="248"/>
      <c r="V205" s="248"/>
      <c r="W205" s="248"/>
      <c r="X205" s="248"/>
      <c r="Y205" s="248"/>
      <c r="Z205" s="248"/>
      <c r="AA205" s="248"/>
      <c r="AB205" s="248"/>
      <c r="AC205" s="248"/>
      <c r="AD205" s="248"/>
      <c r="AE205" s="248"/>
      <c r="AF205" s="248"/>
      <c r="AG205" s="248"/>
      <c r="AH205" s="248"/>
      <c r="AI205" s="248"/>
      <c r="AJ205" s="248"/>
      <c r="AK205" s="248"/>
      <c r="AL205" s="248"/>
      <c r="AM205" s="248"/>
      <c r="AN205" s="248"/>
      <c r="AO205" s="248"/>
      <c r="AP205" s="248"/>
      <c r="AQ205" s="248"/>
      <c r="AR205" s="248"/>
      <c r="AS205" s="248"/>
      <c r="AT205" s="248"/>
      <c r="AU205" s="248"/>
      <c r="AV205" s="248"/>
      <c r="AW205" s="248"/>
      <c r="AX205" s="248"/>
      <c r="AY205" s="248"/>
      <c r="BB205" s="249"/>
      <c r="BD205" s="302"/>
      <c r="BF205" s="248"/>
      <c r="BG205" s="248"/>
      <c r="BH205" s="251"/>
    </row>
    <row r="206" spans="1:60" s="245" customFormat="1" ht="50.25" customHeight="1" x14ac:dyDescent="0.3">
      <c r="A206" s="250"/>
      <c r="B206" s="246"/>
      <c r="C206" s="247"/>
      <c r="D206" s="248"/>
      <c r="E206" s="248"/>
      <c r="F206" s="248"/>
      <c r="G206" s="248"/>
      <c r="H206" s="248"/>
      <c r="I206" s="248"/>
      <c r="J206" s="248"/>
      <c r="K206" s="248"/>
      <c r="L206" s="248"/>
      <c r="M206" s="248"/>
      <c r="N206" s="248"/>
      <c r="O206" s="248"/>
      <c r="P206" s="248"/>
      <c r="Q206" s="248"/>
      <c r="R206" s="248"/>
      <c r="S206" s="248"/>
      <c r="T206" s="248"/>
      <c r="U206" s="248"/>
      <c r="V206" s="248"/>
      <c r="W206" s="248"/>
      <c r="X206" s="248"/>
      <c r="Y206" s="248"/>
      <c r="Z206" s="248"/>
      <c r="AA206" s="248"/>
      <c r="AB206" s="248"/>
      <c r="AC206" s="248"/>
      <c r="AD206" s="248"/>
      <c r="AE206" s="248"/>
      <c r="AF206" s="248"/>
      <c r="AG206" s="248"/>
      <c r="AH206" s="248"/>
      <c r="AI206" s="248"/>
      <c r="AJ206" s="248"/>
      <c r="AK206" s="248"/>
      <c r="AL206" s="248"/>
      <c r="AM206" s="248"/>
      <c r="AN206" s="248"/>
      <c r="AO206" s="248"/>
      <c r="AP206" s="248"/>
      <c r="AQ206" s="248"/>
      <c r="AR206" s="248"/>
      <c r="AS206" s="248"/>
      <c r="AT206" s="248"/>
      <c r="AU206" s="248"/>
      <c r="AV206" s="248"/>
      <c r="AW206" s="248"/>
      <c r="AX206" s="248"/>
      <c r="AY206" s="248"/>
      <c r="BB206" s="249"/>
      <c r="BD206" s="302"/>
      <c r="BF206" s="248"/>
      <c r="BG206" s="248"/>
      <c r="BH206" s="251"/>
    </row>
    <row r="207" spans="1:60" s="245" customFormat="1" ht="50.25" customHeight="1" x14ac:dyDescent="0.3">
      <c r="A207" s="250"/>
      <c r="B207" s="246"/>
      <c r="C207" s="247"/>
      <c r="D207" s="248"/>
      <c r="E207" s="248"/>
      <c r="F207" s="248"/>
      <c r="G207" s="248"/>
      <c r="H207" s="248"/>
      <c r="I207" s="248"/>
      <c r="J207" s="248"/>
      <c r="K207" s="248"/>
      <c r="L207" s="248"/>
      <c r="M207" s="248"/>
      <c r="N207" s="248"/>
      <c r="O207" s="248"/>
      <c r="P207" s="248"/>
      <c r="Q207" s="248"/>
      <c r="R207" s="248"/>
      <c r="S207" s="248"/>
      <c r="T207" s="248"/>
      <c r="U207" s="248"/>
      <c r="V207" s="248"/>
      <c r="W207" s="248"/>
      <c r="X207" s="248"/>
      <c r="Y207" s="248"/>
      <c r="Z207" s="248"/>
      <c r="AA207" s="248"/>
      <c r="AB207" s="248"/>
      <c r="AC207" s="248"/>
      <c r="AD207" s="248"/>
      <c r="AE207" s="248"/>
      <c r="AF207" s="248"/>
      <c r="AG207" s="248"/>
      <c r="AH207" s="248"/>
      <c r="AI207" s="248"/>
      <c r="AJ207" s="248"/>
      <c r="AK207" s="248"/>
      <c r="AL207" s="248"/>
      <c r="AM207" s="248"/>
      <c r="AN207" s="248"/>
      <c r="AO207" s="248"/>
      <c r="AP207" s="248"/>
      <c r="AQ207" s="248"/>
      <c r="AR207" s="248"/>
      <c r="AS207" s="248"/>
      <c r="AT207" s="248"/>
      <c r="AU207" s="248"/>
      <c r="AV207" s="248"/>
      <c r="AW207" s="248"/>
      <c r="AX207" s="248"/>
      <c r="AY207" s="248"/>
      <c r="BB207" s="249"/>
      <c r="BD207" s="302"/>
      <c r="BF207" s="248"/>
      <c r="BG207" s="248"/>
      <c r="BH207" s="251"/>
    </row>
    <row r="208" spans="1:60" s="245" customFormat="1" ht="50.25" customHeight="1" x14ac:dyDescent="0.3">
      <c r="A208" s="250"/>
      <c r="B208" s="246"/>
      <c r="C208" s="247"/>
      <c r="D208" s="248"/>
      <c r="E208" s="248"/>
      <c r="F208" s="248"/>
      <c r="G208" s="248"/>
      <c r="H208" s="248"/>
      <c r="I208" s="248"/>
      <c r="J208" s="248"/>
      <c r="K208" s="248"/>
      <c r="L208" s="248"/>
      <c r="M208" s="248"/>
      <c r="N208" s="248"/>
      <c r="O208" s="248"/>
      <c r="P208" s="248"/>
      <c r="Q208" s="248"/>
      <c r="R208" s="248"/>
      <c r="S208" s="248"/>
      <c r="T208" s="248"/>
      <c r="U208" s="248"/>
      <c r="V208" s="248"/>
      <c r="W208" s="248"/>
      <c r="X208" s="248"/>
      <c r="Y208" s="248"/>
      <c r="Z208" s="248"/>
      <c r="AA208" s="248"/>
      <c r="AB208" s="248"/>
      <c r="AC208" s="248"/>
      <c r="AD208" s="248"/>
      <c r="AE208" s="248"/>
      <c r="AF208" s="248"/>
      <c r="AG208" s="248"/>
      <c r="AH208" s="248"/>
      <c r="AI208" s="248"/>
      <c r="AJ208" s="248"/>
      <c r="AK208" s="248"/>
      <c r="AL208" s="248"/>
      <c r="AM208" s="248"/>
      <c r="AN208" s="248"/>
      <c r="AO208" s="248"/>
      <c r="AP208" s="248"/>
      <c r="AQ208" s="248"/>
      <c r="AR208" s="248"/>
      <c r="AS208" s="248"/>
      <c r="AT208" s="248"/>
      <c r="AU208" s="248"/>
      <c r="AV208" s="248"/>
      <c r="AW208" s="248"/>
      <c r="AX208" s="248"/>
      <c r="AY208" s="248"/>
      <c r="BB208" s="249"/>
      <c r="BD208" s="302"/>
      <c r="BF208" s="248"/>
      <c r="BG208" s="248"/>
      <c r="BH208" s="251"/>
    </row>
    <row r="209" spans="1:60" s="245" customFormat="1" ht="50.25" customHeight="1" x14ac:dyDescent="0.3">
      <c r="A209" s="250"/>
      <c r="B209" s="246"/>
      <c r="C209" s="247"/>
      <c r="D209" s="248"/>
      <c r="E209" s="248"/>
      <c r="F209" s="248"/>
      <c r="G209" s="248"/>
      <c r="H209" s="248"/>
      <c r="I209" s="248"/>
      <c r="J209" s="248"/>
      <c r="K209" s="248"/>
      <c r="L209" s="248"/>
      <c r="M209" s="248"/>
      <c r="N209" s="248"/>
      <c r="O209" s="248"/>
      <c r="P209" s="248"/>
      <c r="Q209" s="248"/>
      <c r="R209" s="248"/>
      <c r="S209" s="248"/>
      <c r="T209" s="248"/>
      <c r="U209" s="248"/>
      <c r="V209" s="248"/>
      <c r="W209" s="248"/>
      <c r="X209" s="248"/>
      <c r="Y209" s="248"/>
      <c r="Z209" s="248"/>
      <c r="AA209" s="248"/>
      <c r="AB209" s="248"/>
      <c r="AC209" s="248"/>
      <c r="AD209" s="248"/>
      <c r="AE209" s="248"/>
      <c r="AF209" s="248"/>
      <c r="AG209" s="248"/>
      <c r="AH209" s="248"/>
      <c r="AI209" s="248"/>
      <c r="AJ209" s="248"/>
      <c r="AK209" s="248"/>
      <c r="AL209" s="248"/>
      <c r="AM209" s="248"/>
      <c r="AN209" s="248"/>
      <c r="AO209" s="248"/>
      <c r="AP209" s="248"/>
      <c r="AQ209" s="248"/>
      <c r="AR209" s="248"/>
      <c r="AS209" s="248"/>
      <c r="AT209" s="248"/>
      <c r="AU209" s="248"/>
      <c r="AV209" s="248"/>
      <c r="AW209" s="248"/>
      <c r="AX209" s="248"/>
      <c r="AY209" s="248"/>
      <c r="BB209" s="249"/>
      <c r="BD209" s="302"/>
      <c r="BF209" s="248"/>
      <c r="BG209" s="248"/>
      <c r="BH209" s="251"/>
    </row>
    <row r="210" spans="1:60" s="245" customFormat="1" ht="50.25" customHeight="1" x14ac:dyDescent="0.3">
      <c r="A210" s="250"/>
      <c r="B210" s="246"/>
      <c r="C210" s="247"/>
      <c r="D210" s="248"/>
      <c r="E210" s="248"/>
      <c r="F210" s="248"/>
      <c r="G210" s="248"/>
      <c r="H210" s="248"/>
      <c r="I210" s="248"/>
      <c r="J210" s="248"/>
      <c r="K210" s="248"/>
      <c r="L210" s="248"/>
      <c r="M210" s="248"/>
      <c r="N210" s="248"/>
      <c r="O210" s="248"/>
      <c r="P210" s="248"/>
      <c r="Q210" s="248"/>
      <c r="R210" s="248"/>
      <c r="S210" s="248"/>
      <c r="T210" s="248"/>
      <c r="U210" s="248"/>
      <c r="V210" s="248"/>
      <c r="W210" s="248"/>
      <c r="X210" s="248"/>
      <c r="Y210" s="248"/>
      <c r="Z210" s="248"/>
      <c r="AA210" s="248"/>
      <c r="AB210" s="248"/>
      <c r="AC210" s="248"/>
      <c r="AD210" s="248"/>
      <c r="AE210" s="248"/>
      <c r="AF210" s="248"/>
      <c r="AG210" s="248"/>
      <c r="AH210" s="248"/>
      <c r="AI210" s="248"/>
      <c r="AJ210" s="248"/>
      <c r="AK210" s="248"/>
      <c r="AL210" s="248"/>
      <c r="AM210" s="248"/>
      <c r="AN210" s="248"/>
      <c r="AO210" s="248"/>
      <c r="AP210" s="248"/>
      <c r="AQ210" s="248"/>
      <c r="AR210" s="248"/>
      <c r="AS210" s="248"/>
      <c r="AT210" s="248"/>
      <c r="AU210" s="248"/>
      <c r="AV210" s="248"/>
      <c r="AW210" s="248"/>
      <c r="AX210" s="248"/>
      <c r="AY210" s="248"/>
      <c r="BB210" s="249"/>
      <c r="BD210" s="302"/>
      <c r="BF210" s="248"/>
      <c r="BG210" s="248"/>
      <c r="BH210" s="251"/>
    </row>
    <row r="211" spans="1:60" s="245" customFormat="1" ht="50.25" customHeight="1" x14ac:dyDescent="0.3">
      <c r="A211" s="250"/>
      <c r="B211" s="246"/>
      <c r="C211" s="247"/>
      <c r="D211" s="248"/>
      <c r="E211" s="248"/>
      <c r="F211" s="248"/>
      <c r="G211" s="248"/>
      <c r="H211" s="248"/>
      <c r="I211" s="248"/>
      <c r="J211" s="248"/>
      <c r="K211" s="248"/>
      <c r="L211" s="248"/>
      <c r="M211" s="248"/>
      <c r="N211" s="248"/>
      <c r="O211" s="248"/>
      <c r="P211" s="248"/>
      <c r="Q211" s="248"/>
      <c r="R211" s="248"/>
      <c r="S211" s="248"/>
      <c r="T211" s="248"/>
      <c r="U211" s="248"/>
      <c r="V211" s="248"/>
      <c r="W211" s="248"/>
      <c r="X211" s="248"/>
      <c r="Y211" s="248"/>
      <c r="Z211" s="248"/>
      <c r="AA211" s="248"/>
      <c r="AB211" s="248"/>
      <c r="AC211" s="248"/>
      <c r="AD211" s="248"/>
      <c r="AE211" s="248"/>
      <c r="AF211" s="248"/>
      <c r="AG211" s="248"/>
      <c r="AH211" s="248"/>
      <c r="AI211" s="248"/>
      <c r="AJ211" s="248"/>
      <c r="AK211" s="248"/>
      <c r="AL211" s="248"/>
      <c r="AM211" s="248"/>
      <c r="AN211" s="248"/>
      <c r="AO211" s="248"/>
      <c r="AP211" s="248"/>
      <c r="AQ211" s="248"/>
      <c r="AR211" s="248"/>
      <c r="AS211" s="248"/>
      <c r="AT211" s="248"/>
      <c r="AU211" s="248"/>
      <c r="AV211" s="248"/>
      <c r="AW211" s="248"/>
      <c r="AX211" s="248"/>
      <c r="AY211" s="248"/>
      <c r="BB211" s="249"/>
      <c r="BD211" s="302"/>
      <c r="BF211" s="248"/>
      <c r="BG211" s="248"/>
      <c r="BH211" s="251"/>
    </row>
    <row r="212" spans="1:60" s="245" customFormat="1" ht="50.25" customHeight="1" x14ac:dyDescent="0.3">
      <c r="A212" s="250"/>
      <c r="B212" s="246"/>
      <c r="C212" s="247"/>
      <c r="D212" s="248"/>
      <c r="E212" s="248"/>
      <c r="F212" s="248"/>
      <c r="G212" s="248"/>
      <c r="H212" s="248"/>
      <c r="I212" s="248"/>
      <c r="J212" s="248"/>
      <c r="K212" s="248"/>
      <c r="L212" s="248"/>
      <c r="M212" s="248"/>
      <c r="N212" s="248"/>
      <c r="O212" s="248"/>
      <c r="P212" s="248"/>
      <c r="Q212" s="248"/>
      <c r="R212" s="248"/>
      <c r="S212" s="248"/>
      <c r="T212" s="248"/>
      <c r="U212" s="248"/>
      <c r="V212" s="248"/>
      <c r="W212" s="248"/>
      <c r="X212" s="248"/>
      <c r="Y212" s="248"/>
      <c r="Z212" s="248"/>
      <c r="AA212" s="248"/>
      <c r="AB212" s="248"/>
      <c r="AC212" s="248"/>
      <c r="AD212" s="248"/>
      <c r="AE212" s="248"/>
      <c r="AF212" s="248"/>
      <c r="AG212" s="248"/>
      <c r="AH212" s="248"/>
      <c r="AI212" s="248"/>
      <c r="AJ212" s="248"/>
      <c r="AK212" s="248"/>
      <c r="AL212" s="248"/>
      <c r="AM212" s="248"/>
      <c r="AN212" s="248"/>
      <c r="AO212" s="248"/>
      <c r="AP212" s="248"/>
      <c r="AQ212" s="248"/>
      <c r="AR212" s="248"/>
      <c r="AS212" s="248"/>
      <c r="AT212" s="248"/>
      <c r="AU212" s="248"/>
      <c r="AV212" s="248"/>
      <c r="AW212" s="248"/>
      <c r="AX212" s="248"/>
      <c r="AY212" s="248"/>
      <c r="BB212" s="249"/>
      <c r="BD212" s="302"/>
      <c r="BF212" s="248"/>
      <c r="BG212" s="248"/>
      <c r="BH212" s="251"/>
    </row>
    <row r="213" spans="1:60" s="245" customFormat="1" ht="50.25" customHeight="1" x14ac:dyDescent="0.3">
      <c r="A213" s="250"/>
      <c r="B213" s="246"/>
      <c r="C213" s="247"/>
      <c r="D213" s="248"/>
      <c r="E213" s="248"/>
      <c r="F213" s="248"/>
      <c r="G213" s="248"/>
      <c r="H213" s="248"/>
      <c r="I213" s="248"/>
      <c r="J213" s="248"/>
      <c r="K213" s="248"/>
      <c r="L213" s="248"/>
      <c r="M213" s="248"/>
      <c r="N213" s="248"/>
      <c r="O213" s="248"/>
      <c r="P213" s="248"/>
      <c r="Q213" s="248"/>
      <c r="R213" s="248"/>
      <c r="S213" s="248"/>
      <c r="T213" s="248"/>
      <c r="U213" s="248"/>
      <c r="V213" s="248"/>
      <c r="W213" s="248"/>
      <c r="X213" s="248"/>
      <c r="Y213" s="248"/>
      <c r="Z213" s="248"/>
      <c r="AA213" s="248"/>
      <c r="AB213" s="248"/>
      <c r="AC213" s="248"/>
      <c r="AD213" s="248"/>
      <c r="AE213" s="248"/>
      <c r="AF213" s="248"/>
      <c r="AG213" s="248"/>
      <c r="AH213" s="248"/>
      <c r="AI213" s="248"/>
      <c r="AJ213" s="248"/>
      <c r="AK213" s="248"/>
      <c r="AL213" s="248"/>
      <c r="AM213" s="248"/>
      <c r="AN213" s="248"/>
      <c r="AO213" s="248"/>
      <c r="AP213" s="248"/>
      <c r="AQ213" s="248"/>
      <c r="AR213" s="248"/>
      <c r="AS213" s="248"/>
      <c r="AT213" s="248"/>
      <c r="AU213" s="248"/>
      <c r="AV213" s="248"/>
      <c r="AW213" s="248"/>
      <c r="AX213" s="248"/>
      <c r="AY213" s="248"/>
      <c r="BB213" s="249"/>
      <c r="BD213" s="302"/>
      <c r="BF213" s="248"/>
      <c r="BG213" s="248"/>
      <c r="BH213" s="251"/>
    </row>
    <row r="214" spans="1:60" s="245" customFormat="1" ht="50.25" customHeight="1" x14ac:dyDescent="0.3">
      <c r="A214" s="250"/>
      <c r="B214" s="246"/>
      <c r="C214" s="247"/>
      <c r="D214" s="248"/>
      <c r="E214" s="248"/>
      <c r="F214" s="248"/>
      <c r="G214" s="248"/>
      <c r="H214" s="248"/>
      <c r="I214" s="248"/>
      <c r="J214" s="248"/>
      <c r="K214" s="248"/>
      <c r="L214" s="248"/>
      <c r="M214" s="248"/>
      <c r="N214" s="248"/>
      <c r="O214" s="248"/>
      <c r="P214" s="248"/>
      <c r="Q214" s="248"/>
      <c r="R214" s="248"/>
      <c r="S214" s="248"/>
      <c r="T214" s="248"/>
      <c r="U214" s="248"/>
      <c r="V214" s="248"/>
      <c r="W214" s="248"/>
      <c r="X214" s="248"/>
      <c r="Y214" s="248"/>
      <c r="Z214" s="248"/>
      <c r="AA214" s="248"/>
      <c r="AB214" s="248"/>
      <c r="AC214" s="248"/>
      <c r="AD214" s="248"/>
      <c r="AE214" s="248"/>
      <c r="AF214" s="248"/>
      <c r="AG214" s="248"/>
      <c r="AH214" s="248"/>
      <c r="AI214" s="248"/>
      <c r="AJ214" s="248"/>
      <c r="AK214" s="248"/>
      <c r="AL214" s="248"/>
      <c r="AM214" s="248"/>
      <c r="AN214" s="248"/>
      <c r="AO214" s="248"/>
      <c r="AP214" s="248"/>
      <c r="AQ214" s="248"/>
      <c r="AR214" s="248"/>
      <c r="AS214" s="248"/>
      <c r="AT214" s="248"/>
      <c r="AU214" s="248"/>
      <c r="AV214" s="248"/>
      <c r="AW214" s="248"/>
      <c r="AX214" s="248"/>
      <c r="AY214" s="248"/>
      <c r="BB214" s="249"/>
      <c r="BD214" s="302"/>
      <c r="BF214" s="248"/>
      <c r="BG214" s="248"/>
      <c r="BH214" s="251"/>
    </row>
    <row r="215" spans="1:60" s="245" customFormat="1" ht="50.25" customHeight="1" x14ac:dyDescent="0.3">
      <c r="A215" s="250"/>
      <c r="B215" s="246"/>
      <c r="C215" s="247"/>
      <c r="D215" s="248"/>
      <c r="E215" s="248"/>
      <c r="F215" s="248"/>
      <c r="G215" s="248"/>
      <c r="H215" s="248"/>
      <c r="I215" s="248"/>
      <c r="J215" s="248"/>
      <c r="K215" s="248"/>
      <c r="L215" s="248"/>
      <c r="M215" s="248"/>
      <c r="N215" s="248"/>
      <c r="O215" s="248"/>
      <c r="P215" s="248"/>
      <c r="Q215" s="248"/>
      <c r="R215" s="248"/>
      <c r="S215" s="248"/>
      <c r="T215" s="248"/>
      <c r="U215" s="248"/>
      <c r="V215" s="248"/>
      <c r="W215" s="248"/>
      <c r="X215" s="248"/>
      <c r="Y215" s="248"/>
      <c r="Z215" s="248"/>
      <c r="AA215" s="248"/>
      <c r="AB215" s="248"/>
      <c r="AC215" s="248"/>
      <c r="AD215" s="248"/>
      <c r="AE215" s="248"/>
      <c r="AF215" s="248"/>
      <c r="AG215" s="248"/>
      <c r="AH215" s="248"/>
      <c r="AI215" s="248"/>
      <c r="AJ215" s="248"/>
      <c r="AK215" s="248"/>
      <c r="AL215" s="248"/>
      <c r="AM215" s="248"/>
      <c r="AN215" s="248"/>
      <c r="AO215" s="248"/>
      <c r="AP215" s="248"/>
      <c r="AQ215" s="248"/>
      <c r="AR215" s="248"/>
      <c r="AS215" s="248"/>
      <c r="AT215" s="248"/>
      <c r="AU215" s="248"/>
      <c r="AV215" s="248"/>
      <c r="AW215" s="248"/>
      <c r="AX215" s="248"/>
      <c r="AY215" s="248"/>
      <c r="BB215" s="249"/>
      <c r="BD215" s="302"/>
      <c r="BF215" s="248"/>
      <c r="BG215" s="248"/>
      <c r="BH215" s="251"/>
    </row>
    <row r="216" spans="1:60" s="245" customFormat="1" ht="50.25" customHeight="1" x14ac:dyDescent="0.3">
      <c r="A216" s="250"/>
      <c r="B216" s="246"/>
      <c r="C216" s="247"/>
      <c r="D216" s="248"/>
      <c r="E216" s="248"/>
      <c r="F216" s="248"/>
      <c r="G216" s="248"/>
      <c r="H216" s="248"/>
      <c r="I216" s="248"/>
      <c r="J216" s="248"/>
      <c r="K216" s="248"/>
      <c r="L216" s="248"/>
      <c r="M216" s="248"/>
      <c r="N216" s="248"/>
      <c r="O216" s="248"/>
      <c r="P216" s="248"/>
      <c r="Q216" s="248"/>
      <c r="R216" s="248"/>
      <c r="S216" s="248"/>
      <c r="T216" s="248"/>
      <c r="U216" s="248"/>
      <c r="V216" s="248"/>
      <c r="W216" s="248"/>
      <c r="X216" s="248"/>
      <c r="Y216" s="248"/>
      <c r="Z216" s="248"/>
      <c r="AA216" s="248"/>
      <c r="AB216" s="248"/>
      <c r="AC216" s="248"/>
      <c r="AD216" s="248"/>
      <c r="AE216" s="248"/>
      <c r="AF216" s="248"/>
      <c r="AG216" s="248"/>
      <c r="AH216" s="248"/>
      <c r="AI216" s="248"/>
      <c r="AJ216" s="248"/>
      <c r="AK216" s="248"/>
      <c r="AL216" s="248"/>
      <c r="AM216" s="248"/>
      <c r="AN216" s="248"/>
      <c r="AO216" s="248"/>
      <c r="AP216" s="248"/>
      <c r="AQ216" s="248"/>
      <c r="AR216" s="248"/>
      <c r="AS216" s="248"/>
      <c r="AT216" s="248"/>
      <c r="AU216" s="248"/>
      <c r="AV216" s="248"/>
      <c r="AW216" s="248"/>
      <c r="AX216" s="248"/>
      <c r="AY216" s="248"/>
      <c r="BB216" s="249"/>
      <c r="BD216" s="302"/>
      <c r="BF216" s="248"/>
      <c r="BG216" s="248"/>
      <c r="BH216" s="251"/>
    </row>
    <row r="217" spans="1:60" s="245" customFormat="1" ht="50.25" customHeight="1" x14ac:dyDescent="0.3">
      <c r="A217" s="250"/>
      <c r="B217" s="246"/>
      <c r="C217" s="247"/>
      <c r="D217" s="248"/>
      <c r="E217" s="248"/>
      <c r="F217" s="248"/>
      <c r="G217" s="248"/>
      <c r="H217" s="248"/>
      <c r="I217" s="248"/>
      <c r="J217" s="248"/>
      <c r="K217" s="248"/>
      <c r="L217" s="248"/>
      <c r="M217" s="248"/>
      <c r="N217" s="248"/>
      <c r="O217" s="248"/>
      <c r="P217" s="248"/>
      <c r="Q217" s="248"/>
      <c r="R217" s="248"/>
      <c r="S217" s="248"/>
      <c r="T217" s="248"/>
      <c r="U217" s="248"/>
      <c r="V217" s="248"/>
      <c r="W217" s="248"/>
      <c r="X217" s="248"/>
      <c r="Y217" s="248"/>
      <c r="Z217" s="248"/>
      <c r="AA217" s="248"/>
      <c r="AB217" s="248"/>
      <c r="AC217" s="248"/>
      <c r="AD217" s="248"/>
      <c r="AE217" s="248"/>
      <c r="AF217" s="248"/>
      <c r="AG217" s="248"/>
      <c r="AH217" s="248"/>
      <c r="AI217" s="248"/>
      <c r="AJ217" s="248"/>
      <c r="AK217" s="248"/>
      <c r="AL217" s="248"/>
      <c r="AM217" s="248"/>
      <c r="AN217" s="248"/>
      <c r="AO217" s="248"/>
      <c r="AP217" s="248"/>
      <c r="AQ217" s="248"/>
      <c r="AR217" s="248"/>
      <c r="AS217" s="248"/>
      <c r="AT217" s="248"/>
      <c r="AU217" s="248"/>
      <c r="AV217" s="248"/>
      <c r="AW217" s="248"/>
      <c r="AX217" s="248"/>
      <c r="AY217" s="248"/>
      <c r="BB217" s="249"/>
      <c r="BD217" s="302"/>
      <c r="BF217" s="248"/>
      <c r="BG217" s="248"/>
      <c r="BH217" s="251"/>
    </row>
    <row r="218" spans="1:60" s="245" customFormat="1" ht="50.25" customHeight="1" x14ac:dyDescent="0.3">
      <c r="A218" s="250"/>
      <c r="B218" s="246"/>
      <c r="C218" s="247"/>
      <c r="D218" s="248"/>
      <c r="E218" s="248"/>
      <c r="F218" s="248"/>
      <c r="G218" s="248"/>
      <c r="H218" s="248"/>
      <c r="I218" s="248"/>
      <c r="J218" s="248"/>
      <c r="K218" s="248"/>
      <c r="L218" s="248"/>
      <c r="M218" s="248"/>
      <c r="N218" s="248"/>
      <c r="O218" s="248"/>
      <c r="P218" s="248"/>
      <c r="Q218" s="248"/>
      <c r="R218" s="248"/>
      <c r="S218" s="248"/>
      <c r="T218" s="248"/>
      <c r="U218" s="248"/>
      <c r="V218" s="248"/>
      <c r="W218" s="248"/>
      <c r="X218" s="248"/>
      <c r="Y218" s="248"/>
      <c r="Z218" s="248"/>
      <c r="AA218" s="248"/>
      <c r="AB218" s="248"/>
      <c r="AC218" s="248"/>
      <c r="AD218" s="248"/>
      <c r="AE218" s="248"/>
      <c r="AF218" s="248"/>
      <c r="AG218" s="248"/>
      <c r="AH218" s="248"/>
      <c r="AI218" s="248"/>
      <c r="AJ218" s="248"/>
      <c r="AK218" s="248"/>
      <c r="AL218" s="248"/>
      <c r="AM218" s="248"/>
      <c r="AN218" s="248"/>
      <c r="AO218" s="248"/>
      <c r="AP218" s="248"/>
      <c r="AQ218" s="248"/>
      <c r="AR218" s="248"/>
      <c r="AS218" s="248"/>
      <c r="AT218" s="248"/>
      <c r="AU218" s="248"/>
      <c r="AV218" s="248"/>
      <c r="AW218" s="248"/>
      <c r="AX218" s="248"/>
      <c r="AY218" s="248"/>
      <c r="BB218" s="249"/>
      <c r="BD218" s="302"/>
      <c r="BF218" s="248"/>
      <c r="BG218" s="248"/>
      <c r="BH218" s="251"/>
    </row>
    <row r="219" spans="1:60" s="245" customFormat="1" ht="50.25" customHeight="1" x14ac:dyDescent="0.3">
      <c r="A219" s="250"/>
      <c r="B219" s="246"/>
      <c r="C219" s="247"/>
      <c r="D219" s="248"/>
      <c r="E219" s="248"/>
      <c r="F219" s="248"/>
      <c r="G219" s="248"/>
      <c r="H219" s="248"/>
      <c r="I219" s="248"/>
      <c r="J219" s="248"/>
      <c r="K219" s="248"/>
      <c r="L219" s="248"/>
      <c r="M219" s="248"/>
      <c r="N219" s="248"/>
      <c r="O219" s="248"/>
      <c r="P219" s="248"/>
      <c r="Q219" s="248"/>
      <c r="R219" s="248"/>
      <c r="S219" s="248"/>
      <c r="T219" s="248"/>
      <c r="U219" s="248"/>
      <c r="V219" s="248"/>
      <c r="W219" s="248"/>
      <c r="X219" s="248"/>
      <c r="Y219" s="248"/>
      <c r="Z219" s="248"/>
      <c r="AA219" s="248"/>
      <c r="AB219" s="248"/>
      <c r="AC219" s="248"/>
      <c r="AD219" s="248"/>
      <c r="AE219" s="248"/>
      <c r="AF219" s="248"/>
      <c r="AG219" s="248"/>
      <c r="AH219" s="248"/>
      <c r="AI219" s="248"/>
      <c r="AJ219" s="248"/>
      <c r="AK219" s="248"/>
      <c r="AL219" s="248"/>
      <c r="AM219" s="248"/>
      <c r="AN219" s="248"/>
      <c r="AO219" s="248"/>
      <c r="AP219" s="248"/>
      <c r="AQ219" s="248"/>
      <c r="AR219" s="248"/>
      <c r="AS219" s="248"/>
      <c r="AT219" s="248"/>
      <c r="AU219" s="248"/>
      <c r="AV219" s="248"/>
      <c r="AW219" s="248"/>
      <c r="AX219" s="248"/>
      <c r="AY219" s="248"/>
      <c r="BB219" s="249"/>
      <c r="BD219" s="302"/>
      <c r="BF219" s="248"/>
      <c r="BG219" s="248"/>
      <c r="BH219" s="251"/>
    </row>
    <row r="220" spans="1:60" s="245" customFormat="1" ht="50.25" customHeight="1" x14ac:dyDescent="0.3">
      <c r="A220" s="250"/>
      <c r="B220" s="246"/>
      <c r="C220" s="247"/>
      <c r="D220" s="248"/>
      <c r="E220" s="248"/>
      <c r="F220" s="248"/>
      <c r="G220" s="248"/>
      <c r="H220" s="248"/>
      <c r="I220" s="248"/>
      <c r="J220" s="248"/>
      <c r="K220" s="248"/>
      <c r="L220" s="248"/>
      <c r="M220" s="248"/>
      <c r="N220" s="248"/>
      <c r="O220" s="248"/>
      <c r="P220" s="248"/>
      <c r="Q220" s="248"/>
      <c r="R220" s="248"/>
      <c r="S220" s="248"/>
      <c r="T220" s="248"/>
      <c r="U220" s="248"/>
      <c r="V220" s="248"/>
      <c r="W220" s="248"/>
      <c r="X220" s="248"/>
      <c r="Y220" s="248"/>
      <c r="Z220" s="248"/>
      <c r="AA220" s="248"/>
      <c r="AB220" s="248"/>
      <c r="AC220" s="248"/>
      <c r="AD220" s="248"/>
      <c r="AE220" s="248"/>
      <c r="AF220" s="248"/>
      <c r="AG220" s="248"/>
      <c r="AH220" s="248"/>
      <c r="AI220" s="248"/>
      <c r="AJ220" s="248"/>
      <c r="AK220" s="248"/>
      <c r="AL220" s="248"/>
      <c r="AM220" s="248"/>
      <c r="AN220" s="248"/>
      <c r="AO220" s="248"/>
      <c r="AP220" s="248"/>
      <c r="AQ220" s="248"/>
      <c r="AR220" s="248"/>
      <c r="AS220" s="248"/>
      <c r="AT220" s="248"/>
      <c r="AU220" s="248"/>
      <c r="AV220" s="248"/>
      <c r="AW220" s="248"/>
      <c r="AX220" s="248"/>
      <c r="AY220" s="248"/>
      <c r="BB220" s="249"/>
      <c r="BD220" s="302"/>
      <c r="BF220" s="248"/>
      <c r="BG220" s="248"/>
      <c r="BH220" s="251"/>
    </row>
    <row r="221" spans="1:60" s="245" customFormat="1" ht="50.25" customHeight="1" x14ac:dyDescent="0.3">
      <c r="A221" s="250"/>
      <c r="B221" s="246"/>
      <c r="C221" s="247"/>
      <c r="D221" s="248"/>
      <c r="E221" s="248"/>
      <c r="F221" s="248"/>
      <c r="G221" s="248"/>
      <c r="H221" s="248"/>
      <c r="I221" s="248"/>
      <c r="J221" s="248"/>
      <c r="K221" s="248"/>
      <c r="L221" s="248"/>
      <c r="M221" s="248"/>
      <c r="N221" s="248"/>
      <c r="O221" s="248"/>
      <c r="P221" s="248"/>
      <c r="Q221" s="248"/>
      <c r="R221" s="248"/>
      <c r="S221" s="248"/>
      <c r="T221" s="248"/>
      <c r="U221" s="248"/>
      <c r="V221" s="248"/>
      <c r="W221" s="248"/>
      <c r="X221" s="248"/>
      <c r="Y221" s="248"/>
      <c r="Z221" s="248"/>
      <c r="AA221" s="248"/>
      <c r="AB221" s="248"/>
      <c r="AC221" s="248"/>
      <c r="AD221" s="248"/>
      <c r="AE221" s="248"/>
      <c r="AF221" s="248"/>
      <c r="AG221" s="248"/>
      <c r="AH221" s="248"/>
      <c r="AI221" s="248"/>
      <c r="AJ221" s="248"/>
      <c r="AK221" s="248"/>
      <c r="AL221" s="248"/>
      <c r="AM221" s="248"/>
      <c r="AN221" s="248"/>
      <c r="AO221" s="248"/>
      <c r="AP221" s="248"/>
      <c r="AQ221" s="248"/>
      <c r="AR221" s="248"/>
      <c r="AS221" s="248"/>
      <c r="AT221" s="248"/>
      <c r="AU221" s="248"/>
      <c r="AV221" s="248"/>
      <c r="AW221" s="248"/>
      <c r="AX221" s="248"/>
      <c r="AY221" s="248"/>
      <c r="BB221" s="249"/>
      <c r="BD221" s="302"/>
      <c r="BF221" s="248"/>
      <c r="BG221" s="248"/>
      <c r="BH221" s="251"/>
    </row>
    <row r="222" spans="1:60" s="245" customFormat="1" ht="50.25" customHeight="1" x14ac:dyDescent="0.3">
      <c r="A222" s="250"/>
      <c r="B222" s="246"/>
      <c r="C222" s="247"/>
      <c r="D222" s="248"/>
      <c r="E222" s="248"/>
      <c r="F222" s="248"/>
      <c r="G222" s="248"/>
      <c r="H222" s="248"/>
      <c r="I222" s="248"/>
      <c r="J222" s="248"/>
      <c r="K222" s="248"/>
      <c r="L222" s="248"/>
      <c r="M222" s="248"/>
      <c r="N222" s="248"/>
      <c r="O222" s="248"/>
      <c r="P222" s="248"/>
      <c r="Q222" s="248"/>
      <c r="R222" s="248"/>
      <c r="S222" s="248"/>
      <c r="T222" s="248"/>
      <c r="U222" s="248"/>
      <c r="V222" s="248"/>
      <c r="W222" s="248"/>
      <c r="X222" s="248"/>
      <c r="Y222" s="248"/>
      <c r="Z222" s="248"/>
      <c r="AA222" s="248"/>
      <c r="AB222" s="248"/>
      <c r="AC222" s="248"/>
      <c r="AD222" s="248"/>
      <c r="AE222" s="248"/>
      <c r="AF222" s="248"/>
      <c r="AG222" s="248"/>
      <c r="AH222" s="248"/>
      <c r="AI222" s="248"/>
      <c r="AJ222" s="248"/>
      <c r="AK222" s="248"/>
      <c r="AL222" s="248"/>
      <c r="AM222" s="248"/>
      <c r="AN222" s="248"/>
      <c r="AO222" s="248"/>
      <c r="AP222" s="248"/>
      <c r="AQ222" s="248"/>
      <c r="AR222" s="248"/>
      <c r="AS222" s="248"/>
      <c r="AT222" s="248"/>
      <c r="AU222" s="248"/>
      <c r="AV222" s="248"/>
      <c r="AW222" s="248"/>
      <c r="AX222" s="248"/>
      <c r="AY222" s="248"/>
      <c r="BB222" s="249"/>
      <c r="BD222" s="302"/>
      <c r="BF222" s="248"/>
      <c r="BG222" s="248"/>
      <c r="BH222" s="251"/>
    </row>
    <row r="223" spans="1:60" s="245" customFormat="1" ht="50.25" customHeight="1" x14ac:dyDescent="0.3">
      <c r="A223" s="250"/>
      <c r="B223" s="246"/>
      <c r="C223" s="247"/>
      <c r="D223" s="248"/>
      <c r="E223" s="248"/>
      <c r="F223" s="248"/>
      <c r="G223" s="248"/>
      <c r="H223" s="248"/>
      <c r="I223" s="248"/>
      <c r="J223" s="248"/>
      <c r="K223" s="248"/>
      <c r="L223" s="248"/>
      <c r="M223" s="248"/>
      <c r="N223" s="248"/>
      <c r="O223" s="248"/>
      <c r="P223" s="248"/>
      <c r="Q223" s="248"/>
      <c r="R223" s="248"/>
      <c r="S223" s="248"/>
      <c r="T223" s="248"/>
      <c r="U223" s="248"/>
      <c r="V223" s="248"/>
      <c r="W223" s="248"/>
      <c r="X223" s="248"/>
      <c r="Y223" s="248"/>
      <c r="Z223" s="248"/>
      <c r="AA223" s="248"/>
      <c r="AB223" s="248"/>
      <c r="AC223" s="248"/>
      <c r="AD223" s="248"/>
      <c r="AE223" s="248"/>
      <c r="AF223" s="248"/>
      <c r="AG223" s="248"/>
      <c r="AH223" s="248"/>
      <c r="AI223" s="248"/>
      <c r="AJ223" s="248"/>
      <c r="AK223" s="248"/>
      <c r="AL223" s="248"/>
      <c r="AM223" s="248"/>
      <c r="AN223" s="248"/>
      <c r="AO223" s="248"/>
      <c r="AP223" s="248"/>
      <c r="AQ223" s="248"/>
      <c r="AR223" s="248"/>
      <c r="AS223" s="248"/>
      <c r="AT223" s="248"/>
      <c r="AU223" s="248"/>
      <c r="AV223" s="248"/>
      <c r="AW223" s="248"/>
      <c r="AX223" s="248"/>
      <c r="AY223" s="248"/>
      <c r="BB223" s="249"/>
      <c r="BD223" s="302"/>
      <c r="BF223" s="248"/>
      <c r="BG223" s="248"/>
      <c r="BH223" s="251"/>
    </row>
    <row r="224" spans="1:60" s="245" customFormat="1" ht="50.25" customHeight="1" x14ac:dyDescent="0.3">
      <c r="A224" s="250"/>
      <c r="B224" s="246"/>
      <c r="C224" s="247"/>
      <c r="D224" s="248"/>
      <c r="E224" s="248"/>
      <c r="F224" s="248"/>
      <c r="G224" s="248"/>
      <c r="H224" s="248"/>
      <c r="I224" s="248"/>
      <c r="J224" s="248"/>
      <c r="K224" s="248"/>
      <c r="L224" s="248"/>
      <c r="M224" s="248"/>
      <c r="N224" s="248"/>
      <c r="O224" s="248"/>
      <c r="P224" s="248"/>
      <c r="Q224" s="248"/>
      <c r="R224" s="248"/>
      <c r="S224" s="248"/>
      <c r="T224" s="248"/>
      <c r="U224" s="248"/>
      <c r="V224" s="248"/>
      <c r="W224" s="248"/>
      <c r="X224" s="248"/>
      <c r="Y224" s="248"/>
      <c r="Z224" s="248"/>
      <c r="AA224" s="248"/>
      <c r="AB224" s="248"/>
      <c r="AC224" s="248"/>
      <c r="AD224" s="248"/>
      <c r="AE224" s="248"/>
      <c r="AF224" s="248"/>
      <c r="AG224" s="248"/>
      <c r="AH224" s="248"/>
      <c r="AI224" s="248"/>
      <c r="AJ224" s="248"/>
      <c r="AK224" s="248"/>
      <c r="AL224" s="248"/>
      <c r="AM224" s="248"/>
      <c r="AN224" s="248"/>
      <c r="AO224" s="248"/>
      <c r="AP224" s="248"/>
      <c r="AQ224" s="248"/>
      <c r="AR224" s="248"/>
      <c r="AS224" s="248"/>
      <c r="AT224" s="248"/>
      <c r="AU224" s="248"/>
      <c r="AV224" s="248"/>
      <c r="AW224" s="248"/>
      <c r="AX224" s="248"/>
      <c r="AY224" s="248"/>
      <c r="BB224" s="249"/>
      <c r="BD224" s="302"/>
      <c r="BF224" s="248"/>
      <c r="BG224" s="248"/>
      <c r="BH224" s="251"/>
    </row>
    <row r="225" spans="1:107" s="245" customFormat="1" ht="50.25" customHeight="1" x14ac:dyDescent="0.3">
      <c r="A225" s="250"/>
      <c r="B225" s="246"/>
      <c r="C225" s="247"/>
      <c r="D225" s="248"/>
      <c r="E225" s="248"/>
      <c r="F225" s="248"/>
      <c r="G225" s="248"/>
      <c r="H225" s="248"/>
      <c r="I225" s="248"/>
      <c r="J225" s="248"/>
      <c r="K225" s="248"/>
      <c r="L225" s="248"/>
      <c r="M225" s="248"/>
      <c r="N225" s="248"/>
      <c r="O225" s="248"/>
      <c r="P225" s="248"/>
      <c r="Q225" s="248"/>
      <c r="R225" s="248"/>
      <c r="S225" s="248"/>
      <c r="T225" s="248"/>
      <c r="U225" s="248"/>
      <c r="V225" s="248"/>
      <c r="W225" s="248"/>
      <c r="X225" s="248"/>
      <c r="Y225" s="248"/>
      <c r="Z225" s="248"/>
      <c r="AA225" s="248"/>
      <c r="AB225" s="248"/>
      <c r="AC225" s="248"/>
      <c r="AD225" s="248"/>
      <c r="AE225" s="248"/>
      <c r="AF225" s="248"/>
      <c r="AG225" s="248"/>
      <c r="AH225" s="248"/>
      <c r="AI225" s="248"/>
      <c r="AJ225" s="248"/>
      <c r="AK225" s="248"/>
      <c r="AL225" s="248"/>
      <c r="AM225" s="248"/>
      <c r="AN225" s="248"/>
      <c r="AO225" s="248"/>
      <c r="AP225" s="248"/>
      <c r="AQ225" s="248"/>
      <c r="AR225" s="248"/>
      <c r="AS225" s="248"/>
      <c r="AT225" s="248"/>
      <c r="AU225" s="248"/>
      <c r="AV225" s="248"/>
      <c r="AW225" s="248"/>
      <c r="AX225" s="248"/>
      <c r="AY225" s="248"/>
      <c r="BB225" s="249"/>
      <c r="BD225" s="302"/>
      <c r="BF225" s="248"/>
      <c r="BG225" s="248"/>
      <c r="BH225" s="251"/>
    </row>
    <row r="226" spans="1:107" s="245" customFormat="1" ht="50.25" customHeight="1" x14ac:dyDescent="0.3">
      <c r="A226" s="250"/>
      <c r="B226" s="246"/>
      <c r="C226" s="247"/>
      <c r="D226" s="248"/>
      <c r="E226" s="248"/>
      <c r="F226" s="248"/>
      <c r="G226" s="248"/>
      <c r="H226" s="248"/>
      <c r="I226" s="248"/>
      <c r="J226" s="248"/>
      <c r="K226" s="248"/>
      <c r="L226" s="248"/>
      <c r="M226" s="248"/>
      <c r="N226" s="248"/>
      <c r="O226" s="248"/>
      <c r="P226" s="248"/>
      <c r="Q226" s="248"/>
      <c r="R226" s="248"/>
      <c r="S226" s="248"/>
      <c r="T226" s="248"/>
      <c r="U226" s="248"/>
      <c r="V226" s="248"/>
      <c r="W226" s="248"/>
      <c r="X226" s="248"/>
      <c r="Y226" s="248"/>
      <c r="Z226" s="248"/>
      <c r="AA226" s="248"/>
      <c r="AB226" s="248"/>
      <c r="AC226" s="248"/>
      <c r="AD226" s="248"/>
      <c r="AE226" s="248"/>
      <c r="AF226" s="248"/>
      <c r="AG226" s="248"/>
      <c r="AH226" s="248"/>
      <c r="AI226" s="248"/>
      <c r="AJ226" s="248"/>
      <c r="AK226" s="248"/>
      <c r="AL226" s="248"/>
      <c r="AM226" s="248"/>
      <c r="AN226" s="248"/>
      <c r="AO226" s="248"/>
      <c r="AP226" s="248"/>
      <c r="AQ226" s="248"/>
      <c r="AR226" s="248"/>
      <c r="AS226" s="248"/>
      <c r="AT226" s="248"/>
      <c r="AU226" s="248"/>
      <c r="AV226" s="248"/>
      <c r="AW226" s="248"/>
      <c r="AX226" s="248"/>
      <c r="AY226" s="248"/>
      <c r="BB226" s="249"/>
      <c r="BD226" s="302"/>
      <c r="BF226" s="248"/>
      <c r="BG226" s="248"/>
      <c r="BH226" s="251"/>
    </row>
    <row r="227" spans="1:107" s="245" customFormat="1" ht="50.25" customHeight="1" x14ac:dyDescent="0.3">
      <c r="A227" s="250"/>
      <c r="B227" s="246"/>
      <c r="C227" s="247"/>
      <c r="D227" s="248"/>
      <c r="E227" s="248"/>
      <c r="F227" s="248"/>
      <c r="G227" s="248"/>
      <c r="H227" s="248"/>
      <c r="I227" s="248"/>
      <c r="J227" s="248"/>
      <c r="K227" s="248"/>
      <c r="L227" s="248"/>
      <c r="M227" s="248"/>
      <c r="N227" s="248"/>
      <c r="O227" s="248"/>
      <c r="P227" s="248"/>
      <c r="Q227" s="248"/>
      <c r="R227" s="248"/>
      <c r="S227" s="248"/>
      <c r="T227" s="248"/>
      <c r="U227" s="248"/>
      <c r="V227" s="248"/>
      <c r="W227" s="248"/>
      <c r="X227" s="248"/>
      <c r="Y227" s="248"/>
      <c r="Z227" s="248"/>
      <c r="AA227" s="248"/>
      <c r="AB227" s="248"/>
      <c r="AC227" s="248"/>
      <c r="AD227" s="248"/>
      <c r="AE227" s="248"/>
      <c r="AF227" s="248"/>
      <c r="AG227" s="248"/>
      <c r="AH227" s="248"/>
      <c r="AI227" s="248"/>
      <c r="AJ227" s="248"/>
      <c r="AK227" s="248"/>
      <c r="AL227" s="248"/>
      <c r="AM227" s="248"/>
      <c r="AN227" s="248"/>
      <c r="AO227" s="248"/>
      <c r="AP227" s="248"/>
      <c r="AQ227" s="248"/>
      <c r="AR227" s="248"/>
      <c r="AS227" s="248"/>
      <c r="AT227" s="248"/>
      <c r="AU227" s="248"/>
      <c r="AV227" s="248"/>
      <c r="AW227" s="248"/>
      <c r="AX227" s="248"/>
      <c r="AY227" s="248"/>
      <c r="BB227" s="249"/>
      <c r="BD227" s="302"/>
      <c r="BF227" s="248"/>
      <c r="BG227" s="248"/>
      <c r="BH227" s="251"/>
    </row>
    <row r="228" spans="1:107" s="245" customFormat="1" ht="50.25" customHeight="1" x14ac:dyDescent="0.3">
      <c r="A228" s="250"/>
      <c r="B228" s="246"/>
      <c r="C228" s="247"/>
      <c r="D228" s="248"/>
      <c r="E228" s="248"/>
      <c r="F228" s="248"/>
      <c r="G228" s="248"/>
      <c r="H228" s="248"/>
      <c r="I228" s="248"/>
      <c r="J228" s="248"/>
      <c r="K228" s="248"/>
      <c r="L228" s="248"/>
      <c r="M228" s="248"/>
      <c r="N228" s="248"/>
      <c r="O228" s="248"/>
      <c r="P228" s="248"/>
      <c r="Q228" s="248"/>
      <c r="R228" s="248"/>
      <c r="S228" s="248"/>
      <c r="T228" s="248"/>
      <c r="U228" s="248"/>
      <c r="V228" s="248"/>
      <c r="W228" s="248"/>
      <c r="X228" s="248"/>
      <c r="Y228" s="248"/>
      <c r="Z228" s="248"/>
      <c r="AA228" s="248"/>
      <c r="AB228" s="248"/>
      <c r="AC228" s="248"/>
      <c r="AD228" s="248"/>
      <c r="AE228" s="248"/>
      <c r="AF228" s="248"/>
      <c r="AG228" s="248"/>
      <c r="AH228" s="248"/>
      <c r="AI228" s="248"/>
      <c r="AJ228" s="248"/>
      <c r="AK228" s="248"/>
      <c r="AL228" s="248"/>
      <c r="AM228" s="248"/>
      <c r="AN228" s="248"/>
      <c r="AO228" s="248"/>
      <c r="AP228" s="248"/>
      <c r="AQ228" s="248"/>
      <c r="AR228" s="248"/>
      <c r="AS228" s="248"/>
      <c r="AT228" s="248"/>
      <c r="AU228" s="248"/>
      <c r="AV228" s="248"/>
      <c r="AW228" s="248"/>
      <c r="AX228" s="248"/>
      <c r="AY228" s="248"/>
      <c r="BB228" s="249"/>
      <c r="BD228" s="302"/>
      <c r="BF228" s="248"/>
      <c r="BG228" s="248"/>
      <c r="BH228" s="251"/>
    </row>
    <row r="229" spans="1:107" s="245" customFormat="1" ht="50.25" customHeight="1" x14ac:dyDescent="0.3">
      <c r="A229" s="250"/>
      <c r="B229" s="246"/>
      <c r="C229" s="247"/>
      <c r="D229" s="248"/>
      <c r="E229" s="248"/>
      <c r="F229" s="248"/>
      <c r="G229" s="248"/>
      <c r="H229" s="248"/>
      <c r="I229" s="248"/>
      <c r="J229" s="248"/>
      <c r="K229" s="248"/>
      <c r="L229" s="248"/>
      <c r="M229" s="248"/>
      <c r="N229" s="248"/>
      <c r="O229" s="248"/>
      <c r="P229" s="248"/>
      <c r="Q229" s="248"/>
      <c r="R229" s="248"/>
      <c r="S229" s="248"/>
      <c r="T229" s="248"/>
      <c r="U229" s="248"/>
      <c r="V229" s="248"/>
      <c r="W229" s="248"/>
      <c r="X229" s="248"/>
      <c r="Y229" s="248"/>
      <c r="Z229" s="248"/>
      <c r="AA229" s="248"/>
      <c r="AB229" s="248"/>
      <c r="AC229" s="248"/>
      <c r="AD229" s="248"/>
      <c r="AE229" s="248"/>
      <c r="AF229" s="248"/>
      <c r="AG229" s="248"/>
      <c r="AH229" s="248"/>
      <c r="AI229" s="248"/>
      <c r="AJ229" s="248"/>
      <c r="AK229" s="248"/>
      <c r="AL229" s="248"/>
      <c r="AM229" s="248"/>
      <c r="AN229" s="248"/>
      <c r="AO229" s="248"/>
      <c r="AP229" s="248"/>
      <c r="AQ229" s="248"/>
      <c r="AR229" s="248"/>
      <c r="AS229" s="248"/>
      <c r="AT229" s="248"/>
      <c r="AU229" s="248"/>
      <c r="AV229" s="248"/>
      <c r="AW229" s="248"/>
      <c r="AX229" s="248"/>
      <c r="AY229" s="248"/>
      <c r="BB229" s="249"/>
      <c r="BD229" s="302"/>
      <c r="BF229" s="248"/>
      <c r="BG229" s="248"/>
      <c r="BH229" s="251"/>
    </row>
    <row r="230" spans="1:107" s="239" customFormat="1" ht="50.25" customHeight="1" x14ac:dyDescent="0.3">
      <c r="A230" s="244"/>
      <c r="B230" s="240"/>
      <c r="C230" s="241"/>
      <c r="D230" s="242"/>
      <c r="E230" s="242"/>
      <c r="F230" s="242"/>
      <c r="G230" s="242"/>
      <c r="H230" s="242"/>
      <c r="I230" s="242"/>
      <c r="J230" s="242"/>
      <c r="K230" s="242"/>
      <c r="L230" s="242"/>
      <c r="M230" s="242"/>
      <c r="N230" s="242"/>
      <c r="O230" s="242"/>
      <c r="P230" s="242"/>
      <c r="Q230" s="242"/>
      <c r="R230" s="242"/>
      <c r="S230" s="242"/>
      <c r="T230" s="242"/>
      <c r="U230" s="242"/>
      <c r="V230" s="242"/>
      <c r="W230" s="242"/>
      <c r="X230" s="242"/>
      <c r="Y230" s="242"/>
      <c r="Z230" s="242"/>
      <c r="AA230" s="242"/>
      <c r="AB230" s="242"/>
      <c r="AC230" s="242"/>
      <c r="AD230" s="242"/>
      <c r="AE230" s="242"/>
      <c r="AF230" s="242"/>
      <c r="AG230" s="242"/>
      <c r="AH230" s="242"/>
      <c r="AI230" s="242"/>
      <c r="AJ230" s="242"/>
      <c r="AK230" s="242"/>
      <c r="AL230" s="242"/>
      <c r="AM230" s="242"/>
      <c r="AN230" s="242"/>
      <c r="AO230" s="242"/>
      <c r="AP230" s="242"/>
      <c r="AQ230" s="242"/>
      <c r="AR230" s="242"/>
      <c r="AS230" s="242"/>
      <c r="AT230" s="242"/>
      <c r="AU230" s="242"/>
      <c r="AV230" s="242"/>
      <c r="AW230" s="242"/>
      <c r="AX230" s="242"/>
      <c r="AY230" s="242"/>
      <c r="BB230" s="243"/>
      <c r="BD230" s="303"/>
      <c r="BF230" s="242"/>
      <c r="BG230" s="242"/>
      <c r="BH230" s="252"/>
      <c r="BI230" s="245"/>
      <c r="BJ230" s="245"/>
      <c r="BK230" s="245"/>
      <c r="BL230" s="245"/>
      <c r="BM230" s="245"/>
      <c r="BN230" s="245"/>
      <c r="BO230" s="245"/>
      <c r="BP230" s="245"/>
      <c r="BQ230" s="245"/>
      <c r="BR230" s="245"/>
      <c r="BS230" s="245"/>
      <c r="BT230" s="245"/>
      <c r="BU230" s="245"/>
      <c r="BV230" s="245"/>
      <c r="BW230" s="245"/>
      <c r="BX230" s="245"/>
      <c r="BY230" s="245"/>
      <c r="BZ230" s="245"/>
      <c r="CA230" s="245"/>
      <c r="CB230" s="245"/>
      <c r="CC230" s="245"/>
      <c r="CD230" s="245"/>
      <c r="CE230" s="245"/>
      <c r="CF230" s="245"/>
      <c r="CG230" s="245"/>
      <c r="CH230" s="245"/>
      <c r="CI230" s="245"/>
      <c r="CJ230" s="245"/>
      <c r="CK230" s="245"/>
      <c r="CL230" s="245"/>
      <c r="CM230" s="245"/>
      <c r="CN230" s="245"/>
      <c r="CO230" s="245"/>
      <c r="CP230" s="245"/>
      <c r="CQ230" s="245"/>
      <c r="CR230" s="245"/>
      <c r="CS230" s="245"/>
      <c r="CT230" s="245"/>
      <c r="CU230" s="245"/>
      <c r="CV230" s="245"/>
      <c r="CW230" s="245"/>
      <c r="CX230" s="245"/>
      <c r="CY230" s="245"/>
      <c r="CZ230" s="245"/>
      <c r="DA230" s="245"/>
      <c r="DB230" s="245"/>
      <c r="DC230" s="245"/>
    </row>
  </sheetData>
  <autoFilter ref="A15:DC114" xr:uid="{00000000-0009-0000-0000-000000000000}"/>
  <mergeCells count="50">
    <mergeCell ref="C11:S11"/>
    <mergeCell ref="C12:S12"/>
    <mergeCell ref="C13:S13"/>
    <mergeCell ref="T11:AZ11"/>
    <mergeCell ref="T12:AZ12"/>
    <mergeCell ref="T13:AZ13"/>
    <mergeCell ref="A9:B9"/>
    <mergeCell ref="C9:BH9"/>
    <mergeCell ref="C8:BH8"/>
    <mergeCell ref="A5:B5"/>
    <mergeCell ref="A6:B6"/>
    <mergeCell ref="A7:B7"/>
    <mergeCell ref="C7:BH7"/>
    <mergeCell ref="A8:B8"/>
    <mergeCell ref="C6:BH6"/>
    <mergeCell ref="C5:BC5"/>
    <mergeCell ref="BD5:BH5"/>
    <mergeCell ref="C1:BH1"/>
    <mergeCell ref="C2:BH2"/>
    <mergeCell ref="A1:B4"/>
    <mergeCell ref="C3:BH3"/>
    <mergeCell ref="C4:AY4"/>
    <mergeCell ref="AZ4:BH4"/>
    <mergeCell ref="BH14:BH15"/>
    <mergeCell ref="BG14:BG15"/>
    <mergeCell ref="AJ14:AM14"/>
    <mergeCell ref="AN14:AR14"/>
    <mergeCell ref="AS14:AV14"/>
    <mergeCell ref="AW14:AZ14"/>
    <mergeCell ref="X14:AA14"/>
    <mergeCell ref="AB14:AE14"/>
    <mergeCell ref="AF14:AI14"/>
    <mergeCell ref="BE14:BE15"/>
    <mergeCell ref="BF14:BF15"/>
    <mergeCell ref="A10:B10"/>
    <mergeCell ref="C10:BH10"/>
    <mergeCell ref="A11:B13"/>
    <mergeCell ref="BA14:BA15"/>
    <mergeCell ref="BB14:BB15"/>
    <mergeCell ref="BC14:BC15"/>
    <mergeCell ref="BD14:BD15"/>
    <mergeCell ref="BA13:BH13"/>
    <mergeCell ref="BA11:BH11"/>
    <mergeCell ref="BA12:BH12"/>
    <mergeCell ref="A14:C14"/>
    <mergeCell ref="D14:G14"/>
    <mergeCell ref="H14:K14"/>
    <mergeCell ref="L14:O14"/>
    <mergeCell ref="P14:S14"/>
    <mergeCell ref="T14:W14"/>
  </mergeCells>
  <phoneticPr fontId="40" type="noConversion"/>
  <conditionalFormatting sqref="C34">
    <cfRule type="cellIs" priority="7"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16"/>
  <sheetViews>
    <sheetView zoomScale="130" zoomScaleNormal="130" workbookViewId="0">
      <selection activeCell="K26" sqref="K26"/>
    </sheetView>
  </sheetViews>
  <sheetFormatPr baseColWidth="10" defaultRowHeight="14.4" x14ac:dyDescent="0.3"/>
  <cols>
    <col min="1" max="1" width="45" customWidth="1"/>
  </cols>
  <sheetData>
    <row r="2" spans="1:2" ht="15.6" x14ac:dyDescent="0.3">
      <c r="A2" s="255" t="s">
        <v>444</v>
      </c>
      <c r="B2" s="290">
        <v>1</v>
      </c>
    </row>
    <row r="3" spans="1:2" ht="15.6" x14ac:dyDescent="0.3">
      <c r="A3" s="255" t="s">
        <v>445</v>
      </c>
      <c r="B3" s="290">
        <v>0.59</v>
      </c>
    </row>
    <row r="4" spans="1:2" ht="31.2" x14ac:dyDescent="0.3">
      <c r="A4" s="255" t="s">
        <v>446</v>
      </c>
      <c r="B4" s="290">
        <v>0.5</v>
      </c>
    </row>
    <row r="5" spans="1:2" ht="15.6" x14ac:dyDescent="0.3">
      <c r="A5" s="255" t="s">
        <v>447</v>
      </c>
      <c r="B5" s="290">
        <v>0.56000000000000005</v>
      </c>
    </row>
    <row r="6" spans="1:2" ht="15.6" x14ac:dyDescent="0.3">
      <c r="A6" s="255" t="s">
        <v>448</v>
      </c>
      <c r="B6" s="290">
        <v>0.48</v>
      </c>
    </row>
    <row r="12" spans="1:2" x14ac:dyDescent="0.3">
      <c r="A12" t="s">
        <v>444</v>
      </c>
      <c r="B12" s="291">
        <v>1</v>
      </c>
    </row>
    <row r="13" spans="1:2" x14ac:dyDescent="0.3">
      <c r="A13" t="s">
        <v>445</v>
      </c>
      <c r="B13" s="291">
        <v>0.59</v>
      </c>
    </row>
    <row r="14" spans="1:2" x14ac:dyDescent="0.3">
      <c r="A14" t="s">
        <v>446</v>
      </c>
      <c r="B14" s="291">
        <v>0.5</v>
      </c>
    </row>
    <row r="15" spans="1:2" x14ac:dyDescent="0.3">
      <c r="A15" t="s">
        <v>447</v>
      </c>
      <c r="B15" s="291">
        <v>0.56000000000000005</v>
      </c>
    </row>
    <row r="16" spans="1:2" x14ac:dyDescent="0.3">
      <c r="A16" t="s">
        <v>448</v>
      </c>
      <c r="B16" s="291">
        <v>0.48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4140625" defaultRowHeight="15" x14ac:dyDescent="0.25"/>
  <cols>
    <col min="1" max="1" width="5.44140625" style="82" bestFit="1" customWidth="1"/>
    <col min="2" max="2" width="60.44140625" style="13" customWidth="1"/>
    <col min="3" max="3" width="20.44140625" style="83" customWidth="1"/>
    <col min="4" max="4" width="23.44140625" style="82" customWidth="1"/>
    <col min="5" max="8" width="2.44140625" style="13" customWidth="1"/>
    <col min="9" max="9" width="38.44140625" style="13" customWidth="1"/>
    <col min="10" max="10" width="21.44140625" style="13" customWidth="1"/>
    <col min="11" max="11" width="26.44140625" style="13" hidden="1" customWidth="1"/>
    <col min="12" max="12" width="24.44140625" style="13" customWidth="1"/>
    <col min="13" max="13" width="26.44140625" style="13" bestFit="1" customWidth="1"/>
    <col min="14" max="14" width="28" style="13" bestFit="1" customWidth="1"/>
    <col min="15" max="15" width="39.44140625" style="13" bestFit="1" customWidth="1"/>
    <col min="16" max="16" width="21.44140625" style="13" bestFit="1" customWidth="1"/>
    <col min="17" max="17" width="20.44140625" style="13" bestFit="1" customWidth="1"/>
    <col min="18" max="16384" width="8.44140625" style="13"/>
  </cols>
  <sheetData>
    <row r="2" spans="2:17" ht="15.6" x14ac:dyDescent="0.3">
      <c r="B2" s="378"/>
      <c r="C2" s="378"/>
      <c r="D2" s="378"/>
      <c r="E2" s="378"/>
      <c r="F2" s="379" t="s">
        <v>35</v>
      </c>
      <c r="G2" s="379"/>
      <c r="H2" s="379"/>
      <c r="I2" s="379"/>
      <c r="J2" s="379"/>
      <c r="K2" s="379"/>
      <c r="L2" s="379"/>
      <c r="M2" s="379"/>
      <c r="N2" s="379"/>
      <c r="O2" s="379"/>
      <c r="P2" s="380"/>
      <c r="Q2" s="380"/>
    </row>
    <row r="3" spans="2:17" ht="15.6" x14ac:dyDescent="0.3">
      <c r="B3" s="378"/>
      <c r="C3" s="378"/>
      <c r="D3" s="378"/>
      <c r="E3" s="378"/>
      <c r="F3" s="379" t="s">
        <v>36</v>
      </c>
      <c r="G3" s="379"/>
      <c r="H3" s="379"/>
      <c r="I3" s="379"/>
      <c r="J3" s="379"/>
      <c r="K3" s="379"/>
      <c r="L3" s="379"/>
      <c r="M3" s="379"/>
      <c r="N3" s="379"/>
      <c r="O3" s="379"/>
      <c r="P3" s="380"/>
      <c r="Q3" s="380"/>
    </row>
    <row r="4" spans="2:17" ht="15.6" x14ac:dyDescent="0.3">
      <c r="B4" s="378"/>
      <c r="C4" s="378"/>
      <c r="D4" s="378"/>
      <c r="E4" s="378"/>
      <c r="F4" s="381" t="s">
        <v>53</v>
      </c>
      <c r="G4" s="381"/>
      <c r="H4" s="381"/>
      <c r="I4" s="381"/>
      <c r="J4" s="381"/>
      <c r="K4" s="381"/>
      <c r="L4" s="381"/>
      <c r="M4" s="381"/>
      <c r="N4" s="381"/>
      <c r="O4" s="381"/>
      <c r="P4" s="380"/>
      <c r="Q4" s="380"/>
    </row>
    <row r="5" spans="2:17" ht="15.6" x14ac:dyDescent="0.3">
      <c r="B5" s="378"/>
      <c r="C5" s="378"/>
      <c r="D5" s="378"/>
      <c r="E5" s="378"/>
      <c r="F5" s="379" t="s">
        <v>37</v>
      </c>
      <c r="G5" s="379"/>
      <c r="H5" s="379"/>
      <c r="I5" s="379"/>
      <c r="J5" s="379"/>
      <c r="K5" s="379"/>
      <c r="L5" s="379"/>
      <c r="M5" s="379" t="s">
        <v>44</v>
      </c>
      <c r="N5" s="379"/>
      <c r="O5" s="379"/>
      <c r="P5" s="380"/>
      <c r="Q5" s="380"/>
    </row>
    <row r="6" spans="2:17" ht="15.6" x14ac:dyDescent="0.25">
      <c r="B6" s="371" t="s">
        <v>0</v>
      </c>
      <c r="C6" s="371"/>
      <c r="D6" s="371"/>
      <c r="E6" s="371"/>
      <c r="F6" s="375" t="s">
        <v>54</v>
      </c>
      <c r="G6" s="375"/>
      <c r="H6" s="375"/>
      <c r="I6" s="375"/>
      <c r="J6" s="375"/>
      <c r="K6" s="375"/>
      <c r="L6" s="375"/>
      <c r="M6" s="375"/>
      <c r="N6" s="375"/>
      <c r="O6" s="375"/>
      <c r="P6" s="14" t="s">
        <v>1</v>
      </c>
      <c r="Q6" s="52">
        <v>2018</v>
      </c>
    </row>
    <row r="7" spans="2:17" ht="15.6" x14ac:dyDescent="0.25">
      <c r="B7" s="376" t="s">
        <v>2</v>
      </c>
      <c r="C7" s="376"/>
      <c r="D7" s="376"/>
      <c r="E7" s="376"/>
      <c r="F7" s="377" t="s">
        <v>55</v>
      </c>
      <c r="G7" s="377"/>
      <c r="H7" s="377"/>
      <c r="I7" s="377"/>
      <c r="J7" s="377"/>
      <c r="K7" s="377"/>
      <c r="L7" s="377"/>
      <c r="M7" s="14" t="s">
        <v>3</v>
      </c>
      <c r="N7" s="377" t="s">
        <v>56</v>
      </c>
      <c r="O7" s="377"/>
      <c r="P7" s="377"/>
      <c r="Q7" s="377"/>
    </row>
    <row r="8" spans="2:17" ht="36.75" customHeight="1" x14ac:dyDescent="0.25">
      <c r="B8" s="371" t="s">
        <v>33</v>
      </c>
      <c r="C8" s="371"/>
      <c r="D8" s="371"/>
      <c r="E8" s="371"/>
      <c r="F8" s="372" t="s">
        <v>327</v>
      </c>
      <c r="G8" s="373"/>
      <c r="H8" s="373"/>
      <c r="I8" s="373"/>
      <c r="J8" s="373"/>
      <c r="K8" s="373"/>
      <c r="L8" s="373"/>
      <c r="M8" s="373"/>
      <c r="N8" s="373"/>
      <c r="O8" s="373"/>
      <c r="P8" s="373"/>
      <c r="Q8" s="374"/>
    </row>
    <row r="9" spans="2:17" ht="27" customHeight="1" x14ac:dyDescent="0.25">
      <c r="B9" s="371" t="s">
        <v>34</v>
      </c>
      <c r="C9" s="371"/>
      <c r="D9" s="371"/>
      <c r="E9" s="371"/>
      <c r="F9" s="372" t="s">
        <v>280</v>
      </c>
      <c r="G9" s="373"/>
      <c r="H9" s="373"/>
      <c r="I9" s="373"/>
      <c r="J9" s="373"/>
      <c r="K9" s="373"/>
      <c r="L9" s="373"/>
      <c r="M9" s="373"/>
      <c r="N9" s="373"/>
      <c r="O9" s="373"/>
      <c r="P9" s="373"/>
      <c r="Q9" s="374"/>
    </row>
    <row r="10" spans="2:17" ht="25.5" customHeight="1" x14ac:dyDescent="0.25">
      <c r="B10" s="371" t="s">
        <v>4</v>
      </c>
      <c r="C10" s="371"/>
      <c r="D10" s="371"/>
      <c r="E10" s="371"/>
      <c r="F10" s="372" t="s">
        <v>279</v>
      </c>
      <c r="G10" s="373"/>
      <c r="H10" s="373"/>
      <c r="I10" s="373"/>
      <c r="J10" s="373"/>
      <c r="K10" s="373"/>
      <c r="L10" s="373"/>
      <c r="M10" s="373"/>
      <c r="N10" s="373"/>
      <c r="O10" s="373"/>
      <c r="P10" s="373"/>
      <c r="Q10" s="374"/>
    </row>
    <row r="11" spans="2:17" ht="15.6" x14ac:dyDescent="0.25">
      <c r="B11" s="367" t="s">
        <v>58</v>
      </c>
      <c r="C11" s="367"/>
      <c r="D11" s="367"/>
      <c r="E11" s="367"/>
      <c r="F11" s="367"/>
      <c r="G11" s="367"/>
      <c r="H11" s="367"/>
      <c r="I11" s="367"/>
      <c r="J11" s="367"/>
      <c r="K11" s="367"/>
      <c r="L11" s="367"/>
      <c r="M11" s="367"/>
      <c r="N11" s="367"/>
      <c r="O11" s="367"/>
      <c r="P11" s="367"/>
      <c r="Q11" s="367"/>
    </row>
    <row r="12" spans="2:17" ht="31.2" x14ac:dyDescent="0.25">
      <c r="B12" s="361" t="s">
        <v>43</v>
      </c>
      <c r="C12" s="361"/>
      <c r="D12" s="361"/>
      <c r="E12" s="361" t="s">
        <v>5</v>
      </c>
      <c r="F12" s="361"/>
      <c r="G12" s="361"/>
      <c r="H12" s="361"/>
      <c r="I12" s="361"/>
      <c r="J12" s="361" t="s">
        <v>6</v>
      </c>
      <c r="K12" s="361"/>
      <c r="L12" s="15" t="s">
        <v>7</v>
      </c>
      <c r="M12" s="361" t="s">
        <v>8</v>
      </c>
      <c r="N12" s="361"/>
      <c r="O12" s="15" t="s">
        <v>38</v>
      </c>
      <c r="P12" s="15" t="s">
        <v>9</v>
      </c>
      <c r="Q12" s="14" t="s">
        <v>10</v>
      </c>
    </row>
    <row r="13" spans="2:17" ht="15.6" x14ac:dyDescent="0.25">
      <c r="B13" s="361"/>
      <c r="C13" s="361"/>
      <c r="D13" s="361"/>
      <c r="E13" s="368" t="s">
        <v>57</v>
      </c>
      <c r="F13" s="368"/>
      <c r="G13" s="368"/>
      <c r="H13" s="368"/>
      <c r="I13" s="368"/>
      <c r="J13" s="369">
        <v>7</v>
      </c>
      <c r="K13" s="369"/>
      <c r="L13" s="16">
        <v>1</v>
      </c>
      <c r="M13" s="370">
        <v>0</v>
      </c>
      <c r="N13" s="370"/>
      <c r="O13" s="16">
        <v>3</v>
      </c>
      <c r="P13" s="16">
        <v>3</v>
      </c>
      <c r="Q13" s="16">
        <v>0</v>
      </c>
    </row>
    <row r="14" spans="2:17" ht="15.6" x14ac:dyDescent="0.25">
      <c r="B14" s="361" t="s">
        <v>11</v>
      </c>
      <c r="C14" s="361"/>
      <c r="D14" s="361"/>
      <c r="E14" s="361"/>
      <c r="F14" s="361"/>
      <c r="G14" s="361"/>
      <c r="H14" s="361"/>
      <c r="I14" s="361"/>
      <c r="J14" s="361"/>
      <c r="K14" s="361" t="s">
        <v>12</v>
      </c>
      <c r="L14" s="361"/>
      <c r="M14" s="361"/>
      <c r="N14" s="361"/>
      <c r="O14" s="361"/>
      <c r="P14" s="361"/>
      <c r="Q14" s="361"/>
    </row>
    <row r="15" spans="2:17" ht="15.6" x14ac:dyDescent="0.25">
      <c r="B15" s="363"/>
      <c r="C15" s="363"/>
      <c r="D15" s="363"/>
      <c r="E15" s="363"/>
      <c r="F15" s="363"/>
      <c r="G15" s="363"/>
      <c r="H15" s="363"/>
      <c r="I15" s="363"/>
      <c r="J15" s="363"/>
      <c r="K15" s="364" t="s">
        <v>59</v>
      </c>
      <c r="L15" s="364"/>
      <c r="M15" s="364"/>
      <c r="N15" s="364"/>
      <c r="O15" s="364"/>
      <c r="P15" s="364"/>
      <c r="Q15" s="364"/>
    </row>
    <row r="16" spans="2:17" ht="15.6" x14ac:dyDescent="0.25">
      <c r="B16" s="361" t="s">
        <v>13</v>
      </c>
      <c r="C16" s="366" t="s">
        <v>50</v>
      </c>
      <c r="D16" s="361" t="s">
        <v>30</v>
      </c>
      <c r="E16" s="361" t="s">
        <v>14</v>
      </c>
      <c r="F16" s="361"/>
      <c r="G16" s="361"/>
      <c r="H16" s="361"/>
      <c r="I16" s="361" t="s">
        <v>15</v>
      </c>
      <c r="J16" s="361" t="s">
        <v>16</v>
      </c>
      <c r="K16" s="361" t="s">
        <v>51</v>
      </c>
      <c r="L16" s="362" t="s">
        <v>42</v>
      </c>
      <c r="M16" s="362"/>
      <c r="N16" s="365" t="s">
        <v>52</v>
      </c>
      <c r="O16" s="362" t="s">
        <v>17</v>
      </c>
      <c r="P16" s="362"/>
      <c r="Q16" s="362"/>
    </row>
    <row r="17" spans="1:19" ht="45" x14ac:dyDescent="0.25">
      <c r="B17" s="361"/>
      <c r="C17" s="366"/>
      <c r="D17" s="361"/>
      <c r="E17" s="17" t="s">
        <v>20</v>
      </c>
      <c r="F17" s="17" t="s">
        <v>21</v>
      </c>
      <c r="G17" s="17" t="s">
        <v>22</v>
      </c>
      <c r="H17" s="17" t="s">
        <v>23</v>
      </c>
      <c r="I17" s="361"/>
      <c r="J17" s="361"/>
      <c r="K17" s="361"/>
      <c r="L17" s="15" t="s">
        <v>40</v>
      </c>
      <c r="M17" s="15" t="s">
        <v>41</v>
      </c>
      <c r="N17" s="365"/>
      <c r="O17" s="15" t="s">
        <v>39</v>
      </c>
      <c r="P17" s="15" t="s">
        <v>18</v>
      </c>
      <c r="Q17" s="15" t="s">
        <v>19</v>
      </c>
    </row>
    <row r="18" spans="1:19" ht="15.6" x14ac:dyDescent="0.3">
      <c r="B18" s="54" t="s">
        <v>25</v>
      </c>
      <c r="C18" s="18"/>
      <c r="D18" s="14"/>
      <c r="E18" s="14"/>
      <c r="F18" s="14"/>
      <c r="G18" s="14"/>
      <c r="H18" s="14"/>
      <c r="I18" s="100"/>
      <c r="J18" s="20"/>
      <c r="K18" s="20"/>
      <c r="L18" s="20"/>
      <c r="M18" s="20"/>
      <c r="N18" s="20"/>
      <c r="O18" s="20"/>
      <c r="P18" s="20"/>
      <c r="Q18" s="20"/>
    </row>
    <row r="19" spans="1:19" ht="31.2" x14ac:dyDescent="0.3">
      <c r="B19" s="55" t="s">
        <v>31</v>
      </c>
      <c r="C19" s="53" t="s">
        <v>32</v>
      </c>
      <c r="D19" s="81" t="s">
        <v>30</v>
      </c>
      <c r="E19" s="21"/>
      <c r="F19" s="21"/>
      <c r="G19" s="21"/>
      <c r="H19" s="21"/>
      <c r="I19" s="74"/>
      <c r="J19" s="22"/>
      <c r="K19" s="22"/>
      <c r="L19" s="22"/>
      <c r="M19" s="22"/>
      <c r="N19" s="19" t="s">
        <v>29</v>
      </c>
      <c r="O19" s="23" t="s">
        <v>24</v>
      </c>
      <c r="P19" s="19" t="s">
        <v>18</v>
      </c>
      <c r="Q19" s="19" t="s">
        <v>19</v>
      </c>
    </row>
    <row r="20" spans="1:19" ht="15.6" x14ac:dyDescent="0.3">
      <c r="A20" s="82" t="s">
        <v>220</v>
      </c>
      <c r="B20" s="105" t="s">
        <v>219</v>
      </c>
      <c r="C20" s="106"/>
      <c r="D20" s="106"/>
      <c r="E20" s="107"/>
      <c r="F20" s="107"/>
      <c r="G20" s="107"/>
      <c r="H20" s="107"/>
      <c r="I20" s="108"/>
      <c r="J20" s="109"/>
      <c r="K20" s="109"/>
      <c r="L20" s="109"/>
      <c r="M20" s="109"/>
      <c r="N20" s="110"/>
      <c r="O20" s="111"/>
      <c r="P20" s="110"/>
      <c r="Q20" s="110"/>
    </row>
    <row r="21" spans="1:19" hidden="1" x14ac:dyDescent="0.25">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5">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6" hidden="1" x14ac:dyDescent="0.25">
      <c r="A23" s="82" t="s">
        <v>224</v>
      </c>
      <c r="B23" s="108" t="s">
        <v>192</v>
      </c>
      <c r="C23" s="112"/>
      <c r="D23" s="172"/>
      <c r="E23" s="168"/>
      <c r="F23" s="168"/>
      <c r="G23" s="168"/>
      <c r="H23" s="112"/>
      <c r="I23" s="114"/>
      <c r="J23" s="115"/>
      <c r="K23" s="115"/>
      <c r="L23" s="116"/>
      <c r="M23" s="116"/>
      <c r="N23" s="115"/>
      <c r="O23" s="115"/>
      <c r="P23" s="115"/>
      <c r="Q23" s="115"/>
    </row>
    <row r="24" spans="1:19" hidden="1" x14ac:dyDescent="0.25">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5">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5">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5">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6" hidden="1" x14ac:dyDescent="0.25">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5">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5">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6" hidden="1" x14ac:dyDescent="0.25">
      <c r="A31" s="82" t="s">
        <v>232</v>
      </c>
      <c r="B31" s="108" t="s">
        <v>195</v>
      </c>
      <c r="C31" s="112"/>
      <c r="D31" s="172"/>
      <c r="E31" s="168"/>
      <c r="F31" s="168"/>
      <c r="G31" s="168"/>
      <c r="H31" s="112"/>
      <c r="I31" s="114"/>
      <c r="J31" s="115"/>
      <c r="K31" s="117"/>
      <c r="L31" s="116"/>
      <c r="M31" s="116"/>
      <c r="N31" s="115"/>
      <c r="O31" s="115"/>
      <c r="P31" s="115"/>
      <c r="Q31" s="115"/>
    </row>
    <row r="32" spans="1:19" hidden="1" x14ac:dyDescent="0.25">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6" x14ac:dyDescent="0.3">
      <c r="A33" s="82" t="s">
        <v>234</v>
      </c>
      <c r="B33" s="108" t="s">
        <v>27</v>
      </c>
      <c r="C33" s="118"/>
      <c r="D33" s="119"/>
      <c r="E33" s="107"/>
      <c r="F33" s="107"/>
      <c r="G33" s="107"/>
      <c r="H33" s="107"/>
      <c r="I33" s="108"/>
      <c r="J33" s="109"/>
      <c r="K33" s="109"/>
      <c r="L33" s="118"/>
      <c r="M33" s="118"/>
      <c r="N33" s="120"/>
      <c r="O33" s="120"/>
      <c r="P33" s="120"/>
      <c r="Q33" s="120"/>
    </row>
    <row r="34" spans="1:17" ht="15.6" x14ac:dyDescent="0.3">
      <c r="A34" s="82" t="s">
        <v>235</v>
      </c>
      <c r="B34" s="63" t="s">
        <v>197</v>
      </c>
      <c r="C34" s="349" t="s">
        <v>185</v>
      </c>
      <c r="D34" s="87" t="s">
        <v>354</v>
      </c>
      <c r="E34" s="95"/>
      <c r="F34" s="95"/>
      <c r="G34" s="95" t="s">
        <v>77</v>
      </c>
      <c r="H34" s="95"/>
      <c r="I34" s="102" t="s">
        <v>283</v>
      </c>
      <c r="J34" s="46"/>
      <c r="K34" s="46"/>
      <c r="L34" s="151">
        <v>43100</v>
      </c>
      <c r="M34" s="151">
        <v>43146</v>
      </c>
      <c r="N34" s="14"/>
      <c r="O34" s="14"/>
      <c r="P34" s="14"/>
      <c r="Q34" s="14"/>
    </row>
    <row r="35" spans="1:17" ht="15.6" x14ac:dyDescent="0.3">
      <c r="A35" s="82" t="s">
        <v>236</v>
      </c>
      <c r="B35" s="63" t="s">
        <v>197</v>
      </c>
      <c r="C35" s="349"/>
      <c r="D35" s="87" t="s">
        <v>122</v>
      </c>
      <c r="E35" s="95"/>
      <c r="F35" s="95"/>
      <c r="G35" s="95" t="s">
        <v>77</v>
      </c>
      <c r="H35" s="95"/>
      <c r="I35" s="102" t="s">
        <v>283</v>
      </c>
      <c r="J35" s="46"/>
      <c r="K35" s="46"/>
      <c r="L35" s="151">
        <v>43190</v>
      </c>
      <c r="M35" s="151">
        <v>43220</v>
      </c>
      <c r="N35" s="14"/>
      <c r="O35" s="14"/>
      <c r="P35" s="14"/>
      <c r="Q35" s="14"/>
    </row>
    <row r="36" spans="1:17" ht="15.6" x14ac:dyDescent="0.3">
      <c r="A36" s="82" t="s">
        <v>237</v>
      </c>
      <c r="B36" s="63" t="s">
        <v>197</v>
      </c>
      <c r="C36" s="349"/>
      <c r="D36" s="87" t="s">
        <v>122</v>
      </c>
      <c r="E36" s="95"/>
      <c r="F36" s="95"/>
      <c r="G36" s="95" t="s">
        <v>77</v>
      </c>
      <c r="H36" s="95"/>
      <c r="I36" s="102" t="s">
        <v>283</v>
      </c>
      <c r="J36" s="46"/>
      <c r="K36" s="46"/>
      <c r="L36" s="151">
        <v>43281</v>
      </c>
      <c r="M36" s="151">
        <v>43312</v>
      </c>
      <c r="N36" s="14"/>
      <c r="O36" s="14"/>
      <c r="P36" s="14"/>
      <c r="Q36" s="14"/>
    </row>
    <row r="37" spans="1:17" ht="15.6" x14ac:dyDescent="0.3">
      <c r="A37" s="82" t="s">
        <v>238</v>
      </c>
      <c r="B37" s="63" t="s">
        <v>197</v>
      </c>
      <c r="C37" s="349"/>
      <c r="D37" s="87" t="s">
        <v>122</v>
      </c>
      <c r="E37" s="95"/>
      <c r="F37" s="95"/>
      <c r="G37" s="95" t="s">
        <v>77</v>
      </c>
      <c r="H37" s="95"/>
      <c r="I37" s="102" t="s">
        <v>283</v>
      </c>
      <c r="J37" s="46"/>
      <c r="K37" s="46"/>
      <c r="L37" s="151">
        <v>43373</v>
      </c>
      <c r="M37" s="151">
        <v>43404</v>
      </c>
      <c r="N37" s="14"/>
      <c r="O37" s="14"/>
      <c r="P37" s="14"/>
      <c r="Q37" s="14"/>
    </row>
    <row r="38" spans="1:17" ht="15.6" x14ac:dyDescent="0.3">
      <c r="A38" s="82" t="s">
        <v>239</v>
      </c>
      <c r="B38" s="63" t="s">
        <v>197</v>
      </c>
      <c r="C38" s="349"/>
      <c r="D38" s="87" t="s">
        <v>122</v>
      </c>
      <c r="E38" s="95"/>
      <c r="F38" s="95"/>
      <c r="G38" s="95" t="s">
        <v>77</v>
      </c>
      <c r="H38" s="95"/>
      <c r="I38" s="102" t="s">
        <v>283</v>
      </c>
      <c r="J38" s="46"/>
      <c r="K38" s="46"/>
      <c r="L38" s="151">
        <v>43465</v>
      </c>
      <c r="M38" s="151">
        <v>43496</v>
      </c>
      <c r="N38" s="14"/>
      <c r="O38" s="14"/>
      <c r="P38" s="14"/>
      <c r="Q38" s="14"/>
    </row>
    <row r="39" spans="1:17" ht="15.6" x14ac:dyDescent="0.3">
      <c r="A39" s="82" t="s">
        <v>240</v>
      </c>
      <c r="B39" s="63" t="s">
        <v>208</v>
      </c>
      <c r="C39" s="349" t="s">
        <v>190</v>
      </c>
      <c r="D39" s="87" t="s">
        <v>118</v>
      </c>
      <c r="E39" s="95"/>
      <c r="F39" s="95"/>
      <c r="G39" s="95" t="s">
        <v>77</v>
      </c>
      <c r="H39" s="148" t="s">
        <v>77</v>
      </c>
      <c r="I39" s="103" t="s">
        <v>288</v>
      </c>
      <c r="J39" s="46"/>
      <c r="K39" s="46"/>
      <c r="L39" s="151">
        <v>43220</v>
      </c>
      <c r="M39" s="151">
        <v>43234</v>
      </c>
      <c r="N39" s="14"/>
      <c r="O39" s="14"/>
      <c r="P39" s="14"/>
      <c r="Q39" s="14"/>
    </row>
    <row r="40" spans="1:17" ht="15.6" x14ac:dyDescent="0.3">
      <c r="A40" s="82" t="s">
        <v>241</v>
      </c>
      <c r="B40" s="63" t="s">
        <v>330</v>
      </c>
      <c r="C40" s="349"/>
      <c r="D40" s="87" t="s">
        <v>118</v>
      </c>
      <c r="E40" s="95"/>
      <c r="F40" s="95"/>
      <c r="G40" s="95" t="s">
        <v>77</v>
      </c>
      <c r="H40" s="148" t="s">
        <v>77</v>
      </c>
      <c r="I40" s="103" t="s">
        <v>288</v>
      </c>
      <c r="J40" s="46"/>
      <c r="K40" s="46"/>
      <c r="L40" s="151">
        <v>43404</v>
      </c>
      <c r="M40" s="151">
        <v>43418</v>
      </c>
      <c r="N40" s="25"/>
      <c r="O40" s="29"/>
      <c r="P40" s="29"/>
      <c r="Q40" s="29"/>
    </row>
    <row r="41" spans="1:17" x14ac:dyDescent="0.25">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6" x14ac:dyDescent="0.25">
      <c r="A42" s="82" t="s">
        <v>243</v>
      </c>
      <c r="B42" s="162" t="s">
        <v>181</v>
      </c>
      <c r="C42" s="349"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6" x14ac:dyDescent="0.25">
      <c r="A43" s="82" t="s">
        <v>244</v>
      </c>
      <c r="B43" s="162" t="s">
        <v>181</v>
      </c>
      <c r="C43" s="349"/>
      <c r="D43" s="87" t="s">
        <v>191</v>
      </c>
      <c r="E43" s="167" t="s">
        <v>77</v>
      </c>
      <c r="F43" s="167" t="s">
        <v>77</v>
      </c>
      <c r="G43" s="167" t="s">
        <v>77</v>
      </c>
      <c r="H43" s="148" t="s">
        <v>77</v>
      </c>
      <c r="I43" s="103" t="s">
        <v>340</v>
      </c>
      <c r="J43" s="91"/>
      <c r="K43" s="90"/>
      <c r="L43" s="151">
        <v>43220</v>
      </c>
      <c r="M43" s="151">
        <v>43236</v>
      </c>
      <c r="N43" s="25"/>
      <c r="O43" s="29"/>
      <c r="P43" s="29"/>
      <c r="Q43" s="29"/>
    </row>
    <row r="44" spans="1:17" ht="30.6" x14ac:dyDescent="0.25">
      <c r="A44" s="82" t="s">
        <v>245</v>
      </c>
      <c r="B44" s="162" t="s">
        <v>181</v>
      </c>
      <c r="C44" s="349"/>
      <c r="D44" s="87" t="s">
        <v>191</v>
      </c>
      <c r="E44" s="167" t="s">
        <v>77</v>
      </c>
      <c r="F44" s="167" t="s">
        <v>77</v>
      </c>
      <c r="G44" s="167" t="s">
        <v>77</v>
      </c>
      <c r="H44" s="148" t="s">
        <v>77</v>
      </c>
      <c r="I44" s="103" t="s">
        <v>340</v>
      </c>
      <c r="J44" s="91"/>
      <c r="K44" s="90"/>
      <c r="L44" s="151">
        <v>43343</v>
      </c>
      <c r="M44" s="151">
        <v>43357</v>
      </c>
      <c r="N44" s="25"/>
      <c r="O44" s="29"/>
      <c r="P44" s="29"/>
      <c r="Q44" s="29"/>
    </row>
    <row r="45" spans="1:17" ht="30.6" x14ac:dyDescent="0.25">
      <c r="A45" s="82" t="s">
        <v>246</v>
      </c>
      <c r="B45" s="162" t="s">
        <v>181</v>
      </c>
      <c r="C45" s="349"/>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5">
      <c r="A46" s="82" t="s">
        <v>247</v>
      </c>
      <c r="B46" s="63" t="s">
        <v>179</v>
      </c>
      <c r="C46" s="349" t="s">
        <v>180</v>
      </c>
      <c r="D46" s="87" t="s">
        <v>354</v>
      </c>
      <c r="E46" s="167"/>
      <c r="F46" s="167"/>
      <c r="G46" s="167" t="s">
        <v>77</v>
      </c>
      <c r="H46" s="91"/>
      <c r="I46" s="103" t="s">
        <v>287</v>
      </c>
      <c r="J46" s="91"/>
      <c r="K46" s="90"/>
      <c r="L46" s="151">
        <v>43100</v>
      </c>
      <c r="M46" s="151">
        <v>43131</v>
      </c>
      <c r="N46" s="25"/>
      <c r="O46" s="29"/>
      <c r="P46" s="29"/>
      <c r="Q46" s="29"/>
    </row>
    <row r="47" spans="1:17" x14ac:dyDescent="0.25">
      <c r="A47" s="82" t="s">
        <v>248</v>
      </c>
      <c r="B47" s="63" t="s">
        <v>179</v>
      </c>
      <c r="C47" s="349"/>
      <c r="D47" s="87" t="s">
        <v>122</v>
      </c>
      <c r="E47" s="167"/>
      <c r="F47" s="167"/>
      <c r="G47" s="167" t="s">
        <v>77</v>
      </c>
      <c r="H47" s="91"/>
      <c r="I47" s="103" t="s">
        <v>288</v>
      </c>
      <c r="J47" s="91"/>
      <c r="K47" s="90"/>
      <c r="L47" s="151">
        <v>43190</v>
      </c>
      <c r="M47" s="151">
        <v>43220</v>
      </c>
      <c r="N47" s="25"/>
      <c r="O47" s="29"/>
      <c r="P47" s="29"/>
      <c r="Q47" s="29"/>
    </row>
    <row r="48" spans="1:17" x14ac:dyDescent="0.25">
      <c r="A48" s="82" t="s">
        <v>249</v>
      </c>
      <c r="B48" s="63" t="s">
        <v>179</v>
      </c>
      <c r="C48" s="349"/>
      <c r="D48" s="87" t="s">
        <v>122</v>
      </c>
      <c r="E48" s="167"/>
      <c r="F48" s="167"/>
      <c r="G48" s="167" t="s">
        <v>77</v>
      </c>
      <c r="H48" s="91"/>
      <c r="I48" s="103" t="s">
        <v>288</v>
      </c>
      <c r="J48" s="91"/>
      <c r="K48" s="90"/>
      <c r="L48" s="151">
        <v>43281</v>
      </c>
      <c r="M48" s="151">
        <v>43312</v>
      </c>
      <c r="N48" s="25"/>
      <c r="O48" s="29"/>
      <c r="P48" s="29"/>
      <c r="Q48" s="29"/>
    </row>
    <row r="49" spans="1:17" x14ac:dyDescent="0.25">
      <c r="A49" s="82" t="s">
        <v>250</v>
      </c>
      <c r="B49" s="63" t="s">
        <v>179</v>
      </c>
      <c r="C49" s="349"/>
      <c r="D49" s="87" t="s">
        <v>122</v>
      </c>
      <c r="E49" s="167"/>
      <c r="F49" s="167"/>
      <c r="G49" s="167" t="s">
        <v>77</v>
      </c>
      <c r="H49" s="91"/>
      <c r="I49" s="103" t="s">
        <v>288</v>
      </c>
      <c r="J49" s="91"/>
      <c r="K49" s="90"/>
      <c r="L49" s="151">
        <v>43373</v>
      </c>
      <c r="M49" s="151">
        <v>43404</v>
      </c>
      <c r="N49" s="25"/>
      <c r="O49" s="29"/>
      <c r="P49" s="29"/>
      <c r="Q49" s="29"/>
    </row>
    <row r="50" spans="1:17" x14ac:dyDescent="0.25">
      <c r="A50" s="82" t="s">
        <v>251</v>
      </c>
      <c r="B50" s="63" t="s">
        <v>179</v>
      </c>
      <c r="C50" s="349"/>
      <c r="D50" s="87" t="s">
        <v>122</v>
      </c>
      <c r="E50" s="167"/>
      <c r="F50" s="167"/>
      <c r="G50" s="167" t="s">
        <v>77</v>
      </c>
      <c r="H50" s="91"/>
      <c r="I50" s="103" t="s">
        <v>288</v>
      </c>
      <c r="J50" s="91"/>
      <c r="K50" s="90"/>
      <c r="L50" s="151">
        <v>43465</v>
      </c>
      <c r="M50" s="151">
        <v>43496</v>
      </c>
      <c r="N50" s="25"/>
      <c r="O50" s="29"/>
      <c r="P50" s="29"/>
      <c r="Q50" s="29"/>
    </row>
    <row r="51" spans="1:17" ht="75" x14ac:dyDescent="0.25">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5">
      <c r="A52" s="82" t="s">
        <v>253</v>
      </c>
      <c r="B52" s="163" t="s">
        <v>92</v>
      </c>
      <c r="C52" s="350" t="s">
        <v>93</v>
      </c>
      <c r="D52" s="149" t="s">
        <v>183</v>
      </c>
      <c r="E52" s="167"/>
      <c r="F52" s="167"/>
      <c r="G52" s="167" t="s">
        <v>77</v>
      </c>
      <c r="H52" s="91"/>
      <c r="I52" s="102" t="s">
        <v>284</v>
      </c>
      <c r="J52" s="92"/>
      <c r="K52" s="90"/>
      <c r="L52" s="151">
        <v>43109</v>
      </c>
      <c r="M52" s="151">
        <v>43131</v>
      </c>
      <c r="N52" s="25"/>
      <c r="O52" s="29"/>
      <c r="P52" s="29"/>
      <c r="Q52" s="29"/>
    </row>
    <row r="53" spans="1:17" hidden="1" x14ac:dyDescent="0.25">
      <c r="B53" s="163" t="s">
        <v>92</v>
      </c>
      <c r="C53" s="352"/>
      <c r="D53" s="149" t="s">
        <v>183</v>
      </c>
      <c r="E53" s="167"/>
      <c r="F53" s="167"/>
      <c r="G53" s="167" t="s">
        <v>77</v>
      </c>
      <c r="H53" s="91"/>
      <c r="I53" s="102" t="s">
        <v>283</v>
      </c>
      <c r="J53" s="92"/>
      <c r="K53" s="90"/>
      <c r="L53" s="151">
        <v>43465</v>
      </c>
      <c r="M53" s="151">
        <v>43496</v>
      </c>
      <c r="N53" s="25"/>
      <c r="O53" s="29"/>
      <c r="P53" s="29"/>
      <c r="Q53" s="29"/>
    </row>
    <row r="54" spans="1:17" ht="45" x14ac:dyDescent="0.25">
      <c r="A54" s="82" t="s">
        <v>254</v>
      </c>
      <c r="B54" s="63" t="s">
        <v>177</v>
      </c>
      <c r="C54" s="349"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5">
      <c r="A55" s="82" t="s">
        <v>255</v>
      </c>
      <c r="B55" s="63" t="s">
        <v>177</v>
      </c>
      <c r="C55" s="349"/>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5">
      <c r="A56" s="82" t="s">
        <v>256</v>
      </c>
      <c r="B56" s="63" t="s">
        <v>177</v>
      </c>
      <c r="C56" s="349"/>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5">
      <c r="A57" s="82" t="s">
        <v>257</v>
      </c>
      <c r="B57" s="63" t="s">
        <v>177</v>
      </c>
      <c r="C57" s="349"/>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5">
      <c r="A58" s="82" t="s">
        <v>258</v>
      </c>
      <c r="B58" s="63" t="s">
        <v>177</v>
      </c>
      <c r="C58" s="349"/>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5">
      <c r="A59" s="82" t="s">
        <v>259</v>
      </c>
      <c r="B59" s="359" t="s">
        <v>96</v>
      </c>
      <c r="C59" s="349"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5">
      <c r="A60" s="82" t="s">
        <v>260</v>
      </c>
      <c r="B60" s="359"/>
      <c r="C60" s="349"/>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5">
      <c r="A61" s="82" t="s">
        <v>261</v>
      </c>
      <c r="B61" s="359"/>
      <c r="C61" s="349"/>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5">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5">
      <c r="A63" s="82" t="s">
        <v>263</v>
      </c>
      <c r="B63" s="162" t="s">
        <v>107</v>
      </c>
      <c r="C63" s="349" t="s">
        <v>103</v>
      </c>
      <c r="D63" s="149" t="s">
        <v>377</v>
      </c>
      <c r="E63" s="167"/>
      <c r="F63" s="167" t="s">
        <v>77</v>
      </c>
      <c r="G63" s="167"/>
      <c r="H63" s="91"/>
      <c r="I63" s="103" t="s">
        <v>293</v>
      </c>
      <c r="J63" s="90"/>
      <c r="K63" s="90"/>
      <c r="L63" s="151">
        <v>43100</v>
      </c>
      <c r="M63" s="151">
        <v>43116</v>
      </c>
      <c r="N63" s="25"/>
      <c r="O63" s="29"/>
      <c r="P63" s="29"/>
      <c r="Q63" s="29"/>
    </row>
    <row r="64" spans="1:17" ht="45" x14ac:dyDescent="0.25">
      <c r="A64" s="82" t="s">
        <v>264</v>
      </c>
      <c r="B64" s="162" t="s">
        <v>107</v>
      </c>
      <c r="C64" s="349"/>
      <c r="D64" s="149" t="s">
        <v>191</v>
      </c>
      <c r="E64" s="167"/>
      <c r="F64" s="167" t="s">
        <v>77</v>
      </c>
      <c r="G64" s="167"/>
      <c r="H64" s="91"/>
      <c r="I64" s="103" t="s">
        <v>283</v>
      </c>
      <c r="J64" s="90"/>
      <c r="K64" s="90"/>
      <c r="L64" s="151">
        <v>43220</v>
      </c>
      <c r="M64" s="151">
        <v>43236</v>
      </c>
      <c r="N64" s="25"/>
      <c r="O64" s="29"/>
      <c r="P64" s="29"/>
      <c r="Q64" s="29"/>
    </row>
    <row r="65" spans="1:17" ht="45" hidden="1" x14ac:dyDescent="0.25">
      <c r="B65" s="162" t="s">
        <v>107</v>
      </c>
      <c r="C65" s="349"/>
      <c r="D65" s="149" t="s">
        <v>191</v>
      </c>
      <c r="E65" s="167"/>
      <c r="F65" s="167" t="s">
        <v>77</v>
      </c>
      <c r="G65" s="167"/>
      <c r="H65" s="91"/>
      <c r="I65" s="103" t="s">
        <v>283</v>
      </c>
      <c r="J65" s="90"/>
      <c r="K65" s="90"/>
      <c r="L65" s="151">
        <v>43343</v>
      </c>
      <c r="M65" s="151">
        <v>43357</v>
      </c>
      <c r="N65" s="25"/>
      <c r="O65" s="29"/>
      <c r="P65" s="29"/>
      <c r="Q65" s="29"/>
    </row>
    <row r="66" spans="1:17" ht="45" x14ac:dyDescent="0.25">
      <c r="A66" s="82" t="s">
        <v>265</v>
      </c>
      <c r="B66" s="162" t="s">
        <v>107</v>
      </c>
      <c r="C66" s="349"/>
      <c r="D66" s="149" t="s">
        <v>191</v>
      </c>
      <c r="E66" s="167"/>
      <c r="F66" s="167" t="s">
        <v>77</v>
      </c>
      <c r="G66" s="167"/>
      <c r="H66" s="148"/>
      <c r="I66" s="103" t="s">
        <v>283</v>
      </c>
      <c r="J66" s="90"/>
      <c r="K66" s="90"/>
      <c r="L66" s="151">
        <v>43465</v>
      </c>
      <c r="M66" s="151">
        <v>43481</v>
      </c>
      <c r="N66" s="25"/>
      <c r="O66" s="29"/>
      <c r="P66" s="29"/>
      <c r="Q66" s="29"/>
    </row>
    <row r="67" spans="1:17" x14ac:dyDescent="0.25">
      <c r="A67" s="82" t="s">
        <v>266</v>
      </c>
      <c r="B67" s="359" t="s">
        <v>104</v>
      </c>
      <c r="C67" s="349" t="s">
        <v>105</v>
      </c>
      <c r="D67" s="149" t="s">
        <v>118</v>
      </c>
      <c r="E67" s="167"/>
      <c r="F67" s="167" t="s">
        <v>77</v>
      </c>
      <c r="G67" s="167"/>
      <c r="H67" s="91"/>
      <c r="I67" s="103" t="s">
        <v>355</v>
      </c>
      <c r="J67" s="93"/>
      <c r="K67" s="90"/>
      <c r="L67" s="151">
        <v>43100</v>
      </c>
      <c r="M67" s="151">
        <v>43159</v>
      </c>
      <c r="N67" s="25"/>
      <c r="O67" s="29"/>
      <c r="P67" s="29"/>
      <c r="Q67" s="29"/>
    </row>
    <row r="68" spans="1:17" x14ac:dyDescent="0.25">
      <c r="A68" s="82" t="s">
        <v>267</v>
      </c>
      <c r="B68" s="359"/>
      <c r="C68" s="349"/>
      <c r="D68" s="149" t="s">
        <v>118</v>
      </c>
      <c r="E68" s="167"/>
      <c r="F68" s="167" t="s">
        <v>77</v>
      </c>
      <c r="G68" s="167"/>
      <c r="H68" s="91"/>
      <c r="I68" s="103" t="s">
        <v>288</v>
      </c>
      <c r="J68" s="93"/>
      <c r="K68" s="90"/>
      <c r="L68" s="151">
        <v>43281</v>
      </c>
      <c r="M68" s="151">
        <v>43311</v>
      </c>
      <c r="N68" s="25"/>
      <c r="O68" s="29"/>
      <c r="P68" s="29"/>
      <c r="Q68" s="29"/>
    </row>
    <row r="69" spans="1:17" ht="150" x14ac:dyDescent="0.25">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5">
      <c r="B70" s="63" t="s">
        <v>212</v>
      </c>
      <c r="C70" s="349" t="s">
        <v>167</v>
      </c>
      <c r="D70" s="173" t="s">
        <v>118</v>
      </c>
      <c r="E70" s="355"/>
      <c r="F70" s="355" t="s">
        <v>77</v>
      </c>
      <c r="G70" s="355" t="s">
        <v>77</v>
      </c>
      <c r="H70" s="357"/>
      <c r="I70" s="103" t="s">
        <v>283</v>
      </c>
      <c r="J70" s="90"/>
      <c r="K70" s="90"/>
      <c r="L70" s="151" t="s">
        <v>365</v>
      </c>
      <c r="M70" s="151" t="s">
        <v>365</v>
      </c>
      <c r="N70" s="25"/>
      <c r="O70" s="29"/>
      <c r="P70" s="29"/>
      <c r="Q70" s="29"/>
    </row>
    <row r="71" spans="1:17" hidden="1" x14ac:dyDescent="0.25">
      <c r="B71" s="63" t="s">
        <v>212</v>
      </c>
      <c r="C71" s="349"/>
      <c r="D71" s="173" t="s">
        <v>118</v>
      </c>
      <c r="E71" s="356"/>
      <c r="F71" s="356"/>
      <c r="G71" s="356"/>
      <c r="H71" s="358"/>
      <c r="I71" s="103" t="s">
        <v>283</v>
      </c>
      <c r="J71" s="90"/>
      <c r="K71" s="90"/>
      <c r="L71" s="151" t="s">
        <v>365</v>
      </c>
      <c r="M71" s="151" t="s">
        <v>365</v>
      </c>
      <c r="N71" s="25"/>
      <c r="O71" s="29"/>
      <c r="P71" s="29"/>
      <c r="Q71" s="29"/>
    </row>
    <row r="72" spans="1:17" x14ac:dyDescent="0.25">
      <c r="A72" s="82" t="s">
        <v>269</v>
      </c>
      <c r="B72" s="359" t="s">
        <v>281</v>
      </c>
      <c r="C72" s="349" t="s">
        <v>114</v>
      </c>
      <c r="D72" s="360" t="s">
        <v>118</v>
      </c>
      <c r="E72" s="354"/>
      <c r="F72" s="354"/>
      <c r="G72" s="354"/>
      <c r="H72" s="353" t="s">
        <v>77</v>
      </c>
      <c r="I72" s="103" t="s">
        <v>287</v>
      </c>
      <c r="J72" s="91"/>
      <c r="K72" s="90"/>
      <c r="L72" s="98">
        <v>43102</v>
      </c>
      <c r="M72" s="98">
        <v>43159</v>
      </c>
      <c r="N72" s="25"/>
      <c r="O72" s="29"/>
      <c r="P72" s="29"/>
      <c r="Q72" s="29"/>
    </row>
    <row r="73" spans="1:17" x14ac:dyDescent="0.25">
      <c r="A73" s="82" t="s">
        <v>270</v>
      </c>
      <c r="B73" s="359"/>
      <c r="C73" s="349"/>
      <c r="D73" s="360"/>
      <c r="E73" s="354"/>
      <c r="F73" s="354"/>
      <c r="G73" s="354"/>
      <c r="H73" s="353"/>
      <c r="I73" s="103" t="s">
        <v>287</v>
      </c>
      <c r="J73" s="91"/>
      <c r="K73" s="90"/>
      <c r="L73" s="98">
        <v>43281</v>
      </c>
      <c r="M73" s="98">
        <v>43311</v>
      </c>
      <c r="N73" s="25"/>
      <c r="O73" s="29"/>
      <c r="P73" s="29"/>
      <c r="Q73" s="29"/>
    </row>
    <row r="74" spans="1:17" ht="120" x14ac:dyDescent="0.25">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5">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5">
      <c r="A76" s="82" t="s">
        <v>272</v>
      </c>
      <c r="B76" s="63" t="s">
        <v>157</v>
      </c>
      <c r="C76" s="349" t="s">
        <v>155</v>
      </c>
      <c r="D76" s="173" t="s">
        <v>354</v>
      </c>
      <c r="E76" s="354"/>
      <c r="F76" s="354"/>
      <c r="G76" s="354" t="s">
        <v>77</v>
      </c>
      <c r="H76" s="353"/>
      <c r="I76" s="103" t="s">
        <v>324</v>
      </c>
      <c r="J76" s="90"/>
      <c r="K76" s="90"/>
      <c r="L76" s="151">
        <v>43100</v>
      </c>
      <c r="M76" s="151">
        <v>43131</v>
      </c>
      <c r="N76" s="25"/>
      <c r="O76" s="29"/>
      <c r="P76" s="29"/>
      <c r="Q76" s="29"/>
    </row>
    <row r="77" spans="1:17" ht="30" x14ac:dyDescent="0.25">
      <c r="A77" s="82" t="s">
        <v>273</v>
      </c>
      <c r="B77" s="63" t="s">
        <v>157</v>
      </c>
      <c r="C77" s="349"/>
      <c r="D77" s="173" t="s">
        <v>122</v>
      </c>
      <c r="E77" s="354"/>
      <c r="F77" s="354"/>
      <c r="G77" s="354"/>
      <c r="H77" s="353"/>
      <c r="I77" s="103" t="s">
        <v>283</v>
      </c>
      <c r="J77" s="90"/>
      <c r="K77" s="90"/>
      <c r="L77" s="151">
        <v>43190</v>
      </c>
      <c r="M77" s="151">
        <v>43220</v>
      </c>
      <c r="N77" s="25"/>
      <c r="O77" s="29"/>
      <c r="P77" s="29"/>
      <c r="Q77" s="29"/>
    </row>
    <row r="78" spans="1:17" ht="30" x14ac:dyDescent="0.25">
      <c r="A78" s="82" t="s">
        <v>274</v>
      </c>
      <c r="B78" s="63" t="s">
        <v>157</v>
      </c>
      <c r="C78" s="349"/>
      <c r="D78" s="173" t="s">
        <v>122</v>
      </c>
      <c r="E78" s="354"/>
      <c r="F78" s="354"/>
      <c r="G78" s="354"/>
      <c r="H78" s="353"/>
      <c r="I78" s="103" t="s">
        <v>283</v>
      </c>
      <c r="J78" s="90"/>
      <c r="K78" s="90"/>
      <c r="L78" s="151">
        <v>43281</v>
      </c>
      <c r="M78" s="151">
        <v>43311</v>
      </c>
      <c r="N78" s="25"/>
      <c r="O78" s="29"/>
      <c r="P78" s="29"/>
      <c r="Q78" s="29"/>
    </row>
    <row r="79" spans="1:17" ht="30" x14ac:dyDescent="0.25">
      <c r="A79" s="82" t="s">
        <v>275</v>
      </c>
      <c r="B79" s="63" t="s">
        <v>157</v>
      </c>
      <c r="C79" s="349"/>
      <c r="D79" s="173" t="s">
        <v>122</v>
      </c>
      <c r="E79" s="354"/>
      <c r="F79" s="354"/>
      <c r="G79" s="354"/>
      <c r="H79" s="353"/>
      <c r="I79" s="103" t="s">
        <v>283</v>
      </c>
      <c r="J79" s="90"/>
      <c r="K79" s="90"/>
      <c r="L79" s="151">
        <v>43373</v>
      </c>
      <c r="M79" s="151">
        <v>43403</v>
      </c>
      <c r="N79" s="25"/>
      <c r="O79" s="29"/>
      <c r="P79" s="29"/>
      <c r="Q79" s="29"/>
    </row>
    <row r="80" spans="1:17" ht="30" x14ac:dyDescent="0.25">
      <c r="A80" s="82" t="s">
        <v>276</v>
      </c>
      <c r="B80" s="63" t="s">
        <v>157</v>
      </c>
      <c r="C80" s="349"/>
      <c r="D80" s="173" t="s">
        <v>122</v>
      </c>
      <c r="E80" s="354"/>
      <c r="F80" s="354"/>
      <c r="G80" s="354"/>
      <c r="H80" s="353"/>
      <c r="I80" s="103" t="s">
        <v>283</v>
      </c>
      <c r="J80" s="90"/>
      <c r="K80" s="90"/>
      <c r="L80" s="151">
        <v>43465</v>
      </c>
      <c r="M80" s="151">
        <v>43496</v>
      </c>
      <c r="N80" s="25"/>
      <c r="O80" s="29"/>
      <c r="P80" s="29"/>
      <c r="Q80" s="29"/>
    </row>
    <row r="81" spans="1:17" ht="75" x14ac:dyDescent="0.25">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5">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6" hidden="1" x14ac:dyDescent="0.25">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5">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5">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6" hidden="1" x14ac:dyDescent="0.25">
      <c r="A86" s="83" t="s">
        <v>381</v>
      </c>
      <c r="B86" s="162" t="s">
        <v>202</v>
      </c>
      <c r="C86" s="349"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6" hidden="1" x14ac:dyDescent="0.25">
      <c r="A87" s="83" t="s">
        <v>382</v>
      </c>
      <c r="B87" s="162" t="s">
        <v>202</v>
      </c>
      <c r="C87" s="349"/>
      <c r="D87" s="173" t="s">
        <v>191</v>
      </c>
      <c r="E87" s="169" t="s">
        <v>77</v>
      </c>
      <c r="F87" s="169" t="s">
        <v>77</v>
      </c>
      <c r="G87" s="169" t="s">
        <v>77</v>
      </c>
      <c r="H87" s="166" t="s">
        <v>77</v>
      </c>
      <c r="I87" s="103" t="s">
        <v>373</v>
      </c>
      <c r="J87" s="90"/>
      <c r="K87" s="90"/>
      <c r="L87" s="151">
        <v>43220</v>
      </c>
      <c r="M87" s="151">
        <v>43236</v>
      </c>
      <c r="N87" s="29"/>
      <c r="O87" s="29"/>
      <c r="P87" s="29"/>
      <c r="Q87" s="29"/>
    </row>
    <row r="88" spans="1:17" ht="30.6" hidden="1" x14ac:dyDescent="0.25">
      <c r="A88" s="83" t="s">
        <v>383</v>
      </c>
      <c r="B88" s="162" t="s">
        <v>202</v>
      </c>
      <c r="C88" s="349"/>
      <c r="D88" s="173" t="s">
        <v>191</v>
      </c>
      <c r="E88" s="169" t="s">
        <v>77</v>
      </c>
      <c r="F88" s="169" t="s">
        <v>77</v>
      </c>
      <c r="G88" s="169" t="s">
        <v>77</v>
      </c>
      <c r="H88" s="166" t="s">
        <v>77</v>
      </c>
      <c r="I88" s="103" t="s">
        <v>373</v>
      </c>
      <c r="J88" s="90"/>
      <c r="K88" s="90"/>
      <c r="L88" s="151">
        <v>43343</v>
      </c>
      <c r="M88" s="151">
        <v>43357</v>
      </c>
      <c r="N88" s="29"/>
      <c r="O88" s="29"/>
      <c r="P88" s="29"/>
      <c r="Q88" s="29"/>
    </row>
    <row r="89" spans="1:17" ht="30.6" hidden="1" x14ac:dyDescent="0.25">
      <c r="A89" s="83" t="s">
        <v>384</v>
      </c>
      <c r="B89" s="162" t="s">
        <v>202</v>
      </c>
      <c r="C89" s="349"/>
      <c r="D89" s="173" t="s">
        <v>191</v>
      </c>
      <c r="E89" s="169" t="s">
        <v>77</v>
      </c>
      <c r="F89" s="169" t="s">
        <v>77</v>
      </c>
      <c r="G89" s="169" t="s">
        <v>77</v>
      </c>
      <c r="H89" s="166" t="s">
        <v>77</v>
      </c>
      <c r="I89" s="103" t="s">
        <v>373</v>
      </c>
      <c r="J89" s="90"/>
      <c r="K89" s="90"/>
      <c r="L89" s="151">
        <v>43465</v>
      </c>
      <c r="M89" s="151">
        <v>43481</v>
      </c>
      <c r="N89" s="29"/>
      <c r="O89" s="29"/>
      <c r="P89" s="29"/>
      <c r="Q89" s="29"/>
    </row>
    <row r="90" spans="1:17" ht="15.6" hidden="1" x14ac:dyDescent="0.25">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5">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5">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5">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6" hidden="1" x14ac:dyDescent="0.25">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5">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5">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5">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5">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5">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5">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5">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5">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5">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5">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5">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5">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5">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5">
      <c r="A108" s="82" t="s">
        <v>403</v>
      </c>
      <c r="B108" s="165" t="s">
        <v>123</v>
      </c>
      <c r="C108" s="350"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5">
      <c r="A109" s="82" t="s">
        <v>404</v>
      </c>
      <c r="B109" s="165" t="s">
        <v>123</v>
      </c>
      <c r="C109" s="351"/>
      <c r="D109" s="149" t="s">
        <v>191</v>
      </c>
      <c r="E109" s="167"/>
      <c r="F109" s="167" t="s">
        <v>77</v>
      </c>
      <c r="G109" s="167"/>
      <c r="H109" s="91"/>
      <c r="I109" s="103" t="s">
        <v>286</v>
      </c>
      <c r="J109" s="90"/>
      <c r="K109" s="90"/>
      <c r="L109" s="151">
        <v>43281</v>
      </c>
      <c r="M109" s="151">
        <v>43296</v>
      </c>
      <c r="N109" s="43"/>
      <c r="O109" s="43"/>
      <c r="P109" s="43"/>
      <c r="Q109" s="43"/>
    </row>
    <row r="110" spans="1:17" ht="30" hidden="1" x14ac:dyDescent="0.25">
      <c r="A110" s="82" t="s">
        <v>405</v>
      </c>
      <c r="B110" s="165" t="s">
        <v>123</v>
      </c>
      <c r="C110" s="351"/>
      <c r="D110" s="149" t="s">
        <v>191</v>
      </c>
      <c r="E110" s="167"/>
      <c r="F110" s="167" t="s">
        <v>77</v>
      </c>
      <c r="G110" s="167"/>
      <c r="H110" s="91"/>
      <c r="I110" s="103" t="s">
        <v>286</v>
      </c>
      <c r="J110" s="90"/>
      <c r="K110" s="90"/>
      <c r="L110" s="151">
        <v>43404</v>
      </c>
      <c r="M110" s="151">
        <v>43419</v>
      </c>
      <c r="N110" s="43"/>
      <c r="O110" s="43"/>
      <c r="P110" s="43"/>
      <c r="Q110" s="43"/>
    </row>
    <row r="111" spans="1:17" ht="30" hidden="1" x14ac:dyDescent="0.25">
      <c r="A111" s="82" t="s">
        <v>406</v>
      </c>
      <c r="B111" s="165" t="s">
        <v>123</v>
      </c>
      <c r="C111" s="352"/>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5">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45" hidden="1" x14ac:dyDescent="0.25">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45" hidden="1" x14ac:dyDescent="0.25">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45" hidden="1" x14ac:dyDescent="0.25">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45" hidden="1" x14ac:dyDescent="0.25">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5">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5">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5">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5">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5">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5">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5">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5">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5">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5">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5">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5">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5">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5">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5">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5">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5">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idden="1" x14ac:dyDescent="0.25">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5">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5">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6" hidden="1" x14ac:dyDescent="0.3">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5">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5">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5">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5">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5">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5">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5">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5">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5">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5">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5">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5">
      <c r="B153" s="13" t="s">
        <v>28</v>
      </c>
      <c r="D153" s="82" t="s">
        <v>28</v>
      </c>
    </row>
  </sheetData>
  <autoFilter ref="A20:S148" xr:uid="{00000000-0009-0000-0000-000003000000}">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2:S156"/>
  <sheetViews>
    <sheetView showGridLines="0" topLeftCell="A52" zoomScale="84" zoomScaleNormal="84" workbookViewId="0">
      <selection activeCell="F9" sqref="F9:Q9"/>
    </sheetView>
  </sheetViews>
  <sheetFormatPr baseColWidth="10" defaultColWidth="8.44140625" defaultRowHeight="15" x14ac:dyDescent="0.25"/>
  <cols>
    <col min="1" max="1" width="2.44140625" style="13" customWidth="1"/>
    <col min="2" max="2" width="61.44140625" style="13" customWidth="1"/>
    <col min="3" max="3" width="20.44140625" style="48" customWidth="1"/>
    <col min="4" max="4" width="14.44140625" style="49" customWidth="1"/>
    <col min="5" max="8" width="2.44140625" style="13" customWidth="1"/>
    <col min="9" max="9" width="16.44140625" style="13" customWidth="1"/>
    <col min="10" max="10" width="21.44140625" style="13" customWidth="1"/>
    <col min="11" max="11" width="26.44140625" style="13" customWidth="1"/>
    <col min="12" max="12" width="17.44140625" style="13" customWidth="1"/>
    <col min="13" max="13" width="15" style="13" customWidth="1"/>
    <col min="14" max="14" width="11.44140625" style="13" customWidth="1"/>
    <col min="15" max="15" width="16.44140625" style="13" customWidth="1"/>
    <col min="16" max="16" width="15.44140625" style="13" customWidth="1"/>
    <col min="17" max="17" width="23.44140625" style="13" customWidth="1"/>
    <col min="18" max="16384" width="8.44140625" style="13"/>
  </cols>
  <sheetData>
    <row r="2" spans="2:17" ht="15.6" x14ac:dyDescent="0.3">
      <c r="B2" s="378"/>
      <c r="C2" s="378"/>
      <c r="D2" s="378"/>
      <c r="E2" s="378"/>
      <c r="F2" s="379" t="s">
        <v>35</v>
      </c>
      <c r="G2" s="379"/>
      <c r="H2" s="379"/>
      <c r="I2" s="379"/>
      <c r="J2" s="379"/>
      <c r="K2" s="379"/>
      <c r="L2" s="379"/>
      <c r="M2" s="379"/>
      <c r="N2" s="379"/>
      <c r="O2" s="379"/>
      <c r="P2" s="380"/>
      <c r="Q2" s="380"/>
    </row>
    <row r="3" spans="2:17" ht="15.6" x14ac:dyDescent="0.3">
      <c r="B3" s="378"/>
      <c r="C3" s="378"/>
      <c r="D3" s="378"/>
      <c r="E3" s="378"/>
      <c r="F3" s="379" t="s">
        <v>36</v>
      </c>
      <c r="G3" s="379"/>
      <c r="H3" s="379"/>
      <c r="I3" s="379"/>
      <c r="J3" s="379"/>
      <c r="K3" s="379"/>
      <c r="L3" s="379"/>
      <c r="M3" s="379"/>
      <c r="N3" s="379"/>
      <c r="O3" s="379"/>
      <c r="P3" s="380"/>
      <c r="Q3" s="380"/>
    </row>
    <row r="4" spans="2:17" ht="15.6" x14ac:dyDescent="0.3">
      <c r="B4" s="378"/>
      <c r="C4" s="378"/>
      <c r="D4" s="378"/>
      <c r="E4" s="378"/>
      <c r="F4" s="381" t="s">
        <v>53</v>
      </c>
      <c r="G4" s="381"/>
      <c r="H4" s="381"/>
      <c r="I4" s="381"/>
      <c r="J4" s="381"/>
      <c r="K4" s="381"/>
      <c r="L4" s="381"/>
      <c r="M4" s="381"/>
      <c r="N4" s="381"/>
      <c r="O4" s="381"/>
      <c r="P4" s="380"/>
      <c r="Q4" s="380"/>
    </row>
    <row r="5" spans="2:17" ht="15.6" x14ac:dyDescent="0.3">
      <c r="B5" s="378"/>
      <c r="C5" s="378"/>
      <c r="D5" s="378"/>
      <c r="E5" s="378"/>
      <c r="F5" s="379" t="s">
        <v>37</v>
      </c>
      <c r="G5" s="379"/>
      <c r="H5" s="379"/>
      <c r="I5" s="379"/>
      <c r="J5" s="379"/>
      <c r="K5" s="379"/>
      <c r="L5" s="379"/>
      <c r="M5" s="379" t="s">
        <v>44</v>
      </c>
      <c r="N5" s="379"/>
      <c r="O5" s="379"/>
      <c r="P5" s="380"/>
      <c r="Q5" s="380"/>
    </row>
    <row r="6" spans="2:17" ht="28.5" customHeight="1" x14ac:dyDescent="0.25">
      <c r="B6" s="371" t="s">
        <v>0</v>
      </c>
      <c r="C6" s="371"/>
      <c r="D6" s="371"/>
      <c r="E6" s="371"/>
      <c r="F6" s="375" t="s">
        <v>54</v>
      </c>
      <c r="G6" s="375"/>
      <c r="H6" s="375"/>
      <c r="I6" s="375"/>
      <c r="J6" s="375"/>
      <c r="K6" s="375"/>
      <c r="L6" s="375"/>
      <c r="M6" s="375"/>
      <c r="N6" s="375"/>
      <c r="O6" s="375"/>
      <c r="P6" s="14" t="s">
        <v>1</v>
      </c>
      <c r="Q6" s="52">
        <v>2018</v>
      </c>
    </row>
    <row r="7" spans="2:17" ht="33" customHeight="1" x14ac:dyDescent="0.25">
      <c r="B7" s="376" t="s">
        <v>2</v>
      </c>
      <c r="C7" s="376"/>
      <c r="D7" s="376"/>
      <c r="E7" s="376"/>
      <c r="F7" s="377" t="s">
        <v>55</v>
      </c>
      <c r="G7" s="377"/>
      <c r="H7" s="377"/>
      <c r="I7" s="377"/>
      <c r="J7" s="377"/>
      <c r="K7" s="377"/>
      <c r="L7" s="377"/>
      <c r="M7" s="14" t="s">
        <v>3</v>
      </c>
      <c r="N7" s="377" t="s">
        <v>56</v>
      </c>
      <c r="O7" s="377"/>
      <c r="P7" s="377"/>
      <c r="Q7" s="377"/>
    </row>
    <row r="8" spans="2:17" ht="30.75" customHeight="1" x14ac:dyDescent="0.25">
      <c r="B8" s="371" t="s">
        <v>33</v>
      </c>
      <c r="C8" s="371"/>
      <c r="D8" s="371"/>
      <c r="E8" s="371"/>
      <c r="F8" s="382"/>
      <c r="G8" s="382"/>
      <c r="H8" s="382"/>
      <c r="I8" s="382"/>
      <c r="J8" s="382"/>
      <c r="K8" s="382"/>
      <c r="L8" s="382"/>
      <c r="M8" s="382"/>
      <c r="N8" s="382"/>
      <c r="O8" s="382"/>
      <c r="P8" s="382"/>
      <c r="Q8" s="382"/>
    </row>
    <row r="9" spans="2:17" ht="28.5" customHeight="1" x14ac:dyDescent="0.25">
      <c r="B9" s="371" t="s">
        <v>34</v>
      </c>
      <c r="C9" s="371"/>
      <c r="D9" s="371"/>
      <c r="E9" s="371"/>
      <c r="F9" s="382"/>
      <c r="G9" s="382"/>
      <c r="H9" s="382"/>
      <c r="I9" s="382"/>
      <c r="J9" s="382"/>
      <c r="K9" s="382"/>
      <c r="L9" s="382"/>
      <c r="M9" s="382"/>
      <c r="N9" s="382"/>
      <c r="O9" s="382"/>
      <c r="P9" s="382"/>
      <c r="Q9" s="382"/>
    </row>
    <row r="10" spans="2:17" ht="30" customHeight="1" x14ac:dyDescent="0.25">
      <c r="B10" s="371" t="s">
        <v>4</v>
      </c>
      <c r="C10" s="371"/>
      <c r="D10" s="371"/>
      <c r="E10" s="371"/>
      <c r="F10" s="382"/>
      <c r="G10" s="382"/>
      <c r="H10" s="382"/>
      <c r="I10" s="382"/>
      <c r="J10" s="382"/>
      <c r="K10" s="382"/>
      <c r="L10" s="382"/>
      <c r="M10" s="382"/>
      <c r="N10" s="382"/>
      <c r="O10" s="382"/>
      <c r="P10" s="382"/>
      <c r="Q10" s="382"/>
    </row>
    <row r="11" spans="2:17" ht="15.6" x14ac:dyDescent="0.25">
      <c r="B11" s="383" t="s">
        <v>58</v>
      </c>
      <c r="C11" s="383"/>
      <c r="D11" s="383"/>
      <c r="E11" s="383"/>
      <c r="F11" s="383"/>
      <c r="G11" s="383"/>
      <c r="H11" s="383"/>
      <c r="I11" s="383"/>
      <c r="J11" s="383"/>
      <c r="K11" s="383"/>
      <c r="L11" s="383"/>
      <c r="M11" s="383"/>
      <c r="N11" s="383"/>
      <c r="O11" s="383"/>
      <c r="P11" s="383"/>
      <c r="Q11" s="383"/>
    </row>
    <row r="12" spans="2:17" ht="45" customHeight="1" x14ac:dyDescent="0.25">
      <c r="B12" s="361" t="s">
        <v>43</v>
      </c>
      <c r="C12" s="361"/>
      <c r="D12" s="361"/>
      <c r="E12" s="361" t="s">
        <v>5</v>
      </c>
      <c r="F12" s="361"/>
      <c r="G12" s="361"/>
      <c r="H12" s="361"/>
      <c r="I12" s="361"/>
      <c r="J12" s="361" t="s">
        <v>6</v>
      </c>
      <c r="K12" s="361"/>
      <c r="L12" s="15" t="s">
        <v>7</v>
      </c>
      <c r="M12" s="361" t="s">
        <v>8</v>
      </c>
      <c r="N12" s="361"/>
      <c r="O12" s="15" t="s">
        <v>38</v>
      </c>
      <c r="P12" s="15" t="s">
        <v>9</v>
      </c>
      <c r="Q12" s="14" t="s">
        <v>10</v>
      </c>
    </row>
    <row r="13" spans="2:17" ht="15" customHeight="1" x14ac:dyDescent="0.25">
      <c r="B13" s="361"/>
      <c r="C13" s="361"/>
      <c r="D13" s="361"/>
      <c r="E13" s="368" t="s">
        <v>57</v>
      </c>
      <c r="F13" s="368"/>
      <c r="G13" s="368"/>
      <c r="H13" s="368"/>
      <c r="I13" s="368"/>
      <c r="J13" s="369">
        <v>7</v>
      </c>
      <c r="K13" s="369"/>
      <c r="L13" s="16">
        <v>1</v>
      </c>
      <c r="M13" s="370">
        <v>0</v>
      </c>
      <c r="N13" s="370"/>
      <c r="O13" s="16">
        <v>3</v>
      </c>
      <c r="P13" s="16">
        <v>3</v>
      </c>
      <c r="Q13" s="16">
        <v>0</v>
      </c>
    </row>
    <row r="14" spans="2:17" ht="15" customHeight="1" x14ac:dyDescent="0.25">
      <c r="B14" s="361" t="s">
        <v>11</v>
      </c>
      <c r="C14" s="361"/>
      <c r="D14" s="361"/>
      <c r="E14" s="361"/>
      <c r="F14" s="361"/>
      <c r="G14" s="361"/>
      <c r="H14" s="361"/>
      <c r="I14" s="361"/>
      <c r="J14" s="361"/>
      <c r="K14" s="361" t="s">
        <v>12</v>
      </c>
      <c r="L14" s="361"/>
      <c r="M14" s="361"/>
      <c r="N14" s="361"/>
      <c r="O14" s="361"/>
      <c r="P14" s="361"/>
      <c r="Q14" s="361"/>
    </row>
    <row r="15" spans="2:17" ht="18.75" customHeight="1" x14ac:dyDescent="0.25">
      <c r="B15" s="363"/>
      <c r="C15" s="363"/>
      <c r="D15" s="363"/>
      <c r="E15" s="363"/>
      <c r="F15" s="363"/>
      <c r="G15" s="363"/>
      <c r="H15" s="363"/>
      <c r="I15" s="363"/>
      <c r="J15" s="363"/>
      <c r="K15" s="364" t="s">
        <v>59</v>
      </c>
      <c r="L15" s="364"/>
      <c r="M15" s="364"/>
      <c r="N15" s="364"/>
      <c r="O15" s="364"/>
      <c r="P15" s="364"/>
      <c r="Q15" s="364"/>
    </row>
    <row r="16" spans="2:17" ht="36" customHeight="1" x14ac:dyDescent="0.25">
      <c r="B16" s="361" t="s">
        <v>13</v>
      </c>
      <c r="C16" s="366" t="s">
        <v>50</v>
      </c>
      <c r="D16" s="361" t="s">
        <v>30</v>
      </c>
      <c r="E16" s="361" t="s">
        <v>14</v>
      </c>
      <c r="F16" s="361"/>
      <c r="G16" s="361"/>
      <c r="H16" s="361"/>
      <c r="I16" s="361" t="s">
        <v>15</v>
      </c>
      <c r="J16" s="361" t="s">
        <v>16</v>
      </c>
      <c r="K16" s="361" t="s">
        <v>51</v>
      </c>
      <c r="L16" s="362" t="s">
        <v>42</v>
      </c>
      <c r="M16" s="362"/>
      <c r="N16" s="365" t="s">
        <v>52</v>
      </c>
      <c r="O16" s="362" t="s">
        <v>17</v>
      </c>
      <c r="P16" s="362"/>
      <c r="Q16" s="362"/>
    </row>
    <row r="17" spans="2:17" ht="113.25" customHeight="1" x14ac:dyDescent="0.25">
      <c r="B17" s="361"/>
      <c r="C17" s="366"/>
      <c r="D17" s="361"/>
      <c r="E17" s="17" t="s">
        <v>20</v>
      </c>
      <c r="F17" s="17" t="s">
        <v>21</v>
      </c>
      <c r="G17" s="17" t="s">
        <v>22</v>
      </c>
      <c r="H17" s="17" t="s">
        <v>23</v>
      </c>
      <c r="I17" s="361"/>
      <c r="J17" s="361"/>
      <c r="K17" s="361"/>
      <c r="L17" s="15" t="s">
        <v>40</v>
      </c>
      <c r="M17" s="15" t="s">
        <v>41</v>
      </c>
      <c r="N17" s="365"/>
      <c r="O17" s="15" t="s">
        <v>39</v>
      </c>
      <c r="P17" s="15" t="s">
        <v>18</v>
      </c>
      <c r="Q17" s="15" t="s">
        <v>19</v>
      </c>
    </row>
    <row r="18" spans="2:17" ht="12.75" customHeight="1" x14ac:dyDescent="0.3">
      <c r="B18" s="54" t="s">
        <v>25</v>
      </c>
      <c r="C18" s="18"/>
      <c r="D18" s="14"/>
      <c r="E18" s="14"/>
      <c r="F18" s="14"/>
      <c r="G18" s="14"/>
      <c r="H18" s="14"/>
      <c r="I18" s="19"/>
      <c r="J18" s="20"/>
      <c r="K18" s="20"/>
      <c r="L18" s="20"/>
      <c r="M18" s="20"/>
      <c r="N18" s="20"/>
      <c r="O18" s="20"/>
      <c r="P18" s="20"/>
      <c r="Q18" s="20"/>
    </row>
    <row r="19" spans="2:17" ht="33.75" customHeight="1" x14ac:dyDescent="0.3">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5">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5">
      <c r="B21" s="75" t="s">
        <v>194</v>
      </c>
      <c r="C21" s="7" t="s">
        <v>78</v>
      </c>
      <c r="D21" s="43" t="s">
        <v>76</v>
      </c>
      <c r="E21" s="24"/>
      <c r="F21" s="24" t="s">
        <v>77</v>
      </c>
      <c r="G21" s="24"/>
      <c r="H21" s="24"/>
      <c r="I21" s="25"/>
      <c r="J21" s="26"/>
      <c r="K21" s="27"/>
      <c r="L21" s="28"/>
      <c r="M21" s="28"/>
      <c r="N21" s="29"/>
      <c r="O21" s="29"/>
      <c r="P21" s="29"/>
      <c r="Q21" s="29"/>
    </row>
    <row r="22" spans="2:17" ht="15" customHeight="1" x14ac:dyDescent="0.25">
      <c r="B22" s="61" t="s">
        <v>79</v>
      </c>
      <c r="C22" s="7" t="s">
        <v>78</v>
      </c>
      <c r="D22" s="43" t="s">
        <v>76</v>
      </c>
      <c r="E22" s="1"/>
      <c r="F22" s="1" t="s">
        <v>77</v>
      </c>
      <c r="G22" s="1"/>
      <c r="H22" s="1"/>
      <c r="I22" s="29"/>
      <c r="J22" s="28"/>
      <c r="K22" s="27"/>
      <c r="L22" s="28"/>
      <c r="M22" s="28"/>
      <c r="N22" s="29"/>
      <c r="O22" s="29"/>
      <c r="P22" s="29"/>
      <c r="Q22" s="29"/>
    </row>
    <row r="23" spans="2:17" ht="15" customHeight="1" x14ac:dyDescent="0.25">
      <c r="B23" s="387" t="s">
        <v>81</v>
      </c>
      <c r="C23" s="386" t="s">
        <v>85</v>
      </c>
      <c r="D23" s="380" t="s">
        <v>82</v>
      </c>
      <c r="E23" s="378"/>
      <c r="F23" s="378"/>
      <c r="G23" s="380" t="s">
        <v>77</v>
      </c>
      <c r="H23" s="378"/>
      <c r="I23" s="378"/>
      <c r="J23" s="385"/>
      <c r="K23" s="384"/>
      <c r="L23" s="28"/>
      <c r="M23" s="28"/>
      <c r="N23" s="29"/>
      <c r="O23" s="29"/>
      <c r="P23" s="29"/>
      <c r="Q23" s="29"/>
    </row>
    <row r="24" spans="2:17" ht="15" customHeight="1" x14ac:dyDescent="0.25">
      <c r="B24" s="387"/>
      <c r="C24" s="386"/>
      <c r="D24" s="380"/>
      <c r="E24" s="378"/>
      <c r="F24" s="378"/>
      <c r="G24" s="380"/>
      <c r="H24" s="378"/>
      <c r="I24" s="378"/>
      <c r="J24" s="385"/>
      <c r="K24" s="384"/>
      <c r="L24" s="28"/>
      <c r="M24" s="28"/>
      <c r="N24" s="29"/>
      <c r="O24" s="29"/>
      <c r="P24" s="29"/>
      <c r="Q24" s="29"/>
    </row>
    <row r="25" spans="2:17" ht="30.75" customHeight="1" x14ac:dyDescent="0.25">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5">
      <c r="B26" s="60" t="s">
        <v>83</v>
      </c>
      <c r="C26" s="31" t="s">
        <v>84</v>
      </c>
      <c r="D26" s="43" t="s">
        <v>76</v>
      </c>
      <c r="E26" s="1"/>
      <c r="F26" s="1"/>
      <c r="G26" s="43" t="s">
        <v>77</v>
      </c>
      <c r="H26" s="1"/>
      <c r="I26" s="1"/>
      <c r="J26" s="28"/>
      <c r="K26" s="27"/>
      <c r="L26" s="28"/>
      <c r="M26" s="28"/>
      <c r="N26" s="29"/>
      <c r="O26" s="29"/>
      <c r="P26" s="29"/>
      <c r="Q26" s="29"/>
    </row>
    <row r="27" spans="2:17" ht="15" customHeight="1" x14ac:dyDescent="0.25">
      <c r="B27" s="55" t="s">
        <v>45</v>
      </c>
      <c r="C27" s="7"/>
      <c r="D27" s="1"/>
      <c r="E27" s="1"/>
      <c r="F27" s="1"/>
      <c r="G27" s="1"/>
      <c r="H27" s="1"/>
      <c r="I27" s="29"/>
      <c r="J27" s="29"/>
      <c r="K27" s="29"/>
      <c r="L27" s="28"/>
      <c r="M27" s="28"/>
      <c r="N27" s="29"/>
      <c r="O27" s="29"/>
      <c r="P27" s="29"/>
      <c r="Q27" s="29"/>
    </row>
    <row r="28" spans="2:17" ht="15" customHeight="1" x14ac:dyDescent="0.25">
      <c r="B28" s="61" t="s">
        <v>60</v>
      </c>
      <c r="C28" s="7" t="s">
        <v>75</v>
      </c>
      <c r="D28" s="43" t="s">
        <v>76</v>
      </c>
      <c r="E28" s="1" t="s">
        <v>77</v>
      </c>
      <c r="F28" s="1"/>
      <c r="G28" s="1"/>
      <c r="H28" s="1"/>
      <c r="I28" s="29"/>
      <c r="J28" s="29"/>
      <c r="K28" s="27"/>
      <c r="L28" s="28"/>
      <c r="M28" s="28"/>
      <c r="N28" s="29"/>
      <c r="O28" s="29"/>
      <c r="P28" s="29"/>
      <c r="Q28" s="29"/>
    </row>
    <row r="29" spans="2:17" ht="15" customHeight="1" x14ac:dyDescent="0.25">
      <c r="B29" s="29" t="s">
        <v>61</v>
      </c>
      <c r="C29" s="7" t="s">
        <v>75</v>
      </c>
      <c r="D29" s="43" t="s">
        <v>76</v>
      </c>
      <c r="E29" s="1" t="s">
        <v>77</v>
      </c>
      <c r="F29" s="1"/>
      <c r="G29" s="1"/>
      <c r="H29" s="1"/>
      <c r="I29" s="29"/>
      <c r="J29" s="29"/>
      <c r="K29" s="27"/>
      <c r="L29" s="28"/>
      <c r="M29" s="28"/>
      <c r="N29" s="29"/>
      <c r="O29" s="29"/>
      <c r="P29" s="29"/>
      <c r="Q29" s="29"/>
    </row>
    <row r="30" spans="2:17" ht="15" customHeight="1" x14ac:dyDescent="0.25">
      <c r="B30" s="29" t="s">
        <v>62</v>
      </c>
      <c r="C30" s="7" t="s">
        <v>75</v>
      </c>
      <c r="D30" s="43" t="s">
        <v>76</v>
      </c>
      <c r="E30" s="1" t="s">
        <v>77</v>
      </c>
      <c r="F30" s="1"/>
      <c r="G30" s="1"/>
      <c r="H30" s="1"/>
      <c r="I30" s="29"/>
      <c r="J30" s="29"/>
      <c r="K30" s="27"/>
      <c r="L30" s="28"/>
      <c r="M30" s="28"/>
      <c r="N30" s="29"/>
      <c r="O30" s="29"/>
      <c r="P30" s="29"/>
      <c r="Q30" s="29"/>
    </row>
    <row r="31" spans="2:17" ht="15" customHeight="1" x14ac:dyDescent="0.25">
      <c r="B31" s="29" t="s">
        <v>63</v>
      </c>
      <c r="C31" s="7" t="s">
        <v>75</v>
      </c>
      <c r="D31" s="43" t="s">
        <v>76</v>
      </c>
      <c r="E31" s="1"/>
      <c r="F31" s="1"/>
      <c r="G31" s="1"/>
      <c r="H31" s="1" t="s">
        <v>77</v>
      </c>
      <c r="I31" s="29"/>
      <c r="J31" s="29"/>
      <c r="K31" s="27"/>
      <c r="L31" s="28"/>
      <c r="M31" s="28" t="s">
        <v>28</v>
      </c>
      <c r="N31" s="29"/>
      <c r="O31" s="29"/>
      <c r="P31" s="29"/>
      <c r="Q31" s="29"/>
    </row>
    <row r="32" spans="2:17" ht="15" customHeight="1" x14ac:dyDescent="0.25">
      <c r="B32" s="61" t="s">
        <v>64</v>
      </c>
      <c r="C32" s="7" t="s">
        <v>75</v>
      </c>
      <c r="D32" s="43" t="s">
        <v>76</v>
      </c>
      <c r="E32" s="1"/>
      <c r="F32" s="1"/>
      <c r="G32" s="1"/>
      <c r="H32" s="1" t="s">
        <v>77</v>
      </c>
      <c r="I32" s="29"/>
      <c r="J32" s="29"/>
      <c r="K32" s="27"/>
      <c r="L32" s="28"/>
      <c r="M32" s="28"/>
      <c r="N32" s="29"/>
      <c r="O32" s="29"/>
      <c r="P32" s="29"/>
      <c r="Q32" s="29"/>
    </row>
    <row r="33" spans="2:17" ht="15" customHeight="1" x14ac:dyDescent="0.25">
      <c r="B33" s="61" t="s">
        <v>65</v>
      </c>
      <c r="C33" s="7" t="s">
        <v>75</v>
      </c>
      <c r="D33" s="43" t="s">
        <v>76</v>
      </c>
      <c r="E33" s="1"/>
      <c r="F33" s="1" t="s">
        <v>77</v>
      </c>
      <c r="G33" s="1"/>
      <c r="H33" s="1"/>
      <c r="I33" s="29"/>
      <c r="J33" s="29"/>
      <c r="K33" s="27"/>
      <c r="L33" s="28"/>
      <c r="M33" s="28"/>
      <c r="N33" s="29"/>
      <c r="O33" s="29"/>
      <c r="P33" s="29"/>
      <c r="Q33" s="29"/>
    </row>
    <row r="34" spans="2:17" ht="15" customHeight="1" x14ac:dyDescent="0.25">
      <c r="B34" s="61" t="s">
        <v>66</v>
      </c>
      <c r="C34" s="7" t="s">
        <v>75</v>
      </c>
      <c r="D34" s="43" t="s">
        <v>76</v>
      </c>
      <c r="E34" s="1"/>
      <c r="F34" s="1" t="s">
        <v>77</v>
      </c>
      <c r="G34" s="1"/>
      <c r="H34" s="1"/>
      <c r="I34" s="29"/>
      <c r="J34" s="29"/>
      <c r="K34" s="27"/>
      <c r="L34" s="28"/>
      <c r="M34" s="28"/>
      <c r="N34" s="29"/>
      <c r="O34" s="29"/>
      <c r="P34" s="29"/>
      <c r="Q34" s="29"/>
    </row>
    <row r="35" spans="2:17" ht="15" customHeight="1" x14ac:dyDescent="0.25">
      <c r="B35" s="61" t="s">
        <v>67</v>
      </c>
      <c r="C35" s="7" t="s">
        <v>75</v>
      </c>
      <c r="D35" s="43" t="s">
        <v>76</v>
      </c>
      <c r="E35" s="1"/>
      <c r="F35" s="1" t="s">
        <v>77</v>
      </c>
      <c r="G35" s="1"/>
      <c r="H35" s="1"/>
      <c r="I35" s="29"/>
      <c r="J35" s="29"/>
      <c r="K35" s="27"/>
      <c r="L35" s="28"/>
      <c r="M35" s="28"/>
      <c r="N35" s="29"/>
      <c r="O35" s="29"/>
      <c r="P35" s="29"/>
      <c r="Q35" s="29"/>
    </row>
    <row r="36" spans="2:17" ht="15" customHeight="1" x14ac:dyDescent="0.25">
      <c r="B36" s="61" t="s">
        <v>68</v>
      </c>
      <c r="C36" s="7" t="s">
        <v>75</v>
      </c>
      <c r="D36" s="43" t="s">
        <v>76</v>
      </c>
      <c r="E36" s="1"/>
      <c r="F36" s="1" t="s">
        <v>77</v>
      </c>
      <c r="G36" s="1"/>
      <c r="H36" s="1"/>
      <c r="I36" s="29"/>
      <c r="J36" s="29"/>
      <c r="K36" s="27"/>
      <c r="L36" s="28"/>
      <c r="M36" s="28"/>
      <c r="N36" s="29"/>
      <c r="O36" s="29"/>
      <c r="P36" s="29"/>
      <c r="Q36" s="29"/>
    </row>
    <row r="37" spans="2:17" ht="15" customHeight="1" x14ac:dyDescent="0.25">
      <c r="B37" s="61" t="s">
        <v>69</v>
      </c>
      <c r="C37" s="7" t="s">
        <v>75</v>
      </c>
      <c r="D37" s="43" t="s">
        <v>76</v>
      </c>
      <c r="E37" s="1"/>
      <c r="F37" s="1" t="s">
        <v>77</v>
      </c>
      <c r="G37" s="1"/>
      <c r="H37" s="1"/>
      <c r="I37" s="29"/>
      <c r="J37" s="29"/>
      <c r="K37" s="27"/>
      <c r="L37" s="28"/>
      <c r="M37" s="28"/>
      <c r="N37" s="29"/>
      <c r="O37" s="29"/>
      <c r="P37" s="29"/>
      <c r="Q37" s="29"/>
    </row>
    <row r="38" spans="2:17" ht="15" customHeight="1" x14ac:dyDescent="0.25">
      <c r="B38" s="29" t="s">
        <v>70</v>
      </c>
      <c r="C38" s="7" t="s">
        <v>75</v>
      </c>
      <c r="D38" s="43" t="s">
        <v>76</v>
      </c>
      <c r="E38" s="1"/>
      <c r="F38" s="1"/>
      <c r="G38" s="1" t="s">
        <v>77</v>
      </c>
      <c r="H38" s="1"/>
      <c r="I38" s="29"/>
      <c r="J38" s="29"/>
      <c r="K38" s="27"/>
      <c r="L38" s="28"/>
      <c r="M38" s="28"/>
      <c r="N38" s="29"/>
      <c r="O38" s="29"/>
      <c r="P38" s="29"/>
      <c r="Q38" s="29"/>
    </row>
    <row r="39" spans="2:17" ht="15" customHeight="1" x14ac:dyDescent="0.25">
      <c r="B39" s="29" t="s">
        <v>71</v>
      </c>
      <c r="C39" s="7" t="s">
        <v>75</v>
      </c>
      <c r="D39" s="43" t="s">
        <v>76</v>
      </c>
      <c r="E39" s="1"/>
      <c r="F39" s="1"/>
      <c r="G39" s="1" t="s">
        <v>77</v>
      </c>
      <c r="H39" s="1"/>
      <c r="I39" s="29"/>
      <c r="J39" s="29"/>
      <c r="K39" s="27"/>
      <c r="L39" s="28"/>
      <c r="M39" s="28"/>
      <c r="N39" s="29"/>
      <c r="O39" s="29"/>
      <c r="P39" s="29"/>
      <c r="Q39" s="29"/>
    </row>
    <row r="40" spans="2:17" ht="15" customHeight="1" x14ac:dyDescent="0.25">
      <c r="B40" s="29" t="s">
        <v>72</v>
      </c>
      <c r="C40" s="7" t="s">
        <v>75</v>
      </c>
      <c r="D40" s="43" t="s">
        <v>76</v>
      </c>
      <c r="E40" s="1"/>
      <c r="F40" s="1"/>
      <c r="G40" s="1" t="s">
        <v>77</v>
      </c>
      <c r="H40" s="1"/>
      <c r="I40" s="29"/>
      <c r="J40" s="29"/>
      <c r="K40" s="27"/>
      <c r="L40" s="28"/>
      <c r="M40" s="28"/>
      <c r="N40" s="29"/>
      <c r="O40" s="29"/>
      <c r="P40" s="29"/>
      <c r="Q40" s="29"/>
    </row>
    <row r="41" spans="2:17" ht="15" customHeight="1" x14ac:dyDescent="0.25">
      <c r="B41" s="29" t="s">
        <v>73</v>
      </c>
      <c r="C41" s="7" t="s">
        <v>75</v>
      </c>
      <c r="D41" s="43" t="s">
        <v>76</v>
      </c>
      <c r="E41" s="1"/>
      <c r="F41" s="1"/>
      <c r="G41" s="1" t="s">
        <v>77</v>
      </c>
      <c r="H41" s="1"/>
      <c r="I41" s="29"/>
      <c r="J41" s="29"/>
      <c r="K41" s="27"/>
      <c r="L41" s="28"/>
      <c r="M41" s="28"/>
      <c r="N41" s="29"/>
      <c r="O41" s="29"/>
      <c r="P41" s="29"/>
      <c r="Q41" s="29"/>
    </row>
    <row r="42" spans="2:17" ht="16.5" customHeight="1" x14ac:dyDescent="0.25">
      <c r="B42" s="29" t="s">
        <v>74</v>
      </c>
      <c r="C42" s="7" t="s">
        <v>75</v>
      </c>
      <c r="D42" s="43" t="s">
        <v>76</v>
      </c>
      <c r="E42" s="1"/>
      <c r="F42" s="1"/>
      <c r="G42" s="1" t="s">
        <v>77</v>
      </c>
      <c r="H42" s="1"/>
      <c r="I42" s="29"/>
      <c r="J42" s="29"/>
      <c r="K42" s="27"/>
      <c r="L42" s="28"/>
      <c r="M42" s="28"/>
      <c r="N42" s="29"/>
      <c r="O42" s="29"/>
      <c r="P42" s="29"/>
      <c r="Q42" s="29"/>
    </row>
    <row r="43" spans="2:17" ht="55.5" customHeight="1" x14ac:dyDescent="0.3">
      <c r="B43" s="55" t="s">
        <v>26</v>
      </c>
      <c r="C43" s="32"/>
      <c r="D43" s="21"/>
      <c r="E43" s="21"/>
      <c r="F43" s="21"/>
      <c r="G43" s="21"/>
      <c r="H43" s="21"/>
      <c r="I43" s="22"/>
      <c r="J43" s="22"/>
      <c r="K43" s="22"/>
      <c r="L43" s="22"/>
      <c r="M43" s="22"/>
      <c r="N43" s="20"/>
      <c r="O43" s="20"/>
      <c r="P43" s="20"/>
      <c r="Q43" s="20"/>
    </row>
    <row r="44" spans="2:17" ht="17.25" customHeight="1" x14ac:dyDescent="0.25">
      <c r="B44" s="62" t="s">
        <v>87</v>
      </c>
      <c r="C44" s="31" t="s">
        <v>86</v>
      </c>
      <c r="D44" s="5" t="s">
        <v>76</v>
      </c>
      <c r="E44" s="3"/>
      <c r="F44" s="5" t="s">
        <v>77</v>
      </c>
      <c r="G44" s="3"/>
      <c r="H44" s="3"/>
      <c r="I44" s="2"/>
      <c r="J44" s="29"/>
      <c r="K44" s="27"/>
      <c r="L44" s="28"/>
      <c r="M44" s="28"/>
      <c r="N44" s="29"/>
      <c r="O44" s="29" t="s">
        <v>28</v>
      </c>
      <c r="P44" s="29"/>
      <c r="Q44" s="29"/>
    </row>
    <row r="45" spans="2:17" ht="15" customHeight="1" x14ac:dyDescent="0.25">
      <c r="B45" s="2"/>
      <c r="C45" s="8"/>
      <c r="D45" s="3"/>
      <c r="E45" s="3"/>
      <c r="F45" s="3"/>
      <c r="G45" s="3"/>
      <c r="H45" s="3"/>
      <c r="I45" s="2"/>
      <c r="J45" s="29"/>
      <c r="K45" s="29"/>
      <c r="L45" s="28"/>
      <c r="M45" s="28"/>
      <c r="N45" s="29"/>
      <c r="O45" s="29"/>
      <c r="P45" s="29"/>
      <c r="Q45" s="29"/>
    </row>
    <row r="46" spans="2:17" ht="15" customHeight="1" x14ac:dyDescent="0.25">
      <c r="B46" s="2"/>
      <c r="C46" s="8"/>
      <c r="D46" s="3"/>
      <c r="E46" s="3"/>
      <c r="F46" s="3"/>
      <c r="G46" s="3"/>
      <c r="H46" s="3"/>
      <c r="I46" s="2"/>
      <c r="J46" s="29"/>
      <c r="K46" s="29" t="s">
        <v>28</v>
      </c>
      <c r="L46" s="28"/>
      <c r="M46" s="28"/>
      <c r="N46" s="29"/>
      <c r="O46" s="29"/>
      <c r="P46" s="29"/>
      <c r="Q46" s="29"/>
    </row>
    <row r="47" spans="2:17" ht="15" customHeight="1" x14ac:dyDescent="0.25">
      <c r="B47" s="2"/>
      <c r="C47" s="8"/>
      <c r="D47" s="3"/>
      <c r="E47" s="3"/>
      <c r="F47" s="3"/>
      <c r="G47" s="3"/>
      <c r="H47" s="3"/>
      <c r="I47" s="2"/>
      <c r="J47" s="29"/>
      <c r="K47" s="29"/>
      <c r="L47" s="28"/>
      <c r="M47" s="28"/>
      <c r="N47" s="29"/>
      <c r="O47" s="29"/>
      <c r="P47" s="29"/>
      <c r="Q47" s="29"/>
    </row>
    <row r="48" spans="2:17" ht="15" customHeight="1" x14ac:dyDescent="0.25">
      <c r="B48" s="2"/>
      <c r="C48" s="7"/>
      <c r="D48" s="1"/>
      <c r="E48" s="29"/>
      <c r="F48" s="29"/>
      <c r="G48" s="29"/>
      <c r="H48" s="29"/>
      <c r="I48" s="29"/>
      <c r="J48" s="29"/>
      <c r="K48" s="29"/>
      <c r="L48" s="28"/>
      <c r="M48" s="28"/>
      <c r="N48" s="29"/>
      <c r="O48" s="29" t="s">
        <v>28</v>
      </c>
      <c r="P48" s="29"/>
      <c r="Q48" s="29"/>
    </row>
    <row r="49" spans="2:19" s="33" customFormat="1" ht="36" hidden="1" customHeight="1" x14ac:dyDescent="0.3">
      <c r="B49" s="55" t="s">
        <v>49</v>
      </c>
      <c r="C49" s="32"/>
      <c r="D49" s="21"/>
      <c r="E49" s="21"/>
      <c r="F49" s="21"/>
      <c r="G49" s="21"/>
      <c r="H49" s="21"/>
      <c r="I49" s="22"/>
      <c r="J49" s="22"/>
      <c r="K49" s="22"/>
      <c r="L49" s="22"/>
      <c r="M49" s="22"/>
      <c r="N49" s="15"/>
      <c r="O49" s="15" t="s">
        <v>28</v>
      </c>
      <c r="P49" s="15"/>
      <c r="Q49" s="15"/>
    </row>
    <row r="50" spans="2:19" ht="15" hidden="1" customHeight="1" x14ac:dyDescent="0.25">
      <c r="B50" s="2"/>
      <c r="C50" s="7"/>
      <c r="D50" s="1"/>
      <c r="E50" s="29"/>
      <c r="F50" s="29"/>
      <c r="G50" s="29"/>
      <c r="H50" s="29"/>
      <c r="I50" s="29"/>
      <c r="J50" s="29"/>
      <c r="K50" s="29"/>
      <c r="L50" s="28"/>
      <c r="M50" s="28"/>
      <c r="N50" s="29"/>
      <c r="O50" s="29"/>
      <c r="P50" s="29"/>
      <c r="Q50" s="29"/>
    </row>
    <row r="51" spans="2:19" ht="15" hidden="1" customHeight="1" x14ac:dyDescent="0.25">
      <c r="B51" s="2"/>
      <c r="C51" s="7"/>
      <c r="D51" s="1"/>
      <c r="E51" s="29"/>
      <c r="F51" s="29"/>
      <c r="G51" s="29"/>
      <c r="H51" s="29"/>
      <c r="I51" s="29"/>
      <c r="J51" s="29"/>
      <c r="K51" s="29"/>
      <c r="L51" s="28"/>
      <c r="M51" s="28"/>
      <c r="N51" s="29"/>
      <c r="O51" s="29" t="s">
        <v>28</v>
      </c>
      <c r="P51" s="29"/>
      <c r="Q51" s="29"/>
      <c r="S51" s="13" t="s">
        <v>28</v>
      </c>
    </row>
    <row r="52" spans="2:19" ht="15" customHeight="1" x14ac:dyDescent="0.3">
      <c r="B52" s="22" t="s">
        <v>27</v>
      </c>
      <c r="C52" s="32"/>
      <c r="D52" s="21"/>
      <c r="E52" s="21"/>
      <c r="F52" s="21"/>
      <c r="G52" s="21"/>
      <c r="H52" s="21"/>
      <c r="I52" s="22"/>
      <c r="J52" s="22"/>
      <c r="K52" s="22"/>
      <c r="L52" s="22"/>
      <c r="M52" s="22"/>
      <c r="N52" s="14"/>
      <c r="O52" s="14"/>
      <c r="P52" s="14"/>
      <c r="Q52" s="14"/>
    </row>
    <row r="53" spans="2:19" ht="15.6" x14ac:dyDescent="0.3">
      <c r="B53" s="394" t="s">
        <v>184</v>
      </c>
      <c r="C53" s="393" t="s">
        <v>185</v>
      </c>
      <c r="D53" s="395" t="s">
        <v>122</v>
      </c>
      <c r="E53" s="21"/>
      <c r="F53" s="21"/>
      <c r="G53" s="21"/>
      <c r="H53" s="21"/>
      <c r="I53" s="22"/>
      <c r="J53" s="22"/>
      <c r="K53" s="22"/>
      <c r="L53" s="36">
        <v>43100</v>
      </c>
      <c r="M53" s="36">
        <v>43130</v>
      </c>
      <c r="N53" s="14"/>
      <c r="O53" s="14"/>
      <c r="P53" s="14"/>
      <c r="Q53" s="14"/>
    </row>
    <row r="54" spans="2:19" ht="15" customHeight="1" x14ac:dyDescent="0.3">
      <c r="B54" s="394"/>
      <c r="C54" s="393"/>
      <c r="D54" s="395"/>
      <c r="E54" s="21"/>
      <c r="F54" s="21"/>
      <c r="G54" s="21"/>
      <c r="H54" s="21"/>
      <c r="I54" s="22"/>
      <c r="J54" s="22"/>
      <c r="K54" s="22"/>
      <c r="L54" s="36">
        <v>43190</v>
      </c>
      <c r="M54" s="36">
        <v>43220</v>
      </c>
      <c r="N54" s="14"/>
      <c r="O54" s="14"/>
      <c r="P54" s="14"/>
      <c r="Q54" s="14"/>
    </row>
    <row r="55" spans="2:19" ht="15" customHeight="1" x14ac:dyDescent="0.3">
      <c r="B55" s="394"/>
      <c r="C55" s="393"/>
      <c r="D55" s="395"/>
      <c r="E55" s="21"/>
      <c r="F55" s="21"/>
      <c r="G55" s="21"/>
      <c r="H55" s="21"/>
      <c r="I55" s="22"/>
      <c r="J55" s="22"/>
      <c r="K55" s="22"/>
      <c r="L55" s="36">
        <v>43281</v>
      </c>
      <c r="M55" s="36">
        <v>43312</v>
      </c>
      <c r="N55" s="14"/>
      <c r="O55" s="14"/>
      <c r="P55" s="14"/>
      <c r="Q55" s="14"/>
    </row>
    <row r="56" spans="2:19" ht="15" customHeight="1" x14ac:dyDescent="0.3">
      <c r="B56" s="394"/>
      <c r="C56" s="393"/>
      <c r="D56" s="395"/>
      <c r="E56" s="21"/>
      <c r="F56" s="21"/>
      <c r="G56" s="21"/>
      <c r="H56" s="21"/>
      <c r="I56" s="22"/>
      <c r="J56" s="22"/>
      <c r="K56" s="22"/>
      <c r="L56" s="36">
        <v>43373</v>
      </c>
      <c r="M56" s="36">
        <v>43404</v>
      </c>
      <c r="N56" s="14"/>
      <c r="O56" s="14"/>
      <c r="P56" s="14"/>
      <c r="Q56" s="14"/>
    </row>
    <row r="57" spans="2:19" ht="15" customHeight="1" x14ac:dyDescent="0.3">
      <c r="B57" s="394"/>
      <c r="C57" s="393"/>
      <c r="D57" s="395"/>
      <c r="E57" s="21"/>
      <c r="F57" s="21"/>
      <c r="G57" s="21"/>
      <c r="H57" s="21"/>
      <c r="I57" s="22"/>
      <c r="J57" s="22"/>
      <c r="K57" s="22"/>
      <c r="L57" s="36">
        <v>43465</v>
      </c>
      <c r="M57" s="36">
        <v>43496</v>
      </c>
      <c r="N57" s="14"/>
      <c r="O57" s="14"/>
      <c r="P57" s="14"/>
      <c r="Q57" s="14"/>
    </row>
    <row r="58" spans="2:19" ht="15" customHeight="1" x14ac:dyDescent="0.25">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5">
      <c r="B59" s="399" t="s">
        <v>181</v>
      </c>
      <c r="C59" s="393" t="s">
        <v>182</v>
      </c>
      <c r="D59" s="398" t="s">
        <v>97</v>
      </c>
      <c r="E59" s="34"/>
      <c r="F59" s="34"/>
      <c r="G59" s="34"/>
      <c r="H59" s="34"/>
      <c r="I59" s="34"/>
      <c r="J59" s="35"/>
      <c r="K59" s="34"/>
      <c r="L59" s="28">
        <v>43100</v>
      </c>
      <c r="M59" s="28">
        <v>43116</v>
      </c>
      <c r="N59" s="25"/>
      <c r="O59" s="29"/>
      <c r="P59" s="29"/>
      <c r="Q59" s="29"/>
    </row>
    <row r="60" spans="2:19" ht="15" customHeight="1" x14ac:dyDescent="0.25">
      <c r="B60" s="399"/>
      <c r="C60" s="393"/>
      <c r="D60" s="398"/>
      <c r="E60" s="34"/>
      <c r="F60" s="34"/>
      <c r="G60" s="34"/>
      <c r="H60" s="34"/>
      <c r="I60" s="34"/>
      <c r="J60" s="35"/>
      <c r="K60" s="34"/>
      <c r="L60" s="28">
        <v>43220</v>
      </c>
      <c r="M60" s="28">
        <v>43236</v>
      </c>
      <c r="N60" s="25"/>
      <c r="O60" s="29"/>
      <c r="P60" s="29"/>
      <c r="Q60" s="29"/>
    </row>
    <row r="61" spans="2:19" ht="15" customHeight="1" x14ac:dyDescent="0.25">
      <c r="B61" s="399"/>
      <c r="C61" s="393"/>
      <c r="D61" s="398"/>
      <c r="E61" s="34"/>
      <c r="F61" s="34"/>
      <c r="G61" s="34"/>
      <c r="H61" s="34"/>
      <c r="I61" s="34"/>
      <c r="J61" s="35"/>
      <c r="K61" s="34"/>
      <c r="L61" s="28">
        <v>43343</v>
      </c>
      <c r="M61" s="28">
        <v>43357</v>
      </c>
      <c r="N61" s="25"/>
      <c r="O61" s="29"/>
      <c r="P61" s="29"/>
      <c r="Q61" s="29"/>
    </row>
    <row r="62" spans="2:19" ht="15" customHeight="1" x14ac:dyDescent="0.25">
      <c r="B62" s="399"/>
      <c r="C62" s="393"/>
      <c r="D62" s="398"/>
      <c r="E62" s="34"/>
      <c r="F62" s="34"/>
      <c r="G62" s="34"/>
      <c r="H62" s="34"/>
      <c r="I62" s="34"/>
      <c r="J62" s="35"/>
      <c r="K62" s="34"/>
      <c r="L62" s="28">
        <v>43465</v>
      </c>
      <c r="M62" s="28">
        <v>43481</v>
      </c>
      <c r="N62" s="25"/>
      <c r="O62" s="29"/>
      <c r="P62" s="29"/>
      <c r="Q62" s="29"/>
    </row>
    <row r="63" spans="2:19" ht="15" customHeight="1" x14ac:dyDescent="0.25">
      <c r="B63" s="397" t="s">
        <v>179</v>
      </c>
      <c r="C63" s="393" t="s">
        <v>180</v>
      </c>
      <c r="D63" s="398" t="s">
        <v>122</v>
      </c>
      <c r="E63" s="34"/>
      <c r="F63" s="34"/>
      <c r="G63" s="34"/>
      <c r="H63" s="34"/>
      <c r="I63" s="34"/>
      <c r="J63" s="35"/>
      <c r="K63" s="34"/>
      <c r="L63" s="36">
        <v>43100</v>
      </c>
      <c r="M63" s="36">
        <v>43130</v>
      </c>
      <c r="N63" s="25"/>
      <c r="O63" s="29"/>
      <c r="P63" s="29"/>
      <c r="Q63" s="29"/>
    </row>
    <row r="64" spans="2:19" ht="15" customHeight="1" x14ac:dyDescent="0.25">
      <c r="B64" s="397"/>
      <c r="C64" s="393"/>
      <c r="D64" s="398"/>
      <c r="E64" s="34"/>
      <c r="F64" s="34"/>
      <c r="G64" s="34"/>
      <c r="H64" s="34"/>
      <c r="I64" s="34"/>
      <c r="J64" s="35"/>
      <c r="K64" s="34"/>
      <c r="L64" s="36">
        <v>43190</v>
      </c>
      <c r="M64" s="36">
        <v>43220</v>
      </c>
      <c r="N64" s="25"/>
      <c r="O64" s="29"/>
      <c r="P64" s="29"/>
      <c r="Q64" s="29"/>
    </row>
    <row r="65" spans="2:17" ht="15" customHeight="1" x14ac:dyDescent="0.25">
      <c r="B65" s="397"/>
      <c r="C65" s="393"/>
      <c r="D65" s="398"/>
      <c r="E65" s="34"/>
      <c r="F65" s="34"/>
      <c r="G65" s="34"/>
      <c r="H65" s="34"/>
      <c r="I65" s="34"/>
      <c r="J65" s="35"/>
      <c r="K65" s="34"/>
      <c r="L65" s="36">
        <v>43281</v>
      </c>
      <c r="M65" s="36">
        <v>43312</v>
      </c>
      <c r="N65" s="25"/>
      <c r="O65" s="29"/>
      <c r="P65" s="29"/>
      <c r="Q65" s="29"/>
    </row>
    <row r="66" spans="2:17" ht="15" customHeight="1" x14ac:dyDescent="0.25">
      <c r="B66" s="397"/>
      <c r="C66" s="393"/>
      <c r="D66" s="398"/>
      <c r="E66" s="34"/>
      <c r="F66" s="34"/>
      <c r="G66" s="34"/>
      <c r="H66" s="34"/>
      <c r="I66" s="34"/>
      <c r="J66" s="35"/>
      <c r="K66" s="34"/>
      <c r="L66" s="36">
        <v>43373</v>
      </c>
      <c r="M66" s="36">
        <v>43404</v>
      </c>
      <c r="N66" s="25"/>
      <c r="O66" s="29"/>
      <c r="P66" s="29"/>
      <c r="Q66" s="29"/>
    </row>
    <row r="67" spans="2:17" ht="15" customHeight="1" x14ac:dyDescent="0.25">
      <c r="B67" s="397"/>
      <c r="C67" s="393"/>
      <c r="D67" s="398"/>
      <c r="E67" s="34"/>
      <c r="F67" s="34"/>
      <c r="G67" s="34"/>
      <c r="H67" s="34"/>
      <c r="I67" s="34"/>
      <c r="J67" s="35"/>
      <c r="K67" s="34"/>
      <c r="L67" s="36">
        <v>43465</v>
      </c>
      <c r="M67" s="36">
        <v>43496</v>
      </c>
      <c r="N67" s="25"/>
      <c r="O67" s="29"/>
      <c r="P67" s="29"/>
      <c r="Q67" s="29"/>
    </row>
    <row r="68" spans="2:17" ht="15" customHeight="1" x14ac:dyDescent="0.25">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5">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5">
      <c r="B70" s="392" t="s">
        <v>177</v>
      </c>
      <c r="C70" s="393" t="s">
        <v>178</v>
      </c>
      <c r="D70" s="396" t="s">
        <v>122</v>
      </c>
      <c r="E70" s="34"/>
      <c r="F70" s="34"/>
      <c r="G70" s="34"/>
      <c r="H70" s="34"/>
      <c r="I70" s="34"/>
      <c r="J70" s="37"/>
      <c r="K70" s="34"/>
      <c r="L70" s="36">
        <v>43100</v>
      </c>
      <c r="M70" s="36">
        <v>43130</v>
      </c>
      <c r="N70" s="25"/>
      <c r="O70" s="29"/>
      <c r="P70" s="29"/>
      <c r="Q70" s="29"/>
    </row>
    <row r="71" spans="2:17" ht="15" customHeight="1" x14ac:dyDescent="0.25">
      <c r="B71" s="392"/>
      <c r="C71" s="393"/>
      <c r="D71" s="396"/>
      <c r="E71" s="34"/>
      <c r="F71" s="34"/>
      <c r="G71" s="34"/>
      <c r="H71" s="34"/>
      <c r="I71" s="34"/>
      <c r="J71" s="37"/>
      <c r="K71" s="34"/>
      <c r="L71" s="36">
        <v>43190</v>
      </c>
      <c r="M71" s="36">
        <v>43220</v>
      </c>
      <c r="N71" s="25"/>
      <c r="O71" s="29"/>
      <c r="P71" s="29"/>
      <c r="Q71" s="29"/>
    </row>
    <row r="72" spans="2:17" ht="15" customHeight="1" x14ac:dyDescent="0.25">
      <c r="B72" s="392"/>
      <c r="C72" s="393"/>
      <c r="D72" s="396"/>
      <c r="E72" s="34"/>
      <c r="F72" s="34"/>
      <c r="G72" s="34"/>
      <c r="H72" s="34"/>
      <c r="I72" s="34"/>
      <c r="J72" s="37"/>
      <c r="K72" s="34"/>
      <c r="L72" s="36">
        <v>43281</v>
      </c>
      <c r="M72" s="36">
        <v>43312</v>
      </c>
      <c r="N72" s="25"/>
      <c r="O72" s="29"/>
      <c r="P72" s="29"/>
      <c r="Q72" s="29"/>
    </row>
    <row r="73" spans="2:17" ht="15" customHeight="1" x14ac:dyDescent="0.25">
      <c r="B73" s="392"/>
      <c r="C73" s="393"/>
      <c r="D73" s="396"/>
      <c r="E73" s="34"/>
      <c r="F73" s="34"/>
      <c r="G73" s="34"/>
      <c r="H73" s="34"/>
      <c r="I73" s="34"/>
      <c r="J73" s="37"/>
      <c r="K73" s="34"/>
      <c r="L73" s="36">
        <v>43373</v>
      </c>
      <c r="M73" s="36">
        <v>43404</v>
      </c>
      <c r="N73" s="25"/>
      <c r="O73" s="29"/>
      <c r="P73" s="29"/>
      <c r="Q73" s="29"/>
    </row>
    <row r="74" spans="2:17" x14ac:dyDescent="0.25">
      <c r="B74" s="392"/>
      <c r="C74" s="393"/>
      <c r="D74" s="396"/>
      <c r="E74" s="34"/>
      <c r="F74" s="34"/>
      <c r="G74" s="34"/>
      <c r="H74" s="34"/>
      <c r="I74" s="34"/>
      <c r="J74" s="37"/>
      <c r="K74" s="34"/>
      <c r="L74" s="36">
        <v>43465</v>
      </c>
      <c r="M74" s="36">
        <v>43496</v>
      </c>
      <c r="N74" s="25"/>
      <c r="O74" s="29"/>
      <c r="P74" s="29"/>
      <c r="Q74" s="29"/>
    </row>
    <row r="75" spans="2:17" ht="30" customHeight="1" x14ac:dyDescent="0.25">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5">
      <c r="B76" s="388" t="s">
        <v>96</v>
      </c>
      <c r="C76" s="389" t="s">
        <v>89</v>
      </c>
      <c r="D76" s="390" t="s">
        <v>97</v>
      </c>
      <c r="E76" s="391" t="s">
        <v>77</v>
      </c>
      <c r="F76" s="391" t="s">
        <v>77</v>
      </c>
      <c r="G76" s="391" t="s">
        <v>77</v>
      </c>
      <c r="H76" s="391" t="s">
        <v>77</v>
      </c>
      <c r="I76" s="34"/>
      <c r="J76" s="30"/>
      <c r="K76" s="34"/>
      <c r="L76" s="26">
        <v>43160</v>
      </c>
      <c r="M76" s="26">
        <v>43169</v>
      </c>
      <c r="N76" s="25"/>
      <c r="O76" s="29"/>
      <c r="P76" s="29"/>
      <c r="Q76" s="29"/>
    </row>
    <row r="77" spans="2:17" ht="15" customHeight="1" x14ac:dyDescent="0.25">
      <c r="B77" s="388"/>
      <c r="C77" s="389"/>
      <c r="D77" s="390"/>
      <c r="E77" s="391"/>
      <c r="F77" s="391"/>
      <c r="G77" s="391"/>
      <c r="H77" s="391"/>
      <c r="I77" s="34"/>
      <c r="J77" s="30"/>
      <c r="K77" s="34"/>
      <c r="L77" s="26">
        <v>43282</v>
      </c>
      <c r="M77" s="26">
        <v>43291</v>
      </c>
      <c r="N77" s="25"/>
      <c r="O77" s="29"/>
      <c r="P77" s="29"/>
      <c r="Q77" s="29"/>
    </row>
    <row r="78" spans="2:17" ht="15" customHeight="1" x14ac:dyDescent="0.25">
      <c r="B78" s="388"/>
      <c r="C78" s="389"/>
      <c r="D78" s="390"/>
      <c r="E78" s="391"/>
      <c r="F78" s="391"/>
      <c r="G78" s="391"/>
      <c r="H78" s="391"/>
      <c r="I78" s="34"/>
      <c r="J78" s="30"/>
      <c r="K78" s="34"/>
      <c r="L78" s="26">
        <v>43405</v>
      </c>
      <c r="M78" s="26">
        <v>43414</v>
      </c>
      <c r="N78" s="25"/>
      <c r="O78" s="29"/>
      <c r="P78" s="29"/>
      <c r="Q78" s="29"/>
    </row>
    <row r="79" spans="2:17" ht="29.25" customHeight="1" x14ac:dyDescent="0.25">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5">
      <c r="B80" s="388" t="s">
        <v>107</v>
      </c>
      <c r="C80" s="402" t="s">
        <v>103</v>
      </c>
      <c r="D80" s="390" t="s">
        <v>97</v>
      </c>
      <c r="E80" s="403"/>
      <c r="F80" s="403" t="s">
        <v>77</v>
      </c>
      <c r="G80" s="403"/>
      <c r="H80" s="403"/>
      <c r="I80" s="34"/>
      <c r="J80" s="34"/>
      <c r="K80" s="34"/>
      <c r="L80" s="38">
        <v>43102</v>
      </c>
      <c r="M80" s="38">
        <v>42750</v>
      </c>
      <c r="N80" s="25"/>
      <c r="O80" s="29"/>
      <c r="P80" s="29"/>
      <c r="Q80" s="29"/>
    </row>
    <row r="81" spans="2:17" ht="15" customHeight="1" x14ac:dyDescent="0.25">
      <c r="B81" s="388"/>
      <c r="C81" s="402"/>
      <c r="D81" s="390"/>
      <c r="E81" s="403"/>
      <c r="F81" s="403"/>
      <c r="G81" s="403"/>
      <c r="H81" s="403"/>
      <c r="I81" s="34"/>
      <c r="J81" s="34"/>
      <c r="K81" s="34"/>
      <c r="L81" s="38">
        <v>43186</v>
      </c>
      <c r="M81" s="38">
        <v>43202</v>
      </c>
      <c r="N81" s="25"/>
      <c r="O81" s="29"/>
      <c r="P81" s="29"/>
      <c r="Q81" s="29"/>
    </row>
    <row r="82" spans="2:17" ht="15" customHeight="1" x14ac:dyDescent="0.25">
      <c r="B82" s="388"/>
      <c r="C82" s="402"/>
      <c r="D82" s="390"/>
      <c r="E82" s="403"/>
      <c r="F82" s="403"/>
      <c r="G82" s="403"/>
      <c r="H82" s="403"/>
      <c r="I82" s="34"/>
      <c r="J82" s="34"/>
      <c r="K82" s="34"/>
      <c r="L82" s="38">
        <v>43304</v>
      </c>
      <c r="M82" s="38">
        <v>43326</v>
      </c>
      <c r="N82" s="25"/>
      <c r="O82" s="29"/>
      <c r="P82" s="29"/>
      <c r="Q82" s="29"/>
    </row>
    <row r="83" spans="2:17" ht="15" customHeight="1" x14ac:dyDescent="0.25">
      <c r="B83" s="388" t="s">
        <v>104</v>
      </c>
      <c r="C83" s="389" t="s">
        <v>105</v>
      </c>
      <c r="D83" s="396" t="s">
        <v>106</v>
      </c>
      <c r="E83" s="403"/>
      <c r="F83" s="391" t="s">
        <v>77</v>
      </c>
      <c r="G83" s="403"/>
      <c r="H83" s="403"/>
      <c r="I83" s="34"/>
      <c r="J83" s="30"/>
      <c r="K83" s="34"/>
      <c r="L83" s="38">
        <v>43132</v>
      </c>
      <c r="M83" s="38">
        <v>43159</v>
      </c>
      <c r="N83" s="25"/>
      <c r="O83" s="29"/>
      <c r="P83" s="29"/>
      <c r="Q83" s="29"/>
    </row>
    <row r="84" spans="2:17" ht="15" customHeight="1" x14ac:dyDescent="0.25">
      <c r="B84" s="388"/>
      <c r="C84" s="389"/>
      <c r="D84" s="396"/>
      <c r="E84" s="403"/>
      <c r="F84" s="391"/>
      <c r="G84" s="403"/>
      <c r="H84" s="403"/>
      <c r="I84" s="34"/>
      <c r="J84" s="30"/>
      <c r="K84" s="34"/>
      <c r="L84" s="77">
        <v>43282</v>
      </c>
      <c r="M84" s="77">
        <v>43342</v>
      </c>
      <c r="N84" s="25"/>
      <c r="O84" s="29"/>
      <c r="P84" s="29"/>
      <c r="Q84" s="29"/>
    </row>
    <row r="85" spans="2:17" ht="15" customHeight="1" x14ac:dyDescent="0.25">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5">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5">
      <c r="B87" s="400" t="s">
        <v>112</v>
      </c>
      <c r="C87" s="389" t="s">
        <v>114</v>
      </c>
      <c r="D87" s="390" t="s">
        <v>106</v>
      </c>
      <c r="E87" s="403"/>
      <c r="F87" s="403"/>
      <c r="G87" s="403"/>
      <c r="H87" s="391" t="s">
        <v>77</v>
      </c>
      <c r="I87" s="34"/>
      <c r="J87" s="35"/>
      <c r="K87" s="34"/>
      <c r="L87" s="36">
        <v>43102</v>
      </c>
      <c r="M87" s="36">
        <v>43130</v>
      </c>
      <c r="N87" s="25"/>
      <c r="O87" s="29"/>
      <c r="P87" s="29"/>
      <c r="Q87" s="29"/>
    </row>
    <row r="88" spans="2:17" ht="15" customHeight="1" x14ac:dyDescent="0.25">
      <c r="B88" s="400"/>
      <c r="C88" s="389"/>
      <c r="D88" s="390"/>
      <c r="E88" s="403"/>
      <c r="F88" s="403"/>
      <c r="G88" s="403"/>
      <c r="H88" s="391"/>
      <c r="I88" s="34" t="s">
        <v>28</v>
      </c>
      <c r="J88" s="35"/>
      <c r="K88" s="34"/>
      <c r="L88" s="36">
        <v>43282</v>
      </c>
      <c r="M88" s="36">
        <v>43311</v>
      </c>
      <c r="N88" s="25"/>
      <c r="O88" s="29"/>
      <c r="P88" s="29"/>
      <c r="Q88" s="29"/>
    </row>
    <row r="89" spans="2:17" ht="74.25" customHeight="1" x14ac:dyDescent="0.25">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5">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5">
      <c r="B91" s="388" t="s">
        <v>157</v>
      </c>
      <c r="C91" s="389" t="s">
        <v>155</v>
      </c>
      <c r="D91" s="404" t="s">
        <v>122</v>
      </c>
      <c r="E91" s="403"/>
      <c r="F91" s="403"/>
      <c r="G91" s="391" t="s">
        <v>77</v>
      </c>
      <c r="H91" s="403"/>
      <c r="I91" s="34"/>
      <c r="J91" s="34"/>
      <c r="K91" s="34"/>
      <c r="L91" s="36">
        <v>43100</v>
      </c>
      <c r="M91" s="36">
        <v>43131</v>
      </c>
      <c r="N91" s="25"/>
      <c r="O91" s="29"/>
      <c r="P91" s="29"/>
      <c r="Q91" s="29"/>
    </row>
    <row r="92" spans="2:17" ht="15" customHeight="1" x14ac:dyDescent="0.25">
      <c r="B92" s="388"/>
      <c r="C92" s="389"/>
      <c r="D92" s="404"/>
      <c r="E92" s="403"/>
      <c r="F92" s="403"/>
      <c r="G92" s="391"/>
      <c r="H92" s="403"/>
      <c r="I92" s="34"/>
      <c r="J92" s="34"/>
      <c r="K92" s="34"/>
      <c r="L92" s="36">
        <v>43190</v>
      </c>
      <c r="M92" s="36">
        <v>43220</v>
      </c>
      <c r="N92" s="25"/>
      <c r="O92" s="29"/>
      <c r="P92" s="29"/>
      <c r="Q92" s="29"/>
    </row>
    <row r="93" spans="2:17" ht="15" customHeight="1" x14ac:dyDescent="0.25">
      <c r="B93" s="388"/>
      <c r="C93" s="389"/>
      <c r="D93" s="404"/>
      <c r="E93" s="403"/>
      <c r="F93" s="403"/>
      <c r="G93" s="391"/>
      <c r="H93" s="403"/>
      <c r="I93" s="34"/>
      <c r="J93" s="34"/>
      <c r="K93" s="34"/>
      <c r="L93" s="36">
        <v>43281</v>
      </c>
      <c r="M93" s="36">
        <v>43311</v>
      </c>
      <c r="N93" s="25"/>
      <c r="O93" s="29"/>
      <c r="P93" s="29"/>
      <c r="Q93" s="29"/>
    </row>
    <row r="94" spans="2:17" ht="15" customHeight="1" x14ac:dyDescent="0.25">
      <c r="B94" s="388"/>
      <c r="C94" s="389"/>
      <c r="D94" s="404"/>
      <c r="E94" s="403"/>
      <c r="F94" s="403"/>
      <c r="G94" s="391"/>
      <c r="H94" s="403"/>
      <c r="I94" s="34"/>
      <c r="J94" s="34"/>
      <c r="K94" s="34"/>
      <c r="L94" s="36">
        <v>43373</v>
      </c>
      <c r="M94" s="36">
        <v>43403</v>
      </c>
      <c r="N94" s="25"/>
      <c r="O94" s="29"/>
      <c r="P94" s="29"/>
      <c r="Q94" s="29"/>
    </row>
    <row r="95" spans="2:17" ht="15" customHeight="1" x14ac:dyDescent="0.25">
      <c r="B95" s="388"/>
      <c r="C95" s="389"/>
      <c r="D95" s="404"/>
      <c r="E95" s="403"/>
      <c r="F95" s="403"/>
      <c r="G95" s="391"/>
      <c r="H95" s="403"/>
      <c r="I95" s="34"/>
      <c r="J95" s="34"/>
      <c r="K95" s="34"/>
      <c r="L95" s="36">
        <v>43465</v>
      </c>
      <c r="M95" s="36">
        <v>43496</v>
      </c>
      <c r="N95" s="25"/>
      <c r="O95" s="29"/>
      <c r="P95" s="29"/>
      <c r="Q95" s="29"/>
    </row>
    <row r="96" spans="2:17" ht="15" customHeight="1" x14ac:dyDescent="0.25">
      <c r="B96" s="400" t="s">
        <v>117</v>
      </c>
      <c r="C96" s="389" t="s">
        <v>80</v>
      </c>
      <c r="D96" s="401" t="s">
        <v>118</v>
      </c>
      <c r="E96" s="403"/>
      <c r="F96" s="403"/>
      <c r="G96" s="403"/>
      <c r="H96" s="403"/>
      <c r="I96" s="34"/>
      <c r="J96" s="34"/>
      <c r="K96" s="34"/>
      <c r="L96" s="26">
        <v>43221</v>
      </c>
      <c r="M96" s="26">
        <v>43231</v>
      </c>
      <c r="N96" s="25"/>
      <c r="O96" s="29"/>
      <c r="P96" s="29"/>
      <c r="Q96" s="29"/>
    </row>
    <row r="97" spans="2:17" ht="15" customHeight="1" x14ac:dyDescent="0.25">
      <c r="B97" s="400"/>
      <c r="C97" s="389"/>
      <c r="D97" s="401"/>
      <c r="E97" s="403"/>
      <c r="F97" s="403"/>
      <c r="G97" s="403"/>
      <c r="H97" s="403"/>
      <c r="I97" s="34"/>
      <c r="J97" s="34"/>
      <c r="K97" s="34"/>
      <c r="L97" s="26">
        <v>43405</v>
      </c>
      <c r="M97" s="26">
        <v>43416</v>
      </c>
      <c r="N97" s="25"/>
      <c r="O97" s="29"/>
      <c r="P97" s="29"/>
      <c r="Q97" s="29"/>
    </row>
    <row r="98" spans="2:17" ht="30.75" customHeight="1" x14ac:dyDescent="0.25">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5">
      <c r="B99" s="400" t="s">
        <v>121</v>
      </c>
      <c r="C99" s="389" t="s">
        <v>161</v>
      </c>
      <c r="D99" s="390" t="s">
        <v>122</v>
      </c>
      <c r="E99" s="403"/>
      <c r="F99" s="403"/>
      <c r="G99" s="391" t="s">
        <v>77</v>
      </c>
      <c r="H99" s="403"/>
      <c r="I99" s="34"/>
      <c r="J99" s="34"/>
      <c r="K99" s="34"/>
      <c r="L99" s="26">
        <v>43132</v>
      </c>
      <c r="M99" s="26">
        <v>43153</v>
      </c>
      <c r="N99" s="25"/>
      <c r="O99" s="29"/>
      <c r="P99" s="29"/>
      <c r="Q99" s="29"/>
    </row>
    <row r="100" spans="2:17" ht="15" customHeight="1" x14ac:dyDescent="0.25">
      <c r="B100" s="400"/>
      <c r="C100" s="389"/>
      <c r="D100" s="390"/>
      <c r="E100" s="403"/>
      <c r="F100" s="403"/>
      <c r="G100" s="391"/>
      <c r="H100" s="403"/>
      <c r="I100" s="34"/>
      <c r="J100" s="34"/>
      <c r="K100" s="34"/>
      <c r="L100" s="26">
        <v>43221</v>
      </c>
      <c r="M100" s="26">
        <v>43242</v>
      </c>
      <c r="N100" s="25"/>
      <c r="O100" s="29"/>
      <c r="P100" s="29"/>
      <c r="Q100" s="29"/>
    </row>
    <row r="101" spans="2:17" ht="15" customHeight="1" x14ac:dyDescent="0.25">
      <c r="B101" s="400"/>
      <c r="C101" s="389"/>
      <c r="D101" s="390"/>
      <c r="E101" s="403"/>
      <c r="F101" s="403"/>
      <c r="G101" s="391"/>
      <c r="H101" s="403"/>
      <c r="I101" s="34"/>
      <c r="J101" s="34"/>
      <c r="K101" s="34"/>
      <c r="L101" s="26">
        <v>43313</v>
      </c>
      <c r="M101" s="26">
        <v>43334</v>
      </c>
      <c r="N101" s="25"/>
      <c r="O101" s="29"/>
      <c r="P101" s="29"/>
      <c r="Q101" s="29"/>
    </row>
    <row r="102" spans="2:17" ht="15" customHeight="1" x14ac:dyDescent="0.25">
      <c r="B102" s="400"/>
      <c r="C102" s="389"/>
      <c r="D102" s="390"/>
      <c r="E102" s="403"/>
      <c r="F102" s="403"/>
      <c r="G102" s="391"/>
      <c r="H102" s="403"/>
      <c r="I102" s="34"/>
      <c r="J102" s="34"/>
      <c r="K102" s="34"/>
      <c r="L102" s="26">
        <v>43405</v>
      </c>
      <c r="M102" s="26">
        <v>43426</v>
      </c>
      <c r="N102" s="25"/>
      <c r="O102" s="29"/>
      <c r="P102" s="29"/>
      <c r="Q102" s="29"/>
    </row>
    <row r="103" spans="2:17" ht="15" customHeight="1" x14ac:dyDescent="0.25">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5">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5">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5">
      <c r="B106" s="37" t="s">
        <v>126</v>
      </c>
      <c r="C106" s="9"/>
      <c r="D106" s="4"/>
      <c r="E106" s="34"/>
      <c r="F106" s="34"/>
      <c r="G106" s="34"/>
      <c r="H106" s="34"/>
      <c r="I106" s="34"/>
      <c r="J106" s="34"/>
      <c r="K106" s="34"/>
      <c r="L106" s="26"/>
      <c r="M106" s="26"/>
      <c r="N106" s="25"/>
      <c r="O106" s="29"/>
      <c r="P106" s="29"/>
      <c r="Q106" s="29"/>
    </row>
    <row r="107" spans="2:17" ht="15.6" x14ac:dyDescent="0.3">
      <c r="B107" s="68" t="s">
        <v>48</v>
      </c>
      <c r="C107" s="40"/>
      <c r="D107" s="41"/>
      <c r="E107" s="41"/>
      <c r="F107" s="41"/>
      <c r="G107" s="41"/>
      <c r="H107" s="41"/>
      <c r="I107" s="41" t="s">
        <v>28</v>
      </c>
      <c r="J107" s="41"/>
      <c r="K107" s="41"/>
      <c r="L107" s="42"/>
      <c r="M107" s="42"/>
      <c r="N107" s="14"/>
      <c r="O107" s="14"/>
      <c r="P107" s="14"/>
      <c r="Q107" s="14"/>
    </row>
    <row r="108" spans="2:17" x14ac:dyDescent="0.25">
      <c r="B108" s="400" t="s">
        <v>119</v>
      </c>
      <c r="C108" s="389" t="s">
        <v>168</v>
      </c>
      <c r="D108" s="390" t="s">
        <v>97</v>
      </c>
      <c r="E108" s="391" t="s">
        <v>77</v>
      </c>
      <c r="F108" s="391" t="s">
        <v>77</v>
      </c>
      <c r="G108" s="391" t="s">
        <v>77</v>
      </c>
      <c r="H108" s="391" t="s">
        <v>77</v>
      </c>
      <c r="I108" s="34"/>
      <c r="J108" s="34"/>
      <c r="K108" s="34"/>
      <c r="L108" s="26">
        <v>43102</v>
      </c>
      <c r="M108" s="26">
        <v>43112</v>
      </c>
      <c r="N108" s="25"/>
      <c r="O108" s="29"/>
      <c r="P108" s="29"/>
      <c r="Q108" s="29"/>
    </row>
    <row r="109" spans="2:17" ht="15" customHeight="1" x14ac:dyDescent="0.25">
      <c r="B109" s="400"/>
      <c r="C109" s="389"/>
      <c r="D109" s="390"/>
      <c r="E109" s="391"/>
      <c r="F109" s="391"/>
      <c r="G109" s="391"/>
      <c r="H109" s="391"/>
      <c r="I109" s="34"/>
      <c r="J109" s="34"/>
      <c r="K109" s="34"/>
      <c r="L109" s="26">
        <v>43221</v>
      </c>
      <c r="M109" s="26">
        <v>43232</v>
      </c>
      <c r="N109" s="25"/>
      <c r="O109" s="29"/>
      <c r="P109" s="29"/>
      <c r="Q109" s="29"/>
    </row>
    <row r="110" spans="2:17" ht="15" customHeight="1" x14ac:dyDescent="0.25">
      <c r="B110" s="400"/>
      <c r="C110" s="389"/>
      <c r="D110" s="390"/>
      <c r="E110" s="391"/>
      <c r="F110" s="391"/>
      <c r="G110" s="391"/>
      <c r="H110" s="391"/>
      <c r="I110" s="34"/>
      <c r="J110" s="34"/>
      <c r="K110" s="34"/>
      <c r="L110" s="26">
        <v>43344</v>
      </c>
      <c r="M110" s="26">
        <v>43354</v>
      </c>
      <c r="N110" s="25"/>
      <c r="O110" s="29"/>
      <c r="P110" s="29"/>
      <c r="Q110" s="29"/>
    </row>
    <row r="111" spans="2:17" ht="15.6" x14ac:dyDescent="0.3">
      <c r="B111" s="68" t="s">
        <v>46</v>
      </c>
      <c r="C111" s="18"/>
      <c r="D111" s="14"/>
      <c r="E111" s="14"/>
      <c r="F111" s="14"/>
      <c r="G111" s="14"/>
      <c r="H111" s="14"/>
      <c r="I111" s="14" t="s">
        <v>28</v>
      </c>
      <c r="J111" s="14"/>
      <c r="K111" s="14"/>
      <c r="L111" s="42"/>
      <c r="M111" s="42"/>
      <c r="N111" s="14"/>
      <c r="O111" s="14"/>
      <c r="P111" s="14"/>
      <c r="Q111" s="14"/>
    </row>
    <row r="112" spans="2:17" ht="30" x14ac:dyDescent="0.25">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5">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5">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5">
      <c r="B115" s="62" t="s">
        <v>133</v>
      </c>
      <c r="C115" s="7"/>
      <c r="D115" s="1"/>
      <c r="E115" s="43" t="s">
        <v>77</v>
      </c>
      <c r="F115" s="43" t="s">
        <v>77</v>
      </c>
      <c r="G115" s="43" t="s">
        <v>77</v>
      </c>
      <c r="H115" s="43" t="s">
        <v>77</v>
      </c>
      <c r="I115" s="29"/>
      <c r="J115" s="29"/>
      <c r="K115" s="29"/>
      <c r="L115" s="29"/>
      <c r="M115" s="29"/>
      <c r="N115" s="29"/>
      <c r="O115" s="29"/>
      <c r="P115" s="29"/>
      <c r="Q115" s="29"/>
    </row>
    <row r="116" spans="2:17" ht="15.6" x14ac:dyDescent="0.3">
      <c r="B116" s="70" t="s">
        <v>47</v>
      </c>
      <c r="C116" s="51"/>
      <c r="D116" s="71"/>
      <c r="E116" s="71"/>
      <c r="F116" s="71"/>
      <c r="G116" s="71"/>
      <c r="H116" s="71"/>
      <c r="I116" s="71" t="s">
        <v>28</v>
      </c>
      <c r="J116" s="71"/>
      <c r="K116" s="71"/>
      <c r="L116" s="72"/>
      <c r="M116" s="72"/>
      <c r="N116" s="71"/>
      <c r="O116" s="71"/>
      <c r="P116" s="71"/>
      <c r="Q116" s="71"/>
    </row>
    <row r="117" spans="2:17" ht="15.6" x14ac:dyDescent="0.3">
      <c r="B117" s="50" t="s">
        <v>186</v>
      </c>
      <c r="C117" s="51"/>
      <c r="D117" s="51"/>
      <c r="E117" s="51"/>
      <c r="F117" s="51"/>
      <c r="G117" s="51"/>
      <c r="H117" s="51"/>
      <c r="I117" s="71"/>
      <c r="J117" s="71"/>
      <c r="K117" s="71"/>
      <c r="L117" s="72"/>
      <c r="M117" s="72"/>
      <c r="N117" s="71"/>
      <c r="O117" s="71"/>
      <c r="P117" s="71"/>
      <c r="Q117" s="71"/>
    </row>
    <row r="118" spans="2:17" ht="31.2" x14ac:dyDescent="0.3">
      <c r="B118" s="50" t="s">
        <v>187</v>
      </c>
      <c r="C118" s="51"/>
      <c r="D118" s="51"/>
      <c r="E118" s="51"/>
      <c r="F118" s="51"/>
      <c r="G118" s="51"/>
      <c r="H118" s="51"/>
      <c r="I118" s="71"/>
      <c r="J118" s="71"/>
      <c r="K118" s="71"/>
      <c r="L118" s="72"/>
      <c r="M118" s="72"/>
      <c r="N118" s="71"/>
      <c r="O118" s="71"/>
      <c r="P118" s="71"/>
      <c r="Q118" s="71"/>
    </row>
    <row r="119" spans="2:17" ht="31.2" x14ac:dyDescent="0.3">
      <c r="B119" s="50" t="s">
        <v>188</v>
      </c>
      <c r="C119" s="51"/>
      <c r="D119" s="51"/>
      <c r="E119" s="51"/>
      <c r="F119" s="51"/>
      <c r="G119" s="51"/>
      <c r="H119" s="51"/>
      <c r="I119" s="71"/>
      <c r="J119" s="71"/>
      <c r="K119" s="71"/>
      <c r="L119" s="72"/>
      <c r="M119" s="72"/>
      <c r="N119" s="71"/>
      <c r="O119" s="71"/>
      <c r="P119" s="71"/>
      <c r="Q119" s="71"/>
    </row>
    <row r="120" spans="2:17" ht="15.6" x14ac:dyDescent="0.3">
      <c r="B120" s="50"/>
      <c r="C120" s="51"/>
      <c r="D120" s="51"/>
      <c r="E120" s="51"/>
      <c r="F120" s="51"/>
      <c r="G120" s="51"/>
      <c r="H120" s="51"/>
      <c r="I120" s="71"/>
      <c r="J120" s="71"/>
      <c r="K120" s="71"/>
      <c r="L120" s="72"/>
      <c r="M120" s="72"/>
      <c r="N120" s="71"/>
      <c r="O120" s="71"/>
      <c r="P120" s="71"/>
      <c r="Q120" s="71"/>
    </row>
    <row r="121" spans="2:17" ht="15.6" x14ac:dyDescent="0.3">
      <c r="B121" s="50"/>
      <c r="C121" s="51"/>
      <c r="D121" s="51"/>
      <c r="E121" s="51"/>
      <c r="F121" s="51"/>
      <c r="G121" s="51"/>
      <c r="H121" s="51"/>
      <c r="I121" s="71"/>
      <c r="J121" s="71"/>
      <c r="K121" s="71"/>
      <c r="L121" s="72"/>
      <c r="M121" s="72"/>
      <c r="N121" s="71"/>
      <c r="O121" s="71"/>
      <c r="P121" s="71"/>
      <c r="Q121" s="71"/>
    </row>
    <row r="122" spans="2:17" ht="15.6" x14ac:dyDescent="0.3">
      <c r="B122" s="50"/>
      <c r="C122" s="51"/>
      <c r="D122" s="51"/>
      <c r="E122" s="51"/>
      <c r="F122" s="51"/>
      <c r="G122" s="51"/>
      <c r="H122" s="51"/>
      <c r="I122" s="71"/>
      <c r="J122" s="71"/>
      <c r="K122" s="71"/>
      <c r="L122" s="72"/>
      <c r="M122" s="72"/>
      <c r="N122" s="71"/>
      <c r="O122" s="71"/>
      <c r="P122" s="71"/>
      <c r="Q122" s="71"/>
    </row>
    <row r="123" spans="2:17" ht="30" x14ac:dyDescent="0.25">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5">
      <c r="B124" s="62" t="s">
        <v>158</v>
      </c>
      <c r="C124" s="45"/>
      <c r="D124" s="43" t="s">
        <v>113</v>
      </c>
      <c r="E124" s="43"/>
      <c r="F124" s="43" t="s">
        <v>77</v>
      </c>
      <c r="G124" s="43" t="s">
        <v>77</v>
      </c>
      <c r="H124" s="43"/>
      <c r="I124" s="43"/>
      <c r="J124" s="43"/>
      <c r="K124" s="43"/>
      <c r="L124" s="28"/>
      <c r="M124" s="28"/>
      <c r="N124" s="43"/>
      <c r="O124" s="43"/>
      <c r="P124" s="43"/>
      <c r="Q124" s="43"/>
    </row>
    <row r="125" spans="2:17" x14ac:dyDescent="0.25">
      <c r="B125" s="62" t="s">
        <v>127</v>
      </c>
      <c r="C125" s="7" t="s">
        <v>170</v>
      </c>
      <c r="D125" s="43" t="s">
        <v>106</v>
      </c>
      <c r="E125" s="43"/>
      <c r="F125" s="43"/>
      <c r="G125" s="43" t="s">
        <v>77</v>
      </c>
      <c r="H125" s="43"/>
      <c r="I125" s="43"/>
      <c r="J125" s="43"/>
      <c r="K125" s="43"/>
      <c r="L125" s="28"/>
      <c r="M125" s="28"/>
      <c r="N125" s="43"/>
      <c r="O125" s="43"/>
      <c r="P125" s="43"/>
      <c r="Q125" s="43"/>
    </row>
    <row r="126" spans="2:17" x14ac:dyDescent="0.25">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5">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5">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5">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5">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5">
      <c r="B131" s="62" t="s">
        <v>137</v>
      </c>
      <c r="C131" s="58" t="s">
        <v>171</v>
      </c>
      <c r="D131" s="43" t="s">
        <v>113</v>
      </c>
      <c r="E131" s="43"/>
      <c r="F131" s="43"/>
      <c r="G131" s="43"/>
      <c r="H131" s="43" t="s">
        <v>77</v>
      </c>
      <c r="I131" s="43"/>
      <c r="J131" s="43"/>
      <c r="K131" s="43"/>
      <c r="L131" s="28"/>
      <c r="M131" s="28"/>
      <c r="N131" s="43"/>
      <c r="O131" s="43"/>
      <c r="P131" s="43"/>
      <c r="Q131" s="43"/>
    </row>
    <row r="132" spans="2:17" x14ac:dyDescent="0.25">
      <c r="B132" s="73" t="s">
        <v>173</v>
      </c>
      <c r="C132" s="58"/>
      <c r="D132" s="43" t="s">
        <v>76</v>
      </c>
      <c r="E132" s="43"/>
      <c r="F132" s="43"/>
      <c r="G132" s="43" t="s">
        <v>77</v>
      </c>
      <c r="H132" s="43"/>
      <c r="I132" s="43"/>
      <c r="J132" s="43"/>
      <c r="K132" s="43"/>
      <c r="L132" s="28"/>
      <c r="M132" s="28"/>
      <c r="N132" s="43"/>
      <c r="O132" s="43"/>
      <c r="P132" s="43"/>
      <c r="Q132" s="43"/>
    </row>
    <row r="133" spans="2:17" x14ac:dyDescent="0.25">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5">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5">
      <c r="B135" s="405" t="s">
        <v>128</v>
      </c>
      <c r="C135" s="389" t="s">
        <v>167</v>
      </c>
      <c r="D135" s="390" t="s">
        <v>118</v>
      </c>
      <c r="E135" s="403"/>
      <c r="F135" s="403" t="s">
        <v>77</v>
      </c>
      <c r="G135" s="403" t="s">
        <v>77</v>
      </c>
      <c r="H135" s="403"/>
      <c r="I135" s="34"/>
      <c r="J135" s="34"/>
      <c r="K135" s="34"/>
      <c r="L135" s="26"/>
      <c r="M135" s="26"/>
      <c r="N135" s="25"/>
      <c r="O135" s="29"/>
      <c r="P135" s="29"/>
      <c r="Q135" s="29"/>
    </row>
    <row r="136" spans="2:17" ht="15" customHeight="1" x14ac:dyDescent="0.25">
      <c r="B136" s="405"/>
      <c r="C136" s="389"/>
      <c r="D136" s="390"/>
      <c r="E136" s="403"/>
      <c r="F136" s="403"/>
      <c r="G136" s="403"/>
      <c r="H136" s="403"/>
      <c r="I136" s="34"/>
      <c r="J136" s="34"/>
      <c r="K136" s="34"/>
      <c r="L136" s="26"/>
      <c r="M136" s="26"/>
      <c r="N136" s="25"/>
      <c r="O136" s="29"/>
      <c r="P136" s="29"/>
      <c r="Q136" s="29"/>
    </row>
    <row r="137" spans="2:17" ht="45" x14ac:dyDescent="0.25">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5">
      <c r="B138" s="37" t="s">
        <v>129</v>
      </c>
      <c r="C138" s="9"/>
      <c r="D138" s="4"/>
      <c r="E138" s="34"/>
      <c r="F138" s="34"/>
      <c r="G138" s="34"/>
      <c r="H138" s="34"/>
      <c r="I138" s="34"/>
      <c r="J138" s="34"/>
      <c r="K138" s="34"/>
      <c r="L138" s="26"/>
      <c r="M138" s="26"/>
      <c r="N138" s="25"/>
      <c r="O138" s="29"/>
      <c r="P138" s="29"/>
      <c r="Q138" s="29"/>
    </row>
    <row r="139" spans="2:17" ht="15" customHeight="1" x14ac:dyDescent="0.3">
      <c r="B139" s="22" t="s">
        <v>189</v>
      </c>
      <c r="C139" s="46"/>
      <c r="D139" s="22"/>
      <c r="E139" s="22"/>
      <c r="F139" s="22"/>
      <c r="G139" s="22"/>
      <c r="H139" s="22"/>
      <c r="I139" s="22"/>
      <c r="J139" s="22"/>
      <c r="K139" s="22"/>
      <c r="L139" s="22"/>
      <c r="M139" s="22"/>
      <c r="N139" s="22"/>
      <c r="O139" s="22"/>
      <c r="P139" s="22"/>
      <c r="Q139" s="22"/>
    </row>
    <row r="140" spans="2:17" ht="15" customHeight="1" x14ac:dyDescent="0.25">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5">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5">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5">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5">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5">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5">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5">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5">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5">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5">
      <c r="B150" s="12" t="s">
        <v>172</v>
      </c>
      <c r="C150" s="11"/>
      <c r="D150" s="43"/>
      <c r="E150" s="29"/>
      <c r="F150" s="29"/>
      <c r="G150" s="29"/>
      <c r="H150" s="29"/>
      <c r="I150" s="29"/>
      <c r="J150" s="29"/>
      <c r="K150" s="29"/>
      <c r="L150" s="28"/>
      <c r="M150" s="28"/>
      <c r="N150" s="29"/>
      <c r="O150" s="29"/>
      <c r="P150" s="29"/>
      <c r="Q150" s="29"/>
    </row>
    <row r="151" spans="2:17" ht="15" customHeight="1" x14ac:dyDescent="0.25">
      <c r="B151" s="12" t="s">
        <v>150</v>
      </c>
      <c r="C151" s="11"/>
      <c r="D151" s="43" t="s">
        <v>122</v>
      </c>
      <c r="E151" s="29"/>
      <c r="F151" s="29"/>
      <c r="G151" s="29" t="s">
        <v>77</v>
      </c>
      <c r="H151" s="29"/>
      <c r="I151" s="29"/>
      <c r="J151" s="29"/>
      <c r="K151" s="29"/>
      <c r="L151" s="28"/>
      <c r="M151" s="28"/>
      <c r="N151" s="29"/>
      <c r="O151" s="29"/>
      <c r="P151" s="29"/>
      <c r="Q151" s="29"/>
    </row>
    <row r="156" spans="2:17" x14ac:dyDescent="0.25">
      <c r="B156" s="13" t="s">
        <v>28</v>
      </c>
      <c r="D156" s="49"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4140625" defaultRowHeight="15" x14ac:dyDescent="0.25"/>
  <cols>
    <col min="1" max="1" width="5.44140625" style="82" bestFit="1" customWidth="1"/>
    <col min="2" max="2" width="60.44140625" style="13" customWidth="1"/>
    <col min="3" max="3" width="20.44140625" style="83" customWidth="1"/>
    <col min="4" max="4" width="18.44140625" style="82" customWidth="1"/>
    <col min="5" max="8" width="2.44140625" style="13" customWidth="1"/>
    <col min="9" max="9" width="38.44140625" style="13" customWidth="1"/>
    <col min="10" max="10" width="21.44140625" style="13" customWidth="1"/>
    <col min="11" max="11" width="26.44140625" style="13" customWidth="1"/>
    <col min="12" max="12" width="24.44140625" style="13" customWidth="1"/>
    <col min="13" max="13" width="26.44140625" style="13" bestFit="1" customWidth="1"/>
    <col min="14" max="14" width="28" style="13" bestFit="1" customWidth="1"/>
    <col min="15" max="15" width="39.44140625" style="13" bestFit="1" customWidth="1"/>
    <col min="16" max="16" width="21.44140625" style="13" bestFit="1" customWidth="1"/>
    <col min="17" max="17" width="20.44140625" style="13" bestFit="1" customWidth="1"/>
    <col min="18" max="16384" width="8.44140625" style="13"/>
  </cols>
  <sheetData>
    <row r="2" spans="2:17" ht="15.6" x14ac:dyDescent="0.3">
      <c r="B2" s="378"/>
      <c r="C2" s="378"/>
      <c r="D2" s="378"/>
      <c r="E2" s="378"/>
      <c r="F2" s="379" t="s">
        <v>35</v>
      </c>
      <c r="G2" s="379"/>
      <c r="H2" s="379"/>
      <c r="I2" s="379"/>
      <c r="J2" s="379"/>
      <c r="K2" s="379"/>
      <c r="L2" s="379"/>
      <c r="M2" s="379"/>
      <c r="N2" s="379"/>
      <c r="O2" s="379"/>
      <c r="P2" s="380"/>
      <c r="Q2" s="380"/>
    </row>
    <row r="3" spans="2:17" ht="15.6" x14ac:dyDescent="0.3">
      <c r="B3" s="378"/>
      <c r="C3" s="378"/>
      <c r="D3" s="378"/>
      <c r="E3" s="378"/>
      <c r="F3" s="379" t="s">
        <v>36</v>
      </c>
      <c r="G3" s="379"/>
      <c r="H3" s="379"/>
      <c r="I3" s="379"/>
      <c r="J3" s="379"/>
      <c r="K3" s="379"/>
      <c r="L3" s="379"/>
      <c r="M3" s="379"/>
      <c r="N3" s="379"/>
      <c r="O3" s="379"/>
      <c r="P3" s="380"/>
      <c r="Q3" s="380"/>
    </row>
    <row r="4" spans="2:17" ht="15.6" x14ac:dyDescent="0.3">
      <c r="B4" s="378"/>
      <c r="C4" s="378"/>
      <c r="D4" s="378"/>
      <c r="E4" s="378"/>
      <c r="F4" s="381" t="s">
        <v>53</v>
      </c>
      <c r="G4" s="381"/>
      <c r="H4" s="381"/>
      <c r="I4" s="381"/>
      <c r="J4" s="381"/>
      <c r="K4" s="381"/>
      <c r="L4" s="381"/>
      <c r="M4" s="381"/>
      <c r="N4" s="381"/>
      <c r="O4" s="381"/>
      <c r="P4" s="380"/>
      <c r="Q4" s="380"/>
    </row>
    <row r="5" spans="2:17" ht="15.6" x14ac:dyDescent="0.3">
      <c r="B5" s="378"/>
      <c r="C5" s="378"/>
      <c r="D5" s="378"/>
      <c r="E5" s="378"/>
      <c r="F5" s="379" t="s">
        <v>37</v>
      </c>
      <c r="G5" s="379"/>
      <c r="H5" s="379"/>
      <c r="I5" s="379"/>
      <c r="J5" s="379"/>
      <c r="K5" s="379"/>
      <c r="L5" s="379"/>
      <c r="M5" s="379" t="s">
        <v>44</v>
      </c>
      <c r="N5" s="379"/>
      <c r="O5" s="379"/>
      <c r="P5" s="380"/>
      <c r="Q5" s="380"/>
    </row>
    <row r="6" spans="2:17" ht="15.6" x14ac:dyDescent="0.25">
      <c r="B6" s="371" t="s">
        <v>0</v>
      </c>
      <c r="C6" s="371"/>
      <c r="D6" s="371"/>
      <c r="E6" s="371"/>
      <c r="F6" s="375" t="s">
        <v>54</v>
      </c>
      <c r="G6" s="375"/>
      <c r="H6" s="375"/>
      <c r="I6" s="375"/>
      <c r="J6" s="375"/>
      <c r="K6" s="375"/>
      <c r="L6" s="375"/>
      <c r="M6" s="375"/>
      <c r="N6" s="375"/>
      <c r="O6" s="375"/>
      <c r="P6" s="14" t="s">
        <v>1</v>
      </c>
      <c r="Q6" s="52">
        <v>2018</v>
      </c>
    </row>
    <row r="7" spans="2:17" ht="15.6" x14ac:dyDescent="0.25">
      <c r="B7" s="376" t="s">
        <v>2</v>
      </c>
      <c r="C7" s="376"/>
      <c r="D7" s="376"/>
      <c r="E7" s="376"/>
      <c r="F7" s="377" t="s">
        <v>55</v>
      </c>
      <c r="G7" s="377"/>
      <c r="H7" s="377"/>
      <c r="I7" s="377"/>
      <c r="J7" s="377"/>
      <c r="K7" s="377"/>
      <c r="L7" s="377"/>
      <c r="M7" s="14" t="s">
        <v>3</v>
      </c>
      <c r="N7" s="377" t="s">
        <v>56</v>
      </c>
      <c r="O7" s="377"/>
      <c r="P7" s="377"/>
      <c r="Q7" s="377"/>
    </row>
    <row r="8" spans="2:17" ht="36.75" customHeight="1" x14ac:dyDescent="0.25">
      <c r="B8" s="371" t="s">
        <v>33</v>
      </c>
      <c r="C8" s="371"/>
      <c r="D8" s="371"/>
      <c r="E8" s="371"/>
      <c r="F8" s="372" t="s">
        <v>327</v>
      </c>
      <c r="G8" s="373"/>
      <c r="H8" s="373"/>
      <c r="I8" s="373"/>
      <c r="J8" s="373"/>
      <c r="K8" s="373"/>
      <c r="L8" s="373"/>
      <c r="M8" s="373"/>
      <c r="N8" s="373"/>
      <c r="O8" s="373"/>
      <c r="P8" s="373"/>
      <c r="Q8" s="374"/>
    </row>
    <row r="9" spans="2:17" ht="27" customHeight="1" x14ac:dyDescent="0.25">
      <c r="B9" s="371" t="s">
        <v>34</v>
      </c>
      <c r="C9" s="371"/>
      <c r="D9" s="371"/>
      <c r="E9" s="371"/>
      <c r="F9" s="372" t="s">
        <v>280</v>
      </c>
      <c r="G9" s="373"/>
      <c r="H9" s="373"/>
      <c r="I9" s="373"/>
      <c r="J9" s="373"/>
      <c r="K9" s="373"/>
      <c r="L9" s="373"/>
      <c r="M9" s="373"/>
      <c r="N9" s="373"/>
      <c r="O9" s="373"/>
      <c r="P9" s="373"/>
      <c r="Q9" s="374"/>
    </row>
    <row r="10" spans="2:17" ht="25.5" customHeight="1" x14ac:dyDescent="0.25">
      <c r="B10" s="371" t="s">
        <v>4</v>
      </c>
      <c r="C10" s="371"/>
      <c r="D10" s="371"/>
      <c r="E10" s="371"/>
      <c r="F10" s="372" t="s">
        <v>279</v>
      </c>
      <c r="G10" s="373"/>
      <c r="H10" s="373"/>
      <c r="I10" s="373"/>
      <c r="J10" s="373"/>
      <c r="K10" s="373"/>
      <c r="L10" s="373"/>
      <c r="M10" s="373"/>
      <c r="N10" s="373"/>
      <c r="O10" s="373"/>
      <c r="P10" s="373"/>
      <c r="Q10" s="374"/>
    </row>
    <row r="11" spans="2:17" ht="15.6" x14ac:dyDescent="0.25">
      <c r="B11" s="367" t="s">
        <v>58</v>
      </c>
      <c r="C11" s="367"/>
      <c r="D11" s="367"/>
      <c r="E11" s="367"/>
      <c r="F11" s="367"/>
      <c r="G11" s="367"/>
      <c r="H11" s="367"/>
      <c r="I11" s="367"/>
      <c r="J11" s="367"/>
      <c r="K11" s="367"/>
      <c r="L11" s="367"/>
      <c r="M11" s="367"/>
      <c r="N11" s="367"/>
      <c r="O11" s="367"/>
      <c r="P11" s="367"/>
      <c r="Q11" s="367"/>
    </row>
    <row r="12" spans="2:17" ht="31.2" x14ac:dyDescent="0.25">
      <c r="B12" s="361" t="s">
        <v>43</v>
      </c>
      <c r="C12" s="361"/>
      <c r="D12" s="361"/>
      <c r="E12" s="361" t="s">
        <v>5</v>
      </c>
      <c r="F12" s="361"/>
      <c r="G12" s="361"/>
      <c r="H12" s="361"/>
      <c r="I12" s="361"/>
      <c r="J12" s="361" t="s">
        <v>6</v>
      </c>
      <c r="K12" s="361"/>
      <c r="L12" s="15" t="s">
        <v>7</v>
      </c>
      <c r="M12" s="361" t="s">
        <v>8</v>
      </c>
      <c r="N12" s="361"/>
      <c r="O12" s="15" t="s">
        <v>38</v>
      </c>
      <c r="P12" s="15" t="s">
        <v>9</v>
      </c>
      <c r="Q12" s="14" t="s">
        <v>10</v>
      </c>
    </row>
    <row r="13" spans="2:17" ht="15.6" x14ac:dyDescent="0.25">
      <c r="B13" s="361"/>
      <c r="C13" s="361"/>
      <c r="D13" s="361"/>
      <c r="E13" s="368" t="s">
        <v>57</v>
      </c>
      <c r="F13" s="368"/>
      <c r="G13" s="368"/>
      <c r="H13" s="368"/>
      <c r="I13" s="368"/>
      <c r="J13" s="369">
        <v>7</v>
      </c>
      <c r="K13" s="369"/>
      <c r="L13" s="16">
        <v>1</v>
      </c>
      <c r="M13" s="370">
        <v>0</v>
      </c>
      <c r="N13" s="370"/>
      <c r="O13" s="16">
        <v>3</v>
      </c>
      <c r="P13" s="16">
        <v>3</v>
      </c>
      <c r="Q13" s="16">
        <v>0</v>
      </c>
    </row>
    <row r="14" spans="2:17" ht="15.6" x14ac:dyDescent="0.25">
      <c r="B14" s="361" t="s">
        <v>11</v>
      </c>
      <c r="C14" s="361"/>
      <c r="D14" s="361"/>
      <c r="E14" s="361"/>
      <c r="F14" s="361"/>
      <c r="G14" s="361"/>
      <c r="H14" s="361"/>
      <c r="I14" s="361"/>
      <c r="J14" s="361"/>
      <c r="K14" s="361" t="s">
        <v>12</v>
      </c>
      <c r="L14" s="361"/>
      <c r="M14" s="361"/>
      <c r="N14" s="361"/>
      <c r="O14" s="361"/>
      <c r="P14" s="361"/>
      <c r="Q14" s="361"/>
    </row>
    <row r="15" spans="2:17" ht="15.6" x14ac:dyDescent="0.25">
      <c r="B15" s="363"/>
      <c r="C15" s="363"/>
      <c r="D15" s="363"/>
      <c r="E15" s="363"/>
      <c r="F15" s="363"/>
      <c r="G15" s="363"/>
      <c r="H15" s="363"/>
      <c r="I15" s="363"/>
      <c r="J15" s="363"/>
      <c r="K15" s="364" t="s">
        <v>59</v>
      </c>
      <c r="L15" s="364"/>
      <c r="M15" s="364"/>
      <c r="N15" s="364"/>
      <c r="O15" s="364"/>
      <c r="P15" s="364"/>
      <c r="Q15" s="364"/>
    </row>
    <row r="16" spans="2:17" ht="15.6" x14ac:dyDescent="0.25">
      <c r="B16" s="361" t="s">
        <v>13</v>
      </c>
      <c r="C16" s="366" t="s">
        <v>50</v>
      </c>
      <c r="D16" s="361" t="s">
        <v>30</v>
      </c>
      <c r="E16" s="361" t="s">
        <v>14</v>
      </c>
      <c r="F16" s="361"/>
      <c r="G16" s="361"/>
      <c r="H16" s="361"/>
      <c r="I16" s="361" t="s">
        <v>15</v>
      </c>
      <c r="J16" s="361" t="s">
        <v>16</v>
      </c>
      <c r="K16" s="361" t="s">
        <v>51</v>
      </c>
      <c r="L16" s="362" t="s">
        <v>42</v>
      </c>
      <c r="M16" s="362"/>
      <c r="N16" s="365" t="s">
        <v>52</v>
      </c>
      <c r="O16" s="362" t="s">
        <v>17</v>
      </c>
      <c r="P16" s="362"/>
      <c r="Q16" s="362"/>
    </row>
    <row r="17" spans="1:19" ht="45" x14ac:dyDescent="0.25">
      <c r="B17" s="361"/>
      <c r="C17" s="366"/>
      <c r="D17" s="361"/>
      <c r="E17" s="17" t="s">
        <v>20</v>
      </c>
      <c r="F17" s="17" t="s">
        <v>21</v>
      </c>
      <c r="G17" s="17" t="s">
        <v>22</v>
      </c>
      <c r="H17" s="17" t="s">
        <v>23</v>
      </c>
      <c r="I17" s="361"/>
      <c r="J17" s="361"/>
      <c r="K17" s="361"/>
      <c r="L17" s="15" t="s">
        <v>40</v>
      </c>
      <c r="M17" s="15" t="s">
        <v>41</v>
      </c>
      <c r="N17" s="365"/>
      <c r="O17" s="15" t="s">
        <v>39</v>
      </c>
      <c r="P17" s="15" t="s">
        <v>18</v>
      </c>
      <c r="Q17" s="15" t="s">
        <v>19</v>
      </c>
    </row>
    <row r="18" spans="1:19" ht="15.6" x14ac:dyDescent="0.3">
      <c r="B18" s="54" t="s">
        <v>25</v>
      </c>
      <c r="C18" s="18"/>
      <c r="D18" s="14"/>
      <c r="E18" s="14"/>
      <c r="F18" s="14"/>
      <c r="G18" s="14"/>
      <c r="H18" s="14"/>
      <c r="I18" s="100"/>
      <c r="J18" s="20"/>
      <c r="K18" s="20"/>
      <c r="L18" s="20"/>
      <c r="M18" s="20"/>
      <c r="N18" s="20"/>
      <c r="O18" s="20"/>
      <c r="P18" s="20"/>
      <c r="Q18" s="20"/>
    </row>
    <row r="19" spans="1:19" ht="31.2" x14ac:dyDescent="0.3">
      <c r="B19" s="55" t="s">
        <v>31</v>
      </c>
      <c r="C19" s="53" t="s">
        <v>32</v>
      </c>
      <c r="D19" s="81" t="s">
        <v>30</v>
      </c>
      <c r="E19" s="21"/>
      <c r="F19" s="21"/>
      <c r="G19" s="21"/>
      <c r="H19" s="21"/>
      <c r="I19" s="74"/>
      <c r="J19" s="22"/>
      <c r="K19" s="22"/>
      <c r="L19" s="22"/>
      <c r="M19" s="22"/>
      <c r="N19" s="19" t="s">
        <v>29</v>
      </c>
      <c r="O19" s="23" t="s">
        <v>24</v>
      </c>
      <c r="P19" s="19" t="s">
        <v>18</v>
      </c>
      <c r="Q19" s="19" t="s">
        <v>19</v>
      </c>
    </row>
    <row r="20" spans="1:19" ht="15.6" x14ac:dyDescent="0.3">
      <c r="A20" s="82" t="s">
        <v>220</v>
      </c>
      <c r="B20" s="105" t="s">
        <v>219</v>
      </c>
      <c r="C20" s="106"/>
      <c r="D20" s="106"/>
      <c r="E20" s="107"/>
      <c r="F20" s="107"/>
      <c r="G20" s="107"/>
      <c r="H20" s="107"/>
      <c r="I20" s="108"/>
      <c r="J20" s="109"/>
      <c r="K20" s="109"/>
      <c r="L20" s="109"/>
      <c r="M20" s="109"/>
      <c r="N20" s="110"/>
      <c r="O20" s="111"/>
      <c r="P20" s="110"/>
      <c r="Q20" s="110"/>
    </row>
    <row r="21" spans="1:19" ht="30" x14ac:dyDescent="0.25">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5">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5">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6" x14ac:dyDescent="0.25">
      <c r="A24" s="82" t="s">
        <v>224</v>
      </c>
      <c r="B24" s="108" t="s">
        <v>192</v>
      </c>
      <c r="C24" s="112"/>
      <c r="D24" s="113"/>
      <c r="E24" s="112"/>
      <c r="F24" s="112"/>
      <c r="G24" s="112"/>
      <c r="H24" s="112"/>
      <c r="I24" s="114"/>
      <c r="J24" s="115"/>
      <c r="K24" s="115"/>
      <c r="L24" s="116"/>
      <c r="M24" s="116"/>
      <c r="N24" s="115"/>
      <c r="O24" s="115"/>
      <c r="P24" s="115"/>
      <c r="Q24" s="115"/>
    </row>
    <row r="25" spans="1:19" x14ac:dyDescent="0.25">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5">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5">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5">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6" x14ac:dyDescent="0.25">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5">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5">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6" x14ac:dyDescent="0.25">
      <c r="A32" s="82" t="s">
        <v>232</v>
      </c>
      <c r="B32" s="108" t="s">
        <v>195</v>
      </c>
      <c r="C32" s="112"/>
      <c r="D32" s="113"/>
      <c r="E32" s="112"/>
      <c r="F32" s="112"/>
      <c r="G32" s="112"/>
      <c r="H32" s="112"/>
      <c r="I32" s="114"/>
      <c r="J32" s="115"/>
      <c r="K32" s="117"/>
      <c r="L32" s="116"/>
      <c r="M32" s="116"/>
      <c r="N32" s="115"/>
      <c r="O32" s="115"/>
      <c r="P32" s="115"/>
      <c r="Q32" s="115"/>
    </row>
    <row r="33" spans="1:17" x14ac:dyDescent="0.25">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6" x14ac:dyDescent="0.3">
      <c r="A34" s="82" t="s">
        <v>234</v>
      </c>
      <c r="B34" s="108" t="s">
        <v>27</v>
      </c>
      <c r="C34" s="118"/>
      <c r="D34" s="119"/>
      <c r="E34" s="107"/>
      <c r="F34" s="107"/>
      <c r="G34" s="107"/>
      <c r="H34" s="107"/>
      <c r="I34" s="108"/>
      <c r="J34" s="109"/>
      <c r="K34" s="109"/>
      <c r="L34" s="118"/>
      <c r="M34" s="118"/>
      <c r="N34" s="120"/>
      <c r="O34" s="120"/>
      <c r="P34" s="120"/>
      <c r="Q34" s="120"/>
    </row>
    <row r="35" spans="1:17" ht="15.6" x14ac:dyDescent="0.3">
      <c r="A35" s="82" t="s">
        <v>235</v>
      </c>
      <c r="B35" s="359" t="s">
        <v>197</v>
      </c>
      <c r="C35" s="349" t="s">
        <v>185</v>
      </c>
      <c r="D35" s="87" t="s">
        <v>122</v>
      </c>
      <c r="E35" s="95"/>
      <c r="F35" s="95"/>
      <c r="G35" s="95" t="s">
        <v>77</v>
      </c>
      <c r="H35" s="95"/>
      <c r="I35" s="102" t="s">
        <v>283</v>
      </c>
      <c r="J35" s="46"/>
      <c r="K35" s="46"/>
      <c r="L35" s="151">
        <v>43100</v>
      </c>
      <c r="M35" s="151">
        <v>43130</v>
      </c>
      <c r="N35" s="14"/>
      <c r="O35" s="14"/>
      <c r="P35" s="14"/>
      <c r="Q35" s="14"/>
    </row>
    <row r="36" spans="1:17" ht="15.6" x14ac:dyDescent="0.3">
      <c r="A36" s="82" t="s">
        <v>236</v>
      </c>
      <c r="B36" s="359"/>
      <c r="C36" s="349"/>
      <c r="D36" s="87" t="s">
        <v>122</v>
      </c>
      <c r="E36" s="95"/>
      <c r="F36" s="95"/>
      <c r="G36" s="95" t="s">
        <v>77</v>
      </c>
      <c r="H36" s="95"/>
      <c r="I36" s="102" t="s">
        <v>283</v>
      </c>
      <c r="J36" s="46"/>
      <c r="K36" s="46"/>
      <c r="L36" s="151">
        <v>43190</v>
      </c>
      <c r="M36" s="151">
        <v>43220</v>
      </c>
      <c r="N36" s="14"/>
      <c r="O36" s="14"/>
      <c r="P36" s="14"/>
      <c r="Q36" s="14"/>
    </row>
    <row r="37" spans="1:17" ht="15.6" x14ac:dyDescent="0.3">
      <c r="A37" s="82" t="s">
        <v>237</v>
      </c>
      <c r="B37" s="359"/>
      <c r="C37" s="349"/>
      <c r="D37" s="87" t="s">
        <v>122</v>
      </c>
      <c r="E37" s="95"/>
      <c r="F37" s="95"/>
      <c r="G37" s="95" t="s">
        <v>77</v>
      </c>
      <c r="H37" s="95"/>
      <c r="I37" s="102" t="s">
        <v>283</v>
      </c>
      <c r="J37" s="46"/>
      <c r="K37" s="46"/>
      <c r="L37" s="151">
        <v>43281</v>
      </c>
      <c r="M37" s="151">
        <v>43312</v>
      </c>
      <c r="N37" s="14"/>
      <c r="O37" s="14"/>
      <c r="P37" s="14"/>
      <c r="Q37" s="14"/>
    </row>
    <row r="38" spans="1:17" ht="15.6" x14ac:dyDescent="0.3">
      <c r="A38" s="82" t="s">
        <v>238</v>
      </c>
      <c r="B38" s="359"/>
      <c r="C38" s="349"/>
      <c r="D38" s="87" t="s">
        <v>122</v>
      </c>
      <c r="E38" s="95"/>
      <c r="F38" s="95"/>
      <c r="G38" s="95" t="s">
        <v>77</v>
      </c>
      <c r="H38" s="95"/>
      <c r="I38" s="102" t="s">
        <v>283</v>
      </c>
      <c r="J38" s="46"/>
      <c r="K38" s="46"/>
      <c r="L38" s="151">
        <v>43373</v>
      </c>
      <c r="M38" s="151">
        <v>43404</v>
      </c>
      <c r="N38" s="14"/>
      <c r="O38" s="14"/>
      <c r="P38" s="14"/>
      <c r="Q38" s="14"/>
    </row>
    <row r="39" spans="1:17" ht="15.6" x14ac:dyDescent="0.3">
      <c r="A39" s="82" t="s">
        <v>239</v>
      </c>
      <c r="B39" s="359"/>
      <c r="C39" s="349"/>
      <c r="D39" s="87" t="s">
        <v>122</v>
      </c>
      <c r="E39" s="95"/>
      <c r="F39" s="95"/>
      <c r="G39" s="95" t="s">
        <v>77</v>
      </c>
      <c r="H39" s="95"/>
      <c r="I39" s="102" t="s">
        <v>283</v>
      </c>
      <c r="J39" s="46"/>
      <c r="K39" s="46"/>
      <c r="L39" s="151">
        <v>43465</v>
      </c>
      <c r="M39" s="151">
        <v>43496</v>
      </c>
      <c r="N39" s="14"/>
      <c r="O39" s="14"/>
      <c r="P39" s="14"/>
      <c r="Q39" s="14"/>
    </row>
    <row r="40" spans="1:17" ht="15.6" x14ac:dyDescent="0.3">
      <c r="A40" s="82" t="s">
        <v>240</v>
      </c>
      <c r="B40" s="359" t="s">
        <v>208</v>
      </c>
      <c r="C40" s="349" t="s">
        <v>190</v>
      </c>
      <c r="D40" s="87" t="s">
        <v>191</v>
      </c>
      <c r="E40" s="95"/>
      <c r="F40" s="95"/>
      <c r="G40" s="95" t="s">
        <v>77</v>
      </c>
      <c r="H40" s="148" t="s">
        <v>77</v>
      </c>
      <c r="I40" s="103" t="s">
        <v>288</v>
      </c>
      <c r="J40" s="46"/>
      <c r="K40" s="46"/>
      <c r="L40" s="151">
        <v>43220</v>
      </c>
      <c r="M40" s="151">
        <v>43234</v>
      </c>
      <c r="N40" s="14"/>
      <c r="O40" s="14"/>
      <c r="P40" s="14"/>
      <c r="Q40" s="14"/>
    </row>
    <row r="41" spans="1:17" ht="15.6" x14ac:dyDescent="0.3">
      <c r="A41" s="82" t="s">
        <v>241</v>
      </c>
      <c r="B41" s="359"/>
      <c r="C41" s="349"/>
      <c r="D41" s="87" t="s">
        <v>191</v>
      </c>
      <c r="E41" s="95"/>
      <c r="F41" s="95"/>
      <c r="G41" s="95" t="s">
        <v>77</v>
      </c>
      <c r="H41" s="148" t="s">
        <v>77</v>
      </c>
      <c r="I41" s="103" t="s">
        <v>288</v>
      </c>
      <c r="J41" s="46"/>
      <c r="K41" s="46"/>
      <c r="L41" s="151">
        <v>43404</v>
      </c>
      <c r="M41" s="151">
        <v>43418</v>
      </c>
      <c r="N41" s="25"/>
      <c r="O41" s="29"/>
      <c r="P41" s="29"/>
      <c r="Q41" s="29"/>
    </row>
    <row r="42" spans="1:17" x14ac:dyDescent="0.25">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6" x14ac:dyDescent="0.25">
      <c r="A43" s="82" t="s">
        <v>243</v>
      </c>
      <c r="B43" s="406" t="s">
        <v>181</v>
      </c>
      <c r="C43" s="349"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6" x14ac:dyDescent="0.25">
      <c r="A44" s="82" t="s">
        <v>244</v>
      </c>
      <c r="B44" s="359"/>
      <c r="C44" s="349"/>
      <c r="D44" s="87" t="s">
        <v>191</v>
      </c>
      <c r="E44" s="148" t="s">
        <v>77</v>
      </c>
      <c r="F44" s="148" t="s">
        <v>77</v>
      </c>
      <c r="G44" s="148" t="s">
        <v>77</v>
      </c>
      <c r="H44" s="148" t="s">
        <v>77</v>
      </c>
      <c r="I44" s="103" t="s">
        <v>340</v>
      </c>
      <c r="J44" s="91"/>
      <c r="K44" s="90"/>
      <c r="L44" s="151">
        <v>43220</v>
      </c>
      <c r="M44" s="151">
        <v>43236</v>
      </c>
      <c r="N44" s="25"/>
      <c r="O44" s="29"/>
      <c r="P44" s="29"/>
      <c r="Q44" s="29"/>
    </row>
    <row r="45" spans="1:17" ht="30.6" x14ac:dyDescent="0.25">
      <c r="A45" s="82" t="s">
        <v>245</v>
      </c>
      <c r="B45" s="359"/>
      <c r="C45" s="349"/>
      <c r="D45" s="87" t="s">
        <v>191</v>
      </c>
      <c r="E45" s="148" t="s">
        <v>77</v>
      </c>
      <c r="F45" s="148" t="s">
        <v>77</v>
      </c>
      <c r="G45" s="148" t="s">
        <v>77</v>
      </c>
      <c r="H45" s="148" t="s">
        <v>77</v>
      </c>
      <c r="I45" s="103" t="s">
        <v>340</v>
      </c>
      <c r="J45" s="91"/>
      <c r="K45" s="90"/>
      <c r="L45" s="151">
        <v>43343</v>
      </c>
      <c r="M45" s="151">
        <v>43357</v>
      </c>
      <c r="N45" s="25"/>
      <c r="O45" s="29"/>
      <c r="P45" s="29"/>
      <c r="Q45" s="29"/>
    </row>
    <row r="46" spans="1:17" ht="30.6" x14ac:dyDescent="0.25">
      <c r="A46" s="82" t="s">
        <v>246</v>
      </c>
      <c r="B46" s="359"/>
      <c r="C46" s="349"/>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5">
      <c r="A47" s="82" t="s">
        <v>247</v>
      </c>
      <c r="B47" s="359" t="s">
        <v>179</v>
      </c>
      <c r="C47" s="349" t="s">
        <v>180</v>
      </c>
      <c r="D47" s="87" t="s">
        <v>122</v>
      </c>
      <c r="E47" s="91"/>
      <c r="F47" s="91"/>
      <c r="G47" s="91" t="s">
        <v>77</v>
      </c>
      <c r="H47" s="91"/>
      <c r="I47" s="103" t="s">
        <v>287</v>
      </c>
      <c r="J47" s="91"/>
      <c r="K47" s="90"/>
      <c r="L47" s="151">
        <v>43100</v>
      </c>
      <c r="M47" s="151">
        <v>43131</v>
      </c>
      <c r="N47" s="25"/>
      <c r="O47" s="29"/>
      <c r="P47" s="29"/>
      <c r="Q47" s="29"/>
    </row>
    <row r="48" spans="1:17" ht="30" x14ac:dyDescent="0.25">
      <c r="A48" s="82" t="s">
        <v>248</v>
      </c>
      <c r="B48" s="359"/>
      <c r="C48" s="349"/>
      <c r="D48" s="87" t="s">
        <v>122</v>
      </c>
      <c r="E48" s="91"/>
      <c r="F48" s="91"/>
      <c r="G48" s="91" t="s">
        <v>77</v>
      </c>
      <c r="H48" s="91"/>
      <c r="I48" s="103" t="s">
        <v>323</v>
      </c>
      <c r="J48" s="91"/>
      <c r="K48" s="90"/>
      <c r="L48" s="151">
        <v>43190</v>
      </c>
      <c r="M48" s="151">
        <v>43220</v>
      </c>
      <c r="N48" s="25"/>
      <c r="O48" s="29"/>
      <c r="P48" s="29"/>
      <c r="Q48" s="29"/>
    </row>
    <row r="49" spans="1:17" ht="30" x14ac:dyDescent="0.25">
      <c r="A49" s="82" t="s">
        <v>249</v>
      </c>
      <c r="B49" s="359"/>
      <c r="C49" s="349"/>
      <c r="D49" s="87" t="s">
        <v>122</v>
      </c>
      <c r="E49" s="91"/>
      <c r="F49" s="91"/>
      <c r="G49" s="91" t="s">
        <v>77</v>
      </c>
      <c r="H49" s="91"/>
      <c r="I49" s="103" t="s">
        <v>323</v>
      </c>
      <c r="J49" s="91"/>
      <c r="K49" s="90"/>
      <c r="L49" s="151">
        <v>43281</v>
      </c>
      <c r="M49" s="151">
        <v>43312</v>
      </c>
      <c r="N49" s="25"/>
      <c r="O49" s="29"/>
      <c r="P49" s="29"/>
      <c r="Q49" s="29"/>
    </row>
    <row r="50" spans="1:17" ht="30" x14ac:dyDescent="0.25">
      <c r="A50" s="82" t="s">
        <v>250</v>
      </c>
      <c r="B50" s="359"/>
      <c r="C50" s="349"/>
      <c r="D50" s="87" t="s">
        <v>122</v>
      </c>
      <c r="E50" s="91"/>
      <c r="F50" s="91"/>
      <c r="G50" s="91" t="s">
        <v>77</v>
      </c>
      <c r="H50" s="91"/>
      <c r="I50" s="103" t="s">
        <v>323</v>
      </c>
      <c r="J50" s="91"/>
      <c r="K50" s="90"/>
      <c r="L50" s="151">
        <v>43373</v>
      </c>
      <c r="M50" s="151">
        <v>43404</v>
      </c>
      <c r="N50" s="25"/>
      <c r="O50" s="29"/>
      <c r="P50" s="29"/>
      <c r="Q50" s="29"/>
    </row>
    <row r="51" spans="1:17" ht="30" x14ac:dyDescent="0.25">
      <c r="A51" s="82" t="s">
        <v>251</v>
      </c>
      <c r="B51" s="359"/>
      <c r="C51" s="349"/>
      <c r="D51" s="87" t="s">
        <v>122</v>
      </c>
      <c r="E51" s="91"/>
      <c r="F51" s="91"/>
      <c r="G51" s="91" t="s">
        <v>77</v>
      </c>
      <c r="H51" s="91"/>
      <c r="I51" s="103" t="s">
        <v>323</v>
      </c>
      <c r="J51" s="91"/>
      <c r="K51" s="90"/>
      <c r="L51" s="151">
        <v>43465</v>
      </c>
      <c r="M51" s="151">
        <v>43496</v>
      </c>
      <c r="N51" s="25"/>
      <c r="O51" s="29"/>
      <c r="P51" s="29"/>
      <c r="Q51" s="29"/>
    </row>
    <row r="52" spans="1:17" ht="75" x14ac:dyDescent="0.25">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5">
      <c r="A53" s="82" t="s">
        <v>253</v>
      </c>
      <c r="B53" s="407" t="s">
        <v>92</v>
      </c>
      <c r="C53" s="350" t="s">
        <v>93</v>
      </c>
      <c r="D53" s="66" t="s">
        <v>183</v>
      </c>
      <c r="E53" s="91"/>
      <c r="F53" s="91"/>
      <c r="G53" s="91" t="s">
        <v>77</v>
      </c>
      <c r="H53" s="91"/>
      <c r="I53" s="102" t="s">
        <v>284</v>
      </c>
      <c r="J53" s="92"/>
      <c r="K53" s="90"/>
      <c r="L53" s="151">
        <v>43109</v>
      </c>
      <c r="M53" s="151">
        <v>43131</v>
      </c>
      <c r="N53" s="25"/>
      <c r="O53" s="29"/>
      <c r="P53" s="29"/>
      <c r="Q53" s="29"/>
    </row>
    <row r="54" spans="1:17" x14ac:dyDescent="0.25">
      <c r="B54" s="408"/>
      <c r="C54" s="352"/>
      <c r="D54" s="66" t="s">
        <v>183</v>
      </c>
      <c r="E54" s="91"/>
      <c r="F54" s="91"/>
      <c r="G54" s="91" t="s">
        <v>77</v>
      </c>
      <c r="H54" s="91"/>
      <c r="I54" s="102" t="s">
        <v>283</v>
      </c>
      <c r="J54" s="92"/>
      <c r="K54" s="90"/>
      <c r="L54" s="151">
        <v>43465</v>
      </c>
      <c r="M54" s="151">
        <v>43496</v>
      </c>
      <c r="N54" s="25"/>
      <c r="O54" s="29"/>
      <c r="P54" s="29"/>
      <c r="Q54" s="29"/>
    </row>
    <row r="55" spans="1:17" ht="30.6" x14ac:dyDescent="0.25">
      <c r="A55" s="82" t="s">
        <v>254</v>
      </c>
      <c r="B55" s="359" t="s">
        <v>177</v>
      </c>
      <c r="C55" s="349" t="s">
        <v>178</v>
      </c>
      <c r="D55" s="66" t="s">
        <v>337</v>
      </c>
      <c r="E55" s="91" t="s">
        <v>77</v>
      </c>
      <c r="F55" s="91" t="s">
        <v>77</v>
      </c>
      <c r="G55" s="91"/>
      <c r="H55" s="91"/>
      <c r="I55" s="103" t="s">
        <v>342</v>
      </c>
      <c r="J55" s="92"/>
      <c r="K55" s="90"/>
      <c r="L55" s="151">
        <v>43100</v>
      </c>
      <c r="M55" s="151">
        <v>43130</v>
      </c>
      <c r="N55" s="25"/>
      <c r="O55" s="29"/>
      <c r="P55" s="29"/>
      <c r="Q55" s="29"/>
    </row>
    <row r="56" spans="1:17" ht="30.6" x14ac:dyDescent="0.25">
      <c r="A56" s="82" t="s">
        <v>255</v>
      </c>
      <c r="B56" s="359"/>
      <c r="C56" s="349"/>
      <c r="D56" s="66" t="s">
        <v>122</v>
      </c>
      <c r="E56" s="91" t="s">
        <v>77</v>
      </c>
      <c r="F56" s="91" t="s">
        <v>77</v>
      </c>
      <c r="G56" s="91"/>
      <c r="H56" s="91"/>
      <c r="I56" s="103" t="s">
        <v>342</v>
      </c>
      <c r="J56" s="92"/>
      <c r="K56" s="90"/>
      <c r="L56" s="151">
        <v>43190</v>
      </c>
      <c r="M56" s="151">
        <v>43220</v>
      </c>
      <c r="N56" s="25"/>
      <c r="O56" s="29"/>
      <c r="P56" s="29"/>
      <c r="Q56" s="29"/>
    </row>
    <row r="57" spans="1:17" ht="30.6" x14ac:dyDescent="0.25">
      <c r="A57" s="82" t="s">
        <v>256</v>
      </c>
      <c r="B57" s="359"/>
      <c r="C57" s="349"/>
      <c r="D57" s="66" t="s">
        <v>122</v>
      </c>
      <c r="E57" s="91" t="s">
        <v>77</v>
      </c>
      <c r="F57" s="91" t="s">
        <v>77</v>
      </c>
      <c r="G57" s="91"/>
      <c r="H57" s="91"/>
      <c r="I57" s="103" t="s">
        <v>342</v>
      </c>
      <c r="J57" s="92"/>
      <c r="K57" s="90"/>
      <c r="L57" s="151">
        <v>43281</v>
      </c>
      <c r="M57" s="151">
        <v>43312</v>
      </c>
      <c r="N57" s="25"/>
      <c r="O57" s="29"/>
      <c r="P57" s="29"/>
      <c r="Q57" s="29"/>
    </row>
    <row r="58" spans="1:17" ht="30.6" x14ac:dyDescent="0.25">
      <c r="A58" s="82" t="s">
        <v>257</v>
      </c>
      <c r="B58" s="359"/>
      <c r="C58" s="349"/>
      <c r="D58" s="66" t="s">
        <v>122</v>
      </c>
      <c r="E58" s="91" t="s">
        <v>77</v>
      </c>
      <c r="F58" s="91" t="s">
        <v>77</v>
      </c>
      <c r="G58" s="91"/>
      <c r="H58" s="91"/>
      <c r="I58" s="103" t="s">
        <v>342</v>
      </c>
      <c r="J58" s="92"/>
      <c r="K58" s="90"/>
      <c r="L58" s="151">
        <v>43373</v>
      </c>
      <c r="M58" s="151">
        <v>43404</v>
      </c>
      <c r="N58" s="25"/>
      <c r="O58" s="29"/>
      <c r="P58" s="29"/>
      <c r="Q58" s="29"/>
    </row>
    <row r="59" spans="1:17" ht="30.6" x14ac:dyDescent="0.25">
      <c r="A59" s="82" t="s">
        <v>258</v>
      </c>
      <c r="B59" s="359"/>
      <c r="C59" s="349"/>
      <c r="D59" s="66" t="s">
        <v>122</v>
      </c>
      <c r="E59" s="91" t="s">
        <v>77</v>
      </c>
      <c r="F59" s="91" t="s">
        <v>77</v>
      </c>
      <c r="G59" s="91"/>
      <c r="H59" s="91"/>
      <c r="I59" s="103" t="s">
        <v>342</v>
      </c>
      <c r="J59" s="92"/>
      <c r="K59" s="90"/>
      <c r="L59" s="151">
        <v>43465</v>
      </c>
      <c r="M59" s="151">
        <v>43496</v>
      </c>
      <c r="N59" s="25"/>
      <c r="O59" s="29"/>
      <c r="P59" s="29"/>
      <c r="Q59" s="29"/>
    </row>
    <row r="60" spans="1:17" x14ac:dyDescent="0.25">
      <c r="A60" s="82" t="s">
        <v>259</v>
      </c>
      <c r="B60" s="359" t="s">
        <v>96</v>
      </c>
      <c r="C60" s="349"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5">
      <c r="A61" s="82" t="s">
        <v>260</v>
      </c>
      <c r="B61" s="359"/>
      <c r="C61" s="349"/>
      <c r="D61" s="66" t="s">
        <v>191</v>
      </c>
      <c r="E61" s="91" t="s">
        <v>77</v>
      </c>
      <c r="F61" s="91" t="s">
        <v>77</v>
      </c>
      <c r="G61" s="91" t="s">
        <v>77</v>
      </c>
      <c r="H61" s="91" t="s">
        <v>77</v>
      </c>
      <c r="I61" s="103" t="s">
        <v>287</v>
      </c>
      <c r="J61" s="93"/>
      <c r="K61" s="90"/>
      <c r="L61" s="98">
        <v>43282</v>
      </c>
      <c r="M61" s="98">
        <v>43291</v>
      </c>
      <c r="N61" s="25"/>
      <c r="O61" s="29"/>
      <c r="P61" s="29"/>
      <c r="Q61" s="29"/>
    </row>
    <row r="62" spans="1:17" x14ac:dyDescent="0.25">
      <c r="A62" s="82" t="s">
        <v>261</v>
      </c>
      <c r="B62" s="359"/>
      <c r="C62" s="349"/>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5">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5">
      <c r="A64" s="82" t="s">
        <v>263</v>
      </c>
      <c r="B64" s="406" t="s">
        <v>107</v>
      </c>
      <c r="C64" s="349" t="s">
        <v>103</v>
      </c>
      <c r="D64" s="66" t="s">
        <v>338</v>
      </c>
      <c r="E64" s="91"/>
      <c r="F64" s="91" t="s">
        <v>77</v>
      </c>
      <c r="G64" s="91"/>
      <c r="H64" s="91"/>
      <c r="I64" s="103" t="s">
        <v>293</v>
      </c>
      <c r="J64" s="90"/>
      <c r="K64" s="90"/>
      <c r="L64" s="151">
        <v>43100</v>
      </c>
      <c r="M64" s="151">
        <v>43116</v>
      </c>
      <c r="N64" s="25"/>
      <c r="O64" s="29"/>
      <c r="P64" s="29"/>
      <c r="Q64" s="29"/>
    </row>
    <row r="65" spans="1:17" ht="30.6" x14ac:dyDescent="0.25">
      <c r="A65" s="82" t="s">
        <v>264</v>
      </c>
      <c r="B65" s="359"/>
      <c r="C65" s="349"/>
      <c r="D65" s="66" t="s">
        <v>191</v>
      </c>
      <c r="E65" s="91"/>
      <c r="F65" s="91" t="s">
        <v>77</v>
      </c>
      <c r="G65" s="91"/>
      <c r="H65" s="91"/>
      <c r="I65" s="103" t="s">
        <v>343</v>
      </c>
      <c r="J65" s="90"/>
      <c r="K65" s="90"/>
      <c r="L65" s="151">
        <v>43220</v>
      </c>
      <c r="M65" s="151">
        <v>43236</v>
      </c>
      <c r="N65" s="25"/>
      <c r="O65" s="29"/>
      <c r="P65" s="29"/>
      <c r="Q65" s="29"/>
    </row>
    <row r="66" spans="1:17" ht="30.6" x14ac:dyDescent="0.25">
      <c r="B66" s="359"/>
      <c r="C66" s="349"/>
      <c r="D66" s="66" t="s">
        <v>191</v>
      </c>
      <c r="E66" s="91"/>
      <c r="F66" s="91" t="s">
        <v>77</v>
      </c>
      <c r="G66" s="91"/>
      <c r="H66" s="91"/>
      <c r="I66" s="103" t="s">
        <v>343</v>
      </c>
      <c r="J66" s="90"/>
      <c r="K66" s="90"/>
      <c r="L66" s="151">
        <v>43343</v>
      </c>
      <c r="M66" s="151">
        <v>43357</v>
      </c>
      <c r="N66" s="25"/>
      <c r="O66" s="29"/>
      <c r="P66" s="29"/>
      <c r="Q66" s="29"/>
    </row>
    <row r="67" spans="1:17" ht="30.6" x14ac:dyDescent="0.25">
      <c r="A67" s="82" t="s">
        <v>265</v>
      </c>
      <c r="B67" s="359"/>
      <c r="C67" s="349"/>
      <c r="D67" s="150" t="s">
        <v>191</v>
      </c>
      <c r="E67" s="148"/>
      <c r="F67" s="148" t="s">
        <v>77</v>
      </c>
      <c r="G67" s="148"/>
      <c r="H67" s="148"/>
      <c r="I67" s="103" t="s">
        <v>343</v>
      </c>
      <c r="J67" s="90"/>
      <c r="K67" s="90"/>
      <c r="L67" s="151">
        <v>43465</v>
      </c>
      <c r="M67" s="151">
        <v>43481</v>
      </c>
      <c r="N67" s="25"/>
      <c r="O67" s="29"/>
      <c r="P67" s="29"/>
      <c r="Q67" s="29"/>
    </row>
    <row r="68" spans="1:17" x14ac:dyDescent="0.25">
      <c r="A68" s="82" t="s">
        <v>266</v>
      </c>
      <c r="B68" s="359" t="s">
        <v>104</v>
      </c>
      <c r="C68" s="349" t="s">
        <v>105</v>
      </c>
      <c r="D68" s="66" t="s">
        <v>118</v>
      </c>
      <c r="E68" s="91"/>
      <c r="F68" s="91" t="s">
        <v>77</v>
      </c>
      <c r="G68" s="91"/>
      <c r="H68" s="91"/>
      <c r="I68" s="103" t="s">
        <v>286</v>
      </c>
      <c r="J68" s="93"/>
      <c r="K68" s="90"/>
      <c r="L68" s="151">
        <v>43100</v>
      </c>
      <c r="M68" s="151">
        <v>43159</v>
      </c>
      <c r="N68" s="25"/>
      <c r="O68" s="29"/>
      <c r="P68" s="29"/>
      <c r="Q68" s="29"/>
    </row>
    <row r="69" spans="1:17" x14ac:dyDescent="0.25">
      <c r="A69" s="82" t="s">
        <v>267</v>
      </c>
      <c r="B69" s="359"/>
      <c r="C69" s="349"/>
      <c r="D69" s="66" t="s">
        <v>118</v>
      </c>
      <c r="E69" s="91"/>
      <c r="F69" s="91" t="s">
        <v>77</v>
      </c>
      <c r="G69" s="91"/>
      <c r="H69" s="91"/>
      <c r="I69" s="103" t="s">
        <v>288</v>
      </c>
      <c r="J69" s="93"/>
      <c r="K69" s="90"/>
      <c r="L69" s="151">
        <v>43281</v>
      </c>
      <c r="M69" s="151">
        <v>43311</v>
      </c>
      <c r="N69" s="25"/>
      <c r="O69" s="29"/>
      <c r="P69" s="29"/>
      <c r="Q69" s="29"/>
    </row>
    <row r="70" spans="1:17" ht="150" x14ac:dyDescent="0.25">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5">
      <c r="A71" s="82" t="s">
        <v>269</v>
      </c>
      <c r="B71" s="359" t="s">
        <v>281</v>
      </c>
      <c r="C71" s="349" t="s">
        <v>114</v>
      </c>
      <c r="D71" s="402" t="s">
        <v>118</v>
      </c>
      <c r="E71" s="353"/>
      <c r="F71" s="353"/>
      <c r="G71" s="353"/>
      <c r="H71" s="353" t="s">
        <v>77</v>
      </c>
      <c r="I71" s="103" t="s">
        <v>287</v>
      </c>
      <c r="J71" s="91"/>
      <c r="K71" s="90"/>
      <c r="L71" s="98">
        <v>43102</v>
      </c>
      <c r="M71" s="98">
        <v>43130</v>
      </c>
      <c r="N71" s="25"/>
      <c r="O71" s="29"/>
      <c r="P71" s="29"/>
      <c r="Q71" s="29"/>
    </row>
    <row r="72" spans="1:17" x14ac:dyDescent="0.25">
      <c r="A72" s="82" t="s">
        <v>270</v>
      </c>
      <c r="B72" s="359"/>
      <c r="C72" s="349"/>
      <c r="D72" s="402"/>
      <c r="E72" s="353"/>
      <c r="F72" s="353"/>
      <c r="G72" s="353"/>
      <c r="H72" s="353"/>
      <c r="I72" s="103" t="s">
        <v>287</v>
      </c>
      <c r="J72" s="91"/>
      <c r="K72" s="90"/>
      <c r="L72" s="98">
        <v>43281</v>
      </c>
      <c r="M72" s="98">
        <v>43311</v>
      </c>
      <c r="N72" s="25"/>
      <c r="O72" s="29"/>
      <c r="P72" s="29"/>
      <c r="Q72" s="29"/>
    </row>
    <row r="73" spans="1:17" ht="120" x14ac:dyDescent="0.25">
      <c r="A73" s="82" t="s">
        <v>271</v>
      </c>
      <c r="B73" s="409"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5">
      <c r="B74" s="410"/>
      <c r="C74" s="85" t="s">
        <v>154</v>
      </c>
      <c r="D74" s="66" t="s">
        <v>183</v>
      </c>
      <c r="E74" s="91"/>
      <c r="F74" s="91"/>
      <c r="G74" s="91"/>
      <c r="H74" s="91" t="s">
        <v>77</v>
      </c>
      <c r="I74" s="103" t="s">
        <v>287</v>
      </c>
      <c r="J74" s="90"/>
      <c r="K74" s="90"/>
      <c r="L74" s="151">
        <v>43830</v>
      </c>
      <c r="M74" s="151">
        <v>43490</v>
      </c>
      <c r="N74" s="25"/>
      <c r="O74" s="29"/>
      <c r="P74" s="29"/>
      <c r="Q74" s="29"/>
    </row>
    <row r="75" spans="1:17" ht="30" x14ac:dyDescent="0.25">
      <c r="A75" s="82" t="s">
        <v>272</v>
      </c>
      <c r="B75" s="359" t="s">
        <v>157</v>
      </c>
      <c r="C75" s="349" t="s">
        <v>155</v>
      </c>
      <c r="D75" s="84" t="s">
        <v>339</v>
      </c>
      <c r="E75" s="353"/>
      <c r="F75" s="353"/>
      <c r="G75" s="353" t="s">
        <v>77</v>
      </c>
      <c r="H75" s="353"/>
      <c r="I75" s="103" t="s">
        <v>324</v>
      </c>
      <c r="J75" s="90"/>
      <c r="K75" s="90"/>
      <c r="L75" s="151">
        <v>43100</v>
      </c>
      <c r="M75" s="151">
        <v>43131</v>
      </c>
      <c r="N75" s="25"/>
      <c r="O75" s="29"/>
      <c r="P75" s="29"/>
      <c r="Q75" s="29"/>
    </row>
    <row r="76" spans="1:17" x14ac:dyDescent="0.25">
      <c r="A76" s="82" t="s">
        <v>273</v>
      </c>
      <c r="B76" s="359"/>
      <c r="C76" s="349"/>
      <c r="D76" s="84" t="s">
        <v>122</v>
      </c>
      <c r="E76" s="353"/>
      <c r="F76" s="353"/>
      <c r="G76" s="353"/>
      <c r="H76" s="353"/>
      <c r="I76" s="103" t="s">
        <v>283</v>
      </c>
      <c r="J76" s="90"/>
      <c r="K76" s="90"/>
      <c r="L76" s="151">
        <v>43190</v>
      </c>
      <c r="M76" s="151">
        <v>43220</v>
      </c>
      <c r="N76" s="25"/>
      <c r="O76" s="29"/>
      <c r="P76" s="29"/>
      <c r="Q76" s="29"/>
    </row>
    <row r="77" spans="1:17" x14ac:dyDescent="0.25">
      <c r="A77" s="82" t="s">
        <v>274</v>
      </c>
      <c r="B77" s="359"/>
      <c r="C77" s="349"/>
      <c r="D77" s="84" t="s">
        <v>122</v>
      </c>
      <c r="E77" s="353"/>
      <c r="F77" s="353"/>
      <c r="G77" s="353"/>
      <c r="H77" s="353"/>
      <c r="I77" s="103" t="s">
        <v>283</v>
      </c>
      <c r="J77" s="90"/>
      <c r="K77" s="90"/>
      <c r="L77" s="151">
        <v>43281</v>
      </c>
      <c r="M77" s="151">
        <v>43311</v>
      </c>
      <c r="N77" s="25"/>
      <c r="O77" s="29"/>
      <c r="P77" s="29"/>
      <c r="Q77" s="29"/>
    </row>
    <row r="78" spans="1:17" x14ac:dyDescent="0.25">
      <c r="A78" s="82" t="s">
        <v>275</v>
      </c>
      <c r="B78" s="359"/>
      <c r="C78" s="349"/>
      <c r="D78" s="84" t="s">
        <v>122</v>
      </c>
      <c r="E78" s="353"/>
      <c r="F78" s="353"/>
      <c r="G78" s="353"/>
      <c r="H78" s="353"/>
      <c r="I78" s="103" t="s">
        <v>283</v>
      </c>
      <c r="J78" s="90"/>
      <c r="K78" s="90"/>
      <c r="L78" s="151">
        <v>43373</v>
      </c>
      <c r="M78" s="151">
        <v>43403</v>
      </c>
      <c r="N78" s="25"/>
      <c r="O78" s="29"/>
      <c r="P78" s="29"/>
      <c r="Q78" s="29"/>
    </row>
    <row r="79" spans="1:17" x14ac:dyDescent="0.25">
      <c r="A79" s="82" t="s">
        <v>276</v>
      </c>
      <c r="B79" s="359"/>
      <c r="C79" s="349"/>
      <c r="D79" s="84" t="s">
        <v>122</v>
      </c>
      <c r="E79" s="353"/>
      <c r="F79" s="353"/>
      <c r="G79" s="353"/>
      <c r="H79" s="353"/>
      <c r="I79" s="103" t="s">
        <v>283</v>
      </c>
      <c r="J79" s="90"/>
      <c r="K79" s="90"/>
      <c r="L79" s="151">
        <v>43465</v>
      </c>
      <c r="M79" s="151">
        <v>43496</v>
      </c>
      <c r="N79" s="25"/>
      <c r="O79" s="29"/>
      <c r="P79" s="29"/>
      <c r="Q79" s="29"/>
    </row>
    <row r="80" spans="1:17" ht="75" x14ac:dyDescent="0.25">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5">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6" x14ac:dyDescent="0.25">
      <c r="B82" s="108" t="s">
        <v>48</v>
      </c>
      <c r="C82" s="121"/>
      <c r="D82" s="122"/>
      <c r="E82" s="123"/>
      <c r="F82" s="123"/>
      <c r="G82" s="123"/>
      <c r="H82" s="123"/>
      <c r="I82" s="124" t="s">
        <v>28</v>
      </c>
      <c r="J82" s="121"/>
      <c r="K82" s="121"/>
      <c r="L82" s="125"/>
      <c r="M82" s="125"/>
      <c r="N82" s="126"/>
      <c r="O82" s="115"/>
      <c r="P82" s="115"/>
      <c r="Q82" s="115"/>
    </row>
    <row r="83" spans="1:17" s="48" customFormat="1" ht="15.6" x14ac:dyDescent="0.25">
      <c r="A83" s="83"/>
      <c r="B83" s="411" t="s">
        <v>203</v>
      </c>
      <c r="C83" s="413"/>
      <c r="D83" s="84" t="s">
        <v>118</v>
      </c>
      <c r="E83" s="96"/>
      <c r="F83" s="96"/>
      <c r="G83" s="96"/>
      <c r="H83" s="96"/>
      <c r="I83" s="103" t="s">
        <v>285</v>
      </c>
      <c r="J83" s="40"/>
      <c r="K83" s="40"/>
      <c r="L83" s="152">
        <v>43221</v>
      </c>
      <c r="M83" s="152">
        <v>43251</v>
      </c>
      <c r="N83" s="79"/>
      <c r="O83" s="7"/>
      <c r="P83" s="7"/>
      <c r="Q83" s="7"/>
    </row>
    <row r="84" spans="1:17" s="48" customFormat="1" ht="15.6" x14ac:dyDescent="0.25">
      <c r="A84" s="83"/>
      <c r="B84" s="412"/>
      <c r="C84" s="414"/>
      <c r="D84" s="84" t="s">
        <v>118</v>
      </c>
      <c r="E84" s="96"/>
      <c r="F84" s="96"/>
      <c r="G84" s="96"/>
      <c r="H84" s="96"/>
      <c r="I84" s="103" t="s">
        <v>285</v>
      </c>
      <c r="J84" s="40"/>
      <c r="K84" s="40"/>
      <c r="L84" s="152">
        <v>43404</v>
      </c>
      <c r="M84" s="152">
        <v>43404</v>
      </c>
      <c r="N84" s="79"/>
      <c r="O84" s="7"/>
      <c r="P84" s="7"/>
      <c r="Q84" s="7"/>
    </row>
    <row r="85" spans="1:17" s="48" customFormat="1" ht="30" x14ac:dyDescent="0.25">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5">
      <c r="B86" s="406" t="s">
        <v>202</v>
      </c>
      <c r="C86" s="349" t="s">
        <v>168</v>
      </c>
      <c r="D86" s="84" t="s">
        <v>191</v>
      </c>
      <c r="E86" s="357" t="s">
        <v>77</v>
      </c>
      <c r="F86" s="357" t="s">
        <v>77</v>
      </c>
      <c r="G86" s="357" t="s">
        <v>77</v>
      </c>
      <c r="H86" s="357" t="s">
        <v>77</v>
      </c>
      <c r="I86" s="103" t="s">
        <v>334</v>
      </c>
      <c r="J86" s="90"/>
      <c r="K86" s="90"/>
      <c r="L86" s="151">
        <v>43100</v>
      </c>
      <c r="M86" s="151">
        <v>43116</v>
      </c>
      <c r="N86" s="14"/>
      <c r="O86" s="14"/>
      <c r="P86" s="14"/>
      <c r="Q86" s="14"/>
    </row>
    <row r="87" spans="1:17" ht="30" x14ac:dyDescent="0.25">
      <c r="B87" s="359"/>
      <c r="C87" s="349"/>
      <c r="D87" s="84" t="s">
        <v>191</v>
      </c>
      <c r="E87" s="415"/>
      <c r="F87" s="415"/>
      <c r="G87" s="415"/>
      <c r="H87" s="415"/>
      <c r="I87" s="103" t="s">
        <v>334</v>
      </c>
      <c r="J87" s="90"/>
      <c r="K87" s="90"/>
      <c r="L87" s="151">
        <v>43220</v>
      </c>
      <c r="M87" s="151">
        <v>43236</v>
      </c>
      <c r="N87" s="29"/>
      <c r="O87" s="29"/>
      <c r="P87" s="29"/>
      <c r="Q87" s="29"/>
    </row>
    <row r="88" spans="1:17" ht="30" x14ac:dyDescent="0.25">
      <c r="B88" s="359"/>
      <c r="C88" s="349"/>
      <c r="D88" s="84" t="s">
        <v>191</v>
      </c>
      <c r="E88" s="415"/>
      <c r="F88" s="415"/>
      <c r="G88" s="415"/>
      <c r="H88" s="415"/>
      <c r="I88" s="103" t="s">
        <v>334</v>
      </c>
      <c r="J88" s="90"/>
      <c r="K88" s="90"/>
      <c r="L88" s="151">
        <v>43343</v>
      </c>
      <c r="M88" s="151">
        <v>43357</v>
      </c>
      <c r="N88" s="29"/>
      <c r="O88" s="29"/>
      <c r="P88" s="29"/>
      <c r="Q88" s="29"/>
    </row>
    <row r="89" spans="1:17" ht="30" x14ac:dyDescent="0.25">
      <c r="B89" s="359"/>
      <c r="C89" s="349"/>
      <c r="D89" s="84" t="s">
        <v>191</v>
      </c>
      <c r="E89" s="358"/>
      <c r="F89" s="358"/>
      <c r="G89" s="358"/>
      <c r="H89" s="358"/>
      <c r="I89" s="103" t="s">
        <v>334</v>
      </c>
      <c r="J89" s="90"/>
      <c r="K89" s="90"/>
      <c r="L89" s="151">
        <v>43465</v>
      </c>
      <c r="M89" s="151">
        <v>43481</v>
      </c>
      <c r="N89" s="29"/>
      <c r="O89" s="29"/>
      <c r="P89" s="29"/>
      <c r="Q89" s="29"/>
    </row>
    <row r="90" spans="1:17" ht="15.6" x14ac:dyDescent="0.25">
      <c r="B90" s="108" t="s">
        <v>201</v>
      </c>
      <c r="C90" s="120"/>
      <c r="D90" s="127"/>
      <c r="E90" s="128"/>
      <c r="F90" s="128"/>
      <c r="G90" s="128"/>
      <c r="H90" s="128"/>
      <c r="I90" s="129" t="s">
        <v>28</v>
      </c>
      <c r="J90" s="120"/>
      <c r="K90" s="120"/>
      <c r="L90" s="125"/>
      <c r="M90" s="125"/>
      <c r="N90" s="115"/>
      <c r="O90" s="115"/>
      <c r="P90" s="115"/>
      <c r="Q90" s="115"/>
    </row>
    <row r="91" spans="1:17" ht="30" x14ac:dyDescent="0.25">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5">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5">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6" x14ac:dyDescent="0.25">
      <c r="B94" s="130" t="s">
        <v>47</v>
      </c>
      <c r="C94" s="131"/>
      <c r="D94" s="132"/>
      <c r="E94" s="133"/>
      <c r="F94" s="133"/>
      <c r="G94" s="133"/>
      <c r="H94" s="133"/>
      <c r="I94" s="134" t="s">
        <v>28</v>
      </c>
      <c r="J94" s="131"/>
      <c r="K94" s="131"/>
      <c r="L94" s="135"/>
      <c r="M94" s="135"/>
      <c r="N94" s="131"/>
      <c r="O94" s="131"/>
      <c r="P94" s="131"/>
      <c r="Q94" s="131"/>
    </row>
    <row r="95" spans="1:17" ht="60" x14ac:dyDescent="0.25">
      <c r="B95" s="416" t="s">
        <v>312</v>
      </c>
      <c r="C95" s="51"/>
      <c r="D95" s="141" t="s">
        <v>311</v>
      </c>
      <c r="E95" s="97"/>
      <c r="F95" s="97"/>
      <c r="G95" s="97"/>
      <c r="H95" s="97"/>
      <c r="I95" s="103" t="s">
        <v>347</v>
      </c>
      <c r="J95" s="51"/>
      <c r="K95" s="51"/>
      <c r="L95" s="154">
        <v>43159</v>
      </c>
      <c r="M95" s="154">
        <v>43174</v>
      </c>
      <c r="N95" s="71"/>
      <c r="O95" s="71"/>
      <c r="P95" s="71"/>
      <c r="Q95" s="71"/>
    </row>
    <row r="96" spans="1:17" ht="60" x14ac:dyDescent="0.25">
      <c r="B96" s="417"/>
      <c r="C96" s="51"/>
      <c r="D96" s="141" t="s">
        <v>311</v>
      </c>
      <c r="E96" s="97"/>
      <c r="F96" s="97"/>
      <c r="G96" s="97"/>
      <c r="H96" s="97"/>
      <c r="I96" s="103" t="s">
        <v>325</v>
      </c>
      <c r="J96" s="51"/>
      <c r="K96" s="51"/>
      <c r="L96" s="154">
        <v>43220</v>
      </c>
      <c r="M96" s="154">
        <v>43235</v>
      </c>
      <c r="N96" s="71"/>
      <c r="O96" s="71"/>
      <c r="P96" s="71"/>
      <c r="Q96" s="71"/>
    </row>
    <row r="97" spans="2:17" ht="60" x14ac:dyDescent="0.25">
      <c r="B97" s="417"/>
      <c r="C97" s="51"/>
      <c r="D97" s="141" t="s">
        <v>311</v>
      </c>
      <c r="E97" s="97"/>
      <c r="F97" s="97"/>
      <c r="G97" s="97"/>
      <c r="H97" s="97"/>
      <c r="I97" s="103" t="s">
        <v>325</v>
      </c>
      <c r="J97" s="51"/>
      <c r="K97" s="51"/>
      <c r="L97" s="154">
        <v>43281</v>
      </c>
      <c r="M97" s="154">
        <v>43296</v>
      </c>
      <c r="N97" s="71"/>
      <c r="O97" s="71"/>
      <c r="P97" s="71"/>
      <c r="Q97" s="71"/>
    </row>
    <row r="98" spans="2:17" ht="60" x14ac:dyDescent="0.25">
      <c r="B98" s="417"/>
      <c r="C98" s="51"/>
      <c r="D98" s="141" t="s">
        <v>311</v>
      </c>
      <c r="E98" s="97"/>
      <c r="F98" s="97"/>
      <c r="G98" s="97"/>
      <c r="H98" s="97"/>
      <c r="I98" s="103" t="s">
        <v>325</v>
      </c>
      <c r="J98" s="51"/>
      <c r="K98" s="51"/>
      <c r="L98" s="154">
        <v>43342</v>
      </c>
      <c r="M98" s="154">
        <v>43358</v>
      </c>
      <c r="N98" s="71"/>
      <c r="O98" s="71"/>
      <c r="P98" s="71"/>
      <c r="Q98" s="71"/>
    </row>
    <row r="99" spans="2:17" ht="60" x14ac:dyDescent="0.25">
      <c r="B99" s="417"/>
      <c r="C99" s="51"/>
      <c r="D99" s="141" t="s">
        <v>311</v>
      </c>
      <c r="E99" s="97"/>
      <c r="F99" s="97"/>
      <c r="G99" s="97"/>
      <c r="H99" s="97"/>
      <c r="I99" s="103" t="s">
        <v>347</v>
      </c>
      <c r="J99" s="51"/>
      <c r="K99" s="51"/>
      <c r="L99" s="154">
        <v>43159</v>
      </c>
      <c r="M99" s="154">
        <v>43174</v>
      </c>
      <c r="N99" s="71"/>
      <c r="O99" s="71"/>
      <c r="P99" s="71"/>
      <c r="Q99" s="71"/>
    </row>
    <row r="100" spans="2:17" ht="60" x14ac:dyDescent="0.25">
      <c r="B100" s="417"/>
      <c r="C100" s="51"/>
      <c r="D100" s="141" t="s">
        <v>311</v>
      </c>
      <c r="E100" s="97"/>
      <c r="F100" s="97"/>
      <c r="G100" s="97"/>
      <c r="H100" s="97"/>
      <c r="I100" s="103" t="s">
        <v>325</v>
      </c>
      <c r="J100" s="51"/>
      <c r="K100" s="51"/>
      <c r="L100" s="154">
        <v>43465</v>
      </c>
      <c r="M100" s="154">
        <v>43480</v>
      </c>
      <c r="N100" s="71"/>
      <c r="O100" s="71"/>
      <c r="P100" s="71"/>
      <c r="Q100" s="71"/>
    </row>
    <row r="101" spans="2:17" x14ac:dyDescent="0.25">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5">
      <c r="B102" s="418" t="s">
        <v>127</v>
      </c>
      <c r="C102" s="86" t="s">
        <v>289</v>
      </c>
      <c r="D102" s="141" t="s">
        <v>210</v>
      </c>
      <c r="E102" s="97"/>
      <c r="F102" s="97"/>
      <c r="G102" s="97"/>
      <c r="H102" s="97"/>
      <c r="I102" s="103" t="s">
        <v>286</v>
      </c>
      <c r="J102" s="51"/>
      <c r="K102" s="51"/>
      <c r="L102" s="154">
        <v>43159</v>
      </c>
      <c r="M102" s="154">
        <v>43174</v>
      </c>
      <c r="N102" s="25"/>
      <c r="O102" s="29"/>
      <c r="P102" s="29"/>
      <c r="Q102" s="29"/>
    </row>
    <row r="103" spans="2:17" ht="15.6" x14ac:dyDescent="0.25">
      <c r="B103" s="419"/>
      <c r="C103" s="86"/>
      <c r="D103" s="141" t="s">
        <v>210</v>
      </c>
      <c r="E103" s="97"/>
      <c r="F103" s="97"/>
      <c r="G103" s="97"/>
      <c r="H103" s="97"/>
      <c r="I103" s="103" t="s">
        <v>286</v>
      </c>
      <c r="J103" s="51"/>
      <c r="K103" s="51"/>
      <c r="L103" s="154">
        <v>43220</v>
      </c>
      <c r="M103" s="154">
        <v>43235</v>
      </c>
      <c r="N103" s="25"/>
      <c r="O103" s="29"/>
      <c r="P103" s="29"/>
      <c r="Q103" s="29"/>
    </row>
    <row r="104" spans="2:17" ht="15.6" x14ac:dyDescent="0.25">
      <c r="B104" s="419"/>
      <c r="C104" s="86"/>
      <c r="D104" s="141" t="s">
        <v>210</v>
      </c>
      <c r="E104" s="97"/>
      <c r="F104" s="97"/>
      <c r="G104" s="97"/>
      <c r="H104" s="97"/>
      <c r="I104" s="103" t="s">
        <v>286</v>
      </c>
      <c r="J104" s="51"/>
      <c r="K104" s="51"/>
      <c r="L104" s="154">
        <v>43281</v>
      </c>
      <c r="M104" s="154">
        <v>43296</v>
      </c>
      <c r="N104" s="25"/>
      <c r="O104" s="29"/>
      <c r="P104" s="29"/>
      <c r="Q104" s="29"/>
    </row>
    <row r="105" spans="2:17" ht="15.6" x14ac:dyDescent="0.25">
      <c r="B105" s="419"/>
      <c r="C105" s="86"/>
      <c r="D105" s="141" t="s">
        <v>210</v>
      </c>
      <c r="E105" s="97"/>
      <c r="F105" s="97"/>
      <c r="G105" s="97"/>
      <c r="H105" s="97"/>
      <c r="I105" s="103" t="s">
        <v>286</v>
      </c>
      <c r="J105" s="51"/>
      <c r="K105" s="51"/>
      <c r="L105" s="154">
        <v>43342</v>
      </c>
      <c r="M105" s="154">
        <v>43358</v>
      </c>
      <c r="N105" s="25"/>
      <c r="O105" s="29"/>
      <c r="P105" s="29"/>
      <c r="Q105" s="29"/>
    </row>
    <row r="106" spans="2:17" ht="15.6" x14ac:dyDescent="0.25">
      <c r="B106" s="419"/>
      <c r="C106" s="86"/>
      <c r="D106" s="141" t="s">
        <v>210</v>
      </c>
      <c r="E106" s="97"/>
      <c r="F106" s="97"/>
      <c r="G106" s="97"/>
      <c r="H106" s="97"/>
      <c r="I106" s="103" t="s">
        <v>286</v>
      </c>
      <c r="J106" s="51"/>
      <c r="K106" s="51"/>
      <c r="L106" s="154">
        <v>43403</v>
      </c>
      <c r="M106" s="154">
        <v>43174</v>
      </c>
      <c r="N106" s="25"/>
      <c r="O106" s="29"/>
      <c r="P106" s="29"/>
      <c r="Q106" s="29"/>
    </row>
    <row r="107" spans="2:17" ht="15.6" x14ac:dyDescent="0.25">
      <c r="B107" s="408"/>
      <c r="C107" s="86"/>
      <c r="D107" s="141" t="s">
        <v>210</v>
      </c>
      <c r="E107" s="97"/>
      <c r="F107" s="97"/>
      <c r="G107" s="97"/>
      <c r="H107" s="97"/>
      <c r="I107" s="103" t="s">
        <v>286</v>
      </c>
      <c r="J107" s="51"/>
      <c r="K107" s="51"/>
      <c r="L107" s="154">
        <v>43465</v>
      </c>
      <c r="M107" s="154">
        <v>43480</v>
      </c>
      <c r="N107" s="25"/>
      <c r="O107" s="29"/>
      <c r="P107" s="29"/>
      <c r="Q107" s="29"/>
    </row>
    <row r="108" spans="2:17" x14ac:dyDescent="0.25">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5">
      <c r="B109" s="418" t="s">
        <v>123</v>
      </c>
      <c r="C109" s="350" t="s">
        <v>162</v>
      </c>
      <c r="D109" s="66" t="s">
        <v>191</v>
      </c>
      <c r="E109" s="91"/>
      <c r="F109" s="91" t="s">
        <v>77</v>
      </c>
      <c r="G109" s="91"/>
      <c r="H109" s="91"/>
      <c r="I109" s="103" t="s">
        <v>286</v>
      </c>
      <c r="J109" s="90"/>
      <c r="K109" s="90"/>
      <c r="L109" s="98">
        <v>43132</v>
      </c>
      <c r="M109" s="98">
        <v>43146</v>
      </c>
      <c r="N109" s="43"/>
      <c r="O109" s="43"/>
      <c r="P109" s="43"/>
      <c r="Q109" s="43"/>
    </row>
    <row r="110" spans="2:17" x14ac:dyDescent="0.25">
      <c r="B110" s="419"/>
      <c r="C110" s="351"/>
      <c r="D110" s="66" t="s">
        <v>191</v>
      </c>
      <c r="E110" s="91"/>
      <c r="F110" s="91" t="s">
        <v>77</v>
      </c>
      <c r="G110" s="91"/>
      <c r="H110" s="91"/>
      <c r="I110" s="103" t="s">
        <v>286</v>
      </c>
      <c r="J110" s="90"/>
      <c r="K110" s="90"/>
      <c r="L110" s="98">
        <v>43281</v>
      </c>
      <c r="M110" s="98">
        <v>43296</v>
      </c>
      <c r="N110" s="43"/>
      <c r="O110" s="43"/>
      <c r="P110" s="43"/>
      <c r="Q110" s="43"/>
    </row>
    <row r="111" spans="2:17" x14ac:dyDescent="0.25">
      <c r="B111" s="419"/>
      <c r="C111" s="351"/>
      <c r="D111" s="66" t="s">
        <v>191</v>
      </c>
      <c r="E111" s="91"/>
      <c r="F111" s="91" t="s">
        <v>77</v>
      </c>
      <c r="G111" s="91"/>
      <c r="H111" s="91"/>
      <c r="I111" s="103" t="s">
        <v>286</v>
      </c>
      <c r="J111" s="90"/>
      <c r="K111" s="90"/>
      <c r="L111" s="98">
        <v>43404</v>
      </c>
      <c r="M111" s="98">
        <v>43419</v>
      </c>
      <c r="N111" s="43"/>
      <c r="O111" s="43"/>
      <c r="P111" s="43"/>
      <c r="Q111" s="43"/>
    </row>
    <row r="112" spans="2:17" x14ac:dyDescent="0.25">
      <c r="B112" s="408"/>
      <c r="C112" s="352"/>
      <c r="D112" s="66" t="s">
        <v>191</v>
      </c>
      <c r="E112" s="91"/>
      <c r="F112" s="91" t="s">
        <v>77</v>
      </c>
      <c r="G112" s="91"/>
      <c r="H112" s="91"/>
      <c r="I112" s="103" t="s">
        <v>286</v>
      </c>
      <c r="J112" s="90"/>
      <c r="K112" s="90"/>
      <c r="L112" s="98">
        <v>43465</v>
      </c>
      <c r="M112" s="98">
        <v>43497</v>
      </c>
      <c r="N112" s="43"/>
      <c r="O112" s="43"/>
      <c r="P112" s="43"/>
      <c r="Q112" s="43"/>
    </row>
    <row r="113" spans="2:17" ht="30" x14ac:dyDescent="0.25">
      <c r="B113" s="407"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5">
      <c r="B114" s="419"/>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5">
      <c r="B115" s="419"/>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5">
      <c r="B116" s="419"/>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5">
      <c r="B117" s="408"/>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5">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5">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5">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5">
      <c r="B121" s="422"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5">
      <c r="B122" s="423"/>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5">
      <c r="B123" s="423"/>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5">
      <c r="B124" s="423"/>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5">
      <c r="B125" s="424"/>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5">
      <c r="B126" s="359" t="s">
        <v>212</v>
      </c>
      <c r="C126" s="349" t="s">
        <v>167</v>
      </c>
      <c r="D126" s="84" t="s">
        <v>118</v>
      </c>
      <c r="E126" s="357"/>
      <c r="F126" s="357" t="s">
        <v>77</v>
      </c>
      <c r="G126" s="357" t="s">
        <v>77</v>
      </c>
      <c r="H126" s="357"/>
      <c r="I126" s="103" t="s">
        <v>292</v>
      </c>
      <c r="J126" s="90"/>
      <c r="K126" s="90"/>
      <c r="L126" s="151">
        <v>43281</v>
      </c>
      <c r="M126" s="151">
        <v>43306</v>
      </c>
      <c r="N126" s="25"/>
      <c r="O126" s="29"/>
      <c r="P126" s="29"/>
      <c r="Q126" s="29"/>
    </row>
    <row r="127" spans="2:17" ht="30" x14ac:dyDescent="0.3">
      <c r="B127" s="359"/>
      <c r="C127" s="349"/>
      <c r="D127" s="84" t="s">
        <v>118</v>
      </c>
      <c r="E127" s="358"/>
      <c r="F127" s="358"/>
      <c r="G127" s="358"/>
      <c r="H127" s="358"/>
      <c r="I127" s="103" t="s">
        <v>292</v>
      </c>
      <c r="J127" s="90"/>
      <c r="K127" s="90"/>
      <c r="L127" s="151">
        <v>43465</v>
      </c>
      <c r="M127" s="151">
        <v>43490</v>
      </c>
      <c r="N127" s="22"/>
      <c r="O127" s="22"/>
      <c r="P127" s="22"/>
      <c r="Q127" s="22"/>
    </row>
    <row r="128" spans="2:17" ht="30" x14ac:dyDescent="0.25">
      <c r="B128" s="420"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5">
      <c r="B129" s="421"/>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5">
      <c r="B130" s="421"/>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5">
      <c r="B131" s="421"/>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5">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5">
      <c r="B133" s="63" t="s">
        <v>214</v>
      </c>
      <c r="C133" s="85"/>
      <c r="D133" s="101" t="s">
        <v>183</v>
      </c>
      <c r="E133" s="45"/>
      <c r="F133" s="45" t="s">
        <v>77</v>
      </c>
      <c r="G133" s="45"/>
      <c r="H133" s="45"/>
      <c r="I133" s="101" t="s">
        <v>288</v>
      </c>
      <c r="J133" s="45"/>
      <c r="K133" s="45"/>
      <c r="L133" s="98"/>
      <c r="M133" s="98"/>
      <c r="N133" s="29"/>
      <c r="O133" s="29"/>
      <c r="P133" s="29"/>
      <c r="Q133" s="29"/>
    </row>
    <row r="134" spans="2:17" x14ac:dyDescent="0.25">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5">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5">
      <c r="B136" s="63" t="s">
        <v>294</v>
      </c>
      <c r="C136" s="85"/>
      <c r="D136" s="101" t="s">
        <v>183</v>
      </c>
      <c r="E136" s="45"/>
      <c r="F136" s="45" t="s">
        <v>77</v>
      </c>
      <c r="G136" s="45"/>
      <c r="H136" s="45"/>
      <c r="I136" s="101" t="s">
        <v>287</v>
      </c>
      <c r="J136" s="45"/>
      <c r="K136" s="45"/>
      <c r="L136" s="98"/>
      <c r="M136" s="98"/>
      <c r="N136" s="29"/>
      <c r="O136" s="29"/>
      <c r="P136" s="29"/>
      <c r="Q136" s="29"/>
    </row>
    <row r="137" spans="2:17" x14ac:dyDescent="0.25">
      <c r="B137" s="63" t="s">
        <v>217</v>
      </c>
      <c r="C137" s="85"/>
      <c r="D137" s="101" t="s">
        <v>183</v>
      </c>
      <c r="E137" s="45"/>
      <c r="F137" s="45" t="s">
        <v>77</v>
      </c>
      <c r="G137" s="45"/>
      <c r="H137" s="45"/>
      <c r="I137" s="103" t="s">
        <v>284</v>
      </c>
      <c r="J137" s="45"/>
      <c r="K137" s="45"/>
      <c r="L137" s="98"/>
      <c r="M137" s="98"/>
      <c r="N137" s="29"/>
      <c r="O137" s="29"/>
      <c r="P137" s="29"/>
      <c r="Q137" s="29"/>
    </row>
    <row r="138" spans="2:17" x14ac:dyDescent="0.25">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6" x14ac:dyDescent="0.3">
      <c r="B139" s="108" t="s">
        <v>189</v>
      </c>
      <c r="C139" s="118"/>
      <c r="D139" s="119"/>
      <c r="E139" s="107"/>
      <c r="F139" s="107"/>
      <c r="G139" s="107"/>
      <c r="H139" s="107"/>
      <c r="I139" s="108"/>
      <c r="J139" s="109"/>
      <c r="K139" s="109"/>
      <c r="L139" s="118"/>
      <c r="M139" s="118"/>
      <c r="N139" s="115"/>
      <c r="O139" s="115"/>
      <c r="P139" s="115"/>
      <c r="Q139" s="115"/>
    </row>
    <row r="140" spans="2:17" x14ac:dyDescent="0.25">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5">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5">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5">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5">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5">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5">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x14ac:dyDescent="0.25">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5">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5">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5">
      <c r="B150" s="63" t="s">
        <v>172</v>
      </c>
      <c r="C150" s="86"/>
      <c r="D150" s="31"/>
      <c r="E150" s="45"/>
      <c r="F150" s="45"/>
      <c r="G150" s="45"/>
      <c r="H150" s="45"/>
      <c r="I150" s="101"/>
      <c r="J150" s="7"/>
      <c r="K150" s="7"/>
      <c r="L150" s="98" t="s">
        <v>328</v>
      </c>
      <c r="M150" s="98" t="s">
        <v>328</v>
      </c>
      <c r="N150" s="29"/>
      <c r="O150" s="29"/>
      <c r="P150" s="29"/>
      <c r="Q150" s="29"/>
    </row>
    <row r="155" spans="2:17" x14ac:dyDescent="0.25">
      <c r="B155" s="13" t="s">
        <v>28</v>
      </c>
      <c r="D155" s="82" t="s">
        <v>28</v>
      </c>
    </row>
  </sheetData>
  <autoFilter ref="A20:S150" xr:uid="{00000000-0009-0000-0000-00000500000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4140625" defaultRowHeight="15" x14ac:dyDescent="0.25"/>
  <cols>
    <col min="1" max="1" width="5.44140625" style="82" bestFit="1" customWidth="1"/>
    <col min="2" max="2" width="60.44140625" style="13" customWidth="1"/>
    <col min="3" max="3" width="20.44140625" style="83" customWidth="1"/>
    <col min="4" max="4" width="18.44140625" style="82" customWidth="1"/>
    <col min="5" max="8" width="2.44140625" style="13" customWidth="1"/>
    <col min="9" max="9" width="36" style="13" customWidth="1"/>
    <col min="10" max="10" width="21.44140625" style="13" customWidth="1"/>
    <col min="11" max="11" width="26.44140625" style="13" customWidth="1"/>
    <col min="12" max="12" width="17.44140625" style="13" customWidth="1"/>
    <col min="13" max="13" width="18.44140625" style="13" customWidth="1"/>
    <col min="14" max="14" width="11.44140625" style="13" customWidth="1"/>
    <col min="15" max="16" width="18.44140625" style="13" customWidth="1"/>
    <col min="17" max="17" width="23.44140625" style="13" customWidth="1"/>
    <col min="18" max="16384" width="8.44140625" style="13"/>
  </cols>
  <sheetData>
    <row r="2" spans="2:17" ht="15.6" x14ac:dyDescent="0.3">
      <c r="B2" s="378"/>
      <c r="C2" s="378"/>
      <c r="D2" s="378"/>
      <c r="E2" s="378"/>
      <c r="F2" s="379" t="s">
        <v>35</v>
      </c>
      <c r="G2" s="379"/>
      <c r="H2" s="379"/>
      <c r="I2" s="379"/>
      <c r="J2" s="379"/>
      <c r="K2" s="379"/>
      <c r="L2" s="379"/>
      <c r="M2" s="379"/>
      <c r="N2" s="379"/>
      <c r="O2" s="379"/>
      <c r="P2" s="380"/>
      <c r="Q2" s="380"/>
    </row>
    <row r="3" spans="2:17" ht="15.6" x14ac:dyDescent="0.3">
      <c r="B3" s="378"/>
      <c r="C3" s="378"/>
      <c r="D3" s="378"/>
      <c r="E3" s="378"/>
      <c r="F3" s="379" t="s">
        <v>36</v>
      </c>
      <c r="G3" s="379"/>
      <c r="H3" s="379"/>
      <c r="I3" s="379"/>
      <c r="J3" s="379"/>
      <c r="K3" s="379"/>
      <c r="L3" s="379"/>
      <c r="M3" s="379"/>
      <c r="N3" s="379"/>
      <c r="O3" s="379"/>
      <c r="P3" s="380"/>
      <c r="Q3" s="380"/>
    </row>
    <row r="4" spans="2:17" ht="15.6" x14ac:dyDescent="0.3">
      <c r="B4" s="378"/>
      <c r="C4" s="378"/>
      <c r="D4" s="378"/>
      <c r="E4" s="378"/>
      <c r="F4" s="381" t="s">
        <v>53</v>
      </c>
      <c r="G4" s="381"/>
      <c r="H4" s="381"/>
      <c r="I4" s="381"/>
      <c r="J4" s="381"/>
      <c r="K4" s="381"/>
      <c r="L4" s="381"/>
      <c r="M4" s="381"/>
      <c r="N4" s="381"/>
      <c r="O4" s="381"/>
      <c r="P4" s="380"/>
      <c r="Q4" s="380"/>
    </row>
    <row r="5" spans="2:17" ht="15.6" x14ac:dyDescent="0.3">
      <c r="B5" s="378"/>
      <c r="C5" s="378"/>
      <c r="D5" s="378"/>
      <c r="E5" s="378"/>
      <c r="F5" s="379" t="s">
        <v>37</v>
      </c>
      <c r="G5" s="379"/>
      <c r="H5" s="379"/>
      <c r="I5" s="379"/>
      <c r="J5" s="379"/>
      <c r="K5" s="379"/>
      <c r="L5" s="379"/>
      <c r="M5" s="379" t="s">
        <v>44</v>
      </c>
      <c r="N5" s="379"/>
      <c r="O5" s="379"/>
      <c r="P5" s="380"/>
      <c r="Q5" s="380"/>
    </row>
    <row r="6" spans="2:17" ht="15.6" x14ac:dyDescent="0.25">
      <c r="B6" s="371" t="s">
        <v>0</v>
      </c>
      <c r="C6" s="371"/>
      <c r="D6" s="371"/>
      <c r="E6" s="371"/>
      <c r="F6" s="375" t="s">
        <v>54</v>
      </c>
      <c r="G6" s="375"/>
      <c r="H6" s="375"/>
      <c r="I6" s="375"/>
      <c r="J6" s="375"/>
      <c r="K6" s="375"/>
      <c r="L6" s="375"/>
      <c r="M6" s="375"/>
      <c r="N6" s="375"/>
      <c r="O6" s="375"/>
      <c r="P6" s="14" t="s">
        <v>1</v>
      </c>
      <c r="Q6" s="52">
        <v>2018</v>
      </c>
    </row>
    <row r="7" spans="2:17" ht="15.6" x14ac:dyDescent="0.25">
      <c r="B7" s="376" t="s">
        <v>2</v>
      </c>
      <c r="C7" s="376"/>
      <c r="D7" s="376"/>
      <c r="E7" s="376"/>
      <c r="F7" s="377" t="s">
        <v>55</v>
      </c>
      <c r="G7" s="377"/>
      <c r="H7" s="377"/>
      <c r="I7" s="377"/>
      <c r="J7" s="377"/>
      <c r="K7" s="377"/>
      <c r="L7" s="377"/>
      <c r="M7" s="14" t="s">
        <v>3</v>
      </c>
      <c r="N7" s="377" t="s">
        <v>56</v>
      </c>
      <c r="O7" s="377"/>
      <c r="P7" s="377"/>
      <c r="Q7" s="377"/>
    </row>
    <row r="8" spans="2:17" ht="33.75" customHeight="1" x14ac:dyDescent="0.25">
      <c r="B8" s="371" t="s">
        <v>33</v>
      </c>
      <c r="C8" s="371"/>
      <c r="D8" s="371"/>
      <c r="E8" s="371"/>
      <c r="F8" s="382" t="s">
        <v>327</v>
      </c>
      <c r="G8" s="382"/>
      <c r="H8" s="382"/>
      <c r="I8" s="382"/>
      <c r="J8" s="382"/>
      <c r="K8" s="382"/>
      <c r="L8" s="382"/>
      <c r="M8" s="382"/>
      <c r="N8" s="382"/>
      <c r="O8" s="382"/>
      <c r="P8" s="382"/>
      <c r="Q8" s="382"/>
    </row>
    <row r="9" spans="2:17" ht="28.5" customHeight="1" x14ac:dyDescent="0.25">
      <c r="B9" s="371" t="s">
        <v>34</v>
      </c>
      <c r="C9" s="371"/>
      <c r="D9" s="371"/>
      <c r="E9" s="371"/>
      <c r="F9" s="382" t="s">
        <v>280</v>
      </c>
      <c r="G9" s="382"/>
      <c r="H9" s="382"/>
      <c r="I9" s="382"/>
      <c r="J9" s="382"/>
      <c r="K9" s="382"/>
      <c r="L9" s="382"/>
      <c r="M9" s="382"/>
      <c r="N9" s="382"/>
      <c r="O9" s="382"/>
      <c r="P9" s="382"/>
      <c r="Q9" s="382"/>
    </row>
    <row r="10" spans="2:17" ht="30" customHeight="1" x14ac:dyDescent="0.25">
      <c r="B10" s="371" t="s">
        <v>4</v>
      </c>
      <c r="C10" s="371"/>
      <c r="D10" s="371"/>
      <c r="E10" s="371"/>
      <c r="F10" s="382" t="s">
        <v>279</v>
      </c>
      <c r="G10" s="382"/>
      <c r="H10" s="382"/>
      <c r="I10" s="382"/>
      <c r="J10" s="382"/>
      <c r="K10" s="382"/>
      <c r="L10" s="382"/>
      <c r="M10" s="382"/>
      <c r="N10" s="382"/>
      <c r="O10" s="382"/>
      <c r="P10" s="382"/>
      <c r="Q10" s="382"/>
    </row>
    <row r="11" spans="2:17" ht="15.6" x14ac:dyDescent="0.25">
      <c r="B11" s="367" t="s">
        <v>58</v>
      </c>
      <c r="C11" s="367"/>
      <c r="D11" s="367"/>
      <c r="E11" s="367"/>
      <c r="F11" s="367"/>
      <c r="G11" s="367"/>
      <c r="H11" s="367"/>
      <c r="I11" s="367"/>
      <c r="J11" s="367"/>
      <c r="K11" s="367"/>
      <c r="L11" s="367"/>
      <c r="M11" s="367"/>
      <c r="N11" s="367"/>
      <c r="O11" s="367"/>
      <c r="P11" s="367"/>
      <c r="Q11" s="367"/>
    </row>
    <row r="12" spans="2:17" ht="45" customHeight="1" x14ac:dyDescent="0.25">
      <c r="B12" s="361" t="s">
        <v>43</v>
      </c>
      <c r="C12" s="361"/>
      <c r="D12" s="361"/>
      <c r="E12" s="361" t="s">
        <v>5</v>
      </c>
      <c r="F12" s="361"/>
      <c r="G12" s="361"/>
      <c r="H12" s="361"/>
      <c r="I12" s="361"/>
      <c r="J12" s="361" t="s">
        <v>6</v>
      </c>
      <c r="K12" s="361"/>
      <c r="L12" s="15" t="s">
        <v>7</v>
      </c>
      <c r="M12" s="361" t="s">
        <v>8</v>
      </c>
      <c r="N12" s="361"/>
      <c r="O12" s="15" t="s">
        <v>38</v>
      </c>
      <c r="P12" s="15" t="s">
        <v>9</v>
      </c>
      <c r="Q12" s="14" t="s">
        <v>10</v>
      </c>
    </row>
    <row r="13" spans="2:17" ht="15" customHeight="1" x14ac:dyDescent="0.25">
      <c r="B13" s="361"/>
      <c r="C13" s="361"/>
      <c r="D13" s="361"/>
      <c r="E13" s="368" t="s">
        <v>57</v>
      </c>
      <c r="F13" s="368"/>
      <c r="G13" s="368"/>
      <c r="H13" s="368"/>
      <c r="I13" s="368"/>
      <c r="J13" s="369">
        <v>7</v>
      </c>
      <c r="K13" s="369"/>
      <c r="L13" s="16">
        <v>1</v>
      </c>
      <c r="M13" s="370">
        <v>0</v>
      </c>
      <c r="N13" s="370"/>
      <c r="O13" s="16">
        <v>3</v>
      </c>
      <c r="P13" s="16">
        <v>3</v>
      </c>
      <c r="Q13" s="16">
        <v>0</v>
      </c>
    </row>
    <row r="14" spans="2:17" ht="15" customHeight="1" x14ac:dyDescent="0.25">
      <c r="B14" s="361" t="s">
        <v>11</v>
      </c>
      <c r="C14" s="361"/>
      <c r="D14" s="361"/>
      <c r="E14" s="361"/>
      <c r="F14" s="361"/>
      <c r="G14" s="361"/>
      <c r="H14" s="361"/>
      <c r="I14" s="361"/>
      <c r="J14" s="361"/>
      <c r="K14" s="361" t="s">
        <v>12</v>
      </c>
      <c r="L14" s="361"/>
      <c r="M14" s="361"/>
      <c r="N14" s="361"/>
      <c r="O14" s="361"/>
      <c r="P14" s="361"/>
      <c r="Q14" s="361"/>
    </row>
    <row r="15" spans="2:17" ht="18.75" customHeight="1" x14ac:dyDescent="0.25">
      <c r="B15" s="363"/>
      <c r="C15" s="363"/>
      <c r="D15" s="363"/>
      <c r="E15" s="363"/>
      <c r="F15" s="363"/>
      <c r="G15" s="363"/>
      <c r="H15" s="363"/>
      <c r="I15" s="363"/>
      <c r="J15" s="363"/>
      <c r="K15" s="364" t="s">
        <v>59</v>
      </c>
      <c r="L15" s="364"/>
      <c r="M15" s="364"/>
      <c r="N15" s="364"/>
      <c r="O15" s="364"/>
      <c r="P15" s="364"/>
      <c r="Q15" s="364"/>
    </row>
    <row r="16" spans="2:17" ht="36" customHeight="1" x14ac:dyDescent="0.25">
      <c r="B16" s="361" t="s">
        <v>13</v>
      </c>
      <c r="C16" s="366" t="s">
        <v>50</v>
      </c>
      <c r="D16" s="361" t="s">
        <v>30</v>
      </c>
      <c r="E16" s="361" t="s">
        <v>14</v>
      </c>
      <c r="F16" s="361"/>
      <c r="G16" s="361"/>
      <c r="H16" s="361"/>
      <c r="I16" s="361" t="s">
        <v>15</v>
      </c>
      <c r="J16" s="361" t="s">
        <v>16</v>
      </c>
      <c r="K16" s="361" t="s">
        <v>51</v>
      </c>
      <c r="L16" s="362" t="s">
        <v>42</v>
      </c>
      <c r="M16" s="362"/>
      <c r="N16" s="365" t="s">
        <v>52</v>
      </c>
      <c r="O16" s="362" t="s">
        <v>17</v>
      </c>
      <c r="P16" s="362"/>
      <c r="Q16" s="362"/>
    </row>
    <row r="17" spans="1:19" ht="113.25" customHeight="1" x14ac:dyDescent="0.25">
      <c r="B17" s="361"/>
      <c r="C17" s="366"/>
      <c r="D17" s="361"/>
      <c r="E17" s="17" t="s">
        <v>20</v>
      </c>
      <c r="F17" s="17" t="s">
        <v>21</v>
      </c>
      <c r="G17" s="17" t="s">
        <v>22</v>
      </c>
      <c r="H17" s="17" t="s">
        <v>23</v>
      </c>
      <c r="I17" s="361"/>
      <c r="J17" s="361"/>
      <c r="K17" s="361"/>
      <c r="L17" s="15" t="s">
        <v>40</v>
      </c>
      <c r="M17" s="15" t="s">
        <v>41</v>
      </c>
      <c r="N17" s="365"/>
      <c r="O17" s="15" t="s">
        <v>39</v>
      </c>
      <c r="P17" s="15" t="s">
        <v>18</v>
      </c>
      <c r="Q17" s="15" t="s">
        <v>19</v>
      </c>
    </row>
    <row r="18" spans="1:19" ht="12.75" customHeight="1" x14ac:dyDescent="0.3">
      <c r="B18" s="54" t="s">
        <v>25</v>
      </c>
      <c r="C18" s="18"/>
      <c r="D18" s="14"/>
      <c r="E18" s="14"/>
      <c r="F18" s="14"/>
      <c r="G18" s="14"/>
      <c r="H18" s="14"/>
      <c r="I18" s="100"/>
      <c r="J18" s="20"/>
      <c r="K18" s="20"/>
      <c r="L18" s="20"/>
      <c r="M18" s="20"/>
      <c r="N18" s="20"/>
      <c r="O18" s="20"/>
      <c r="P18" s="20"/>
      <c r="Q18" s="20"/>
    </row>
    <row r="19" spans="1:19" ht="33.75" customHeight="1" x14ac:dyDescent="0.3">
      <c r="B19" s="55" t="s">
        <v>31</v>
      </c>
      <c r="C19" s="53" t="s">
        <v>32</v>
      </c>
      <c r="D19" s="81" t="s">
        <v>30</v>
      </c>
      <c r="E19" s="21"/>
      <c r="F19" s="21"/>
      <c r="G19" s="21"/>
      <c r="H19" s="21"/>
      <c r="I19" s="74"/>
      <c r="J19" s="22"/>
      <c r="K19" s="22"/>
      <c r="L19" s="22"/>
      <c r="M19" s="22"/>
      <c r="N19" s="19" t="s">
        <v>29</v>
      </c>
      <c r="O19" s="23" t="s">
        <v>24</v>
      </c>
      <c r="P19" s="19" t="s">
        <v>18</v>
      </c>
      <c r="Q19" s="19" t="s">
        <v>19</v>
      </c>
    </row>
    <row r="20" spans="1:19" ht="15.6" x14ac:dyDescent="0.3">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5">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5">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5">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5">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5">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5">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5">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5">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6" x14ac:dyDescent="0.25">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5">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5">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6" x14ac:dyDescent="0.25">
      <c r="A32" s="82" t="s">
        <v>232</v>
      </c>
      <c r="B32" s="108" t="s">
        <v>195</v>
      </c>
      <c r="C32" s="112"/>
      <c r="D32" s="113"/>
      <c r="E32" s="112"/>
      <c r="F32" s="112"/>
      <c r="G32" s="112"/>
      <c r="H32" s="112"/>
      <c r="I32" s="114"/>
      <c r="J32" s="115"/>
      <c r="K32" s="117"/>
      <c r="L32" s="116"/>
      <c r="M32" s="116"/>
      <c r="N32" s="115"/>
      <c r="O32" s="115"/>
      <c r="P32" s="115"/>
      <c r="Q32" s="115"/>
    </row>
    <row r="33" spans="1:17" x14ac:dyDescent="0.25">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3">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3">
      <c r="A35" s="82" t="s">
        <v>235</v>
      </c>
      <c r="B35" s="143" t="s">
        <v>197</v>
      </c>
      <c r="C35" s="349" t="s">
        <v>185</v>
      </c>
      <c r="D35" s="87" t="s">
        <v>122</v>
      </c>
      <c r="E35" s="95"/>
      <c r="F35" s="95"/>
      <c r="G35" s="95" t="s">
        <v>77</v>
      </c>
      <c r="H35" s="95"/>
      <c r="I35" s="102" t="s">
        <v>283</v>
      </c>
      <c r="J35" s="46"/>
      <c r="K35" s="46"/>
      <c r="L35" s="98">
        <v>43100</v>
      </c>
      <c r="M35" s="98">
        <v>43130</v>
      </c>
      <c r="N35" s="14"/>
      <c r="O35" s="14"/>
      <c r="P35" s="14"/>
      <c r="Q35" s="14"/>
    </row>
    <row r="36" spans="1:17" ht="15" customHeight="1" x14ac:dyDescent="0.3">
      <c r="A36" s="82" t="s">
        <v>236</v>
      </c>
      <c r="B36" s="143" t="s">
        <v>197</v>
      </c>
      <c r="C36" s="349"/>
      <c r="D36" s="87" t="s">
        <v>122</v>
      </c>
      <c r="E36" s="95"/>
      <c r="F36" s="95"/>
      <c r="G36" s="95" t="s">
        <v>77</v>
      </c>
      <c r="H36" s="95"/>
      <c r="I36" s="102" t="s">
        <v>283</v>
      </c>
      <c r="J36" s="46"/>
      <c r="K36" s="46"/>
      <c r="L36" s="98">
        <v>43190</v>
      </c>
      <c r="M36" s="98">
        <v>43220</v>
      </c>
      <c r="N36" s="14"/>
      <c r="O36" s="14"/>
      <c r="P36" s="14"/>
      <c r="Q36" s="14"/>
    </row>
    <row r="37" spans="1:17" ht="15.6" x14ac:dyDescent="0.3">
      <c r="A37" s="82" t="s">
        <v>237</v>
      </c>
      <c r="B37" s="143" t="s">
        <v>197</v>
      </c>
      <c r="C37" s="349"/>
      <c r="D37" s="87" t="s">
        <v>122</v>
      </c>
      <c r="E37" s="95"/>
      <c r="F37" s="95"/>
      <c r="G37" s="95" t="s">
        <v>77</v>
      </c>
      <c r="H37" s="95"/>
      <c r="I37" s="102" t="s">
        <v>283</v>
      </c>
      <c r="J37" s="46"/>
      <c r="K37" s="46"/>
      <c r="L37" s="98">
        <v>43281</v>
      </c>
      <c r="M37" s="98">
        <v>43312</v>
      </c>
      <c r="N37" s="14"/>
      <c r="O37" s="14"/>
      <c r="P37" s="14"/>
      <c r="Q37" s="14"/>
    </row>
    <row r="38" spans="1:17" ht="15.6" x14ac:dyDescent="0.3">
      <c r="A38" s="82" t="s">
        <v>238</v>
      </c>
      <c r="B38" s="143" t="s">
        <v>197</v>
      </c>
      <c r="C38" s="349"/>
      <c r="D38" s="87" t="s">
        <v>122</v>
      </c>
      <c r="E38" s="95"/>
      <c r="F38" s="95"/>
      <c r="G38" s="95" t="s">
        <v>77</v>
      </c>
      <c r="H38" s="95"/>
      <c r="I38" s="102" t="s">
        <v>283</v>
      </c>
      <c r="J38" s="46"/>
      <c r="K38" s="46"/>
      <c r="L38" s="98">
        <v>43373</v>
      </c>
      <c r="M38" s="98">
        <v>43404</v>
      </c>
      <c r="N38" s="14"/>
      <c r="O38" s="14"/>
      <c r="P38" s="14"/>
      <c r="Q38" s="14"/>
    </row>
    <row r="39" spans="1:17" ht="15.6" x14ac:dyDescent="0.3">
      <c r="A39" s="82" t="s">
        <v>239</v>
      </c>
      <c r="B39" s="143" t="s">
        <v>197</v>
      </c>
      <c r="C39" s="349"/>
      <c r="D39" s="87" t="s">
        <v>122</v>
      </c>
      <c r="E39" s="95"/>
      <c r="F39" s="95"/>
      <c r="G39" s="95" t="s">
        <v>77</v>
      </c>
      <c r="H39" s="95"/>
      <c r="I39" s="102" t="s">
        <v>283</v>
      </c>
      <c r="J39" s="46"/>
      <c r="K39" s="46"/>
      <c r="L39" s="98">
        <v>43465</v>
      </c>
      <c r="M39" s="98">
        <v>43496</v>
      </c>
      <c r="N39" s="14"/>
      <c r="O39" s="14"/>
      <c r="P39" s="14"/>
      <c r="Q39" s="14"/>
    </row>
    <row r="40" spans="1:17" ht="15.6" x14ac:dyDescent="0.3">
      <c r="A40" s="82" t="s">
        <v>240</v>
      </c>
      <c r="B40" s="143" t="s">
        <v>208</v>
      </c>
      <c r="C40" s="349" t="s">
        <v>190</v>
      </c>
      <c r="D40" s="87" t="s">
        <v>191</v>
      </c>
      <c r="E40" s="95"/>
      <c r="F40" s="95"/>
      <c r="G40" s="95" t="s">
        <v>77</v>
      </c>
      <c r="H40" s="95"/>
      <c r="I40" s="103" t="s">
        <v>288</v>
      </c>
      <c r="J40" s="46"/>
      <c r="K40" s="46"/>
      <c r="L40" s="98">
        <v>43191</v>
      </c>
      <c r="M40" s="98">
        <v>43234</v>
      </c>
      <c r="N40" s="14"/>
      <c r="O40" s="14"/>
      <c r="P40" s="14"/>
      <c r="Q40" s="14"/>
    </row>
    <row r="41" spans="1:17" ht="15" customHeight="1" x14ac:dyDescent="0.3">
      <c r="A41" s="82" t="s">
        <v>241</v>
      </c>
      <c r="B41" s="143" t="s">
        <v>330</v>
      </c>
      <c r="C41" s="349"/>
      <c r="D41" s="87" t="s">
        <v>191</v>
      </c>
      <c r="E41" s="95"/>
      <c r="F41" s="95"/>
      <c r="G41" s="95" t="s">
        <v>77</v>
      </c>
      <c r="H41" s="95"/>
      <c r="I41" s="103" t="s">
        <v>288</v>
      </c>
      <c r="J41" s="46"/>
      <c r="K41" s="46"/>
      <c r="L41" s="98">
        <v>43404</v>
      </c>
      <c r="M41" s="98">
        <v>43418</v>
      </c>
      <c r="N41" s="25"/>
      <c r="O41" s="29"/>
      <c r="P41" s="29"/>
      <c r="Q41" s="29"/>
    </row>
    <row r="42" spans="1:17" x14ac:dyDescent="0.25">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5" customHeight="1" x14ac:dyDescent="0.25">
      <c r="A43" s="82" t="s">
        <v>243</v>
      </c>
      <c r="B43" s="143" t="s">
        <v>181</v>
      </c>
      <c r="C43" s="349" t="s">
        <v>182</v>
      </c>
      <c r="D43" s="87" t="s">
        <v>191</v>
      </c>
      <c r="E43" s="91"/>
      <c r="F43" s="91"/>
      <c r="G43" s="91"/>
      <c r="H43" s="91"/>
      <c r="I43" s="103" t="s">
        <v>321</v>
      </c>
      <c r="J43" s="91"/>
      <c r="K43" s="90"/>
      <c r="L43" s="98">
        <v>43100</v>
      </c>
      <c r="M43" s="98">
        <v>43116</v>
      </c>
      <c r="N43" s="25"/>
      <c r="O43" s="29"/>
      <c r="P43" s="29"/>
      <c r="Q43" s="29"/>
    </row>
    <row r="44" spans="1:17" ht="46.5" customHeight="1" x14ac:dyDescent="0.25">
      <c r="A44" s="82" t="s">
        <v>244</v>
      </c>
      <c r="B44" s="143" t="s">
        <v>181</v>
      </c>
      <c r="C44" s="349"/>
      <c r="D44" s="87" t="s">
        <v>191</v>
      </c>
      <c r="E44" s="91"/>
      <c r="F44" s="91"/>
      <c r="G44" s="91"/>
      <c r="H44" s="91"/>
      <c r="I44" s="103" t="s">
        <v>321</v>
      </c>
      <c r="J44" s="91"/>
      <c r="K44" s="90"/>
      <c r="L44" s="98">
        <v>43220</v>
      </c>
      <c r="M44" s="98">
        <v>43236</v>
      </c>
      <c r="N44" s="25"/>
      <c r="O44" s="29"/>
      <c r="P44" s="29"/>
      <c r="Q44" s="29"/>
    </row>
    <row r="45" spans="1:17" ht="46.5" customHeight="1" x14ac:dyDescent="0.25">
      <c r="A45" s="82" t="s">
        <v>245</v>
      </c>
      <c r="B45" s="143" t="s">
        <v>181</v>
      </c>
      <c r="C45" s="349"/>
      <c r="D45" s="87" t="s">
        <v>191</v>
      </c>
      <c r="E45" s="91"/>
      <c r="F45" s="91"/>
      <c r="G45" s="91"/>
      <c r="H45" s="91"/>
      <c r="I45" s="103" t="s">
        <v>321</v>
      </c>
      <c r="J45" s="91"/>
      <c r="K45" s="90"/>
      <c r="L45" s="98">
        <v>43343</v>
      </c>
      <c r="M45" s="98">
        <v>43357</v>
      </c>
      <c r="N45" s="25"/>
      <c r="O45" s="29"/>
      <c r="P45" s="29"/>
      <c r="Q45" s="29"/>
    </row>
    <row r="46" spans="1:17" ht="46.5" customHeight="1" x14ac:dyDescent="0.25">
      <c r="A46" s="82" t="s">
        <v>246</v>
      </c>
      <c r="B46" s="143" t="s">
        <v>181</v>
      </c>
      <c r="C46" s="349"/>
      <c r="D46" s="87" t="s">
        <v>191</v>
      </c>
      <c r="E46" s="91"/>
      <c r="F46" s="91"/>
      <c r="G46" s="91"/>
      <c r="H46" s="91"/>
      <c r="I46" s="103" t="s">
        <v>321</v>
      </c>
      <c r="J46" s="91"/>
      <c r="K46" s="90"/>
      <c r="L46" s="98">
        <v>43465</v>
      </c>
      <c r="M46" s="98">
        <v>43481</v>
      </c>
      <c r="N46" s="25"/>
      <c r="O46" s="29"/>
      <c r="P46" s="29"/>
      <c r="Q46" s="29"/>
    </row>
    <row r="47" spans="1:17" ht="15" customHeight="1" x14ac:dyDescent="0.25">
      <c r="A47" s="82" t="s">
        <v>247</v>
      </c>
      <c r="B47" s="143" t="s">
        <v>179</v>
      </c>
      <c r="C47" s="349" t="s">
        <v>180</v>
      </c>
      <c r="D47" s="87" t="s">
        <v>122</v>
      </c>
      <c r="E47" s="91"/>
      <c r="F47" s="91"/>
      <c r="G47" s="91" t="s">
        <v>77</v>
      </c>
      <c r="H47" s="91"/>
      <c r="I47" s="103" t="s">
        <v>287</v>
      </c>
      <c r="J47" s="91"/>
      <c r="K47" s="90"/>
      <c r="L47" s="98">
        <v>43100</v>
      </c>
      <c r="M47" s="98">
        <v>43130</v>
      </c>
      <c r="N47" s="25"/>
      <c r="O47" s="29"/>
      <c r="P47" s="29"/>
      <c r="Q47" s="29"/>
    </row>
    <row r="48" spans="1:17" ht="32.25" customHeight="1" x14ac:dyDescent="0.25">
      <c r="A48" s="82" t="s">
        <v>248</v>
      </c>
      <c r="B48" s="143" t="s">
        <v>179</v>
      </c>
      <c r="C48" s="349"/>
      <c r="D48" s="87" t="s">
        <v>122</v>
      </c>
      <c r="E48" s="91"/>
      <c r="F48" s="91"/>
      <c r="G48" s="91" t="s">
        <v>77</v>
      </c>
      <c r="H48" s="91"/>
      <c r="I48" s="103" t="s">
        <v>323</v>
      </c>
      <c r="J48" s="91"/>
      <c r="K48" s="90"/>
      <c r="L48" s="98">
        <v>43190</v>
      </c>
      <c r="M48" s="98">
        <v>43220</v>
      </c>
      <c r="N48" s="25"/>
      <c r="O48" s="29"/>
      <c r="P48" s="29"/>
      <c r="Q48" s="29"/>
    </row>
    <row r="49" spans="1:17" ht="33" customHeight="1" x14ac:dyDescent="0.25">
      <c r="A49" s="82" t="s">
        <v>249</v>
      </c>
      <c r="B49" s="143" t="s">
        <v>179</v>
      </c>
      <c r="C49" s="349"/>
      <c r="D49" s="87" t="s">
        <v>122</v>
      </c>
      <c r="E49" s="91"/>
      <c r="F49" s="91"/>
      <c r="G49" s="91" t="s">
        <v>77</v>
      </c>
      <c r="H49" s="91"/>
      <c r="I49" s="103" t="s">
        <v>323</v>
      </c>
      <c r="J49" s="91"/>
      <c r="K49" s="90"/>
      <c r="L49" s="98">
        <v>43281</v>
      </c>
      <c r="M49" s="98">
        <v>43312</v>
      </c>
      <c r="N49" s="25"/>
      <c r="O49" s="29"/>
      <c r="P49" s="29"/>
      <c r="Q49" s="29"/>
    </row>
    <row r="50" spans="1:17" ht="37.5" customHeight="1" x14ac:dyDescent="0.25">
      <c r="A50" s="82" t="s">
        <v>250</v>
      </c>
      <c r="B50" s="143" t="s">
        <v>179</v>
      </c>
      <c r="C50" s="349"/>
      <c r="D50" s="87" t="s">
        <v>122</v>
      </c>
      <c r="E50" s="91"/>
      <c r="F50" s="91"/>
      <c r="G50" s="91" t="s">
        <v>77</v>
      </c>
      <c r="H50" s="91"/>
      <c r="I50" s="103" t="s">
        <v>323</v>
      </c>
      <c r="J50" s="91"/>
      <c r="K50" s="90"/>
      <c r="L50" s="98">
        <v>43373</v>
      </c>
      <c r="M50" s="98">
        <v>43404</v>
      </c>
      <c r="N50" s="25"/>
      <c r="O50" s="29"/>
      <c r="P50" s="29"/>
      <c r="Q50" s="29"/>
    </row>
    <row r="51" spans="1:17" ht="40.5" customHeight="1" x14ac:dyDescent="0.25">
      <c r="A51" s="82" t="s">
        <v>251</v>
      </c>
      <c r="B51" s="143" t="s">
        <v>179</v>
      </c>
      <c r="C51" s="349"/>
      <c r="D51" s="87" t="s">
        <v>122</v>
      </c>
      <c r="E51" s="91"/>
      <c r="F51" s="91"/>
      <c r="G51" s="91" t="s">
        <v>77</v>
      </c>
      <c r="H51" s="91"/>
      <c r="I51" s="103" t="s">
        <v>323</v>
      </c>
      <c r="J51" s="91"/>
      <c r="K51" s="90"/>
      <c r="L51" s="98">
        <v>43465</v>
      </c>
      <c r="M51" s="98">
        <v>43496</v>
      </c>
      <c r="N51" s="25"/>
      <c r="O51" s="29"/>
      <c r="P51" s="29"/>
      <c r="Q51" s="29"/>
    </row>
    <row r="52" spans="1:17" ht="75.75" customHeight="1" x14ac:dyDescent="0.25">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5">
      <c r="A53" s="82" t="s">
        <v>253</v>
      </c>
      <c r="B53" s="418" t="s">
        <v>332</v>
      </c>
      <c r="C53" s="350" t="s">
        <v>93</v>
      </c>
      <c r="D53" s="66" t="s">
        <v>183</v>
      </c>
      <c r="E53" s="91"/>
      <c r="F53" s="91"/>
      <c r="G53" s="91" t="s">
        <v>77</v>
      </c>
      <c r="H53" s="91"/>
      <c r="I53" s="102" t="s">
        <v>284</v>
      </c>
      <c r="J53" s="92"/>
      <c r="K53" s="90"/>
      <c r="L53" s="98">
        <v>43109</v>
      </c>
      <c r="M53" s="98">
        <v>43131</v>
      </c>
      <c r="N53" s="25"/>
      <c r="O53" s="29"/>
      <c r="P53" s="29"/>
      <c r="Q53" s="29"/>
    </row>
    <row r="54" spans="1:17" x14ac:dyDescent="0.25">
      <c r="B54" s="408"/>
      <c r="C54" s="352"/>
      <c r="D54" s="66" t="s">
        <v>183</v>
      </c>
      <c r="E54" s="91"/>
      <c r="F54" s="91"/>
      <c r="G54" s="91" t="s">
        <v>77</v>
      </c>
      <c r="H54" s="91"/>
      <c r="I54" s="102" t="s">
        <v>283</v>
      </c>
      <c r="J54" s="92"/>
      <c r="K54" s="90"/>
      <c r="L54" s="98">
        <v>43465</v>
      </c>
      <c r="M54" s="98">
        <v>43496</v>
      </c>
      <c r="N54" s="25"/>
      <c r="O54" s="29"/>
      <c r="P54" s="29"/>
      <c r="Q54" s="29"/>
    </row>
    <row r="55" spans="1:17" ht="46.5" customHeight="1" x14ac:dyDescent="0.25">
      <c r="A55" s="82" t="s">
        <v>254</v>
      </c>
      <c r="B55" s="143" t="s">
        <v>177</v>
      </c>
      <c r="C55" s="349" t="s">
        <v>178</v>
      </c>
      <c r="D55" s="66" t="s">
        <v>122</v>
      </c>
      <c r="E55" s="91" t="s">
        <v>77</v>
      </c>
      <c r="F55" s="91" t="s">
        <v>77</v>
      </c>
      <c r="G55" s="91"/>
      <c r="H55" s="91"/>
      <c r="I55" s="103" t="s">
        <v>320</v>
      </c>
      <c r="J55" s="92"/>
      <c r="K55" s="90"/>
      <c r="L55" s="98">
        <v>43100</v>
      </c>
      <c r="M55" s="98">
        <v>43130</v>
      </c>
      <c r="N55" s="25"/>
      <c r="O55" s="29"/>
      <c r="P55" s="29"/>
      <c r="Q55" s="29"/>
    </row>
    <row r="56" spans="1:17" ht="46.5" customHeight="1" x14ac:dyDescent="0.25">
      <c r="A56" s="82" t="s">
        <v>255</v>
      </c>
      <c r="B56" s="143" t="s">
        <v>177</v>
      </c>
      <c r="C56" s="349"/>
      <c r="D56" s="66" t="s">
        <v>122</v>
      </c>
      <c r="E56" s="91" t="s">
        <v>77</v>
      </c>
      <c r="F56" s="91" t="s">
        <v>77</v>
      </c>
      <c r="G56" s="91"/>
      <c r="H56" s="91"/>
      <c r="I56" s="103" t="s">
        <v>320</v>
      </c>
      <c r="J56" s="92"/>
      <c r="K56" s="90"/>
      <c r="L56" s="98">
        <v>43190</v>
      </c>
      <c r="M56" s="98">
        <v>43220</v>
      </c>
      <c r="N56" s="25"/>
      <c r="O56" s="29"/>
      <c r="P56" s="29"/>
      <c r="Q56" s="29"/>
    </row>
    <row r="57" spans="1:17" ht="46.5" customHeight="1" x14ac:dyDescent="0.25">
      <c r="A57" s="82" t="s">
        <v>256</v>
      </c>
      <c r="B57" s="143" t="s">
        <v>177</v>
      </c>
      <c r="C57" s="349"/>
      <c r="D57" s="66" t="s">
        <v>122</v>
      </c>
      <c r="E57" s="91" t="s">
        <v>77</v>
      </c>
      <c r="F57" s="91" t="s">
        <v>77</v>
      </c>
      <c r="G57" s="91"/>
      <c r="H57" s="91"/>
      <c r="I57" s="103" t="s">
        <v>320</v>
      </c>
      <c r="J57" s="92"/>
      <c r="K57" s="90"/>
      <c r="L57" s="98">
        <v>43281</v>
      </c>
      <c r="M57" s="98">
        <v>43312</v>
      </c>
      <c r="N57" s="25"/>
      <c r="O57" s="29"/>
      <c r="P57" s="29"/>
      <c r="Q57" s="29"/>
    </row>
    <row r="58" spans="1:17" ht="46.5" customHeight="1" x14ac:dyDescent="0.25">
      <c r="A58" s="82" t="s">
        <v>257</v>
      </c>
      <c r="B58" s="143" t="s">
        <v>177</v>
      </c>
      <c r="C58" s="349"/>
      <c r="D58" s="66" t="s">
        <v>122</v>
      </c>
      <c r="E58" s="91" t="s">
        <v>77</v>
      </c>
      <c r="F58" s="91" t="s">
        <v>77</v>
      </c>
      <c r="G58" s="91"/>
      <c r="H58" s="91"/>
      <c r="I58" s="103" t="s">
        <v>320</v>
      </c>
      <c r="J58" s="92"/>
      <c r="K58" s="90"/>
      <c r="L58" s="98">
        <v>43373</v>
      </c>
      <c r="M58" s="98">
        <v>43404</v>
      </c>
      <c r="N58" s="25"/>
      <c r="O58" s="29"/>
      <c r="P58" s="29"/>
      <c r="Q58" s="29"/>
    </row>
    <row r="59" spans="1:17" ht="46.5" customHeight="1" x14ac:dyDescent="0.25">
      <c r="A59" s="82" t="s">
        <v>258</v>
      </c>
      <c r="B59" s="143" t="s">
        <v>177</v>
      </c>
      <c r="C59" s="349"/>
      <c r="D59" s="66" t="s">
        <v>122</v>
      </c>
      <c r="E59" s="91" t="s">
        <v>77</v>
      </c>
      <c r="F59" s="91" t="s">
        <v>77</v>
      </c>
      <c r="G59" s="91"/>
      <c r="H59" s="91"/>
      <c r="I59" s="103" t="s">
        <v>320</v>
      </c>
      <c r="J59" s="92"/>
      <c r="K59" s="90"/>
      <c r="L59" s="98">
        <v>43465</v>
      </c>
      <c r="M59" s="98">
        <v>43496</v>
      </c>
      <c r="N59" s="25"/>
      <c r="O59" s="29"/>
      <c r="P59" s="29"/>
      <c r="Q59" s="29"/>
    </row>
    <row r="60" spans="1:17" ht="15" customHeight="1" x14ac:dyDescent="0.25">
      <c r="A60" s="82" t="s">
        <v>259</v>
      </c>
      <c r="B60" s="143" t="s">
        <v>96</v>
      </c>
      <c r="C60" s="349"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5">
      <c r="A61" s="82" t="s">
        <v>260</v>
      </c>
      <c r="B61" s="143" t="s">
        <v>96</v>
      </c>
      <c r="C61" s="349"/>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5">
      <c r="A62" s="82" t="s">
        <v>261</v>
      </c>
      <c r="B62" s="143" t="s">
        <v>96</v>
      </c>
      <c r="C62" s="349"/>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5">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5">
      <c r="A64" s="82" t="s">
        <v>263</v>
      </c>
      <c r="B64" s="143" t="s">
        <v>107</v>
      </c>
      <c r="C64" s="349" t="s">
        <v>103</v>
      </c>
      <c r="D64" s="66" t="s">
        <v>191</v>
      </c>
      <c r="E64" s="91"/>
      <c r="F64" s="91" t="s">
        <v>77</v>
      </c>
      <c r="G64" s="91"/>
      <c r="H64" s="91"/>
      <c r="I64" s="103" t="s">
        <v>293</v>
      </c>
      <c r="J64" s="90"/>
      <c r="K64" s="90"/>
      <c r="L64" s="98">
        <v>43102</v>
      </c>
      <c r="M64" s="98">
        <v>43115</v>
      </c>
      <c r="N64" s="25"/>
      <c r="O64" s="29"/>
      <c r="P64" s="29"/>
      <c r="Q64" s="29"/>
    </row>
    <row r="65" spans="1:17" ht="46.5" customHeight="1" x14ac:dyDescent="0.25">
      <c r="A65" s="82" t="s">
        <v>264</v>
      </c>
      <c r="B65" s="143" t="s">
        <v>107</v>
      </c>
      <c r="C65" s="349"/>
      <c r="D65" s="66" t="s">
        <v>191</v>
      </c>
      <c r="E65" s="91"/>
      <c r="F65" s="91" t="s">
        <v>77</v>
      </c>
      <c r="G65" s="91"/>
      <c r="H65" s="91"/>
      <c r="I65" s="103" t="s">
        <v>320</v>
      </c>
      <c r="J65" s="90"/>
      <c r="K65" s="90"/>
      <c r="L65" s="98">
        <v>43186</v>
      </c>
      <c r="M65" s="98">
        <v>43202</v>
      </c>
      <c r="N65" s="25"/>
      <c r="O65" s="29"/>
      <c r="P65" s="29"/>
      <c r="Q65" s="29"/>
    </row>
    <row r="66" spans="1:17" ht="46.5" customHeight="1" x14ac:dyDescent="0.25">
      <c r="A66" s="82" t="s">
        <v>265</v>
      </c>
      <c r="B66" s="143" t="s">
        <v>107</v>
      </c>
      <c r="C66" s="349"/>
      <c r="D66" s="66" t="s">
        <v>191</v>
      </c>
      <c r="E66" s="91"/>
      <c r="F66" s="91" t="s">
        <v>77</v>
      </c>
      <c r="G66" s="91"/>
      <c r="H66" s="91"/>
      <c r="I66" s="103" t="s">
        <v>320</v>
      </c>
      <c r="J66" s="90"/>
      <c r="K66" s="90"/>
      <c r="L66" s="98">
        <v>43304</v>
      </c>
      <c r="M66" s="98">
        <v>43326</v>
      </c>
      <c r="N66" s="25"/>
      <c r="O66" s="29"/>
      <c r="P66" s="29"/>
      <c r="Q66" s="29"/>
    </row>
    <row r="67" spans="1:17" ht="30" customHeight="1" x14ac:dyDescent="0.25">
      <c r="A67" s="82" t="s">
        <v>266</v>
      </c>
      <c r="B67" s="143" t="s">
        <v>333</v>
      </c>
      <c r="C67" s="349" t="s">
        <v>105</v>
      </c>
      <c r="D67" s="66" t="s">
        <v>118</v>
      </c>
      <c r="E67" s="91"/>
      <c r="F67" s="91" t="s">
        <v>77</v>
      </c>
      <c r="G67" s="91"/>
      <c r="H67" s="91"/>
      <c r="I67" s="103" t="s">
        <v>286</v>
      </c>
      <c r="J67" s="93"/>
      <c r="K67" s="90"/>
      <c r="L67" s="98">
        <v>43132</v>
      </c>
      <c r="M67" s="98">
        <v>43159</v>
      </c>
      <c r="N67" s="25"/>
      <c r="O67" s="29"/>
      <c r="P67" s="29"/>
      <c r="Q67" s="29"/>
    </row>
    <row r="68" spans="1:17" ht="35.25" customHeight="1" x14ac:dyDescent="0.25">
      <c r="A68" s="82" t="s">
        <v>267</v>
      </c>
      <c r="B68" s="143" t="s">
        <v>333</v>
      </c>
      <c r="C68" s="349"/>
      <c r="D68" s="66" t="s">
        <v>118</v>
      </c>
      <c r="E68" s="91"/>
      <c r="F68" s="91" t="s">
        <v>77</v>
      </c>
      <c r="G68" s="91"/>
      <c r="H68" s="91"/>
      <c r="I68" s="103" t="s">
        <v>288</v>
      </c>
      <c r="J68" s="93"/>
      <c r="K68" s="90"/>
      <c r="L68" s="98">
        <v>43282</v>
      </c>
      <c r="M68" s="98">
        <v>43311</v>
      </c>
      <c r="N68" s="25"/>
      <c r="O68" s="29"/>
      <c r="P68" s="29"/>
      <c r="Q68" s="29"/>
    </row>
    <row r="69" spans="1:17" ht="96" customHeight="1" x14ac:dyDescent="0.25">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5">
      <c r="A70" s="82" t="s">
        <v>269</v>
      </c>
      <c r="B70" s="143" t="s">
        <v>281</v>
      </c>
      <c r="C70" s="349" t="s">
        <v>114</v>
      </c>
      <c r="D70" s="402" t="s">
        <v>118</v>
      </c>
      <c r="E70" s="353"/>
      <c r="F70" s="353"/>
      <c r="G70" s="353"/>
      <c r="H70" s="353" t="s">
        <v>77</v>
      </c>
      <c r="I70" s="103" t="s">
        <v>287</v>
      </c>
      <c r="J70" s="91"/>
      <c r="K70" s="90"/>
      <c r="L70" s="98">
        <v>43102</v>
      </c>
      <c r="M70" s="98">
        <v>43130</v>
      </c>
      <c r="N70" s="25"/>
      <c r="O70" s="29"/>
      <c r="P70" s="29"/>
      <c r="Q70" s="29"/>
    </row>
    <row r="71" spans="1:17" ht="45" x14ac:dyDescent="0.25">
      <c r="A71" s="82" t="s">
        <v>270</v>
      </c>
      <c r="B71" s="143" t="s">
        <v>281</v>
      </c>
      <c r="C71" s="349"/>
      <c r="D71" s="402"/>
      <c r="E71" s="353"/>
      <c r="F71" s="353"/>
      <c r="G71" s="353"/>
      <c r="H71" s="353"/>
      <c r="I71" s="103" t="s">
        <v>287</v>
      </c>
      <c r="J71" s="91"/>
      <c r="K71" s="90"/>
      <c r="L71" s="98">
        <v>43282</v>
      </c>
      <c r="M71" s="98">
        <v>43311</v>
      </c>
      <c r="N71" s="25"/>
      <c r="O71" s="29"/>
      <c r="P71" s="29"/>
      <c r="Q71" s="29"/>
    </row>
    <row r="72" spans="1:17" ht="15" customHeight="1" x14ac:dyDescent="0.25">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5">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5">
      <c r="A74" s="82" t="s">
        <v>272</v>
      </c>
      <c r="B74" s="143" t="s">
        <v>157</v>
      </c>
      <c r="C74" s="349" t="s">
        <v>155</v>
      </c>
      <c r="D74" s="84" t="s">
        <v>122</v>
      </c>
      <c r="E74" s="353"/>
      <c r="F74" s="353"/>
      <c r="G74" s="353" t="s">
        <v>77</v>
      </c>
      <c r="H74" s="353"/>
      <c r="I74" s="103" t="s">
        <v>324</v>
      </c>
      <c r="J74" s="90"/>
      <c r="K74" s="90"/>
      <c r="L74" s="98">
        <v>43100</v>
      </c>
      <c r="M74" s="98">
        <v>43131</v>
      </c>
      <c r="N74" s="25"/>
      <c r="O74" s="29"/>
      <c r="P74" s="29"/>
      <c r="Q74" s="29"/>
    </row>
    <row r="75" spans="1:17" ht="15" customHeight="1" x14ac:dyDescent="0.25">
      <c r="A75" s="82" t="s">
        <v>273</v>
      </c>
      <c r="B75" s="143" t="s">
        <v>157</v>
      </c>
      <c r="C75" s="349"/>
      <c r="D75" s="84" t="s">
        <v>122</v>
      </c>
      <c r="E75" s="353"/>
      <c r="F75" s="353"/>
      <c r="G75" s="353"/>
      <c r="H75" s="353"/>
      <c r="I75" s="103" t="s">
        <v>283</v>
      </c>
      <c r="J75" s="90"/>
      <c r="K75" s="90"/>
      <c r="L75" s="98">
        <v>43190</v>
      </c>
      <c r="M75" s="98">
        <v>43220</v>
      </c>
      <c r="N75" s="25"/>
      <c r="O75" s="29"/>
      <c r="P75" s="29"/>
      <c r="Q75" s="29"/>
    </row>
    <row r="76" spans="1:17" ht="15" customHeight="1" x14ac:dyDescent="0.25">
      <c r="A76" s="82" t="s">
        <v>274</v>
      </c>
      <c r="B76" s="143" t="s">
        <v>157</v>
      </c>
      <c r="C76" s="349"/>
      <c r="D76" s="84" t="s">
        <v>122</v>
      </c>
      <c r="E76" s="353"/>
      <c r="F76" s="353"/>
      <c r="G76" s="353"/>
      <c r="H76" s="353"/>
      <c r="I76" s="103" t="s">
        <v>283</v>
      </c>
      <c r="J76" s="90"/>
      <c r="K76" s="90"/>
      <c r="L76" s="98">
        <v>43281</v>
      </c>
      <c r="M76" s="98">
        <v>43311</v>
      </c>
      <c r="N76" s="25"/>
      <c r="O76" s="29"/>
      <c r="P76" s="29"/>
      <c r="Q76" s="29"/>
    </row>
    <row r="77" spans="1:17" ht="15" customHeight="1" x14ac:dyDescent="0.25">
      <c r="A77" s="82" t="s">
        <v>275</v>
      </c>
      <c r="B77" s="143" t="s">
        <v>157</v>
      </c>
      <c r="C77" s="349"/>
      <c r="D77" s="84" t="s">
        <v>122</v>
      </c>
      <c r="E77" s="353"/>
      <c r="F77" s="353"/>
      <c r="G77" s="353"/>
      <c r="H77" s="353"/>
      <c r="I77" s="103" t="s">
        <v>283</v>
      </c>
      <c r="J77" s="90"/>
      <c r="K77" s="90"/>
      <c r="L77" s="98">
        <v>43373</v>
      </c>
      <c r="M77" s="98">
        <v>43403</v>
      </c>
      <c r="N77" s="25"/>
      <c r="O77" s="29"/>
      <c r="P77" s="29"/>
      <c r="Q77" s="29"/>
    </row>
    <row r="78" spans="1:17" ht="30" x14ac:dyDescent="0.25">
      <c r="A78" s="82" t="s">
        <v>276</v>
      </c>
      <c r="B78" s="143" t="s">
        <v>157</v>
      </c>
      <c r="C78" s="349"/>
      <c r="D78" s="84" t="s">
        <v>122</v>
      </c>
      <c r="E78" s="353"/>
      <c r="F78" s="353"/>
      <c r="G78" s="353"/>
      <c r="H78" s="353"/>
      <c r="I78" s="103" t="s">
        <v>283</v>
      </c>
      <c r="J78" s="90"/>
      <c r="K78" s="90"/>
      <c r="L78" s="98">
        <v>43465</v>
      </c>
      <c r="M78" s="98">
        <v>43496</v>
      </c>
      <c r="N78" s="25"/>
      <c r="O78" s="29"/>
      <c r="P78" s="29"/>
      <c r="Q78" s="29"/>
    </row>
    <row r="79" spans="1:17" ht="44.25" customHeight="1" x14ac:dyDescent="0.25">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5">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6" x14ac:dyDescent="0.25">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5">
      <c r="A82" s="83"/>
      <c r="B82" s="146" t="s">
        <v>203</v>
      </c>
      <c r="C82" s="413"/>
      <c r="D82" s="84" t="s">
        <v>118</v>
      </c>
      <c r="E82" s="96"/>
      <c r="F82" s="96"/>
      <c r="G82" s="96"/>
      <c r="H82" s="96"/>
      <c r="I82" s="103" t="s">
        <v>285</v>
      </c>
      <c r="J82" s="40"/>
      <c r="K82" s="40"/>
      <c r="L82" s="140">
        <v>43221</v>
      </c>
      <c r="M82" s="140">
        <v>43251</v>
      </c>
      <c r="N82" s="79"/>
      <c r="O82" s="7"/>
      <c r="P82" s="7"/>
      <c r="Q82" s="7"/>
    </row>
    <row r="83" spans="1:17" s="48" customFormat="1" ht="30" x14ac:dyDescent="0.25">
      <c r="A83" s="83"/>
      <c r="B83" s="146" t="s">
        <v>203</v>
      </c>
      <c r="C83" s="414"/>
      <c r="D83" s="84" t="s">
        <v>118</v>
      </c>
      <c r="E83" s="96"/>
      <c r="F83" s="96"/>
      <c r="G83" s="96"/>
      <c r="H83" s="96"/>
      <c r="I83" s="103" t="s">
        <v>285</v>
      </c>
      <c r="J83" s="40"/>
      <c r="K83" s="40"/>
      <c r="L83" s="140">
        <v>43404</v>
      </c>
      <c r="M83" s="140">
        <v>43404</v>
      </c>
      <c r="N83" s="79"/>
      <c r="O83" s="7"/>
      <c r="P83" s="7"/>
      <c r="Q83" s="7"/>
    </row>
    <row r="84" spans="1:17" s="48" customFormat="1" ht="39.75" customHeight="1" x14ac:dyDescent="0.25">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5">
      <c r="B85" s="143" t="s">
        <v>202</v>
      </c>
      <c r="C85" s="349" t="s">
        <v>168</v>
      </c>
      <c r="D85" s="402" t="s">
        <v>191</v>
      </c>
      <c r="E85" s="353" t="s">
        <v>77</v>
      </c>
      <c r="F85" s="353" t="s">
        <v>77</v>
      </c>
      <c r="G85" s="353" t="s">
        <v>77</v>
      </c>
      <c r="H85" s="353" t="s">
        <v>77</v>
      </c>
      <c r="I85" s="103" t="s">
        <v>329</v>
      </c>
      <c r="J85" s="90"/>
      <c r="K85" s="90"/>
      <c r="L85" s="98">
        <v>43102</v>
      </c>
      <c r="M85" s="98">
        <v>43112</v>
      </c>
      <c r="N85" s="14"/>
      <c r="O85" s="14"/>
      <c r="P85" s="14"/>
      <c r="Q85" s="14"/>
    </row>
    <row r="86" spans="1:17" ht="30" x14ac:dyDescent="0.25">
      <c r="B86" s="143" t="s">
        <v>202</v>
      </c>
      <c r="C86" s="349"/>
      <c r="D86" s="402"/>
      <c r="E86" s="353"/>
      <c r="F86" s="353"/>
      <c r="G86" s="353"/>
      <c r="H86" s="353"/>
      <c r="I86" s="103" t="s">
        <v>329</v>
      </c>
      <c r="J86" s="90"/>
      <c r="K86" s="90"/>
      <c r="L86" s="98">
        <v>43221</v>
      </c>
      <c r="M86" s="98">
        <v>43232</v>
      </c>
      <c r="N86" s="29"/>
      <c r="O86" s="29"/>
      <c r="P86" s="29"/>
      <c r="Q86" s="29"/>
    </row>
    <row r="87" spans="1:17" ht="30" x14ac:dyDescent="0.25">
      <c r="B87" s="143" t="s">
        <v>202</v>
      </c>
      <c r="C87" s="349"/>
      <c r="D87" s="402"/>
      <c r="E87" s="353"/>
      <c r="F87" s="353"/>
      <c r="G87" s="353"/>
      <c r="H87" s="353"/>
      <c r="I87" s="103" t="s">
        <v>329</v>
      </c>
      <c r="J87" s="90"/>
      <c r="K87" s="90"/>
      <c r="L87" s="98">
        <v>43344</v>
      </c>
      <c r="M87" s="98">
        <v>43354</v>
      </c>
      <c r="N87" s="29"/>
      <c r="O87" s="29"/>
      <c r="P87" s="29"/>
      <c r="Q87" s="29"/>
    </row>
    <row r="88" spans="1:17" ht="15.6" x14ac:dyDescent="0.25">
      <c r="B88" s="108" t="s">
        <v>201</v>
      </c>
      <c r="C88" s="120"/>
      <c r="D88" s="127"/>
      <c r="E88" s="128"/>
      <c r="F88" s="128"/>
      <c r="G88" s="128"/>
      <c r="H88" s="128"/>
      <c r="I88" s="129" t="s">
        <v>28</v>
      </c>
      <c r="J88" s="120"/>
      <c r="K88" s="120"/>
      <c r="L88" s="125"/>
      <c r="M88" s="125"/>
      <c r="N88" s="115"/>
      <c r="O88" s="115"/>
      <c r="P88" s="115"/>
      <c r="Q88" s="115"/>
    </row>
    <row r="89" spans="1:17" ht="30" x14ac:dyDescent="0.25">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5">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5">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6" x14ac:dyDescent="0.25">
      <c r="B92" s="130" t="s">
        <v>47</v>
      </c>
      <c r="C92" s="131"/>
      <c r="D92" s="132"/>
      <c r="E92" s="133"/>
      <c r="F92" s="133"/>
      <c r="G92" s="133"/>
      <c r="H92" s="133"/>
      <c r="I92" s="134" t="s">
        <v>28</v>
      </c>
      <c r="J92" s="131"/>
      <c r="K92" s="131"/>
      <c r="L92" s="135"/>
      <c r="M92" s="135"/>
      <c r="N92" s="131"/>
      <c r="O92" s="131"/>
      <c r="P92" s="131"/>
      <c r="Q92" s="131"/>
    </row>
    <row r="93" spans="1:17" ht="60" customHeight="1" x14ac:dyDescent="0.25">
      <c r="B93" s="147" t="s">
        <v>312</v>
      </c>
      <c r="C93" s="51"/>
      <c r="D93" s="141" t="s">
        <v>311</v>
      </c>
      <c r="E93" s="97"/>
      <c r="F93" s="97"/>
      <c r="G93" s="97"/>
      <c r="H93" s="97"/>
      <c r="I93" s="103" t="s">
        <v>325</v>
      </c>
      <c r="J93" s="51"/>
      <c r="K93" s="51"/>
      <c r="L93" s="142">
        <v>43159</v>
      </c>
      <c r="M93" s="142">
        <v>43174</v>
      </c>
      <c r="N93" s="71"/>
      <c r="O93" s="71"/>
      <c r="P93" s="71"/>
      <c r="Q93" s="71"/>
    </row>
    <row r="94" spans="1:17" ht="75" x14ac:dyDescent="0.25">
      <c r="B94" s="147" t="s">
        <v>312</v>
      </c>
      <c r="C94" s="51"/>
      <c r="D94" s="141" t="s">
        <v>311</v>
      </c>
      <c r="E94" s="97"/>
      <c r="F94" s="97"/>
      <c r="G94" s="97"/>
      <c r="H94" s="97"/>
      <c r="I94" s="103" t="s">
        <v>325</v>
      </c>
      <c r="J94" s="51"/>
      <c r="K94" s="51"/>
      <c r="L94" s="142">
        <v>43220</v>
      </c>
      <c r="M94" s="142">
        <v>43235</v>
      </c>
      <c r="N94" s="71"/>
      <c r="O94" s="71"/>
      <c r="P94" s="71"/>
      <c r="Q94" s="71"/>
    </row>
    <row r="95" spans="1:17" ht="75" x14ac:dyDescent="0.25">
      <c r="B95" s="147" t="s">
        <v>312</v>
      </c>
      <c r="C95" s="51"/>
      <c r="D95" s="141" t="s">
        <v>311</v>
      </c>
      <c r="E95" s="97"/>
      <c r="F95" s="97"/>
      <c r="G95" s="97"/>
      <c r="H95" s="97"/>
      <c r="I95" s="103" t="s">
        <v>325</v>
      </c>
      <c r="J95" s="51"/>
      <c r="K95" s="51"/>
      <c r="L95" s="142">
        <v>43281</v>
      </c>
      <c r="M95" s="142">
        <v>43296</v>
      </c>
      <c r="N95" s="71"/>
      <c r="O95" s="71"/>
      <c r="P95" s="71"/>
      <c r="Q95" s="71"/>
    </row>
    <row r="96" spans="1:17" ht="75" x14ac:dyDescent="0.25">
      <c r="B96" s="147" t="s">
        <v>312</v>
      </c>
      <c r="C96" s="51"/>
      <c r="D96" s="141" t="s">
        <v>311</v>
      </c>
      <c r="E96" s="97"/>
      <c r="F96" s="97"/>
      <c r="G96" s="97"/>
      <c r="H96" s="97"/>
      <c r="I96" s="103" t="s">
        <v>325</v>
      </c>
      <c r="J96" s="51"/>
      <c r="K96" s="51"/>
      <c r="L96" s="142">
        <v>43342</v>
      </c>
      <c r="M96" s="142">
        <v>43358</v>
      </c>
      <c r="N96" s="71"/>
      <c r="O96" s="71"/>
      <c r="P96" s="71"/>
      <c r="Q96" s="71"/>
    </row>
    <row r="97" spans="2:17" ht="75" x14ac:dyDescent="0.25">
      <c r="B97" s="147" t="s">
        <v>312</v>
      </c>
      <c r="C97" s="51"/>
      <c r="D97" s="141" t="s">
        <v>311</v>
      </c>
      <c r="E97" s="97"/>
      <c r="F97" s="97"/>
      <c r="G97" s="97"/>
      <c r="H97" s="97"/>
      <c r="I97" s="103" t="s">
        <v>325</v>
      </c>
      <c r="J97" s="51"/>
      <c r="K97" s="51"/>
      <c r="L97" s="142">
        <v>43403</v>
      </c>
      <c r="M97" s="142">
        <v>43174</v>
      </c>
      <c r="N97" s="71"/>
      <c r="O97" s="71"/>
      <c r="P97" s="71"/>
      <c r="Q97" s="71"/>
    </row>
    <row r="98" spans="2:17" ht="75" x14ac:dyDescent="0.25">
      <c r="B98" s="147" t="s">
        <v>312</v>
      </c>
      <c r="C98" s="51"/>
      <c r="D98" s="141" t="s">
        <v>311</v>
      </c>
      <c r="E98" s="97"/>
      <c r="F98" s="97"/>
      <c r="G98" s="97"/>
      <c r="H98" s="97"/>
      <c r="I98" s="103" t="s">
        <v>325</v>
      </c>
      <c r="J98" s="51"/>
      <c r="K98" s="51"/>
      <c r="L98" s="142">
        <v>43465</v>
      </c>
      <c r="M98" s="142">
        <v>43480</v>
      </c>
      <c r="N98" s="71"/>
      <c r="O98" s="71"/>
      <c r="P98" s="71"/>
      <c r="Q98" s="71"/>
    </row>
    <row r="99" spans="2:17" ht="30" x14ac:dyDescent="0.25">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5">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6" x14ac:dyDescent="0.25">
      <c r="B101" s="144" t="s">
        <v>127</v>
      </c>
      <c r="C101" s="86"/>
      <c r="D101" s="141" t="s">
        <v>210</v>
      </c>
      <c r="E101" s="97"/>
      <c r="F101" s="97"/>
      <c r="G101" s="97"/>
      <c r="H101" s="97"/>
      <c r="I101" s="103" t="s">
        <v>286</v>
      </c>
      <c r="J101" s="51"/>
      <c r="K101" s="51"/>
      <c r="L101" s="142">
        <v>43220</v>
      </c>
      <c r="M101" s="142">
        <v>43235</v>
      </c>
      <c r="N101" s="25"/>
      <c r="O101" s="29"/>
      <c r="P101" s="29"/>
      <c r="Q101" s="29"/>
    </row>
    <row r="102" spans="2:17" ht="15.6" x14ac:dyDescent="0.25">
      <c r="B102" s="144" t="s">
        <v>127</v>
      </c>
      <c r="C102" s="86"/>
      <c r="D102" s="141" t="s">
        <v>210</v>
      </c>
      <c r="E102" s="97"/>
      <c r="F102" s="97"/>
      <c r="G102" s="97"/>
      <c r="H102" s="97"/>
      <c r="I102" s="103" t="s">
        <v>286</v>
      </c>
      <c r="J102" s="51"/>
      <c r="K102" s="51"/>
      <c r="L102" s="142">
        <v>43281</v>
      </c>
      <c r="M102" s="142">
        <v>43296</v>
      </c>
      <c r="N102" s="25"/>
      <c r="O102" s="29"/>
      <c r="P102" s="29"/>
      <c r="Q102" s="29"/>
    </row>
    <row r="103" spans="2:17" ht="15.6" x14ac:dyDescent="0.25">
      <c r="B103" s="144" t="s">
        <v>127</v>
      </c>
      <c r="C103" s="86"/>
      <c r="D103" s="141" t="s">
        <v>210</v>
      </c>
      <c r="E103" s="97"/>
      <c r="F103" s="97"/>
      <c r="G103" s="97"/>
      <c r="H103" s="97"/>
      <c r="I103" s="103" t="s">
        <v>286</v>
      </c>
      <c r="J103" s="51"/>
      <c r="K103" s="51"/>
      <c r="L103" s="142">
        <v>43342</v>
      </c>
      <c r="M103" s="142">
        <v>43358</v>
      </c>
      <c r="N103" s="25"/>
      <c r="O103" s="29"/>
      <c r="P103" s="29"/>
      <c r="Q103" s="29"/>
    </row>
    <row r="104" spans="2:17" ht="15.6" x14ac:dyDescent="0.25">
      <c r="B104" s="144" t="s">
        <v>127</v>
      </c>
      <c r="C104" s="86"/>
      <c r="D104" s="141" t="s">
        <v>210</v>
      </c>
      <c r="E104" s="97"/>
      <c r="F104" s="97"/>
      <c r="G104" s="97"/>
      <c r="H104" s="97"/>
      <c r="I104" s="103" t="s">
        <v>286</v>
      </c>
      <c r="J104" s="51"/>
      <c r="K104" s="51"/>
      <c r="L104" s="142">
        <v>43403</v>
      </c>
      <c r="M104" s="142">
        <v>43174</v>
      </c>
      <c r="N104" s="25"/>
      <c r="O104" s="29"/>
      <c r="P104" s="29"/>
      <c r="Q104" s="29"/>
    </row>
    <row r="105" spans="2:17" ht="15.6" x14ac:dyDescent="0.25">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5">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5">
      <c r="B107" s="144" t="s">
        <v>123</v>
      </c>
      <c r="C107" s="350" t="s">
        <v>162</v>
      </c>
      <c r="D107" s="66" t="s">
        <v>191</v>
      </c>
      <c r="E107" s="91"/>
      <c r="F107" s="91" t="s">
        <v>77</v>
      </c>
      <c r="G107" s="91"/>
      <c r="H107" s="91"/>
      <c r="I107" s="103" t="s">
        <v>286</v>
      </c>
      <c r="J107" s="90"/>
      <c r="K107" s="90"/>
      <c r="L107" s="98">
        <v>43132</v>
      </c>
      <c r="M107" s="98">
        <v>43146</v>
      </c>
      <c r="N107" s="43"/>
      <c r="O107" s="43"/>
      <c r="P107" s="43"/>
      <c r="Q107" s="43"/>
    </row>
    <row r="108" spans="2:17" ht="30" x14ac:dyDescent="0.25">
      <c r="B108" s="144" t="s">
        <v>123</v>
      </c>
      <c r="C108" s="351"/>
      <c r="D108" s="66" t="s">
        <v>191</v>
      </c>
      <c r="E108" s="91"/>
      <c r="F108" s="91" t="s">
        <v>77</v>
      </c>
      <c r="G108" s="91"/>
      <c r="H108" s="91"/>
      <c r="I108" s="103" t="s">
        <v>286</v>
      </c>
      <c r="J108" s="90"/>
      <c r="K108" s="90"/>
      <c r="L108" s="98">
        <v>43281</v>
      </c>
      <c r="M108" s="98">
        <v>43296</v>
      </c>
      <c r="N108" s="43"/>
      <c r="O108" s="43"/>
      <c r="P108" s="43"/>
      <c r="Q108" s="43"/>
    </row>
    <row r="109" spans="2:17" x14ac:dyDescent="0.25">
      <c r="B109" s="145"/>
      <c r="C109" s="352"/>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5">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5">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5">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5">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5">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5">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5">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5">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5">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5">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5">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5">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5">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5">
      <c r="B123" s="143" t="s">
        <v>212</v>
      </c>
      <c r="C123" s="349" t="s">
        <v>167</v>
      </c>
      <c r="D123" s="84" t="s">
        <v>118</v>
      </c>
      <c r="E123" s="353"/>
      <c r="F123" s="353" t="s">
        <v>77</v>
      </c>
      <c r="G123" s="353" t="s">
        <v>77</v>
      </c>
      <c r="H123" s="353"/>
      <c r="I123" s="103" t="s">
        <v>292</v>
      </c>
      <c r="J123" s="90"/>
      <c r="K123" s="90"/>
      <c r="L123" s="98">
        <v>43281</v>
      </c>
      <c r="M123" s="98">
        <v>43306</v>
      </c>
      <c r="N123" s="25"/>
      <c r="O123" s="29"/>
      <c r="P123" s="29"/>
      <c r="Q123" s="29"/>
    </row>
    <row r="124" spans="2:17" ht="30.75" customHeight="1" x14ac:dyDescent="0.3">
      <c r="B124" s="143" t="s">
        <v>212</v>
      </c>
      <c r="C124" s="349"/>
      <c r="D124" s="84" t="s">
        <v>118</v>
      </c>
      <c r="E124" s="353"/>
      <c r="F124" s="353"/>
      <c r="G124" s="353"/>
      <c r="H124" s="353"/>
      <c r="I124" s="103" t="s">
        <v>292</v>
      </c>
      <c r="J124" s="90"/>
      <c r="K124" s="90"/>
      <c r="L124" s="98">
        <v>43465</v>
      </c>
      <c r="M124" s="98">
        <v>43490</v>
      </c>
      <c r="N124" s="22"/>
      <c r="O124" s="22"/>
      <c r="P124" s="22"/>
      <c r="Q124" s="22"/>
    </row>
    <row r="125" spans="2:17" ht="46.5" customHeight="1" x14ac:dyDescent="0.25">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5">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5">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5">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5">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5">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5">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5">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5">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5">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5">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5">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3">
      <c r="B137" s="108" t="s">
        <v>189</v>
      </c>
      <c r="C137" s="118"/>
      <c r="D137" s="119"/>
      <c r="E137" s="107"/>
      <c r="F137" s="107"/>
      <c r="G137" s="107"/>
      <c r="H137" s="107"/>
      <c r="I137" s="108"/>
      <c r="J137" s="109"/>
      <c r="K137" s="109"/>
      <c r="L137" s="118"/>
      <c r="M137" s="118"/>
      <c r="N137" s="115"/>
      <c r="O137" s="115"/>
      <c r="P137" s="115"/>
      <c r="Q137" s="115"/>
    </row>
    <row r="138" spans="2:17" ht="30" x14ac:dyDescent="0.25">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5">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5">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5">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5">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5">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5">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5">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5">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5">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5">
      <c r="B148" s="63" t="s">
        <v>172</v>
      </c>
      <c r="C148" s="86"/>
      <c r="D148" s="31"/>
      <c r="E148" s="45"/>
      <c r="F148" s="45"/>
      <c r="G148" s="45"/>
      <c r="H148" s="45"/>
      <c r="I148" s="101"/>
      <c r="J148" s="7"/>
      <c r="K148" s="7"/>
      <c r="L148" s="98" t="s">
        <v>328</v>
      </c>
      <c r="M148" s="98" t="s">
        <v>328</v>
      </c>
      <c r="N148" s="29"/>
      <c r="O148" s="29"/>
      <c r="P148" s="29"/>
      <c r="Q148" s="29"/>
    </row>
    <row r="153" spans="2:17" x14ac:dyDescent="0.25">
      <c r="B153" s="13" t="s">
        <v>28</v>
      </c>
      <c r="D153" s="82" t="s">
        <v>28</v>
      </c>
    </row>
  </sheetData>
  <autoFilter ref="A19:S148" xr:uid="{00000000-0009-0000-0000-000006000000}"/>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5"/>
  <sheetViews>
    <sheetView workbookViewId="0">
      <selection activeCell="F9" sqref="F9:Q9"/>
    </sheetView>
  </sheetViews>
  <sheetFormatPr baseColWidth="10" defaultRowHeight="14.4" x14ac:dyDescent="0.3"/>
  <cols>
    <col min="1" max="1" width="90.44140625" customWidth="1"/>
    <col min="2" max="2" width="34.44140625" customWidth="1"/>
  </cols>
  <sheetData>
    <row r="1" spans="1:2" ht="17.399999999999999" x14ac:dyDescent="0.3">
      <c r="A1" s="137" t="s">
        <v>295</v>
      </c>
      <c r="B1" s="137" t="s">
        <v>296</v>
      </c>
    </row>
    <row r="2" spans="1:2" ht="17.399999999999999" x14ac:dyDescent="0.3">
      <c r="A2" s="138" t="s">
        <v>297</v>
      </c>
      <c r="B2" s="139" t="s">
        <v>298</v>
      </c>
    </row>
    <row r="3" spans="1:2" ht="17.399999999999999" x14ac:dyDescent="0.3">
      <c r="A3" s="138" t="s">
        <v>299</v>
      </c>
      <c r="B3" s="139" t="s">
        <v>298</v>
      </c>
    </row>
    <row r="4" spans="1:2" ht="17.399999999999999" x14ac:dyDescent="0.3">
      <c r="A4" s="138" t="s">
        <v>300</v>
      </c>
      <c r="B4" s="139" t="s">
        <v>298</v>
      </c>
    </row>
    <row r="5" spans="1:2" ht="17.399999999999999" x14ac:dyDescent="0.3">
      <c r="A5" s="138" t="s">
        <v>301</v>
      </c>
      <c r="B5" s="139" t="s">
        <v>302</v>
      </c>
    </row>
    <row r="6" spans="1:2" ht="17.399999999999999" x14ac:dyDescent="0.3">
      <c r="A6" s="138" t="s">
        <v>111</v>
      </c>
      <c r="B6" s="139" t="s">
        <v>303</v>
      </c>
    </row>
    <row r="7" spans="1:2" ht="17.399999999999999" x14ac:dyDescent="0.3">
      <c r="A7" s="138" t="s">
        <v>108</v>
      </c>
      <c r="B7" s="139" t="s">
        <v>303</v>
      </c>
    </row>
    <row r="8" spans="1:2" ht="17.399999999999999" x14ac:dyDescent="0.3">
      <c r="A8" s="138" t="s">
        <v>304</v>
      </c>
      <c r="B8" s="139" t="s">
        <v>298</v>
      </c>
    </row>
    <row r="9" spans="1:2" ht="17.399999999999999" x14ac:dyDescent="0.3">
      <c r="A9" s="138" t="s">
        <v>305</v>
      </c>
      <c r="B9" s="139" t="s">
        <v>298</v>
      </c>
    </row>
    <row r="10" spans="1:2" ht="17.399999999999999" x14ac:dyDescent="0.3">
      <c r="A10" s="138" t="s">
        <v>306</v>
      </c>
      <c r="B10" s="139" t="s">
        <v>298</v>
      </c>
    </row>
    <row r="11" spans="1:2" ht="17.399999999999999" x14ac:dyDescent="0.3">
      <c r="A11" s="138" t="s">
        <v>121</v>
      </c>
      <c r="B11" s="139" t="s">
        <v>298</v>
      </c>
    </row>
    <row r="12" spans="1:2" ht="34.799999999999997" x14ac:dyDescent="0.3">
      <c r="A12" s="138" t="s">
        <v>307</v>
      </c>
      <c r="B12" s="139" t="s">
        <v>308</v>
      </c>
    </row>
    <row r="13" spans="1:2" ht="17.399999999999999" x14ac:dyDescent="0.3">
      <c r="A13" s="138" t="s">
        <v>309</v>
      </c>
      <c r="B13" s="139" t="s">
        <v>310</v>
      </c>
    </row>
    <row r="14" spans="1:2" ht="34.799999999999997" x14ac:dyDescent="0.3">
      <c r="A14" s="138" t="s">
        <v>177</v>
      </c>
      <c r="B14" s="139" t="s">
        <v>298</v>
      </c>
    </row>
    <row r="15" spans="1:2" ht="17.399999999999999" x14ac:dyDescent="0.3">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Formato PAAI </vt:lpstr>
      <vt:lpstr>Hoja3</vt:lpstr>
      <vt:lpstr>Hoja2</vt:lpstr>
      <vt:lpstr>Formato PAAI-2018-VFR</vt:lpstr>
      <vt:lpstr>Formato PAAI</vt:lpstr>
      <vt:lpstr>Formato PAAI-2018</vt:lpstr>
      <vt:lpstr>Formato PAAI (2)</vt:lpstr>
      <vt:lpstr>Hoja1</vt:lpstr>
      <vt:lpstr>'Formato PAAI '!Área_de_impresión</vt:lpstr>
      <vt:lpstr>'Formato PAAI'!Títulos_a_imprimir</vt:lpstr>
      <vt:lpstr>'Formato PAAI '!Títulos_a_imprimir</vt:lpstr>
      <vt:lpstr>'Formato PAAI (2)'!Títulos_a_imprimir</vt:lpstr>
      <vt:lpstr>'Formato PAAI-2018'!Títulos_a_imprimir</vt:lpstr>
      <vt:lpstr>'Formato PAAI-2018-VFR'!Títulos_a_imprimir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Nataly Tenjo Vargas</cp:lastModifiedBy>
  <cp:revision>7</cp:revision>
  <cp:lastPrinted>2022-10-26T17:29:14Z</cp:lastPrinted>
  <dcterms:created xsi:type="dcterms:W3CDTF">2015-01-26T19:16:01Z</dcterms:created>
  <dcterms:modified xsi:type="dcterms:W3CDTF">2023-10-05T15:53:36Z</dcterms:modified>
  <dc:language>es</dc:language>
</cp:coreProperties>
</file>