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28800" windowHeight="11400" tabRatio="781" activeTab="1"/>
  </bookViews>
  <sheets>
    <sheet name="Estadisticas" sheetId="19" r:id="rId1"/>
    <sheet name="ConsolidadoEnero 2020" sheetId="18" r:id="rId2"/>
    <sheet name="Inicio Vigencia" sheetId="20" r:id="rId3"/>
  </sheets>
  <definedNames>
    <definedName name="_xlnm._FilterDatabase" localSheetId="1" hidden="1">'ConsolidadoEnero 2020'!$A$6:$Y$86</definedName>
    <definedName name="_xlnm.Print_Area" localSheetId="1">'ConsolidadoEnero 2020'!$A$1:$V$31</definedName>
    <definedName name="CERRADA">'ConsolidadoEnero 2020'!$R$7</definedName>
  </definedNames>
  <calcPr calcId="162913"/>
  <pivotCaches>
    <pivotCache cacheId="80" r:id="rId4"/>
  </pivotCaches>
</workbook>
</file>

<file path=xl/calcChain.xml><?xml version="1.0" encoding="utf-8"?>
<calcChain xmlns="http://schemas.openxmlformats.org/spreadsheetml/2006/main">
  <c r="O57" i="20" l="1"/>
  <c r="N57" i="20"/>
  <c r="O56" i="20"/>
  <c r="N56" i="20"/>
  <c r="G48" i="20"/>
  <c r="F48" i="20"/>
  <c r="E48" i="20"/>
  <c r="D48" i="20"/>
  <c r="C48" i="20"/>
  <c r="H48" i="20" l="1"/>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<sst xmlns="http://schemas.openxmlformats.org/spreadsheetml/2006/main" count="1430" uniqueCount="552">
  <si>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</si>
  <si>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</si>
  <si>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</si>
  <si>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</si>
  <si>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</si>
  <si>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</si>
  <si>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</si>
  <si>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</si>
  <si>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</si>
  <si>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</si>
  <si>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</si>
  <si>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</si>
  <si>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</si>
  <si>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</si>
  <si>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</si>
  <si>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</si>
  <si>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</si>
  <si>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</si>
  <si>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</si>
  <si>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</si>
  <si>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</si>
  <si>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</si>
  <si>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</si>
  <si>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</si>
  <si>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</si>
  <si>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</si>
  <si>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</si>
  <si>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</si>
  <si>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</si>
  <si>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</si>
  <si>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</si>
  <si>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</si>
  <si>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</si>
  <si>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</si>
  <si>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</si>
  <si>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</si>
  <si>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</si>
  <si>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</si>
  <si>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</si>
  <si>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</si>
  <si>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</si>
  <si>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</si>
  <si>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</si>
  <si>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</si>
  <si>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</si>
  <si>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</si>
  <si>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</si>
  <si>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</si>
  <si>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</si>
  <si>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</si>
  <si>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</si>
  <si>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</si>
  <si>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</si>
  <si>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</si>
  <si>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</si>
  <si>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</si>
  <si>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</si>
  <si>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</si>
  <si>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</si>
  <si>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</si>
  <si>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</si>
  <si>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</si>
  <si>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</si>
  <si>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</si>
  <si>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</si>
  <si>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</si>
  <si>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</si>
  <si>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</si>
  <si>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</si>
  <si>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</si>
  <si>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</si>
  <si>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</si>
  <si>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</si>
  <si>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</si>
  <si>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</si>
  <si>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</si>
  <si>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</si>
  <si>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</si>
  <si>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</si>
  <si>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</si>
  <si>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</si>
  <si>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</si>
  <si>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</si>
  <si>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</si>
  <si>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</si>
  <si>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</si>
  <si>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</si>
  <si>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</si>
  <si>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</si>
  <si>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</si>
  <si>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</si>
  <si>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</si>
  <si>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</si>
  <si>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</si>
  <si>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</si>
  <si>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</si>
  <si>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</si>
  <si>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</si>
  <si>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</si>
  <si>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</si>
  <si>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</si>
  <si>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</si>
  <si>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</si>
  <si>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</si>
  <si>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</si>
  <si>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</si>
  <si>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</si>
  <si>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</si>
  <si>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</si>
  <si>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</si>
  <si>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</si>
  <si>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</si>
  <si>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</si>
  <si>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</si>
  <si>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</si>
  <si>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</si>
  <si>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</si>
  <si>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</si>
  <si>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</si>
  <si>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</si>
  <si>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</si>
  <si>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</si>
  <si>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</si>
  <si>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</si>
  <si>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</si>
  <si>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</si>
  <si>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</si>
  <si>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</si>
  <si>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</si>
  <si>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</si>
  <si>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</si>
  <si>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</si>
  <si>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</si>
  <si>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</si>
  <si>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</si>
  <si>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</si>
  <si>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</si>
  <si>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</si>
  <si>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</si>
  <si>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</si>
  <si>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</si>
  <si>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</si>
  <si>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</si>
  <si>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</si>
  <si>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</si>
  <si>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</si>
  <si>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</si>
  <si>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</si>
  <si>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</si>
  <si>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</si>
  <si>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</si>
  <si>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</si>
  <si>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</si>
  <si>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</si>
  <si>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</si>
  <si>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</si>
  <si>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</si>
  <si>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</si>
  <si>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</si>
  <si>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</si>
  <si>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</si>
  <si>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</si>
  <si>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</si>
  <si>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</si>
  <si>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</si>
  <si>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</si>
  <si>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</si>
  <si>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</si>
  <si>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</si>
  <si>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</si>
  <si>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</si>
  <si>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</si>
  <si>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</si>
  <si>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</si>
  <si>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</si>
  <si>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</si>
  <si>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</si>
  <si>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</si>
  <si>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</si>
  <si>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</si>
  <si>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</si>
  <si>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</si>
  <si>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</si>
  <si>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</si>
  <si>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</si>
  <si>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</si>
  <si>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</si>
  <si>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</si>
  <si>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</si>
  <si>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</si>
  <si>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</si>
  <si>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</si>
  <si>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</si>
  <si>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</si>
  <si>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</si>
  <si>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</si>
  <si>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</si>
  <si>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</si>
  <si>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</si>
  <si>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</si>
  <si>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</si>
  <si>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</si>
  <si>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</si>
  <si>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</si>
  <si>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</si>
  <si>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</si>
  <si>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</si>
  <si>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</si>
  <si>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</si>
  <si>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</si>
  <si>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</si>
  <si>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</si>
  <si>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</si>
  <si>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</si>
  <si>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</si>
  <si>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</si>
  <si>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</si>
  <si>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</si>
  <si>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</si>
  <si>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</si>
  <si>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</si>
  <si>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</si>
  <si>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</si>
  <si>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</si>
  <si>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</si>
  <si>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</si>
  <si>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</si>
  <si>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</si>
  <si>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</si>
  <si>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</si>
  <si>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</si>
  <si>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</si>
  <si>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</si>
  <si>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</si>
  <si>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</si>
  <si>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</si>
  <si>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</si>
  <si>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</si>
  <si>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</si>
  <si>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</si>
  <si>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</si>
  <si>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</si>
  <si>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</si>
  <si>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</si>
  <si>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</si>
  <si>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</si>
  <si>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</si>
  <si>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</si>
  <si>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</si>
  <si>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</si>
  <si>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</si>
  <si>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</si>
  <si>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</si>
  <si>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</si>
  <si>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</si>
  <si>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</si>
  <si>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</si>
  <si>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</si>
  <si>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</si>
  <si>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</si>
  <si>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</si>
  <si>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</si>
  <si>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</si>
  <si>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</si>
  <si>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</si>
  <si>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</si>
  <si>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</si>
  <si>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</si>
  <si>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</si>
  <si>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</si>
  <si>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</si>
  <si>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</si>
  <si>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</si>
  <si>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</si>
  <si>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</si>
  <si>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</si>
  <si>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</si>
  <si>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</si>
  <si>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</si>
  <si>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</si>
  <si>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</si>
  <si>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</si>
  <si>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</si>
  <si>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</si>
  <si>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</si>
  <si>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</si>
  <si>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</si>
  <si>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</si>
  <si>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</si>
  <si>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</si>
  <si>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</si>
  <si>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</si>
  <si>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</si>
  <si>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</si>
  <si>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</si>
  <si>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</si>
  <si>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</si>
  <si>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</si>
  <si>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</si>
  <si>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</si>
  <si>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</si>
  <si>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</si>
  <si>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</si>
  <si>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</si>
  <si>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</si>
  <si>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</si>
  <si>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</si>
  <si>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</si>
  <si>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</si>
  <si>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</si>
  <si>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</si>
  <si>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</si>
  <si>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</si>
  <si>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</si>
  <si>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</si>
  <si>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</si>
  <si>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</si>
  <si>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</si>
  <si>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</si>
  <si>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</si>
  <si>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</si>
  <si>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</si>
  <si>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</si>
  <si>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</si>
  <si>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</si>
  <si>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</si>
  <si>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</si>
  <si>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</si>
  <si>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</si>
  <si>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</si>
  <si>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</si>
  <si>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</si>
  <si>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</si>
  <si>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</si>
  <si>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</si>
  <si>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</si>
  <si>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</si>
  <si>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</si>
  <si>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</si>
  <si>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</si>
  <si>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</si>
  <si>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</si>
  <si>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</si>
  <si>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</si>
  <si>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</si>
  <si>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</si>
  <si>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</si>
  <si>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</si>
  <si>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</si>
  <si>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</si>
  <si>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</si>
  <si>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</si>
  <si>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</si>
  <si>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</si>
  <si>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</si>
  <si>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</si>
  <si>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</si>
  <si>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</si>
  <si>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</si>
  <si>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</si>
  <si>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</si>
  <si>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</si>
  <si>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</si>
  <si>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</si>
  <si>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</si>
  <si>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</si>
  <si>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</si>
  <si>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</si>
  <si>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</si>
  <si>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</si>
  <si>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</si>
  <si>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</si>
  <si>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</si>
  <si>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</si>
  <si>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</si>
  <si>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</si>
  <si>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</si>
  <si>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</si>
  <si>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</si>
  <si>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</si>
  <si>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</si>
  <si>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</si>
  <si>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</si>
  <si>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</si>
  <si>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</si>
  <si>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</si>
  <si>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</si>
  <si>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</si>
  <si>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</si>
  <si>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</si>
  <si>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</si>
  <si>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</si>
  <si>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</si>
  <si>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</si>
  <si>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 xml:space="preserve">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t>
  </si>
  <si>
    <t>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</si>
  <si>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8/1/2020.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</si>
  <si>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</si>
  <si>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Deicy Astrid Beltrán</t>
  </si>
  <si>
    <t>Vieinery Piza Olarte</t>
  </si>
  <si>
    <t>Omar Alfredo Sánchez</t>
  </si>
  <si>
    <t>25/10/2019: Se responde a solicitud de reprogramación. Se concede solo hasta el 30/12/2019</t>
  </si>
  <si>
    <t>18/10/2019: Se acepta la solicitud de reprogramación para el día 30/11/2019</t>
  </si>
  <si>
    <t xml:space="preserve">carlos Arturo Serrano Avila </t>
  </si>
  <si>
    <t>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</si>
  <si>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_____________________</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</si>
  <si>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</si>
  <si>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</si>
  <si>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</si>
  <si>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</si>
  <si>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</si>
  <si>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</si>
  <si>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ESTADO GENERAL DE LAS ACCIONES DEL PLAN DE MEJORAMIENTO POR PROCESOS DE LA SDM AL CORTE 31/01/2020</t>
  </si>
  <si>
    <t>RESUMEN ESTADO DE LAS ACCIONES DEL PMP: CONSOLIDADO GENERAL AL CORTE 31/01/2020</t>
  </si>
  <si>
    <t>Cuenta de ESTADO DE LA ACCION</t>
  </si>
  <si>
    <t>Etiquetas de columna</t>
  </si>
  <si>
    <t>SUBSECRETARIA U OFICINA</t>
  </si>
  <si>
    <t>Total general</t>
  </si>
  <si>
    <t>ESTADO DE LAS ACCIONES DEL PMP:  ACCIONES CERRADAS POR DEPENDENCIA EN EL MES DE ENERO 2020</t>
  </si>
  <si>
    <t>DEPENDENCIA</t>
  </si>
  <si>
    <t>ACCIONES CERRADAS</t>
  </si>
  <si>
    <t>ESTADO DE LAS ACCIONES DEL PMP:   TOTAL ACCIONES ABIERTAS POR DEPENDENCIA AL MES DE ENERO 2020</t>
  </si>
  <si>
    <t>ACCIONES ABIERTAS</t>
  </si>
  <si>
    <t>ESTADO DE LAS ACCIONES DEL PMP:  ACCIONES ABIERTAS VENCIDAS AL CORTE 31/01/2020</t>
  </si>
  <si>
    <t>(Varios elementos)</t>
  </si>
  <si>
    <t>ACCIONES VENCIDAS</t>
  </si>
  <si>
    <t>ESTADO DE LAS ACCIONES DEL PMP:  PLAZOS DE EJECUCIÓN ACCIONES ABIERTAS AL CORTE 31/01/2020</t>
  </si>
  <si>
    <t xml:space="preserve">SUBDIRECCIÓN ADMINISTRATIVA
SUBDIRECCIÓN DE CONTRAVENCIONES
DIRECCIÓN DE GESTIÓN DE COBRO
DIRECCIÓN DE GESTIÓN DE TRÁNSITO Y CONTROL DE TRÁNSITO Y TRANSPORTE
</t>
  </si>
  <si>
    <t xml:space="preserve">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</si>
  <si>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</si>
  <si>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</si>
  <si>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</si>
  <si>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</si>
  <si>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</si>
  <si>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</si>
  <si>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</si>
  <si>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</si>
  <si>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</si>
  <si>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</si>
  <si>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</si>
  <si>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</si>
  <si>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</si>
  <si>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</si>
  <si>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</si>
  <si>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</si>
  <si>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</si>
  <si>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</si>
  <si>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</si>
  <si>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</si>
  <si>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</si>
  <si>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</si>
  <si>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</si>
  <si>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</si>
  <si>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</si>
  <si>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</si>
  <si>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</si>
  <si>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</si>
  <si>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</si>
  <si>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</si>
  <si>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</si>
  <si>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</si>
  <si>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</si>
  <si>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</si>
  <si>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</si>
  <si>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</si>
  <si>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</si>
  <si>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</si>
  <si>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</si>
  <si>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</si>
  <si>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</si>
  <si>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</si>
  <si>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</si>
  <si>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</si>
  <si>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07/0/2020: Si bien el proceso aporta como evidencia la base de datos de lso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</si>
  <si>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07/0/2020: Si bien el proceso aporta como evidencia la base de datos de lso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</si>
  <si>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</si>
  <si>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</si>
  <si>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</si>
  <si>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</si>
  <si>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</si>
  <si>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evalua las justificaciones y considera que es viables en tal sentindo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Conclusión:Se evidencia la realización del  Plan  de Trabajo mensual con el objeto de publicar la totalidad de los informes de ejecución en Secop I, es importante indicar la gestión y avances realizados por la denpencia, al poner en marcha el plan de trabajo sin llegar a demostrar el cumplimieto total de la obligación, al no tener claro el parámetro de los documentos pendientes de publicar en SECOP I, más si tenemos en cuenta lo dinamico del tema y que el mismo depende de la información que sea remitida oportunamente por los supervisores. 
Recomendación: ACCION ABIERTA   Y FECHA DE VENCIMIENTO CUMPLIDA  
SEGUIMIENTO REALIZADO El  03/12/2019
La dependencia aporta evidencias de la gestión realizda, con relación a la acción pero con la misma no se puede evidneciar el total cumplimiento de la misma, ni del indicador. Se adjuntan actas de  actualización SECOP II.
ACCION ABIERTA  se ecuentra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</si>
  <si>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evalua las justificaciones y considera que es viables en tal sentindo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</si>
  <si>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</si>
  <si>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</si>
  <si>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 xml:space="preserve">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</si>
  <si>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</si>
  <si>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</si>
  <si>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</si>
  <si>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</si>
  <si>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</si>
  <si>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</si>
  <si>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</si>
  <si>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</si>
  <si>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</si>
  <si>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</si>
  <si>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</si>
  <si>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</si>
  <si>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</si>
  <si>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</si>
  <si>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</si>
  <si>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</si>
  <si>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</si>
  <si>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</si>
  <si>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</si>
  <si>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</si>
  <si>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</si>
  <si>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</si>
  <si>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</si>
  <si>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</si>
  <si>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</si>
  <si>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</si>
  <si>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</si>
  <si>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</si>
  <si>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</si>
  <si>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</si>
  <si>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</si>
  <si>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</si>
  <si>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</si>
  <si>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</si>
  <si>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26/06/2019: En seguimiento realizado en el mes de junio, los responsables de la acción informan que se esta trabajando en las acciones vencidas y en las que se vencen en el mes de Junio.</t>
  </si>
  <si>
    <t>31/01/2020: Sobre esta acción la DAC solicitó reformulación; se está a la espera de la justificación que soporte adecuadamente la solicitud.</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</si>
  <si>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</si>
  <si>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</si>
  <si>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</si>
  <si>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</si>
  <si>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31/01/2020: Sobre esta acción la DAC solicitó reprogramación; se está a la espera de la justificación que soporte adecuadamente la solicitud.</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</si>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</sst>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1" x14ac:knownFonts="1">
    <font>
      <sz val="10"/>
      <name val="Arial"/>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sz val="10"/>
      <color theme="1"/>
      <name val="Arial"/>
    </font>
    <font>
      <sz val="9"/>
      <name val="Arial"/>
    </font>
    <font>
      <sz val="9"/>
      <color rgb="FFFF0000"/>
      <name val="Arial"/>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5">
    <xf numFmtId="0" fontId="0" fillId="0" borderId="0"/>
    <xf numFmtId="0" fontId="4" fillId="0" borderId="0"/>
    <xf numFmtId="0" fontId="4" fillId="0" borderId="0"/>
    <xf numFmtId="0" fontId="8" fillId="0" borderId="0"/>
    <xf numFmtId="0" fontId="1" fillId="0" borderId="0"/>
  </cellStyleXfs>
  <cellXfs count="91">
    <xf numFmtId="0" fontId="0" fillId="0" borderId="0" xfId="0"/>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applyAlignment="1">
      <alignment horizontal="left"/>
    </xf>
    <xf numFmtId="0" fontId="11" fillId="2" borderId="0" xfId="0" applyFont="1" applyFill="1"/>
    <xf numFmtId="165" fontId="4" fillId="0" borderId="0" xfId="0" applyNumberFormat="1" applyFont="1" applyFill="1" applyAlignment="1">
      <alignment horizontal="left"/>
    </xf>
    <xf numFmtId="0" fontId="7" fillId="0" borderId="0" xfId="0" applyFont="1" applyFill="1" applyAlignment="1">
      <alignment horizontal="left"/>
    </xf>
    <xf numFmtId="164" fontId="7"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2" borderId="0" xfId="3" applyFont="1" applyFill="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7" fillId="0" borderId="1" xfId="0" applyFont="1" applyFill="1" applyBorder="1" applyAlignment="1">
      <alignment horizontal="left" vertical="top"/>
    </xf>
    <xf numFmtId="0" fontId="7" fillId="0" borderId="1" xfId="0" applyFont="1" applyFill="1" applyBorder="1" applyAlignment="1">
      <alignment horizontal="center"/>
    </xf>
    <xf numFmtId="0" fontId="7" fillId="0" borderId="1" xfId="0" applyNumberFormat="1" applyFont="1" applyFill="1" applyBorder="1" applyAlignment="1">
      <alignment horizontal="center"/>
    </xf>
    <xf numFmtId="0" fontId="7" fillId="0" borderId="1" xfId="0" applyFont="1" applyFill="1" applyBorder="1"/>
    <xf numFmtId="166" fontId="7" fillId="0" borderId="1" xfId="0" applyNumberFormat="1" applyFont="1" applyFill="1" applyBorder="1"/>
    <xf numFmtId="0" fontId="7" fillId="0" borderId="1" xfId="0" applyNumberFormat="1" applyFont="1" applyFill="1" applyBorder="1"/>
    <xf numFmtId="0" fontId="7" fillId="0" borderId="1" xfId="0" applyFont="1" applyFill="1" applyBorder="1" applyAlignment="1">
      <alignment wrapText="1"/>
    </xf>
    <xf numFmtId="0" fontId="7" fillId="0" borderId="1" xfId="0" applyFont="1" applyFill="1" applyBorder="1" applyAlignment="1">
      <alignment horizontal="left"/>
    </xf>
    <xf numFmtId="165" fontId="7" fillId="0" borderId="1" xfId="0" applyNumberFormat="1" applyFont="1" applyFill="1" applyBorder="1" applyAlignment="1">
      <alignment horizontal="left"/>
    </xf>
    <xf numFmtId="164" fontId="7" fillId="0" borderId="1" xfId="0" applyNumberFormat="1" applyFont="1" applyFill="1" applyBorder="1" applyAlignment="1">
      <alignment horizontal="left"/>
    </xf>
    <xf numFmtId="0" fontId="7" fillId="0" borderId="1" xfId="0" applyFont="1" applyFill="1" applyBorder="1" applyAlignment="1">
      <alignment vertical="top" wrapText="1"/>
    </xf>
    <xf numFmtId="0" fontId="7" fillId="0" borderId="1" xfId="0" applyNumberFormat="1" applyFont="1" applyFill="1" applyBorder="1" applyAlignment="1">
      <alignment vertical="top" wrapText="1"/>
    </xf>
    <xf numFmtId="166" fontId="7" fillId="0" borderId="1" xfId="0" applyNumberFormat="1" applyFont="1" applyFill="1" applyBorder="1" applyAlignment="1"/>
    <xf numFmtId="166" fontId="7" fillId="0" borderId="1" xfId="0" applyNumberFormat="1" applyFont="1" applyFill="1" applyBorder="1" applyAlignment="1">
      <alignment wrapText="1"/>
    </xf>
    <xf numFmtId="0" fontId="14" fillId="0" borderId="0" xfId="4" applyFont="1"/>
    <xf numFmtId="0" fontId="1" fillId="0" borderId="0" xfId="4"/>
    <xf numFmtId="0" fontId="15" fillId="0" borderId="0" xfId="4" applyFont="1"/>
    <xf numFmtId="0" fontId="1" fillId="0" borderId="0" xfId="4" applyAlignment="1">
      <alignment horizontal="left"/>
    </xf>
    <xf numFmtId="0" fontId="1" fillId="0" borderId="0" xfId="4" applyNumberFormat="1"/>
    <xf numFmtId="0" fontId="1"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7" fillId="0" borderId="1" xfId="0" applyNumberFormat="1" applyFont="1" applyFill="1" applyBorder="1" applyAlignment="1">
      <alignment horizontal="left"/>
    </xf>
    <xf numFmtId="0" fontId="7" fillId="0" borderId="1" xfId="0" applyFont="1" applyFill="1" applyBorder="1" applyAlignment="1">
      <alignment horizontal="left" wrapText="1"/>
    </xf>
    <xf numFmtId="0" fontId="0" fillId="0" borderId="1" xfId="0" applyFont="1" applyFill="1" applyBorder="1"/>
    <xf numFmtId="0" fontId="2" fillId="0" borderId="0" xfId="0" applyFont="1"/>
    <xf numFmtId="0" fontId="2" fillId="0" borderId="0" xfId="0" applyFont="1" applyAlignment="1">
      <alignment horizontal="center"/>
    </xf>
    <xf numFmtId="0" fontId="17"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7"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pivotButton="1" applyAlignment="1">
      <alignment wrapText="1"/>
    </xf>
    <xf numFmtId="14" fontId="5" fillId="3"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14" fontId="7" fillId="0" borderId="1" xfId="0" applyNumberFormat="1" applyFont="1" applyFill="1" applyBorder="1" applyAlignment="1">
      <alignment horizontal="right" vertical="center"/>
    </xf>
    <xf numFmtId="14" fontId="7" fillId="0" borderId="1" xfId="0" applyNumberFormat="1" applyFont="1" applyFill="1" applyBorder="1" applyAlignment="1">
      <alignment horizontal="right" vertical="center" wrapText="1"/>
    </xf>
    <xf numFmtId="14" fontId="7" fillId="0" borderId="1" xfId="0" applyNumberFormat="1" applyFont="1" applyFill="1" applyBorder="1" applyAlignment="1">
      <alignment horizontal="right"/>
    </xf>
    <xf numFmtId="14" fontId="4" fillId="0" borderId="0" xfId="0" applyNumberFormat="1" applyFont="1" applyFill="1" applyAlignment="1">
      <alignment horizontal="right"/>
    </xf>
    <xf numFmtId="14" fontId="7" fillId="0" borderId="0" xfId="0" applyNumberFormat="1" applyFont="1" applyFill="1" applyAlignment="1">
      <alignment horizontal="right"/>
    </xf>
    <xf numFmtId="0" fontId="5" fillId="3" borderId="1" xfId="3" applyFont="1" applyFill="1" applyBorder="1" applyAlignment="1" applyProtection="1">
      <alignment horizontal="center" vertical="center" wrapText="1"/>
    </xf>
    <xf numFmtId="0" fontId="4" fillId="2" borderId="1" xfId="1" applyFont="1" applyFill="1" applyBorder="1" applyAlignment="1">
      <alignment horizontal="center"/>
    </xf>
    <xf numFmtId="0" fontId="6" fillId="2" borderId="1" xfId="1" applyFont="1" applyFill="1" applyBorder="1" applyAlignment="1">
      <alignment horizontal="center" vertical="center"/>
    </xf>
    <xf numFmtId="0" fontId="6" fillId="2" borderId="2" xfId="1" applyFont="1" applyFill="1" applyBorder="1" applyAlignment="1" applyProtection="1">
      <alignment horizontal="center" vertical="center" wrapText="1"/>
      <protection locked="0"/>
    </xf>
    <xf numFmtId="0" fontId="6" fillId="2" borderId="3" xfId="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5" fillId="4" borderId="1" xfId="3" applyFont="1" applyFill="1" applyBorder="1" applyAlignment="1" applyProtection="1">
      <alignment horizontal="center" vertical="center" wrapText="1"/>
    </xf>
    <xf numFmtId="0" fontId="18" fillId="5" borderId="0" xfId="0" applyNumberFormat="1" applyFont="1" applyFill="1"/>
    <xf numFmtId="0" fontId="19"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left" vertical="top" wrapText="1"/>
    </xf>
    <xf numFmtId="0" fontId="20" fillId="0" borderId="0" xfId="0" applyFont="1" applyFill="1" applyAlignment="1">
      <alignment horizontal="left" wrapText="1"/>
    </xf>
    <xf numFmtId="0" fontId="0" fillId="5" borderId="0" xfId="0" applyNumberFormat="1" applyFill="1"/>
    <xf numFmtId="0" fontId="16" fillId="0" borderId="0" xfId="0" applyFont="1"/>
    <xf numFmtId="0" fontId="16" fillId="0" borderId="0" xfId="0" applyNumberFormat="1" applyFont="1"/>
    <xf numFmtId="0" fontId="16" fillId="0" borderId="0" xfId="0" applyNumberFormat="1" applyFont="1" applyFill="1"/>
    <xf numFmtId="0" fontId="16" fillId="0" borderId="0" xfId="0" applyFont="1" applyAlignment="1">
      <alignment horizontal="center"/>
    </xf>
    <xf numFmtId="0" fontId="16" fillId="0" borderId="0" xfId="0" applyNumberFormat="1" applyFont="1" applyAlignment="1">
      <alignment horizontal="center"/>
    </xf>
    <xf numFmtId="0" fontId="16" fillId="7" borderId="0" xfId="0" applyNumberFormat="1" applyFont="1" applyFill="1" applyAlignment="1">
      <alignment horizontal="center"/>
    </xf>
    <xf numFmtId="0" fontId="17" fillId="0" borderId="0" xfId="0" applyFont="1" applyAlignment="1">
      <alignment horizontal="center"/>
    </xf>
  </cellXfs>
  <cellStyles count="5">
    <cellStyle name="Normal" xfId="0" builtinId="0"/>
    <cellStyle name="Normal 2" xfId="1"/>
    <cellStyle name="Normal 3" xfId="2"/>
    <cellStyle name="Normal 4" xfId="3"/>
    <cellStyle name="Normal 5" xfId="4"/>
  </cellStyles>
  <dxfs count="347">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numFmt numFmtId="19" formatCode="d/mm/yyyy"/>
    </dxf>
    <dxf>
      <numFmt numFmtId="166" formatCode="dd/mm/yyyy;@"/>
    </dxf>
    <dxf>
      <font>
        <color rgb="FFFF0000"/>
      </font>
    </dxf>
    <dxf>
      <font>
        <color theme="1"/>
      </font>
    </dxf>
    <dxf>
      <fill>
        <patternFill patternType="solid">
          <bgColor rgb="FFFF0000"/>
        </patternFill>
      </fill>
    </dxf>
    <dxf>
      <fill>
        <patternFill patternType="solid">
          <bgColor rgb="FFFF00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patternType="solid">
          <bgColor rgb="FFFF0000"/>
        </patternFill>
      </fill>
    </dxf>
    <dxf>
      <numFmt numFmtId="19" formatCode="d/mm/yyyy"/>
    </dxf>
    <dxf>
      <numFmt numFmtId="166" formatCode="dd/mm/yyyy;@"/>
    </dxf>
    <dxf>
      <font>
        <color rgb="FFFF0000"/>
      </font>
    </dxf>
    <dxf>
      <font>
        <color theme="1"/>
      </font>
    </dxf>
    <dxf>
      <fill>
        <patternFill patternType="solid">
          <bgColor rgb="FFFF00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numFmt numFmtId="19" formatCode="d/mm/yyyy"/>
    </dxf>
    <dxf>
      <numFmt numFmtId="166" formatCode="dd/mm/yyyy;@"/>
    </dxf>
    <dxf>
      <font>
        <color rgb="FFFF0000"/>
      </font>
    </dxf>
    <dxf>
      <font>
        <color theme="1"/>
      </font>
    </dxf>
    <dxf>
      <fill>
        <patternFill patternType="solid">
          <bgColor rgb="FFFF0000"/>
        </patternFill>
      </fill>
    </dxf>
    <dxf>
      <numFmt numFmtId="19" formatCode="d/mm/yyyy"/>
    </dxf>
    <dxf>
      <numFmt numFmtId="166" formatCode="dd/mm/yyyy;@"/>
    </dxf>
    <dxf>
      <font>
        <color rgb="FFFF0000"/>
      </font>
    </dxf>
    <dxf>
      <font>
        <color theme="1"/>
      </font>
    </dxf>
    <dxf>
      <fill>
        <patternFill patternType="solid">
          <bgColor rgb="FFFF00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numFmt numFmtId="19" formatCode="d/mm/yyyy"/>
    </dxf>
    <dxf>
      <numFmt numFmtId="166" formatCode="dd/mm/yyyy;@"/>
    </dxf>
    <dxf>
      <font>
        <color rgb="FFFF0000"/>
      </font>
    </dxf>
    <dxf>
      <font>
        <color theme="1"/>
      </font>
    </dxf>
    <dxf>
      <fill>
        <patternFill patternType="solid">
          <bgColor rgb="FFFF0000"/>
        </patternFill>
      </fill>
    </dxf>
    <dxf>
      <numFmt numFmtId="19" formatCode="d/mm/yyyy"/>
    </dxf>
    <dxf>
      <numFmt numFmtId="166" formatCode="dd/mm/yyyy;@"/>
    </dxf>
    <dxf>
      <font>
        <color rgb="FFFF0000"/>
      </font>
    </dxf>
    <dxf>
      <font>
        <color theme="1"/>
      </font>
    </dxf>
    <dxf>
      <fill>
        <patternFill patternType="solid">
          <bgColor rgb="FFFF00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numFmt numFmtId="19" formatCode="d/mm/yyyy"/>
    </dxf>
    <dxf>
      <numFmt numFmtId="166" formatCode="dd/mm/yyyy;@"/>
    </dxf>
    <dxf>
      <font>
        <color rgb="FFFF0000"/>
      </font>
    </dxf>
    <dxf>
      <font>
        <color theme="1"/>
      </font>
    </dxf>
    <dxf>
      <fill>
        <patternFill patternType="solid">
          <bgColor rgb="FFFF0000"/>
        </patternFill>
      </fill>
    </dxf>
    <dxf>
      <numFmt numFmtId="19" formatCode="d/mm/yyyy"/>
    </dxf>
    <dxf>
      <numFmt numFmtId="166" formatCode="dd/mm/yyyy;@"/>
    </dxf>
    <dxf>
      <font>
        <color rgb="FFFF0000"/>
      </font>
    </dxf>
    <dxf>
      <font>
        <color theme="1"/>
      </font>
    </dxf>
    <dxf>
      <fill>
        <patternFill patternType="solid">
          <bgColor rgb="FFFF0000"/>
        </patternFill>
      </fill>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ill>
        <patternFill patternType="solid">
          <bgColor rgb="FFFF0000"/>
        </patternFill>
      </fill>
    </dxf>
    <dxf>
      <font>
        <color theme="1"/>
      </font>
    </dxf>
    <dxf>
      <font>
        <color rgb="FFFF0000"/>
      </font>
    </dxf>
    <dxf>
      <numFmt numFmtId="166" formatCode="dd/mm/yyyy;@"/>
    </dxf>
    <dxf>
      <numFmt numFmtId="19" formatCode="d/m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711069</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872.471969907405" createdVersion="6" refreshedVersion="6" minRefreshableVersion="3" recordCount="80">
  <cacheSource type="worksheet">
    <worksheetSource ref="A6:X86" sheet="ConsolidadoEnero 2020"/>
  </cacheSource>
  <cacheFields count="24">
    <cacheField name="No. Hallazgo" numFmtId="0">
      <sharedItems/>
    </cacheField>
    <cacheField name="No. Acción" numFmtId="0">
      <sharedItems containsSemiMixedTypes="0" containsString="0" containsNumber="1" containsInteger="1" minValue="1" maxValue="11"/>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EVALUACIÓN AUSTERIDAD DEL GASTO II TRIMESTRE 2016"/>
        <s v="AUDITORÍA PQRSD 2016"/>
        <s v="AUDITORÍA EXTERNA E INTERNA GESTIÓN ADMINISTRATIVA"/>
        <s v="AUDITORIA PQRSD 2017 "/>
        <s v="EVALUACION AUSTERIDAD DEL GASTO II TRIMESTRE 2017"/>
        <s v="AUDITORIA INTERNA SIG 2018"/>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PMA- PLAN DE MEJORAMIENTO POR AUTOCONTROL POR COMUNICADO DEL MINISTERIO MT 20194210138001"/>
        <s v="INFORME ANUAL EN MATERIA DE DERECHO DE AUTOR SOBRE SOFTWARE Y HARDWARE - AÑO 2018  "/>
        <s v="EVALUACIÓN AUSTERIDAD DEL GASTO I TRIMESTRE 2019"/>
        <s v="AUDITORÍA INTERNA SGC 2019 _x000a_"/>
        <s v="ACCIONES POR AUTOCONTROL"/>
        <s v="VEEDURIA DISTRITAL EXPEDIENTE 201950033309900016E"/>
        <s v="AUDITORÍA EXTERNA ICONTEC 2019"/>
        <s v="AUDITORÍA PQRSD 2019"/>
        <s v="AUDITORÍA CONTRATACIÓN 2019"/>
        <s v="AUDITORÍA SIPROJWEB - COMITÉ CONCILIACIÓN"/>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No se cuenta con Plan Estratégico de Seguridad Vial"/>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N° conformidad 4 No se Evidencia requerimiento efecuado por parte de los supervisores a los contratistas a los contratos, para que modificaran las garantias presentadas para la legalización de contratos"/>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2 Las dependencias auditadas no responden oportunamente los PQRSD que ingresaron por el Aplicativo de Correspondencia o por el SDQS"/>
        <s v="NC 4 Se evidencia que el archivo de gestión de la Subdirección de Contravenciones de Tránsito no da cumplimiento a lo dispuesto en las TRD para la organización del archivo de la dependencia. "/>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s v="NC 1 De la verificación de la normatividad relacionada con el objeto de la auditoria, no se evidencio el cumplimiento integral de los requisitos establecidos en: _x000a_Resolución 011 de 2018 articulo 4 y 7._x000a__x000a_"/>
        <s v="NC 1 De la verificación de la normtividad relacionada con el objeto de la auditoria, no se evidencio el cumplimiento integral de los requisitos establecidos en: _x000a_Resolución 011 de 2018 articulo  4 y 7_x000a_Resolución 4575 de 2013, articulo 3 numeral 4_x000a_"/>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Cierre de puntos de atención  en red CADE y Paloquemao  para cursos pedagógicos  por infracción a las normas de tránsito por incumplimiento de Resolución 3204 de 2011"/>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s v="Incumplimiento del requisito normativo numeral 10.2.1. No Conformidad y Acción Correctiva de la norma NTC-ISO 9001:2015"/>
        <s v="Incumplimiento parcial de los requisitos normativos de la Resolución 3204 de 2010 Ministerio de Transporte artículo 8 y el numeral 7,3, literal c de la norma NTC-ISO 9001:2015"/>
        <s v="En la validación del cumplimiento de lo dispuesto en la Ley 1755 de 2015, en relación a la oportunidad en los tiempos de respuesta, se observa que la entidad presenta un 61.7% de requerimientos en el periodo evaluado que se responden fuera de términos y sin respuesta."/>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ount="9">
        <s v="SUBSECRETARÍA DE GESTIÓN CORPORATIVA"/>
        <s v="SUBSECRETARÍA DE GESTIÓN CORPORATIVA - DESPACHO - SUBSECRETARÍA DE SERVICIOS A LA CIUDADANÍA"/>
        <s v="SUBSECRETARÍA DE GESTIÓN DE LA MOVILIDAD"/>
        <s v="SUBSECRETARÍA DE GESTIÓN JURÍDICA"/>
        <s v="SUBSECRETARÍAS"/>
        <s v="SUBSECRETARÍA DE SERVICIOS A LA CIUDADANÍA"/>
        <s v="OFICINA ASESORA DE COMUNICACIONES Y CULTURA PARA LA MOVILIDAD - SUBSECRETARÍA CORPORATIVA"/>
        <s v="SUBSECRETARÍA DE GESTIÓN CORPORATIVA - OTIC"/>
        <s v="OFICINA ASESORA DE PLANEACIÓN INSTITUCIONAL"/>
      </sharedItems>
    </cacheField>
    <cacheField name="ÁREA RESPONSABLE" numFmtId="0">
      <sharedItems count="17">
        <s v="SUBDIRECCIÓN ADMINISTRATIVA"/>
        <s v="SUBDIRECCION ADMINISTRATIVA - OFICINA DE TECNOLOGÍAS DE LA INFORMACIÓN Y LAS COMUNICACIONES - DIRECCIÓN DE ATENCIÓN AL CIUDADANO"/>
        <s v="DIRECCIÓN DE INGENIERÍA DE TRANSITO - DIRECCIÓN DE GESTIÓN DE TRANSITO Y CONTROL DE TRANSITO Y TRANSPORTE"/>
        <s v="DIRECCIÓN DE CONTRATACIÓN"/>
        <s v="SUBSECRETARÍA DE POLÍTICA DE MOVILIDAD -  SUBSECRETARÍA DE GESTIÓN JURÍDICA - SUBSECRETARÍA DE GESTIÓN CORPORATIVA_x000a_"/>
        <s v="SUBSECRETARÍA DE GESTIÓN DE LA MOVILIDAD"/>
        <s v="SUBSECRETARÍA DE SERVICIOS A LA CIUDADANÍA"/>
        <s v="SUBSECRETARÍAS"/>
        <s v="SUBDIRECCIÓN DE CONTROL E INVESTIGACIONES AL TRANSPORTE PÚBLICO"/>
        <s v="SUBDIRECCIÓN DE CONTRAVENCIONES "/>
        <s v="DIRECCIÓN DE ATENCIÓN AL CIUDADANO"/>
        <s v="DIRECCIÓN DE ATENCIÓN AL CIUDADANO - OFICINA DE TECNOLOGÍAS DE LA INFORMACIÓN Y LAS COMUNICACIONES"/>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03-30T00:00:00" maxDate="2021-01-01T00:00:00" count="24">
        <d v="2020-12-15T00:00:00"/>
        <d v="2020-04-30T00:00:00"/>
        <d v="2020-01-31T00:00:00"/>
        <d v="2020-06-30T00:00:00"/>
        <d v="2019-12-16T00:00:00"/>
        <d v="2019-10-30T00:00:00"/>
        <d v="2020-03-31T00:00:00"/>
        <d v="2019-11-30T00:00:00"/>
        <d v="2019-04-30T00:00:00"/>
        <d v="2019-12-30T00:00:00"/>
        <d v="2019-06-30T00:00:00"/>
        <d v="2019-03-30T00:00:00"/>
        <d v="2020-05-14T00:00:00"/>
        <d v="2020-03-30T00:00:00"/>
        <d v="2019-12-15T00:00:00"/>
        <d v="2019-09-15T00:00:00"/>
        <d v="2019-08-30T00:00:00"/>
        <d v="2020-05-27T00:00:00"/>
        <d v="2020-03-28T00:00:00"/>
        <d v="2020-07-30T00:00:00"/>
        <d v="2020-02-29T00:00:00"/>
        <d v="2020-12-31T00:00:00"/>
        <d v="2020-07-31T00:00:00"/>
        <d v="2020-09-01T00:00:00"/>
      </sharedItems>
    </cacheField>
    <cacheField name="FECHA DE REVISIÓN" numFmtId="14">
      <sharedItems containsNonDate="0" containsDate="1" containsString="0" containsBlank="1" minDate="2019-02-07T00:00:00" maxDate="2020-02-11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
        <s v="CERRADA" u="1"/>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1-13T00:00:00"/>
    <s v="María Janneth Romero M"/>
    <s v="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1-13T00:00:00"/>
    <s v="María Janneth Romero M"/>
    <s v="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5"/>
    <n v="1"/>
  </r>
  <r>
    <s v="22-2017"/>
    <n v="2"/>
    <x v="0"/>
    <s v="GESTIÓN ADMINISTRATIVA"/>
    <x v="1"/>
    <d v="2016-08-12T00:00:00"/>
    <x v="2"/>
    <s v="Debilidades en el seguimiento de actividades al interior del proceso"/>
    <s v="No aplicación del artículo 12 de la Ley 1503 de 2011, reglamentado por el  Decreto 2851 del 2013, respecto del Plan Estratégico de Seguridad Vial, por falta de actualización normativa."/>
    <s v="Socializar el Plan Estratégico de Seguridad Vial de la SDM a los funcionarios de la SDM, a través de publicación e la Intranet y piezas publicitarias."/>
    <s v="Correctiva"/>
    <s v="Dos (2) Socializaciones. "/>
    <n v="2"/>
    <x v="0"/>
    <x v="0"/>
    <s v="Sonia Mireya Alfonso Muñoz"/>
    <d v="2016-08-12T00:00:00"/>
    <x v="2"/>
    <d v="2020-02-07T00:00:00"/>
    <s v="Carlos Arturo Serrano Avila "/>
    <s v="7/02/2020 Seguimiento realizado por el contratista Carlos Arturo Serrano con ocasión a solicitud efectuada por parte de la Subdirectora Administrativa mediante memorando SDM-SA-20841 de 2020. _x000a_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_x000a_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_x000a_---------------------------------------------------------------------------------------------------------------------------------------------------------------------------------------------------------------------------------------------------------------------------------------------------------_x000a_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_x000a_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_x000a_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_x000a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_x000a____________________________________________________________________________________x000a_31/07/2018 Seguimiento realizado por Rosa Amparo Quintana, Deicy Beltrán y atendido por Gustavo Casallas _x000a_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_x000a__x000a_30/04/2018 Seguimiento realizado por Rosa Amparo Quintana y atendido por Carlos Bonilla _x000a_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_x000a__x000a_Revisión de la efectividad: NO se puede verificar la efectividad, toda vez que no se ha dado cumplimiento  a la acción._x000a__x000a_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x000a____________________________________________________________x000a_15/12/2017 Seguimiento realizado por Blanca ofir Murillo y atendido por Carlos Bonilla y Gustavo Casallas_x000a__x000a_Revisión de la eficacia: el responsable solicita la reprogramación de la acción para el 23/03/2018 , Debido a que no cuenta con evidencias de cumplimiento integral de la acción_x000a__x000a_Revisión de la efectividad: No se puede verificar la efectividad, toda vez que no se ha dado cumplimiento  a la acción._x000a__x000a_Recomendación :  Reprogramar  la acción, el responsable deberá adelantar acciones para su cumplimiento._x000a_---------------------------------------------------------------"/>
    <x v="1"/>
    <n v="5"/>
    <n v="0"/>
  </r>
  <r>
    <s v="29-2017"/>
    <n v="1"/>
    <x v="0"/>
    <s v="GESTIÓN ADMINISTRATIVA"/>
    <x v="2"/>
    <d v="2016-12-20T00:00:00"/>
    <x v="3"/>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1"/>
    <d v="2020-01-08T00:00:00"/>
    <s v="Carlos Arturo Serrano Avila "/>
    <s v="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
    <x v="0"/>
    <n v="4"/>
    <n v="0"/>
  </r>
  <r>
    <s v="68-2017"/>
    <n v="1"/>
    <x v="1"/>
    <s v="GESTIÓN ADMINISTRATIVA"/>
    <x v="3"/>
    <d v="2016-10-03T00:00:00"/>
    <x v="4"/>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3"/>
    <d v="2020-01-08T00:00:00"/>
    <s v="Carlos Arturo Serrano Avila "/>
    <s v="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4"/>
    <n v="1"/>
  </r>
  <r>
    <s v="156-2017"/>
    <n v="11"/>
    <x v="1"/>
    <s v="SERVICIO AL CIUDADANO"/>
    <x v="4"/>
    <d v="2017-07-31T00:00:00"/>
    <x v="5"/>
    <s v="Debilidades en el seguimiento de actividades al interior del proceso"/>
    <s v="Desactualización de la información en los aplicativos de correspondencia y SDQS, de los requerimientos pendientes por respuesta."/>
    <s v="Revisar, actualizar y responder los requerimientos que requieran respuesta asignados a la dependencia en la vigencia 2017 en los aplicativos de correspondencia y SDQS."/>
    <s v="Corrección "/>
    <s v="(No. de requerimientos de la vigencia 2017 actualizados en el SDQS y correspondencia / No. de requerimientos pendientes de la vigencia 2017  ingresados en el SDQS y correspondencia)*100"/>
    <s v="Actualización de la información en la Matriz de seguimiento de PQRSD"/>
    <x v="2"/>
    <x v="2"/>
    <s v="Adriana Marcela Neira - Nicolás Adolfo Correal"/>
    <d v="2017-09-01T00:00:00"/>
    <x v="4"/>
    <d v="2020-02-07T00:00:00"/>
    <s v="María Janneth Romero M"/>
    <s v="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_x000a____________________________________________x000a_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_x000a__x000a_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_x000a__x000a_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_x000a________________________________________________________________x000a_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_x000a__x000a_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_x000a_______________________________x000a_04/07/2019: La SGM a través del radicado SDM-SGM-137847-2019, solicita la reprogramación de la acción, con la siguiente justificación: &quot;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quot;_x000a__x000a_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_x000a_____________________________________________________________________x000a_13/06/2019: Teniendo en cuenta que el periodo de ejecución establecido para esta acción corresponde a: Inicio  01/09/2017 y Final 31/08/2018 y que no se aporta evidencia que de cuenta de su ejecución; la acción de encuentra incumplida. _x000a__x000a_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_x000a_____________________________________________________x000a_24/05/2019:  No se aporta evidencia de la ejecución de la acción.  Se recomienda revisar y establecer las acciones que permitan dar cumplimiento de la misma_x000a__________________________________________________x000a_17/01/2019: No se presento evidencia del cumplimiento de la ejecución de esta acción_x000a____________________________________________x000a_30/10/2018: De acuerdo a la evidencia aportada, no se cumplio con la acción establecida, por lo cual se recomienda reprogramar de conformidad con lo establecido en el pv01-pr04_x000a__x000a_23/04/2018: No se aporta evidencia de su ejecución_x000a__x000a_Se solicita su reprogramación de la accion_x000a_______________________________________x000a__x000a_1-12-2017  Seguimiento realizado por Maritza Nieto,  en ejecución dentro del plazo programado "/>
    <x v="1"/>
    <n v="2"/>
    <n v="0"/>
  </r>
  <r>
    <s v="183-2017"/>
    <n v="1"/>
    <x v="1"/>
    <s v="GESTIÓN ADMINISTRATIVA"/>
    <x v="5"/>
    <d v="2017-08-15T00:00:00"/>
    <x v="6"/>
    <s v="Debilidades en el seguimiento de actividades al interior del proceso"/>
    <s v="Debilidades en la reglamentación de la normatividad sobre el uso de los servicios de telefonía móvil celular en la entidad._x000a_"/>
    <s v="_x000a_Actualizar la reglamentación sobre el uso y asiganación del servicio de telefonía móvil celular en la Secretaria Distrital de Movilidad, incluyendo a la DSC, DCV y el reporte a la Oficina de Control Disciplinario de cualquier eventuaidad que amerite._x000a_"/>
    <s v="Correctiva"/>
    <s v="Resolución actualizada con la reglamentación para el uso y asignación de líneas móviles "/>
    <s v="Resolución de telefonía móvil celular actualizada"/>
    <x v="0"/>
    <x v="0"/>
    <s v="Sonia Mireya Alfonso Muñoz"/>
    <d v="2017-08-15T00:00:00"/>
    <x v="5"/>
    <d v="2020-01-08T00:00:00"/>
    <s v="Carlos Arturo Serrano Avila "/>
    <s v="8/1/2020. Seguimiento realizado por Carlos Arturo Serrano, mediante el cual la Subdirección Administrativa solicitó el cierre de la acción.   _x000a_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quot;Por la cual se reglamenta la asignación, uso y control del servicio de telefonía móvil celular y plan de datos en la Secretaría Distrital de Movilidad y se derogan las Resoluciones No.047 del 06 de marzo de 2018, 227 del 26 de noviembre de 2018 y 027 de 04 de febrero de 2019.&quot;_x000a_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_x000a__x000a_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_x000a_,  Una vez analizada la solicitud presentada se denota que la  acción propuesta , está encaminada en subsanar la causa raíz establecida  y conforme a las evidencias aportadas, Se procede al cierre de la acción y se excluye del PMP._x000a_----------------------------------------------------------------------------------------------------------------------------------------------------------------------_x000a__x000a_30/09/2019 Mediante memorando SDM-SA 211669 de 2019, la Subdirectora Administrativa  reprogramación en la que la Oficina de Control Interno da concepto favorable de reprogramación, sin embargo, se recuerda que elsta acción ha sido reprogramada en dos (2) ocasiones._x000a__x000a__x000a_01/02/2019. Seguimiento realizado por la profesional Deicy Astrid Beltrán de la OCI y por parte de la S.A.  los profesionales Gustavo Casallas y Doris Alvis._x000a_El proceso a través del memorando SDM-SA- 25673-2019, solicita la reprogramación de la acción, teniendo en cuenta que &quot;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quot;._x000a__x000a_En este orden de ideas, el jefe de la Oficina   avala la reprogramación para el cumplimiento de la acción, quedando con fecha de terminación  el 30 de septiembre  de 2019&quot;_x000a_Conclusión: Acción abierta-  reprogramada.  _x000a__x000a_ _x000a__x000a__x000a__x000a__x000a_________________________________x000a_01/11/2018 seguimiento realizado por las profesionales Deicy Astrid Beltrán, Rosa Amparo Quintana y Luz Yamile Aya y atendido por el profesional de la Subdirección Administrativa (Ivan Oswaldo Acevedo)._x000a_Si bien es cierto el proceso cumplió con la acción dentro del término estipulado, sin embargo, no se contemplaron todos los aspectos señalados en la acción “reporte a la Oficina de Control Disciplinario de cualquier eventualidad que amerite&quot;._x000a_Conclusión: La acción de mejora NO se ha cumplido._x000a_________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Si bien es cierto el proceso cumplió con el termino de tiempo. Sin embargo, no se contemplaron todos los aspectos señalados en la acción “reporte a la Oficina de Control Disciplinario de cualquier eventualidad que amerite&quot;._x000a_Conclusión: La acción de mejora NO se ha cumplido._x000a__x000a_________________________________________________________________________x000a_30/04/2018.  Seguimiento realizado por Deicy Beltran y Rosa Amparo Quintana  profesionales de la OCI, atendido por Carlos Bonillla, profesional  de  la  Subdirección Administrativa. _x000a__x000a_Se evidencia la expedición de la resolución 47 de 2018, a través de la cual  se reglamenta la asignación, uso y control del servicio de telefonía_x000a_móvil celular en la Secretaria Distrital de Movilidad y se derogan las_x000a_Resoluciones No.410 del 10 de septiembre de 2007 y 696 del 02 de diciembre_x000a_de 2008&quot;. Sin embargo no se contemplaron todos los aspectos señalados en la acción  &quot;reporte a la Oficina de Control Disciplinario de cualquier eventualidad que amerite&quot;. _x000a_ _x000a__x000a_Recomendación: Reprogramar y/O reformular  la acción, de conformidad con el procedimeinto para el 31/07/2018. "/>
    <x v="0"/>
    <n v="3"/>
    <n v="0"/>
  </r>
  <r>
    <s v="053-2018"/>
    <n v="1"/>
    <x v="2"/>
    <s v="GESTIÓN ADMINISTRATIVA"/>
    <x v="6"/>
    <d v="2018-06-12T00:00:00"/>
    <x v="7"/>
    <s v="Debilidades en la actualización de documentos del SIG"/>
    <s v="La entidad, debe esperar los términos normativos que tiene el Archivo de Bogotá para evaluar y convalidar el Instrumento y sus soportes técnicos. "/>
    <s v="Aprobar por parte del Comité Interno de Archivo los ajustes realizados a las TRD de la SDM con base en el concepto técnico de evaluación. "/>
    <s v="Corrección"/>
    <s v="No. TRD aprobadas por el Comité Interno de Archivo/  No. TRD presentadas al Comité Interno de Archivo"/>
    <s v="22  TRD aprobadas por el Comité Interno de Archivo"/>
    <x v="0"/>
    <x v="0"/>
    <s v="Sonia Mireya Alfonso Muñoz"/>
    <d v="2018-07-23T00:00:00"/>
    <x v="6"/>
    <d v="2020-01-08T00:00:00"/>
    <s v="Carlos Arturo Serrano Avila "/>
    <s v="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_x000a__x000a_En reunión celebrada el 26 de julio de 2019, con los funcionales del área y el enlace Carlos Bonilla se estableció por el proceso:_x000a_En cuanto a la reformulación quedará así: Aprobar por parte del Comité Interno de Archivo los ajustes realizados a las TRD de la SDM con base en el concepto técnico de evaluación.  _x000a_• Fecha de terminación: 30/10/2019_x000a_INDICADOR: No. TRD aprobadas por el Comité Interno de Archivo/ No. TRD presentadas al Comité Interno de Archivo_x000a_META: 22 TRD aprobadas por el Comité Interno de Archivo_x000a_Este memorando se atendió con el No. SDM-OCI-160747 del 29 de julio de 2019, teniendo como soporte el acta de fecha 26 de julio de 2019._x000a_______________________________________x000a_15/03/2019 La dependencia, a través del memorando SDM-SA-43441 de 2019 ,solicita se modifique la fecha de cumplimiento de la acción para el 31 de julio de 2019. _x000a_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_x000a_COnclusión: Acción Reprogrmada -Abierta_x000a__x000a__x000a_18/12/2018 Seguimiento realizado por las profesionales Deicy Astrid Beltrán y   Rosa Amparo Quintana._x000a__x000a_Mediante memorando 261745 de 2018, la Subdirectora Administrativa, solicito reprogramación para el cumplimiento de la acción, teniendo en cuenta que, &quot; (...) el Consejo Distrital de Archivos emite respuesta con un promedio de entre 2 a 3 meses, razón por la cual se propone el 29 de marzo de 2019, como fecha de reprogramación para el cumplimiento de la acción propuesta&quot;. Se adjuntan dos folios de remisión de ajustes a la Subdirección del Sistema General de Archivos&quot;.  _x000a_Una vez revisado el requerimiento el Jefe de la OCI, aprueba la modificación de la fecha, quedando reprogramado su cumplimiento para el 29 de marzo de 2019. "/>
    <x v="0"/>
    <n v="4"/>
    <n v="1"/>
  </r>
  <r>
    <s v="115-2018"/>
    <n v="2"/>
    <x v="2"/>
    <s v="GESTIÓN DE TRÁNSITO"/>
    <x v="7"/>
    <d v="2018-09-21T00:00:00"/>
    <x v="8"/>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3"/>
    <x v="3"/>
    <s v="Angélica María Ramírez"/>
    <d v="2018-10-15T00:00:00"/>
    <x v="6"/>
    <d v="2020-01-21T00:00:00"/>
    <s v="Deicy Astrid Beltrán"/>
    <s v="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ua las justificaciones y considera que es viables en tal sentin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Se evidencia la realización del  Plan  de Trabajo mensual con el objeto de publicar la totalidad de los informes de ejecución en Secop I, es importante indicar la gestión y avances realizados por la denpencia, al poner en marcha el plan de trabajo sin llegar a demostrar el cumplimieto total de la obligación, al no tener claro el parámetro de los documentos pendientes de publicar en SECOP I, más si tenemos en cuenta lo dina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da, con relación a la acción pero con la misma no se puede evidneciar el total cumplimiento de la misma, ni del indicador. Se adjuntan actas de  actualización SECOP II._x000a_ACCION ABIERTA  se e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1"/>
    <x v="2"/>
    <s v="GESTIÓN ADMINISTRATIVA"/>
    <x v="8"/>
    <d v="2018-10-22T00:00:00"/>
    <x v="9"/>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x v="0"/>
    <x v="0"/>
    <s v="Sonia Mireya Alfonso Muñoz"/>
    <d v="2019-02-01T00:00:00"/>
    <x v="1"/>
    <d v="2020-01-13T00:00:00"/>
    <s v="María Janneth Romero M"/>
    <s v="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0-2018"/>
    <n v="1"/>
    <x v="2"/>
    <s v="GESTIÓN ADMINISTRATIVA"/>
    <x v="8"/>
    <d v="2018-10-22T00:00:00"/>
    <x v="10"/>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3"/>
    <d v="2020-01-13T00:00:00"/>
    <s v="María Janneth Romero M"/>
    <s v="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2-2018"/>
    <n v="2"/>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Sergio Eduardo Martinez- Ingrid Carolina Silva -Ligia Rodríguez"/>
    <d v="2019-01-01T00:00:00"/>
    <x v="7"/>
    <d v="2020-01-21T00:00:00"/>
    <s v="Vieinery Piza Olarte"/>
    <s v="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_x000a_Conclusión: La acción de mejora  se ha cumplido, por lo anterior, se recomienda el cierre.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1"/>
    <n v="1"/>
    <n v="0"/>
  </r>
  <r>
    <s v="132-2018"/>
    <n v="4"/>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2"/>
    <x v="5"/>
    <s v="Jonny Leonardo Vasquez"/>
    <d v="2019-01-01T00:00:00"/>
    <x v="7"/>
    <d v="2020-02-07T00:00:00"/>
    <s v="María Janneth Romero M"/>
    <s v="07/0/2020: Si bien el proceso aporta como evidencia la base de datos de lso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5"/>
    <x v="6"/>
    <s v="Diana Lucia Vidal Caicedo"/>
    <d v="2019-01-01T00:00:00"/>
    <x v="7"/>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3"/>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Sergio Eduardo Martinez- Ingrid Carolina Silva -Ligia Rodríguez"/>
    <d v="2019-01-01T00:00:00"/>
    <x v="7"/>
    <d v="2020-01-21T00:00:00"/>
    <s v="Vieinery Piza Olarte"/>
    <s v="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_x000a__x000a_09/01/2020. Una vez revisadas las evidencias aportadas por las Subsecretaría de Política de Movilidad, Subsecretaría de Gestión Jurídica y Subscretaría de Gestión Corporativa.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1"/>
    <n v="1"/>
    <n v="0"/>
  </r>
  <r>
    <s v="132-2018"/>
    <n v="6"/>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2"/>
    <x v="5"/>
    <s v="Jonny Leonardo Vasquez"/>
    <d v="2019-01-01T00:00:00"/>
    <x v="7"/>
    <d v="2019-02-07T00:00:00"/>
    <s v="María Janneth Romero M"/>
    <s v="07/0/2020: Si bien el proceso aporta como evidencia la base de datos de lso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x v="2"/>
    <s v="GESTIÓN LEGAL Y CONTRACTUAL"/>
    <x v="9"/>
    <d v="2018-11-14T00:00:00"/>
    <x v="11"/>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5"/>
    <x v="6"/>
    <s v="Diana Lucia Vidal Caicedo"/>
    <d v="2019-01-01T00:00:00"/>
    <x v="7"/>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4-2018"/>
    <n v="2"/>
    <x v="2"/>
    <s v="GESTIÓN LEGAL Y CONTRACTUAL"/>
    <x v="9"/>
    <d v="2018-11-14T00:00:00"/>
    <x v="12"/>
    <s v="Posible contratos sin amparo contractual "/>
    <s v="Debilidades en el seguimiento de la supervisión._x000a_"/>
    <s v="Expedir y socializar memorando o circular por parte de los Ordenadores del Gasto a los Supervisores en la que se haga la solicitud  para revisión de los contratos que requieran poliza (Cubrimiento) "/>
    <s v="Correctiva"/>
    <s v="Circular o Memorando expedido y socializado "/>
    <n v="1"/>
    <x v="4"/>
    <x v="7"/>
    <s v="Sergio Eduardo Martinez-Jonny Leonardo Vasquez-Nasly Jennifer Ruiz"/>
    <d v="2018-12-01T00:00:00"/>
    <x v="7"/>
    <d v="2020-01-17T00:00:00"/>
    <s v="Vieinery Piza Olarte"/>
    <s v="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_x000a_Conclusión: La acción de mejora se cumplió, por lo anterior, se recomienda el cierre._x000a__x000a_09/12/2019. Una vez revisadas las evidencias aportadas por las Subsecretarías se encontró: _x000a_1. Falta la justificación de la Subsecretaría de Gestión Jurídica._x000a_2. Falta la evidencia y justificación de la Subsecretaría de Gestión de la Movilidad.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1"/>
    <n v="1"/>
    <n v="0"/>
  </r>
  <r>
    <s v="138-2018"/>
    <n v="1"/>
    <x v="2"/>
    <s v="GESTIÓN LEGAL Y CONTRACTUAL"/>
    <x v="9"/>
    <d v="2018-11-14T00:00:00"/>
    <x v="13"/>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3"/>
    <x v="3"/>
    <s v="Angélica María Ramírez"/>
    <d v="2019-01-01T00:00:00"/>
    <x v="6"/>
    <d v="2020-01-21T00:00:00"/>
    <s v="Deicy Astrid Beltrán"/>
    <s v="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ua las justificaciones y considera que es viables en tal sentin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3-2019"/>
    <n v="3"/>
    <x v="3"/>
    <s v="REGULACIÓN Y CONTROL"/>
    <x v="10"/>
    <d v="2018-11-30T00:00:00"/>
    <x v="14"/>
    <s v="Ejecución de un trámite o servicio a la ciudadanía, incumpliendo los requisitos, con el propósito de obtener un beneficio propio o para un tercero."/>
    <s v="Represamiento de las PQRS por la gran cantidad  y la entrega tardía a las dependencias."/>
    <s v="Contestar las PQRS que se encontraban fuera de términos a 28/09/2018. "/>
    <s v="Corrección"/>
    <s v="Número de PQRSD respondidas que se encontraban fuera de términos a 28/09/2018 / Número total de PQRSD que se encontraban fuera de términos a 28/09/2018"/>
    <n v="1"/>
    <x v="5"/>
    <x v="8"/>
    <s v="Juan Carlos Espeleta"/>
    <d v="2019-01-01T00:00:00"/>
    <x v="8"/>
    <d v="2020-01-27T00:00:00"/>
    <s v="Omar Alfredo Sánchez"/>
    <s v="27/01/2020: Se verifica la justificación de cumplimiento y los soportes allegados. Se observa que la acción se cumplió._x000a_26/06/2019: En seguimiento realizado en el mes de junio, los responsables de la acción informan que se esta trabajando en las acciones vencidas y en las que se vencen en el mes de Junio."/>
    <x v="1"/>
    <n v="0"/>
    <n v="0"/>
  </r>
  <r>
    <s v="005-2019"/>
    <n v="2"/>
    <x v="3"/>
    <s v="REGULACIÓN Y CONTROL"/>
    <x v="10"/>
    <d v="2018-11-30T00:00:00"/>
    <x v="15"/>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5"/>
    <x v="9"/>
    <s v="Pablo Cesar Garcia Camacho"/>
    <d v="2019-01-14T00:00:00"/>
    <x v="9"/>
    <d v="2019-10-25T00:00:00"/>
    <s v="Omar Alfredo Sánchez"/>
    <s v="25/10/2019: Se responde a solicitud de reprogramación. Se concede solo hasta el 30/12/2019"/>
    <x v="0"/>
    <n v="0"/>
    <n v="0"/>
  </r>
  <r>
    <s v="005-2019"/>
    <n v="4"/>
    <x v="3"/>
    <s v="REGULACIÓN Y CONTROL"/>
    <x v="10"/>
    <d v="2018-11-30T00:00:00"/>
    <x v="15"/>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5"/>
    <x v="9"/>
    <s v="Pablo Cesar Garcia Camacho"/>
    <d v="2019-01-14T00:00:00"/>
    <x v="9"/>
    <d v="2019-10-25T00:00:00"/>
    <s v="Omar Alfredo Sánchez"/>
    <s v="25/10/2019: Se responde a solicitud de reprogramación. Se concede solo hasta el 30/12/2019"/>
    <x v="0"/>
    <n v="0"/>
    <n v="0"/>
  </r>
  <r>
    <s v="005-2019"/>
    <n v="6"/>
    <x v="3"/>
    <s v="REGULACIÓN Y CONTROL"/>
    <x v="10"/>
    <d v="2018-11-30T00:00:00"/>
    <x v="15"/>
    <s v="Ejecución de un trámite o servicio a la ciudadanía, incumpliendo los requisitos, con el propósito de obtener un beneficio propio o para un tercero."/>
    <s v="Insuficiencia de espacio físico para infraestructura y personal de archivo"/>
    <s v="Realizar seguimiento a las acciones planteadas para dar cumplimiento a lo dispuesto en las TRD para la organización del archivo de la Subdirección de Contravenciones"/>
    <s v="Correctiva"/>
    <s v="Seguimiento a las acciones planteadas"/>
    <n v="1"/>
    <x v="5"/>
    <x v="9"/>
    <s v="Pablo Cesar Garcia Camacho"/>
    <d v="2019-05-01T00:00:00"/>
    <x v="9"/>
    <d v="2019-10-25T00:00:00"/>
    <s v="Omar Alfredo Sánchez"/>
    <s v="25/10/2019: Se responde a solicitud de reprogramación. Se concede solo hasta el 30/12/2019"/>
    <x v="0"/>
    <n v="0"/>
    <n v="0"/>
  </r>
  <r>
    <s v="009-2019"/>
    <n v="1"/>
    <x v="3"/>
    <s v="SERVICIO AL CIUDADANO"/>
    <x v="11"/>
    <d v="2018-11-14T00:00:00"/>
    <x v="16"/>
    <s v="Ejecución de un trámite o servicio a la ciudadanía, incumpliendo los requisitos, con el propósito de obtener un beneficio propio o para un tercero"/>
    <s v="De acuerdo al Decreto 567 de 2006 no se encuentra establecida esa función, para ningún proceso._x000a_"/>
    <s v="Incluir en la nueva Resolución de Exceptuados,  la función del numeral 13 del Artículo 28 del Decreto 672 de 2018, publicarla y socializarla a los responsables de ejecutar lo establecido en la misma."/>
    <s v="Corrección"/>
    <s v="Resolución de Exceptuados actualizada, publicada y socializada a los responsables de ejecutarla."/>
    <n v="1"/>
    <x v="5"/>
    <x v="10"/>
    <s v=" "/>
    <d v="2019-01-23T00:00:00"/>
    <x v="9"/>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_x000a_27/12/2019: La DAC, mediante memorando SDM-DAC-264540-2019, aclara y justifica la solicitud de reformulación, la cual se incorpora en el PMP. La fecha de vigencia se cambia al 30/12/2019.  Dicha solicitud se atendió con el memorando de respuesta SDM-OCI-280342-2019._x000a_18/10/2019: Se atendio solicitud de reformulación, no se accede hasta tanto se aclare la petición._x000a_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
    <x v="1"/>
    <n v="1"/>
    <n v="1"/>
  </r>
  <r>
    <s v="009-2019"/>
    <n v="2"/>
    <x v="3"/>
    <s v="SERVICIO AL CIUDADANO"/>
    <x v="11"/>
    <d v="2018-11-14T00:00:00"/>
    <x v="17"/>
    <s v="Ejecución de un trámite o servicio a la ciudadanía, incumpliendo los requisitos, con el propósito de obtener un beneficio propio o para un tercero"/>
    <s v="1.   No se identificó la diferenciación  _x000a_frente a requisitos para algunas _x000a_excepciones, como son los vehículos eléctricos, blindados y _x000a_vehículos diplomaticos_x000a__x000a_2. No se evidencio que en la parte resolutiva estuviera requisito normativo &quot; &quot;El vehículo registrado para uso del beneficiario deberá portar tanto en la parte frontal, como en la posterior, la respectiva señal demostrativa de ser destinado para el transporte de discapacitados&quot; _x000a_"/>
    <s v="Incluir  en la nueva resolución frente al Resolución 011 de 2018 articulo  4 y 7_x000a_Resolución 4575 de 2013, articulo 3 numeral 4., respecto a los requistios de excepción para vehículos electricos, vehículos diplomaticos y blindados y al principio de congruencia en dicho acto administrativo  y eliminar algunos requisitos en aplicación a la Ley Antitramites_x000a_"/>
    <s v="Corrección"/>
    <s v="Resolución de Exceptuados actualizada, publicada y socializada a los responsables de ejecutarla."/>
    <n v="1"/>
    <x v="5"/>
    <x v="10"/>
    <s v=" "/>
    <d v="2019-01-23T00:00:00"/>
    <x v="9"/>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_x000a_27/12/2019: La DAC, mediante memorando SDM-DAC-264540-2019, aclara y justifica la solicitud de reformulación, la cual se incorpora en el PMP. La fecha de vigencia se cambia al 30/12/2019.  Dicha solicitud se atendió con el memorando de respuesta SDM-OCI-280342-2019._x000a_18/10/2019: Se atendio solicitud de reformulación, no se accede hasta tanto se aclare la petición._x000a_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
    <x v="1"/>
    <n v="1"/>
    <n v="1"/>
  </r>
  <r>
    <s v="009-2019"/>
    <n v="4"/>
    <x v="3"/>
    <s v="SERVICIO AL CIUDADANO"/>
    <x v="11"/>
    <d v="2018-11-14T00:00:00"/>
    <x v="18"/>
    <s v="Ejecución de un trámite o servicio a la ciudadanía, incumpliendo los requisitos, con el propósito de obtener un beneficio propio o para un tercero"/>
    <s v="3.   No se identificó la diferenciación  frente a requisitos para algunas  excepciones, como son los organismos de seguridad del estado."/>
    <s v="Documentar los controles relacionados con las excepciones otorgadas a los organismos de seguridad del estado"/>
    <s v=" Acción Correctiva"/>
    <s v="1 documento con lineamientos"/>
    <n v="1"/>
    <x v="5"/>
    <x v="10"/>
    <s v=" "/>
    <d v="2019-01-23T00:00:00"/>
    <x v="10"/>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_x000a_18/10/2019: Se atendio solicitud de reformulación, no se accede hasta tanto se aclare la petición._x000a_01/08/2019: En la fecha de este seguimiento, no se llegó a esta OCI evidencia de cumplimiento de la Acción."/>
    <x v="1"/>
    <n v="0"/>
    <n v="0"/>
  </r>
  <r>
    <s v="011-2019"/>
    <n v="1"/>
    <x v="3"/>
    <s v="SERVICIO AL CIUDADANO - GESTION DE LA INFORMACION"/>
    <x v="11"/>
    <d v="2018-11-14T00:00:00"/>
    <x v="19"/>
    <s v="Ejecución de un trámite o servicio a la ciudadanía, incumpliendo los requisitos, con el propósito de obtener un beneficio propio o para un tercero."/>
    <s v="Debilidad en la construcción de herramientas de software que permitan mantener controles automáticos para salvaguardar y mantener la confiabilidad de los archivos  intercambiados y procesados por la OIS "/>
    <s v="Programar  dos (2) mesas de trabajo con la SDS y TRANSMILENIO   para determinar y establecer la posibles herramientas informaticas  para controlar y mantener  en forma conjunta  la confiablidad y seguridad de  la informacion  compartida _x000a__x000a__x000a__x000a_"/>
    <s v="Correctiva"/>
    <s v="Actas Mesas de trabajo  realizadas / Mesas se trabajo programadas / "/>
    <n v="2"/>
    <x v="5"/>
    <x v="11"/>
    <s v=" "/>
    <d v="2019-01-23T00:00:00"/>
    <x v="7"/>
    <d v="2019-10-18T00:00:00"/>
    <s v="Omar Alfredo Sánchez"/>
    <s v="18/10/2019: Se acepta la solicitud de reprogramación para el día 30/11/2019"/>
    <x v="0"/>
    <n v="1"/>
    <n v="0"/>
  </r>
  <r>
    <s v="011-2019"/>
    <n v="2"/>
    <x v="3"/>
    <s v="SERVICIO AL CIUDADANO - GESTION DE LA INFORMACION"/>
    <x v="11"/>
    <d v="2018-11-14T00:00:00"/>
    <x v="19"/>
    <s v="Ejecución de un trámite o servicio a la ciudadanía, incumpliendo los requisitos, con el propósito de obtener un beneficio propio o para un tercero."/>
    <s v="Debilidad en la interacción con las partes que intervienen el proceso, para definir canales seguros y controles que permitan garantizar la confiabilidad y seguridad de la información primaria. _x000a__x000a_Debilidad en la metodología para mantener el aseguramiento de la calidad y veracidad de la información contenida en el archivo remitido por la SDS que recibe y procesa la OIS como insumo para Transmilenio y el aplicativo de Exceptuados de la información por la SDM"/>
    <s v="Programar  dos (2) mesas de trabajo con la SDS y TRANSMILENIO   para determinar y establecer en forma conjunta los controles a aplicar para mantener la confiablidad y seguridad de  la informacion  PRIMARIA Y SECUNDARIA FUENTE  PARA LOS PROCESOS DE SUBSIDIOS Y EXCEPTUADOS_x000a__x000a__x000a_"/>
    <s v="Correctiva"/>
    <s v="Actas Mesas de trabajo  realizadas / Mesas se trabajo programadas / "/>
    <n v="2"/>
    <x v="5"/>
    <x v="11"/>
    <s v=" "/>
    <d v="2019-01-23T00:00:00"/>
    <x v="7"/>
    <d v="2019-10-18T00:00:00"/>
    <s v="Omar Alfredo Sánchez"/>
    <s v="18/10/2019: Se acepta la solicitud de reprogramación para el día 30/11/2019"/>
    <x v="0"/>
    <n v="1"/>
    <n v="0"/>
  </r>
  <r>
    <s v="013-2019"/>
    <n v="1"/>
    <x v="3"/>
    <s v="SERVICIO AL CIUDADANO"/>
    <x v="11"/>
    <d v="2018-11-14T00:00:00"/>
    <x v="20"/>
    <s v="Ejecución de un trámite o servicio a la ciudadanía, incumpliendo los requisitos, con el propósito de obtener un beneficio propio o para un tercero."/>
    <s v="No hay lineamientos establecidos por lo anterior se realiza el trabajo de acuerdo al criterio del profesional"/>
    <s v="Crear documento con lineamientos donde  se establezcan parametros para el manejo de las bases de control y tratamiento de solicitudes y correspondencia de exceptuados._x000a__x000a_"/>
    <s v="Acción Correctiva"/>
    <s v="1 documento con lineamientos"/>
    <n v="1"/>
    <x v="5"/>
    <x v="10"/>
    <s v=" "/>
    <d v="2019-01-23T00:00:00"/>
    <x v="10"/>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_x000a_03/12/2019: No allegan evidencias de cumplimiento sobre esta acción. Eviaron lo relacionado con la Acción 2"/>
    <x v="1"/>
    <n v="0"/>
    <n v="0"/>
  </r>
  <r>
    <s v="014-2019"/>
    <n v="1"/>
    <x v="3"/>
    <s v="SERVICIO AL CIUDADANO"/>
    <x v="11"/>
    <d v="2018-11-14T00:00:00"/>
    <x v="21"/>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5"/>
    <x v="10"/>
    <s v=" "/>
    <d v="2019-01-23T00:00:00"/>
    <x v="11"/>
    <d v="2020-01-31T00:00:00"/>
    <s v="Omar Alfredo Sánchez"/>
    <s v="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26/06/2019: En seguimiento realizado en el mes de junio, los responsables de la acción informan que se esta trabajando en las acciones vencidas y en las que se vencen en el mes de Junio."/>
    <x v="0"/>
    <n v="0"/>
    <n v="0"/>
  </r>
  <r>
    <s v="015-2019"/>
    <n v="1"/>
    <x v="3"/>
    <s v="SERVICIO AL CIUDADANO"/>
    <x v="11"/>
    <d v="2018-11-14T00:00:00"/>
    <x v="22"/>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5"/>
    <x v="10"/>
    <s v=" "/>
    <d v="2019-01-23T00:00:00"/>
    <x v="10"/>
    <d v="2020-01-31T00:00:00"/>
    <s v="Omar Alfredo Sánchez"/>
    <s v="31/01/2020: Sobre esta acción la DAC solicitó reformulación; se está a la espera de la justificación que soporte adecuadamente la solicitud."/>
    <x v="0"/>
    <n v="0"/>
    <n v="0"/>
  </r>
  <r>
    <s v="015-2019"/>
    <n v="3"/>
    <x v="3"/>
    <s v="SERVICIO AL CIUDADANO"/>
    <x v="11"/>
    <d v="2018-11-14T00:00:00"/>
    <x v="22"/>
    <s v="Ejecución de un trámite o servicio a la ciudadanía, incumpliendo los requisitos, con el propósito de obtener un beneficio propio o para un tercero"/>
    <s v="No hay lineamientos establecidos para este trámite"/>
    <s v="3.Crear documento con lineamientos que permita establecer la trasferencia de conocimiento"/>
    <s v="Acción Correctiva"/>
    <s v="1 documento con lineamientos"/>
    <n v="1"/>
    <x v="5"/>
    <x v="10"/>
    <s v=" "/>
    <d v="2019-01-23T00:00:00"/>
    <x v="10"/>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x v="1"/>
    <n v="0"/>
    <n v="0"/>
  </r>
  <r>
    <s v="015-2019"/>
    <n v="4"/>
    <x v="3"/>
    <s v="SERVICIO AL CIUDADANO"/>
    <x v="11"/>
    <d v="2018-11-14T00:00:00"/>
    <x v="22"/>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5"/>
    <x v="10"/>
    <s v=" "/>
    <d v="2019-01-23T00:00:00"/>
    <x v="10"/>
    <d v="2020-01-31T00:00:00"/>
    <s v="Omar Alfredo Sánchez"/>
    <s v="31/01/2020: Sobre esta acción la DAC solicitó reformulación; se está a la espera de la justificación que soporte adecuadamente la solicitud."/>
    <x v="0"/>
    <n v="0"/>
    <n v="0"/>
  </r>
  <r>
    <s v="016-2019"/>
    <n v="1"/>
    <x v="3"/>
    <s v="SERVICIO AL CIUDADANO"/>
    <x v="11"/>
    <d v="2018-11-14T00:00:00"/>
    <x v="23"/>
    <s v="Ejecución de un trámite o servicio a la ciudadanía, incumpliendo los requisitos, con el propósito de obtener un beneficio propio o para un tercero"/>
    <s v="Se considero que con la Resolucion 011 de 2018 era suficiente, para no crear duplicidad de documentos."/>
    <s v="Crear documento con lineamientos que permita establecer las politicas de operación, responsabilidades y demás oportunidades de mejora, frente al tema de exceptuados._x000a__x000a_"/>
    <s v="Acción Correctiva"/>
    <s v="1 documento con lineamientos"/>
    <n v="1"/>
    <x v="5"/>
    <x v="10"/>
    <s v=" "/>
    <d v="2019-01-23T00:00:00"/>
    <x v="10"/>
    <d v="2020-01-27T00:00:00"/>
    <s v="Omar Alfredo Sánchez"/>
    <s v="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_x000a_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
    <x v="1"/>
    <n v="0"/>
    <n v="0"/>
  </r>
  <r>
    <s v="022-2019"/>
    <n v="1"/>
    <x v="3"/>
    <s v="GESTIÓN ADMINISTRATIVA"/>
    <x v="12"/>
    <d v="2018-11-14T00:00:00"/>
    <x v="24"/>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3"/>
    <d v="2019-07-26T00:00:00"/>
    <s v="Carlos Arturo Serrano Avila "/>
    <s v="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x v="3"/>
    <s v="GESTIÓN JURÍDICA"/>
    <x v="13"/>
    <d v="2019-03-04T00:00:00"/>
    <x v="25"/>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3"/>
    <x v="3"/>
    <s v="Angélica María Ramírez"/>
    <d v="2019-04-30T00:00:00"/>
    <x v="2"/>
    <d v="2020-02-10T00:00:00"/>
    <s v="Deicy Astrid Beltrán"/>
    <s v="Seguimiento realizado el 10/02/2020, realizado entre la doctora Diana PAredes de la Dirección de Contratación y Deicy Beltrán de la OCI ._x000a_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_x000a_CONCLUSION: Cumplimiento de la acción, falta evidenciar el total cumplimiento del indicador. _x000a_RECOMENDACION: Accion Abierta  Vencida el 31 de enero de 2020. _x000a__x000a_Seguimiento realizado el 02/01/2020_x000a_Acción en ejecución _x000a__x000a_Seguimiento realizado el 03/12/2019. _x000a__x000a_Conforme a las evidencias allegadas solo se puede demostrar el cumplimiento de uno de los items de la norma, relacionados con  Avisos y procesos de contratación._x000a_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_x000a_CONCLUSION: ACCION ABIERTA.  "/>
    <x v="0"/>
    <n v="0"/>
    <n v="0"/>
  </r>
  <r>
    <s v="030-2019"/>
    <n v="4"/>
    <x v="3"/>
    <s v="GESTIÓN JURÍDICA"/>
    <x v="13"/>
    <d v="2019-03-04T00:00:00"/>
    <x v="26"/>
    <s v="Incumplimiento de los requisitos establecidos en la resolucion 3564 de 2015"/>
    <s v="Falta apropiación de las funciones por parte de las dependencias,respecto a la verificación de la información que se encuentra publicada o que en su defecto se solicita publicar en la página Web de la entidad según lo establecido en la resolución 3564."/>
    <s v="Verificacion y actualización semestral  del link que direcciona a la plataforma de Colombia Compra Eficiente en la pagina web de la entidad."/>
    <s v="Corrección"/>
    <s v="Link actualizado"/>
    <s v="2 actualización"/>
    <x v="3"/>
    <x v="3"/>
    <s v="Angélica María Ramírez"/>
    <d v="2019-04-30T00:00:00"/>
    <x v="2"/>
    <d v="2020-02-10T00:00:00"/>
    <s v="Deicy Astrid Beltrán"/>
    <s v="Seguimiento realizado el 10/02/2020, realizado entre la doctora Diana PAredes de la Dirección de Contratación y Deicy Beltrán de la OCI ._x000a_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_x000a_CONCLUSION: Accion  e  indicador cumplidos. _x000a_RECOMENDACION: Cerrar la acción y excluirla del PMP_x000a__x000a__x000a_Seguimiento realizado el 02/01/2020_x000a_Acción en ejecución _x000a__x000a_Seguimiento realizado el 06/12/2019_x000a_Acción en ejecución "/>
    <x v="1"/>
    <n v="0"/>
    <n v="0"/>
  </r>
  <r>
    <s v="030-2019"/>
    <n v="5"/>
    <x v="3"/>
    <s v="GESTIÓN JURÍDICA"/>
    <x v="13"/>
    <d v="2019-03-04T00:00:00"/>
    <x v="26"/>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3"/>
    <x v="3"/>
    <s v="Angélica María Ramírez"/>
    <d v="2019-04-30T00:00:00"/>
    <x v="2"/>
    <d v="2020-02-10T00:00:00"/>
    <s v="Deicy Astrid Beltrán"/>
    <s v="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pondiente a los meses de marzo, junio, septiembre y noviembre_x000a_Indicador: N° total de informes Publicados/N° total de Contratos Secop I_x000a_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n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x v="3"/>
    <s v="COMUNICACIONES Y CULTURA PARA LA MOVILIDAD"/>
    <x v="13"/>
    <d v="2019-03-04T00:00:00"/>
    <x v="27"/>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6"/>
    <x v="12"/>
    <s v="Andrés Fabian Contento Muñoz"/>
    <d v="2019-04-01T00:00:00"/>
    <x v="10"/>
    <d v="2019-09-12T00:00:00"/>
    <s v="Vieinery Piza Olarte"/>
    <s v="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_____________________"/>
    <x v="0"/>
    <n v="0"/>
    <n v="0"/>
  </r>
  <r>
    <s v="038-2019"/>
    <n v="1"/>
    <x v="3"/>
    <s v="GESTIÓN DE TRÁMITES Y SERVICIOS PARA LA CIUDADANÍA"/>
    <x v="14"/>
    <d v="2019-03-01T00:00:00"/>
    <x v="28"/>
    <s v="Designación de colaboradores no competentes o idóneos para el desarrollo de las actividades asignadas"/>
    <s v="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
    <s v="Elaboración de estudio técnico y legal, con el proposito de realizar la  virtualización de cursos pedagógicos "/>
    <s v="Acción Correctiva"/>
    <s v="Cronograma"/>
    <n v="1"/>
    <x v="5"/>
    <x v="10"/>
    <s v="Director (a) de Atención al Ciudadano"/>
    <d v="2019-05-06T00:00:00"/>
    <x v="7"/>
    <d v="2020-01-27T00:00:00"/>
    <s v="Omar Alfredo Sánchez"/>
    <s v="27/01/2020: Junto con la justificación, se allega: 1. Cronograma de Trabajo _x000a_2. Oficios radicados en los OT_x000a_3. Recopilación respuestas dadas por los organismos de tránsito._x000a_4. Acta de análisis de respuestas frente a la normatividad legal vigente. Con la gestión aelantada, se evidencia que se dió cumplimineto a la acción. _x000a__x000a_18/10/2019: Se acepta la solicitud de reprogramación para el día 30/11/2019"/>
    <x v="1"/>
    <n v="1"/>
    <n v="0"/>
  </r>
  <r>
    <s v="039-2019"/>
    <n v="1"/>
    <x v="3"/>
    <s v="GESTION ADMINISTRATIVA - GESTIÓN DE TICS"/>
    <x v="15"/>
    <d v="2019-03-04T00:00:00"/>
    <x v="29"/>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7"/>
    <x v="13"/>
    <s v="SONIA MYREYA  ALFONSO MUÑOZ / ALEJANDRO FORERO GUZMAN"/>
    <d v="2019-05-15T00:00:00"/>
    <x v="12"/>
    <m/>
    <m/>
    <m/>
    <x v="0"/>
    <n v="0"/>
    <n v="0"/>
  </r>
  <r>
    <s v="039-2019"/>
    <n v="2"/>
    <x v="3"/>
    <s v="GESTION ADMINISTRATIVA - GESTIÓN DE TICS"/>
    <x v="15"/>
    <d v="2019-03-04T00:00:00"/>
    <x v="29"/>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7"/>
    <x v="13"/>
    <s v="SONIA MYREYA  ALFONSO MUÑOZ / ALEJANDRO FORERO GUZMAN"/>
    <d v="2019-05-15T00:00:00"/>
    <x v="12"/>
    <m/>
    <m/>
    <m/>
    <x v="0"/>
    <n v="0"/>
    <n v="0"/>
  </r>
  <r>
    <s v="040-2019"/>
    <n v="1"/>
    <x v="3"/>
    <s v="GESTION ADMINISTRATIVA - GESTIÓN DE TICS"/>
    <x v="15"/>
    <d v="2019-03-04T00:00:00"/>
    <x v="3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7"/>
    <x v="13"/>
    <s v="SONIA MYREYA  ALFONSO MUÑOZ / ALEJANDRO FORERO GUZMAN"/>
    <d v="2019-05-15T00:00:00"/>
    <x v="12"/>
    <m/>
    <m/>
    <m/>
    <x v="0"/>
    <n v="0"/>
    <n v="0"/>
  </r>
  <r>
    <s v="040-2019"/>
    <n v="2"/>
    <x v="3"/>
    <s v="GESTION ADMINISTRATIVA - GESTIÓN DE TICS"/>
    <x v="15"/>
    <d v="2019-03-04T00:00:00"/>
    <x v="30"/>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7"/>
    <x v="13"/>
    <s v="SONIA MYREYA  ALFONSO MUÑOZ / ALEJANDRO FORERO GUZMAN"/>
    <d v="2019-05-15T00:00:00"/>
    <x v="12"/>
    <m/>
    <m/>
    <m/>
    <x v="0"/>
    <n v="0"/>
    <n v="0"/>
  </r>
  <r>
    <s v="042-2019"/>
    <n v="2"/>
    <x v="3"/>
    <s v="GESTIÓN ADMINISTRATIVA"/>
    <x v="16"/>
    <d v="2019-05-01T00:00:00"/>
    <x v="31"/>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x v="0"/>
    <x v="0"/>
    <s v="Sonia Mireya Alfonso"/>
    <d v="2019-06-10T00:00:00"/>
    <x v="6"/>
    <d v="2020-01-08T00:00:00"/>
    <s v="Carlos Arturo Serrano Avila "/>
    <s v="8/1/2020. Seguimiento realizado por Carlos Arturo Serrano . Mediante memorando No. SDM-SA 267330 la Subdirección Administrativa solicitó la  reprogramación de la acción"/>
    <x v="0"/>
    <n v="0"/>
    <n v="0"/>
  </r>
  <r>
    <s v="061-2019"/>
    <n v="1"/>
    <x v="3"/>
    <s v="GESTIÓN ADMINISTRATIVA"/>
    <x v="17"/>
    <d v="2019-07-11T00:00:00"/>
    <x v="32"/>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13"/>
    <d v="2020-01-08T00:00:00"/>
    <s v="Carlos Arturo Serrano Avila "/>
    <s v="8/1/2020 seguimiento realizado por carlos arturo serrano avila , mediante memorando No. SDM-SA 267330   la Subdirección Administrativa solicitó reprogramacion para el 30 junio de 2020 "/>
    <x v="0"/>
    <n v="1"/>
    <n v="0"/>
  </r>
  <r>
    <s v="063-2019"/>
    <n v="1"/>
    <x v="3"/>
    <s v="GESTIÓN DE TRÁMITES Y SERVICIOS PARA LA CIUDADANÍA"/>
    <x v="17"/>
    <d v="2019-06-25T00:00:00"/>
    <x v="3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5"/>
    <x v="10"/>
    <s v="Director (a) de Atención al Ciudadano"/>
    <d v="2019-08-05T00:00:00"/>
    <x v="14"/>
    <m/>
    <m/>
    <m/>
    <x v="0"/>
    <n v="0"/>
    <n v="0"/>
  </r>
  <r>
    <s v="063-2019"/>
    <n v="2"/>
    <x v="3"/>
    <s v="GESTIÓN DE TRÁMITES Y SERVICIOS PARA LA CIUDADANÍA"/>
    <x v="17"/>
    <d v="2019-06-25T00:00:00"/>
    <x v="33"/>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x v="5"/>
    <x v="10"/>
    <s v="Director (a) de Atención al Ciudadano"/>
    <d v="2019-07-23T00:00:00"/>
    <x v="14"/>
    <m/>
    <m/>
    <m/>
    <x v="0"/>
    <n v="0"/>
    <n v="0"/>
  </r>
  <r>
    <s v="064-2019"/>
    <n v="3"/>
    <x v="3"/>
    <s v="GESTIÓN DE TRÁMITES Y SERVICIOS PARA LA CIUDADANÍA"/>
    <x v="17"/>
    <d v="2019-06-25T00:00:00"/>
    <x v="34"/>
    <s v="Riesgo 2: Formulación e implementaciónde acciones que no fomenten la cultura ciudadana y el respeto ente todos los usuarios de todas las formas de transporte"/>
    <s v="Confusión de este lineamiento con el lineamiento 10% de anticorrupción."/>
    <s v="Accion 3: Verificar el reporte, entregado por el SIMIT "/>
    <s v="Accion correctiva"/>
    <s v="Total reportes verificados/ Total reportes recibidos"/>
    <n v="1"/>
    <x v="5"/>
    <x v="10"/>
    <s v="Director (a) de Atención al Ciudadano"/>
    <d v="2019-08-05T00:00:00"/>
    <x v="15"/>
    <d v="2020-01-31T00:00:00"/>
    <s v="Omar Alfredo Sánchez"/>
    <s v="31/01/2020: Sobre esta acción la DAC solicitó reprogramación; se está a la espera de la justificación que soporte adecuadamente la solicitud."/>
    <x v="0"/>
    <n v="0"/>
    <n v="0"/>
  </r>
  <r>
    <s v="064-2019"/>
    <n v="4"/>
    <x v="3"/>
    <s v="GESTIÓN DE TRÁMITES Y SERVICIOS PARA LA CIUDADANÍA"/>
    <x v="17"/>
    <d v="2019-06-25T00:00:00"/>
    <x v="34"/>
    <s v="Riesgo 2: Formulación e implementaciónde acciones que no fomenten la cultura ciudadana y el respeto ente todos los usuarios de todas las formas de transporte"/>
    <s v="Confusión de este lineamiento con el lineamiento 10% de anticorrupción."/>
    <s v="Acción 4: Solicitar ajuste si se evidencian inconsistecias en el reporte"/>
    <s v="Accion correctiva"/>
    <s v="(Total solicitudes realizadas/ Total   Reportes con inconsistencias)   *100"/>
    <n v="1"/>
    <x v="5"/>
    <x v="10"/>
    <s v="Director (a) de Atención al Ciudadano"/>
    <d v="2019-08-05T00:00:00"/>
    <x v="7"/>
    <d v="2020-01-31T00:00:00"/>
    <s v="Omar Alfredo Sánchez"/>
    <s v="31/01/2020: Sobre esta acción la DAC solicitó reprogramación; se está a la espera de la justificación que soporte adecuadamente la solicitud."/>
    <x v="0"/>
    <n v="0"/>
    <n v="0"/>
  </r>
  <r>
    <s v="067-2019"/>
    <n v="1"/>
    <x v="3"/>
    <s v="GESTIÓN DE TRÁMITES Y SERVICIOS PARA LA CIUDADANÍA"/>
    <x v="17"/>
    <d v="2019-06-25T00:00:00"/>
    <x v="35"/>
    <s v="Riesgo 2: Formulación e implementación de acciones que no fomenten la cultura ciudadana y el respeto ente todos los usuarios de todas las formas de transporte"/>
    <s v="No existe un control"/>
    <s v="Verificar mensualmente la información publicada en las diferentes plataformas y/o canales de comunicación de la entidad, correspondiente al procedimiento de cursos de pedagogía. "/>
    <s v="Correctiva"/>
    <s v="actualiaciones publicadas en la web/ actualizaciones publicadas en la intranet"/>
    <n v="1"/>
    <x v="5"/>
    <x v="10"/>
    <s v="Director (a) de Atención al Ciudadano"/>
    <d v="2019-08-05T00:00:00"/>
    <x v="7"/>
    <d v="2020-01-27T00:00:00"/>
    <s v="Omar Alfredo Sánchez"/>
    <s v="27/01/2020: Revisados los archivos allegados 1. Actas de reunión que evidencian las revisiones _x000a_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
    <x v="1"/>
    <n v="0"/>
    <n v="0"/>
  </r>
  <r>
    <s v="069-2019"/>
    <n v="2"/>
    <x v="3"/>
    <s v="GESTIÓN DE TRÁMITES Y SERVICIOS PARA LA CIUDADANÍA"/>
    <x v="18"/>
    <d v="2019-04-25T00:00:00"/>
    <x v="36"/>
    <s v="12. Discriminación hacia los ciudadanos que requieren atención y respuesta por parte de la SDM."/>
    <s v=" Deficiente implementación de los lineamientos internos frente a la atencion al ciudadano. "/>
    <s v="Revisar y dar tratamiento  a las quejas correspondientes al servicio prestado por los proveedores internos  de cursos de Pedagogía, durante el periodo comprendido entre enero a mayo de 2019."/>
    <s v="Corrección"/>
    <s v="Total quejas revisadas y tratadas/Total de quejas recibidas"/>
    <n v="1"/>
    <x v="5"/>
    <x v="10"/>
    <s v="Director (a) de Atención al Ciudadano"/>
    <d v="2019-06-01T00:00:00"/>
    <x v="16"/>
    <d v="2020-01-27T00:00:00"/>
    <s v="Omar Alfredo Sánchez"/>
    <s v="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
    <x v="1"/>
    <n v="0"/>
    <n v="0"/>
  </r>
  <r>
    <s v="070-2019"/>
    <n v="2"/>
    <x v="3"/>
    <s v="GESTIÓN DE TRÁMITES Y SERVICIOS PARA LA CIUDADANÍA"/>
    <x v="18"/>
    <d v="2019-04-25T00:00:00"/>
    <x v="37"/>
    <s v="2. Formulación e implementación de acciones que no fomenten la cultura ciudadana y el respeto entre todos los usuarios de todas las formas de transporte."/>
    <s v="Falta de seguimiento al cumplimiento de los  requisitos normativos "/>
    <s v="Revisar semanalmente comparativamente los registros fotográficos frente a la plataforma del SICON con el fin de identificar incosistencias al cumplimiento de la norma."/>
    <s v="Acción Correctiva"/>
    <s v="Total registros fotográficos revisadas /Total Registros SICON"/>
    <n v="1"/>
    <x v="5"/>
    <x v="10"/>
    <s v="Director (a) de Atención al Ciudadano"/>
    <d v="2019-06-01T00:00:00"/>
    <x v="16"/>
    <d v="2020-01-27T00:00:00"/>
    <s v="Omar Alfredo Sánchez"/>
    <s v="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_x000a__x000a_31/10/2019: los responsables de la acción allegan la justificación y los archivos diarios de verificación de junio, julio y agosto de 2019. Esta incompleto el mes de agosto.  Continúa pendiente la acción."/>
    <x v="1"/>
    <n v="0"/>
    <n v="0"/>
  </r>
  <r>
    <s v="082-2019"/>
    <n v="1"/>
    <x v="3"/>
    <s v="GESTIÓN DE TRÁMITES Y SERVICIOS PARA LA CIUDADANÍA"/>
    <x v="18"/>
    <d v="2019-09-06T00:00:00"/>
    <x v="38"/>
    <s v="Incumplimiento de la normatividad vigente específicamente en lo establecido en la Ley 1755 en el artículo 14. Términos para resolver las distintas modalidades de peticiones."/>
    <s v="Debilidad en el seguimiento y control de cada una de las dependencias de la Secretaría de Movilidad que contestan derechos de petición"/>
    <s v="Realizar seguimiento semanal por parte de cada dependencia a los requerimientos asignados en los aplicativos de correspondencia y Bogotá te escucha."/>
    <s v="Correctiva"/>
    <s v="Seguimientos realizados en el mes / 4 seguimientos mensuales"/>
    <n v="1"/>
    <x v="5"/>
    <x v="10"/>
    <s v="SUBDIRECCIÓN ADMINISTRATIVA_x000a_SUBDIRECCIÓN DE CONTRAVENCIONES_x000a_DIRECCIÓN DE GESTIÓN DE COBRO_x000a_DIRECCIÓN DE GESTIÓN DE TRÁNSITO Y CONTROL DE TRÁNSITO Y TRANSPORTE_x000a_"/>
    <d v="2019-09-06T00:00:00"/>
    <x v="7"/>
    <m/>
    <m/>
    <m/>
    <x v="0"/>
    <n v="0"/>
    <n v="0"/>
  </r>
  <r>
    <s v="083-2019"/>
    <n v="1"/>
    <x v="3"/>
    <s v="GESTIÓN INGENIERÍA DE TRÁNSITO"/>
    <x v="19"/>
    <d v="2019-11-27T00:00:00"/>
    <x v="39"/>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2"/>
    <x v="14"/>
    <s v="Martha Marlene Rincón, Liseth Lorena Díaz y Angélica María Contreras "/>
    <d v="2019-12-27T00:00:00"/>
    <x v="17"/>
    <m/>
    <m/>
    <m/>
    <x v="0"/>
    <n v="0"/>
    <n v="0"/>
  </r>
  <r>
    <s v="083-2019"/>
    <n v="2"/>
    <x v="3"/>
    <s v="GESTIÓN INGENIERÍA DE TRÁNSITO"/>
    <x v="19"/>
    <d v="2019-11-27T00:00:00"/>
    <x v="39"/>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2"/>
    <x v="14"/>
    <s v="Miguel Andrés Forero y John Alexander Torres (Diseño);  Liseth Lorena Díaz y Angélica María Contreras (Sustanciación)"/>
    <d v="2019-12-27T00:00:00"/>
    <x v="17"/>
    <m/>
    <m/>
    <m/>
    <x v="0"/>
    <n v="0"/>
    <n v="0"/>
  </r>
  <r>
    <s v="083-2019"/>
    <n v="3"/>
    <x v="3"/>
    <s v="GESTIÓN INGENIERÍA DE TRÁNSITO"/>
    <x v="19"/>
    <d v="2019-11-27T00:00:00"/>
    <x v="39"/>
    <s v="Respuestas fuera de terminos de ley de PQRS (Señalización)"/>
    <s v="Porque no se cuenta con un estudio auditivo que permita evidenciar niveles de  contaminación auditiva causada por estoperoles instalados. _x000a__x000a_Recomendación Veeduria: 4.Solicitar a la Secretaría Distrital de Ambiente un estudio auditivo sobre los impactos negativos generados por los estoperoles en la ciudad de Bogotá D.C. y que la Secretaría Distrital_x000a_de Movilidad tome correctivos frente a los resultados allí consignados. "/>
    <s v="Emitir solicitud a la Secretaría Distrital de Ambiente, para que se conceptúe."/>
    <s v="Correctiva"/>
    <s v="Una (1) Solicitud"/>
    <s v="Solicitud"/>
    <x v="2"/>
    <x v="14"/>
    <s v="Liseth Lorena Díaz y Angélica María Contreras"/>
    <d v="2019-12-27T00:00:00"/>
    <x v="17"/>
    <m/>
    <m/>
    <m/>
    <x v="0"/>
    <n v="0"/>
    <n v="0"/>
  </r>
  <r>
    <s v="084-2019"/>
    <n v="3"/>
    <x v="3"/>
    <s v="DIRECCIONAMIENTO ESTRATÉGICO"/>
    <x v="20"/>
    <d v="2019-11-08T00:00:00"/>
    <x v="40"/>
    <s v="No asegurar la mejora continua del procedimiento certificado con ISO 9001"/>
    <s v="Deficiente entendimiento de la metodología aplicable para priorizar las oportunidades que aseguran que se aumentan los efectos deseables. "/>
    <s v="Aplicar la metodología a partir de la identificación de las oportunidades en la matriz DOFA"/>
    <s v="Correctiva"/>
    <s v="Indice de cumplimiento de las actividades programadas_x000a_"/>
    <s v="Matriz de oportunidades SDM diligenciada"/>
    <x v="8"/>
    <x v="15"/>
    <s v="Julieth Rojas Betancour"/>
    <d v="2019-12-01T00:00:00"/>
    <x v="18"/>
    <m/>
    <m/>
    <m/>
    <x v="0"/>
    <n v="0"/>
    <n v="0"/>
  </r>
  <r>
    <s v="084-2019"/>
    <n v="4"/>
    <x v="3"/>
    <s v="DIRECCIONAMIENTO ESTRATÉGICO"/>
    <x v="20"/>
    <d v="2019-11-08T00:00:00"/>
    <x v="40"/>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8"/>
    <x v="15"/>
    <s v="Julieth Rojas Betancour"/>
    <d v="2019-12-01T00:00:00"/>
    <x v="19"/>
    <m/>
    <m/>
    <m/>
    <x v="0"/>
    <n v="0"/>
    <n v="0"/>
  </r>
  <r>
    <s v="085-2019"/>
    <n v="1"/>
    <x v="3"/>
    <s v="GESTIÓN DE TRÁMITES Y SERVICIOS PARA LA CIUDADANÍA"/>
    <x v="21"/>
    <d v="2019-12-13T00:00:00"/>
    <x v="41"/>
    <s v="9. Discriminación y restricción a la participación de los ciudadanos que requieren atención y respuesta por parte de la SDM."/>
    <s v="El formato estándar que propone la subdirección administrativa, en su saludo y despedida no está parametrizado y estandarizado, para garantizar una estructura cordial amable y de calidad, en conformidad al artículo 3, inciso uno del decretó 371 de 2010."/>
    <s v="Enviar un (1) memorando a la Subdireccion  Administrativa, solicitando la parametrizacion y estandarización del anexo PA01 PR01 MD01 en  concordancia con el artículo 3, inciso 1° el decreto 371 de 2010."/>
    <s v="Correctiva"/>
    <s v="Un (1) memorando único, radicado en Subdireción Administrativa"/>
    <n v="1"/>
    <x v="5"/>
    <x v="10"/>
    <s v="Equipo Técnico de Planeación y gestión de la DAC"/>
    <d v="2020-01-01T00:00:00"/>
    <x v="3"/>
    <m/>
    <m/>
    <m/>
    <x v="0"/>
    <n v="0"/>
    <n v="0"/>
  </r>
  <r>
    <s v="085-2019"/>
    <n v="2"/>
    <x v="3"/>
    <s v="GESTIÓN DE TRÁMITES Y SERVICIOS PARA LA CIUDADANÍA"/>
    <x v="21"/>
    <d v="2019-12-13T00:00:00"/>
    <x v="41"/>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5"/>
    <x v="10"/>
    <s v="Equipo PQRS de la DAC"/>
    <d v="2020-01-01T00:00:00"/>
    <x v="3"/>
    <m/>
    <m/>
    <m/>
    <x v="0"/>
    <n v="0"/>
    <n v="0"/>
  </r>
  <r>
    <s v="086-2019"/>
    <n v="1"/>
    <x v="3"/>
    <s v="GESTIÓN DE TRÁMITES Y SERVICIOS PARA LA CIUDADANÍA"/>
    <x v="21"/>
    <d v="2019-12-13T00:00:00"/>
    <x v="42"/>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5"/>
    <x v="10"/>
    <s v="Equipo PQRS de la DAC con el acompañamiento del Equipo Técnico"/>
    <d v="2020-01-01T00:00:00"/>
    <x v="3"/>
    <m/>
    <m/>
    <m/>
    <x v="0"/>
    <n v="0"/>
    <n v="0"/>
  </r>
  <r>
    <s v="086-2019"/>
    <n v="2"/>
    <x v="3"/>
    <s v="GESTIÓN DE TRÁMITES Y SERVICIOS PARA LA CIUDADANÍA"/>
    <x v="21"/>
    <d v="2019-12-13T00:00:00"/>
    <x v="43"/>
    <s v="4. Efectuar la rendición de cuentas sin dar cumplimiento a la normativa y metodologia aplicable"/>
    <s v="•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_x000a_"/>
    <s v="Actualizar manual de servicio al ciudadano en la periodicidad del desarrollo de las mesas de trabajo PQRS, para que las mismas se realicen de manera semestral y realizar su correspondiente socializacion en tematicas de PQRS _x000a__x000a_"/>
    <s v="Correctiva"/>
    <s v="Lineamiento del manual de servicio,  actualizado y socializado"/>
    <n v="1"/>
    <x v="5"/>
    <x v="10"/>
    <s v="Equipo PQRS de la DAC y Equipo Técnico de Planeación y Gestión de la DAC"/>
    <d v="2020-01-01T00:00:00"/>
    <x v="20"/>
    <m/>
    <m/>
    <m/>
    <x v="0"/>
    <n v="0"/>
    <n v="0"/>
  </r>
  <r>
    <s v="086-2019"/>
    <n v="3"/>
    <x v="3"/>
    <s v="GESTIÓN DE TRÁMITES Y SERVICIOS PARA LA CIUDADANÍA"/>
    <x v="21"/>
    <d v="2019-12-13T00:00:00"/>
    <x v="44"/>
    <s v="4. Efectuar la rendición de cuentas sin dar cumplimiento a la normativa y metodologia aplicable"/>
    <s v="• Desconocimiento de los lineamientos dados en el manual servicio frente a la presentación de reportes de PQRS y de las encuestas de satisfacción a la alta dirección y al comité técnico de gestión - CIGD"/>
    <s v="Actualización del manual de servicio al ciudadano, en relación a la  presentacion obligatoria de reportes de resultados de gestion de PQRS y Encuesta de Satisfaccion ."/>
    <s v="Correctiva"/>
    <s v="Lineamiento del manual actualizado y socializado"/>
    <n v="1"/>
    <x v="5"/>
    <x v="10"/>
    <s v="Equipo PQRS de la DAC y Equipo Técnico de Planeación y Gestión de la DAC"/>
    <d v="2020-01-01T00:00:00"/>
    <x v="20"/>
    <m/>
    <m/>
    <m/>
    <x v="0"/>
    <n v="0"/>
    <n v="0"/>
  </r>
  <r>
    <s v="001-2020"/>
    <n v="1"/>
    <x v="4"/>
    <s v="GESTIÓN JURÍDICA"/>
    <x v="22"/>
    <d v="2019-10-03T00:00:00"/>
    <x v="45"/>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3"/>
    <x v="3"/>
    <s v="ANGELICA MARIA RAMIREZ GARZA"/>
    <d v="2019-12-30T00:00:00"/>
    <x v="20"/>
    <m/>
    <m/>
    <m/>
    <x v="0"/>
    <n v="0"/>
    <n v="0"/>
  </r>
  <r>
    <s v="002-2020"/>
    <n v="1"/>
    <x v="4"/>
    <s v="GESTIÓN JURÍDICA"/>
    <x v="22"/>
    <d v="2019-10-03T00:00:00"/>
    <x v="46"/>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3"/>
    <x v="3"/>
    <s v="ANGELICA MARIA RAMIREZ GARZA"/>
    <d v="2019-12-30T00:00:00"/>
    <x v="6"/>
    <m/>
    <m/>
    <m/>
    <x v="0"/>
    <n v="0"/>
    <n v="0"/>
  </r>
  <r>
    <s v="003-2020"/>
    <n v="1"/>
    <x v="4"/>
    <s v="GESTIÓN JURÍDICA"/>
    <x v="22"/>
    <d v="2019-10-03T00:00:00"/>
    <x v="47"/>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3"/>
    <x v="3"/>
    <s v="ANGELICA MARIA RAMIREZ GARZA"/>
    <d v="2019-12-30T00:00:00"/>
    <x v="6"/>
    <m/>
    <m/>
    <m/>
    <x v="0"/>
    <n v="0"/>
    <n v="0"/>
  </r>
  <r>
    <s v="004-2020"/>
    <n v="1"/>
    <x v="4"/>
    <s v="GESTIÓN JURÍDICA"/>
    <x v="22"/>
    <d v="2019-10-03T00:00:00"/>
    <x v="48"/>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3"/>
    <x v="3"/>
    <s v="ANGELICA MARIA RAMIREZ GARZA"/>
    <d v="2019-12-30T00:00:00"/>
    <x v="6"/>
    <m/>
    <m/>
    <m/>
    <x v="0"/>
    <n v="0"/>
    <n v="0"/>
  </r>
  <r>
    <s v="005-2020"/>
    <n v="1"/>
    <x v="4"/>
    <s v="GESTIÓN JURÍDICA"/>
    <x v="22"/>
    <d v="2019-10-03T00:00:00"/>
    <x v="49"/>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x v="3"/>
    <x v="3"/>
    <s v="ANGELICA MARIA RAMIREZ GARZA"/>
    <d v="2019-12-30T00:00:00"/>
    <x v="6"/>
    <m/>
    <m/>
    <m/>
    <x v="0"/>
    <n v="0"/>
    <n v="0"/>
  </r>
  <r>
    <s v="005-2020"/>
    <n v="1"/>
    <x v="4"/>
    <s v="GESTIÓN JURÍDICA"/>
    <x v="22"/>
    <d v="2019-10-03T00:00:00"/>
    <x v="49"/>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3"/>
    <x v="3"/>
    <s v="ANGELICA MARIA RAMIREZ GARZA"/>
    <d v="2019-12-30T00:00:00"/>
    <x v="6"/>
    <m/>
    <m/>
    <m/>
    <x v="0"/>
    <n v="0"/>
    <n v="0"/>
  </r>
  <r>
    <s v="006-2020"/>
    <n v="1"/>
    <x v="4"/>
    <s v="GESTIÓN JURÍDICA"/>
    <x v="23"/>
    <d v="2019-11-13T00:00:00"/>
    <x v="5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3"/>
    <x v="16"/>
    <s v="GIOVANNY ANDRES GARCIA RODRIGUEZ"/>
    <d v="2020-02-10T00:00:00"/>
    <x v="21"/>
    <m/>
    <m/>
    <m/>
    <x v="0"/>
    <n v="0"/>
    <n v="0"/>
  </r>
  <r>
    <s v="006-2020"/>
    <n v="2"/>
    <x v="4"/>
    <s v="GESTIÓN JURÍDICA"/>
    <x v="23"/>
    <d v="2019-11-13T00:00:00"/>
    <x v="5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3"/>
    <x v="16"/>
    <s v="GIOVANNY ANDRES GARCIA RODRIGUEZ"/>
    <d v="2020-02-10T00:00:00"/>
    <x v="21"/>
    <m/>
    <m/>
    <m/>
    <x v="0"/>
    <n v="0"/>
    <n v="0"/>
  </r>
  <r>
    <s v="006-2020"/>
    <n v="3"/>
    <x v="4"/>
    <s v="GESTIÓN JURÍDICA"/>
    <x v="23"/>
    <d v="2019-11-13T00:00:00"/>
    <x v="5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x v="3"/>
    <x v="16"/>
    <s v="GIOVANNY ANDRES GARCIA RODRIGUEZ"/>
    <d v="2020-02-10T00:00:00"/>
    <x v="21"/>
    <m/>
    <m/>
    <m/>
    <x v="0"/>
    <n v="0"/>
    <n v="0"/>
  </r>
  <r>
    <s v="007-2020"/>
    <n v="1"/>
    <x v="4"/>
    <s v="GESTIÓN JURÍDICA"/>
    <x v="23"/>
    <d v="2019-11-13T00:00:00"/>
    <x v="51"/>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x v="3"/>
    <x v="16"/>
    <s v="GIOVANNY ANDRES GARCIA RODRIGUEZ"/>
    <d v="2020-02-10T00:00:00"/>
    <x v="22"/>
    <m/>
    <m/>
    <m/>
    <x v="0"/>
    <n v="0"/>
    <n v="0"/>
  </r>
  <r>
    <s v="007-2020"/>
    <n v="2"/>
    <x v="4"/>
    <s v="GESTIÓN JURÍDICA"/>
    <x v="23"/>
    <d v="2019-11-13T00:00:00"/>
    <x v="51"/>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3"/>
    <x v="16"/>
    <s v="GIOVANNY ANDRES GARCIA RODRIGUEZ"/>
    <d v="2020-02-10T00:00:00"/>
    <x v="22"/>
    <m/>
    <m/>
    <m/>
    <x v="0"/>
    <n v="0"/>
    <n v="0"/>
  </r>
  <r>
    <s v="008-2020"/>
    <n v="1"/>
    <x v="4"/>
    <s v="GESTIÓN JURÍDICA"/>
    <x v="23"/>
    <d v="2019-11-13T00:00:00"/>
    <x v="5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3"/>
    <x v="16"/>
    <s v="GIOVANNY ANDRES GARCIA RODRIGUEZ"/>
    <d v="2020-02-10T00:00:00"/>
    <x v="22"/>
    <m/>
    <m/>
    <m/>
    <x v="0"/>
    <n v="0"/>
    <n v="0"/>
  </r>
  <r>
    <s v="008-2020"/>
    <n v="2"/>
    <x v="4"/>
    <s v="GESTIÓN JURÍDICA"/>
    <x v="23"/>
    <d v="2019-11-13T00:00:00"/>
    <x v="5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3"/>
    <x v="16"/>
    <s v="GIOVANNY ANDRES GARCIA RODRIGUEZ"/>
    <d v="2020-02-10T00:00:00"/>
    <x v="21"/>
    <m/>
    <m/>
    <m/>
    <x v="0"/>
    <n v="0"/>
    <n v="0"/>
  </r>
  <r>
    <s v="009-2020"/>
    <n v="1"/>
    <x v="4"/>
    <s v="GESTIÓN JURÍDICA"/>
    <x v="23"/>
    <d v="2019-11-13T00:00:00"/>
    <x v="53"/>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3"/>
    <x v="16"/>
    <s v="GIOVANNY ANDRES GARCIA RODRIGUEZ"/>
    <d v="2020-02-10T00:00:00"/>
    <x v="23"/>
    <m/>
    <m/>
    <m/>
    <x v="0"/>
    <n v="0"/>
    <n v="0"/>
  </r>
  <r>
    <s v="010-2020"/>
    <n v="1"/>
    <x v="4"/>
    <s v="GESTIÓN JURÍDICA"/>
    <x v="23"/>
    <d v="2019-11-13T00:00:00"/>
    <x v="54"/>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3"/>
    <x v="16"/>
    <s v="GIOVANNY ANDRES GARCIA RODRIGUEZ"/>
    <d v="2020-02-10T00:00:00"/>
    <x v="21"/>
    <m/>
    <m/>
    <m/>
    <x v="0"/>
    <n v="0"/>
    <n v="0"/>
  </r>
  <r>
    <s v="010-2020"/>
    <n v="1"/>
    <x v="4"/>
    <s v="GESTIÓN JURÍDICA"/>
    <x v="23"/>
    <d v="2019-11-13T00:00:00"/>
    <x v="54"/>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3"/>
    <x v="16"/>
    <s v="GIOVANNY ANDRES GARCIA RODRIGUEZ"/>
    <d v="2020-02-10T00:00:00"/>
    <x v="21"/>
    <m/>
    <m/>
    <m/>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1:B34"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6"/>
        <item x="8"/>
        <item x="0"/>
        <item x="1"/>
        <item x="2"/>
        <item x="3"/>
        <item x="5"/>
        <item x="4"/>
        <item x="7"/>
      </items>
    </pivotField>
    <pivotField axis="axisRow" showAll="0" defaultSubtotal="0">
      <items count="17">
        <item x="10"/>
        <item x="11"/>
        <item x="3"/>
        <item x="14"/>
        <item x="2"/>
        <item x="12"/>
        <item x="15"/>
        <item x="0"/>
        <item x="1"/>
        <item x="13"/>
        <item x="9"/>
        <item x="8"/>
        <item x="7"/>
        <item x="4"/>
        <item x="5"/>
        <item x="6"/>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m="1" x="2"/>
        <item t="default"/>
      </items>
    </pivotField>
    <pivotField showAll="0"/>
    <pivotField showAll="0"/>
  </pivotFields>
  <rowFields count="2">
    <field x="13"/>
    <field x="14"/>
  </rowFields>
  <rowItems count="13">
    <i>
      <x v="2"/>
    </i>
    <i r="1">
      <x v="7"/>
    </i>
    <i>
      <x v="4"/>
    </i>
    <i r="1">
      <x v="4"/>
    </i>
    <i>
      <x v="5"/>
    </i>
    <i r="1">
      <x v="2"/>
    </i>
    <i>
      <x v="6"/>
    </i>
    <i r="1">
      <x/>
    </i>
    <i r="1">
      <x v="11"/>
    </i>
    <i>
      <x v="7"/>
    </i>
    <i r="1">
      <x v="12"/>
    </i>
    <i r="1">
      <x v="13"/>
    </i>
    <i t="grand">
      <x/>
    </i>
  </rowItems>
  <colItems count="1">
    <i/>
  </colItems>
  <pageFields count="1">
    <pageField fld="21" hier="-1"/>
  </pageFields>
  <dataFields count="1">
    <dataField name="ACCIONES CERRADAS" fld="2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3"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0:B67"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6"/>
        <item x="8"/>
        <item x="0"/>
        <item x="1"/>
        <item x="2"/>
        <item x="3"/>
        <item x="5"/>
        <item x="4"/>
        <item x="7"/>
      </items>
    </pivotField>
    <pivotField axis="axisRow" showAll="0" defaultSubtotal="0">
      <items count="17">
        <item x="10"/>
        <item x="11"/>
        <item x="3"/>
        <item x="14"/>
        <item x="2"/>
        <item x="12"/>
        <item x="15"/>
        <item x="0"/>
        <item x="1"/>
        <item x="13"/>
        <item x="9"/>
        <item x="8"/>
        <item x="7"/>
        <item x="4"/>
        <item x="5"/>
        <item x="6"/>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x="0"/>
        <item x="1"/>
        <item m="1" x="2"/>
        <item t="default"/>
      </items>
    </pivotField>
    <pivotField showAll="0"/>
    <pivotField showAll="0"/>
  </pivotFields>
  <rowFields count="2">
    <field x="13"/>
    <field x="14"/>
  </rowFields>
  <rowItems count="27">
    <i>
      <x/>
    </i>
    <i r="1">
      <x v="5"/>
    </i>
    <i>
      <x v="1"/>
    </i>
    <i r="1">
      <x v="6"/>
    </i>
    <i>
      <x v="2"/>
    </i>
    <i r="1">
      <x v="7"/>
    </i>
    <i>
      <x v="3"/>
    </i>
    <i r="1">
      <x v="8"/>
    </i>
    <i>
      <x v="4"/>
    </i>
    <i r="1">
      <x v="3"/>
    </i>
    <i r="1">
      <x v="4"/>
    </i>
    <i r="1">
      <x v="14"/>
    </i>
    <i>
      <x v="5"/>
    </i>
    <i r="1">
      <x v="2"/>
    </i>
    <i r="1">
      <x v="16"/>
    </i>
    <i>
      <x v="6"/>
    </i>
    <i r="1">
      <x/>
    </i>
    <i r="1">
      <x v="1"/>
    </i>
    <i r="1">
      <x v="10"/>
    </i>
    <i r="1">
      <x v="11"/>
    </i>
    <i r="1">
      <x v="15"/>
    </i>
    <i>
      <x v="7"/>
    </i>
    <i r="1">
      <x v="12"/>
    </i>
    <i r="1">
      <x v="13"/>
    </i>
    <i>
      <x v="8"/>
    </i>
    <i r="1">
      <x v="9"/>
    </i>
    <i t="grand">
      <x/>
    </i>
  </rowItems>
  <colItems count="1">
    <i/>
  </colItems>
  <pageFields count="1">
    <pageField fld="21" hier="-1"/>
  </pageFields>
  <dataFields count="1">
    <dataField name="ACCIONES ABIERTAS" fld="21" subtotal="count" baseField="0" baseItem="0"/>
  </dataField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5"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4:B88"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6"/>
        <item x="8"/>
        <item x="0"/>
        <item x="1"/>
        <item x="2"/>
        <item x="3"/>
        <item x="5"/>
        <item x="4"/>
        <item x="7"/>
      </items>
    </pivotField>
    <pivotField axis="axisRow" showAll="0" defaultSubtotal="0">
      <items count="17">
        <item x="10"/>
        <item x="11"/>
        <item x="3"/>
        <item x="14"/>
        <item x="2"/>
        <item x="12"/>
        <item x="15"/>
        <item x="0"/>
        <item x="1"/>
        <item x="13"/>
        <item x="9"/>
        <item x="8"/>
        <item x="7"/>
        <item x="4"/>
        <item x="5"/>
        <item x="6"/>
        <item x="16"/>
      </items>
    </pivotField>
    <pivotField showAll="0" defaultSubtotal="0"/>
    <pivotField numFmtId="166" showAll="0"/>
    <pivotField axis="axisPage" numFmtId="166" multipleItemSelectionAllowed="1" showAll="0">
      <items count="25">
        <item x="11"/>
        <item x="8"/>
        <item x="10"/>
        <item x="16"/>
        <item x="5"/>
        <item x="7"/>
        <item x="9"/>
        <item x="2"/>
        <item h="1" x="12"/>
        <item x="14"/>
        <item x="4"/>
        <item x="15"/>
        <item h="1" x="17"/>
        <item h="1" x="19"/>
        <item h="1" x="18"/>
        <item h="1" x="3"/>
        <item h="1" x="20"/>
        <item h="1" x="0"/>
        <item h="1" x="1"/>
        <item h="1" x="6"/>
        <item h="1" x="13"/>
        <item h="1" x="21"/>
        <item h="1" x="22"/>
        <item h="1" x="23"/>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2">
    <field x="13"/>
    <field x="14"/>
  </rowFields>
  <rowItems count="14">
    <i>
      <x/>
    </i>
    <i r="1">
      <x v="5"/>
    </i>
    <i>
      <x v="2"/>
    </i>
    <i r="1">
      <x v="7"/>
    </i>
    <i>
      <x v="4"/>
    </i>
    <i r="1">
      <x v="14"/>
    </i>
    <i>
      <x v="5"/>
    </i>
    <i r="1">
      <x v="2"/>
    </i>
    <i>
      <x v="6"/>
    </i>
    <i r="1">
      <x/>
    </i>
    <i r="1">
      <x v="1"/>
    </i>
    <i r="1">
      <x v="10"/>
    </i>
    <i r="1">
      <x v="15"/>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4:D15"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6"/>
        <item x="8"/>
        <item x="0"/>
        <item x="1"/>
        <item x="2"/>
        <item x="3"/>
        <item x="5"/>
        <item x="4"/>
        <item x="7"/>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m="1" x="2"/>
        <item t="default"/>
      </items>
    </pivotField>
    <pivotField showAll="0"/>
    <pivotField showAll="0"/>
  </pivotFields>
  <rowFields count="1">
    <field x="13"/>
  </rowFields>
  <rowItems count="10">
    <i>
      <x/>
    </i>
    <i>
      <x v="1"/>
    </i>
    <i>
      <x v="2"/>
    </i>
    <i>
      <x v="3"/>
    </i>
    <i>
      <x v="4"/>
    </i>
    <i>
      <x v="5"/>
    </i>
    <i>
      <x v="6"/>
    </i>
    <i>
      <x v="7"/>
    </i>
    <i>
      <x v="8"/>
    </i>
    <i t="grand">
      <x/>
    </i>
  </rowItems>
  <colFields count="1">
    <field x="21"/>
  </colFields>
  <colItems count="3">
    <i>
      <x/>
    </i>
    <i>
      <x v="1"/>
    </i>
    <i t="grand">
      <x/>
    </i>
  </colItems>
  <dataFields count="1">
    <dataField name="Cuenta de ESTADO DE LA ACCION" fld="21"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6" cacheId="80"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94:W104"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9">
        <item x="6"/>
        <item x="8"/>
        <item x="0"/>
        <item x="1"/>
        <item x="2"/>
        <item x="3"/>
        <item x="5"/>
        <item x="4"/>
        <item x="7"/>
      </items>
    </pivotField>
    <pivotField showAll="0" defaultSubtotal="0"/>
    <pivotField showAll="0" defaultSubtotal="0"/>
    <pivotField numFmtId="166" showAll="0"/>
    <pivotField axis="axisCol" numFmtId="166" showAll="0" sortType="ascending">
      <items count="25">
        <item n="30/08/2019" x="16"/>
        <item x="11"/>
        <item x="8"/>
        <item x="10"/>
        <item x="15"/>
        <item x="5"/>
        <item x="7"/>
        <item x="14"/>
        <item x="4"/>
        <item x="9"/>
        <item x="2"/>
        <item x="20"/>
        <item x="18"/>
        <item x="13"/>
        <item x="6"/>
        <item x="1"/>
        <item x="12"/>
        <item x="17"/>
        <item x="3"/>
        <item x="19"/>
        <item x="22"/>
        <item x="23"/>
        <item x="0"/>
        <item x="21"/>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1">
    <field x="13"/>
  </rowFields>
  <rowItems count="9">
    <i>
      <x/>
    </i>
    <i>
      <x v="1"/>
    </i>
    <i>
      <x v="2"/>
    </i>
    <i>
      <x v="3"/>
    </i>
    <i>
      <x v="4"/>
    </i>
    <i>
      <x v="5"/>
    </i>
    <i>
      <x v="6"/>
    </i>
    <i>
      <x v="8"/>
    </i>
    <i t="grand">
      <x/>
    </i>
  </rowItems>
  <colFields count="1">
    <field x="17"/>
  </colFields>
  <colItems count="22">
    <i>
      <x v="1"/>
    </i>
    <i>
      <x v="3"/>
    </i>
    <i>
      <x v="4"/>
    </i>
    <i>
      <x v="5"/>
    </i>
    <i>
      <x v="6"/>
    </i>
    <i>
      <x v="7"/>
    </i>
    <i>
      <x v="9"/>
    </i>
    <i>
      <x v="10"/>
    </i>
    <i>
      <x v="11"/>
    </i>
    <i>
      <x v="12"/>
    </i>
    <i>
      <x v="13"/>
    </i>
    <i>
      <x v="14"/>
    </i>
    <i>
      <x v="15"/>
    </i>
    <i>
      <x v="16"/>
    </i>
    <i>
      <x v="17"/>
    </i>
    <i>
      <x v="18"/>
    </i>
    <i>
      <x v="19"/>
    </i>
    <i>
      <x v="20"/>
    </i>
    <i>
      <x v="21"/>
    </i>
    <i>
      <x v="22"/>
    </i>
    <i>
      <x v="23"/>
    </i>
    <i t="grand">
      <x/>
    </i>
  </colItems>
  <pageFields count="1">
    <pageField fld="21" hier="-1"/>
  </pageFields>
  <dataFields count="1">
    <dataField name="Cuenta de ESTADO DE LA ACCION" fld="21" subtotal="count" baseField="0" baseItem="0"/>
  </dataFields>
  <formats count="6">
    <format dxfId="346">
      <pivotArea dataOnly="0" labelOnly="1" fieldPosition="0">
        <references count="1">
          <reference field="17" count="1">
            <x v="0"/>
          </reference>
        </references>
      </pivotArea>
    </format>
    <format dxfId="345">
      <pivotArea dataOnly="0" labelOnly="1" fieldPosition="0">
        <references count="1">
          <reference field="17" count="1">
            <x v="0"/>
          </reference>
        </references>
      </pivotArea>
    </format>
    <format dxfId="344">
      <pivotArea collapsedLevelsAreSubtotals="1" fieldPosition="0">
        <references count="2">
          <reference field="13" count="0"/>
          <reference field="17" count="10" selected="0">
            <x v="0"/>
            <x v="1"/>
            <x v="2"/>
            <x v="3"/>
            <x v="4"/>
            <x v="5"/>
            <x v="6"/>
            <x v="7"/>
            <x v="8"/>
            <x v="9"/>
          </reference>
        </references>
      </pivotArea>
    </format>
    <format dxfId="343">
      <pivotArea collapsedLevelsAreSubtotals="1" fieldPosition="0">
        <references count="2">
          <reference field="13" count="0"/>
          <reference field="17" count="10" selected="0">
            <x v="0"/>
            <x v="1"/>
            <x v="2"/>
            <x v="3"/>
            <x v="4"/>
            <x v="5"/>
            <x v="6"/>
            <x v="7"/>
            <x v="8"/>
            <x v="9"/>
          </reference>
        </references>
      </pivotArea>
    </format>
    <format dxfId="342">
      <pivotArea collapsedLevelsAreSubtotals="1" fieldPosition="0">
        <references count="2">
          <reference field="13" count="0"/>
          <reference field="17" count="10" selected="0">
            <x v="0"/>
            <x v="1"/>
            <x v="2"/>
            <x v="3"/>
            <x v="4"/>
            <x v="5"/>
            <x v="6"/>
            <x v="7"/>
            <x v="8"/>
            <x v="9"/>
          </reference>
        </references>
      </pivotArea>
    </format>
    <format dxfId="127">
      <pivotArea collapsedLevelsAreSubtotals="1" fieldPosition="0">
        <references count="2">
          <reference field="13" count="8">
            <x v="0"/>
            <x v="1"/>
            <x v="2"/>
            <x v="3"/>
            <x v="4"/>
            <x v="5"/>
            <x v="6"/>
            <x v="8"/>
          </reference>
          <reference field="17" count="1" selected="0">
            <x v="10"/>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1"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341">
      <pivotArea collapsedLevelsAreSubtotals="1" fieldPosition="0">
        <references count="1">
          <reference field="2" count="1">
            <x v="4"/>
          </reference>
        </references>
      </pivotArea>
    </format>
    <format dxfId="340">
      <pivotArea dataOnly="0" labelOnly="1" fieldPosition="0">
        <references count="1">
          <reference field="2" count="1">
            <x v="4"/>
          </reference>
        </references>
      </pivotArea>
    </format>
    <format dxfId="339">
      <pivotArea outline="0" collapsedLevelsAreSubtotals="1" fieldPosition="0"/>
    </format>
    <format dxfId="338">
      <pivotArea dataOnly="0" labelOnly="1" outline="0" axis="axisValues" fieldPosition="0"/>
    </format>
    <format dxfId="337">
      <pivotArea dataOnly="0" labelOnly="1" outline="0" axis="axisValues" fieldPosition="0"/>
    </format>
    <format dxfId="336">
      <pivotArea outline="0" collapsedLevelsAreSubtotals="1" fieldPosition="0"/>
    </format>
    <format dxfId="335">
      <pivotArea dataOnly="0" labelOnly="1" outline="0" axis="axisValues" fieldPosition="0"/>
    </format>
    <format dxfId="334">
      <pivotArea dataOnly="0" labelOnly="1" outline="0" axis="axisValues" fieldPosition="0"/>
    </format>
    <format dxfId="333">
      <pivotArea grandRow="1" outline="0" collapsedLevelsAreSubtotals="1" fieldPosition="0"/>
    </format>
    <format dxfId="332">
      <pivotArea dataOnly="0" labelOnly="1" outline="0" axis="axisValues" fieldPosition="0"/>
    </format>
    <format dxfId="331">
      <pivotArea dataOnly="0" labelOnly="1" outline="0" axis="axisValues" fieldPosition="0"/>
    </format>
    <format dxfId="330">
      <pivotArea field="2" type="button" dataOnly="0" labelOnly="1" outline="0" axis="axisRow" fieldPosition="0"/>
    </format>
    <format dxfId="329">
      <pivotArea dataOnly="0" labelOnly="1" fieldPosition="0">
        <references count="1">
          <reference field="2" count="0"/>
        </references>
      </pivotArea>
    </format>
    <format dxfId="328">
      <pivotArea dataOnly="0" labelOnly="1" grandRow="1" outline="0" fieldPosition="0"/>
    </format>
    <format dxfId="49">
      <pivotArea outline="0" collapsedLevelsAreSubtotals="1" fieldPosition="0"/>
    </format>
    <format dxfId="48">
      <pivotArea dataOnly="0" labelOnly="1" outline="0" axis="axisValues" fieldPosition="0"/>
    </format>
    <format dxfId="47">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 dxfId="2">
      <pivotArea outline="0" collapsedLevelsAreSubtotals="1" fieldPosition="0"/>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3" cacheId="8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32"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x="18"/>
        <item x="9"/>
        <item x="22"/>
        <item x="10"/>
        <item x="11"/>
        <item x="3"/>
        <item x="20"/>
        <item x="17"/>
        <item x="6"/>
        <item x="2"/>
        <item x="4"/>
        <item x="21"/>
        <item x="13"/>
        <item x="16"/>
        <item x="1"/>
        <item x="5"/>
        <item x="15"/>
        <item x="0"/>
        <item x="8"/>
        <item x="14"/>
        <item x="7"/>
        <item x="19"/>
        <item x="12"/>
        <item x="23"/>
        <item t="default"/>
      </items>
    </pivotField>
    <pivotField numFmtId="166" showAll="0"/>
    <pivotField axis="axisRow" showAll="0">
      <items count="56">
        <item x="6"/>
        <item x="3"/>
        <item x="28"/>
        <item x="4"/>
        <item x="24"/>
        <item x="1"/>
        <item x="40"/>
        <item x="22"/>
        <item x="38"/>
        <item x="19"/>
        <item x="21"/>
        <item x="10"/>
        <item x="9"/>
        <item x="35"/>
        <item x="13"/>
        <item x="36"/>
        <item x="37"/>
        <item x="0"/>
        <item x="34"/>
        <item x="25"/>
        <item x="11"/>
        <item x="26"/>
        <item x="12"/>
        <item x="7"/>
        <item x="16"/>
        <item x="17"/>
        <item x="18"/>
        <item x="43"/>
        <item x="14"/>
        <item x="45"/>
        <item x="46"/>
        <item x="15"/>
        <item x="48"/>
        <item x="20"/>
        <item x="41"/>
        <item x="42"/>
        <item x="44"/>
        <item x="32"/>
        <item x="33"/>
        <item x="5"/>
        <item x="8"/>
        <item x="31"/>
        <item x="2"/>
        <item x="39"/>
        <item x="27"/>
        <item x="29"/>
        <item x="30"/>
        <item x="23"/>
        <item x="47"/>
        <item x="49"/>
        <item x="50"/>
        <item x="51"/>
        <item x="52"/>
        <item x="53"/>
        <item x="5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80">
    <i>
      <x/>
    </i>
    <i r="1">
      <x v="8"/>
    </i>
    <i r="1">
      <x v="15"/>
    </i>
    <i r="1">
      <x v="16"/>
    </i>
    <i>
      <x v="1"/>
    </i>
    <i r="1">
      <x v="14"/>
    </i>
    <i r="1">
      <x v="20"/>
    </i>
    <i r="1">
      <x v="22"/>
    </i>
    <i>
      <x v="2"/>
    </i>
    <i r="1">
      <x v="29"/>
    </i>
    <i r="1">
      <x v="30"/>
    </i>
    <i r="1">
      <x v="32"/>
    </i>
    <i r="1">
      <x v="48"/>
    </i>
    <i r="1">
      <x v="49"/>
    </i>
    <i>
      <x v="3"/>
    </i>
    <i r="1">
      <x v="28"/>
    </i>
    <i r="1">
      <x v="31"/>
    </i>
    <i>
      <x v="4"/>
    </i>
    <i r="1">
      <x v="7"/>
    </i>
    <i r="1">
      <x v="9"/>
    </i>
    <i r="1">
      <x v="10"/>
    </i>
    <i r="1">
      <x v="24"/>
    </i>
    <i r="1">
      <x v="25"/>
    </i>
    <i r="1">
      <x v="26"/>
    </i>
    <i r="1">
      <x v="33"/>
    </i>
    <i r="1">
      <x v="47"/>
    </i>
    <i>
      <x v="5"/>
    </i>
    <i r="1">
      <x v="3"/>
    </i>
    <i>
      <x v="6"/>
    </i>
    <i r="1">
      <x v="6"/>
    </i>
    <i>
      <x v="7"/>
    </i>
    <i r="1">
      <x v="13"/>
    </i>
    <i r="1">
      <x v="18"/>
    </i>
    <i r="1">
      <x v="37"/>
    </i>
    <i r="1">
      <x v="38"/>
    </i>
    <i>
      <x v="8"/>
    </i>
    <i r="1">
      <x v="23"/>
    </i>
    <i>
      <x v="9"/>
    </i>
    <i r="1">
      <x v="1"/>
    </i>
    <i>
      <x v="10"/>
    </i>
    <i r="1">
      <x v="39"/>
    </i>
    <i>
      <x v="11"/>
    </i>
    <i r="1">
      <x v="27"/>
    </i>
    <i r="1">
      <x v="34"/>
    </i>
    <i r="1">
      <x v="35"/>
    </i>
    <i r="1">
      <x v="36"/>
    </i>
    <i>
      <x v="12"/>
    </i>
    <i r="1">
      <x v="19"/>
    </i>
    <i r="1">
      <x v="21"/>
    </i>
    <i r="1">
      <x v="44"/>
    </i>
    <i>
      <x v="13"/>
    </i>
    <i r="1">
      <x v="41"/>
    </i>
    <i>
      <x v="14"/>
    </i>
    <i r="1">
      <x v="42"/>
    </i>
    <i>
      <x v="15"/>
    </i>
    <i r="1">
      <x/>
    </i>
    <i>
      <x v="16"/>
    </i>
    <i r="1">
      <x v="45"/>
    </i>
    <i r="1">
      <x v="46"/>
    </i>
    <i>
      <x v="17"/>
    </i>
    <i r="1">
      <x v="5"/>
    </i>
    <i r="1">
      <x v="17"/>
    </i>
    <i>
      <x v="18"/>
    </i>
    <i r="1">
      <x v="11"/>
    </i>
    <i r="1">
      <x v="12"/>
    </i>
    <i>
      <x v="19"/>
    </i>
    <i r="1">
      <x v="2"/>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108">
      <pivotArea collapsedLevelsAreSubtotals="1" fieldPosition="0">
        <references count="1">
          <reference field="4" count="1">
            <x v="4"/>
          </reference>
        </references>
      </pivotArea>
    </format>
    <format dxfId="109">
      <pivotArea dataOnly="0" labelOnly="1" fieldPosition="0">
        <references count="1">
          <reference field="4" count="1">
            <x v="4"/>
          </reference>
        </references>
      </pivotArea>
    </format>
    <format dxfId="110">
      <pivotArea collapsedLevelsAreSubtotals="1" fieldPosition="0">
        <references count="1">
          <reference field="4" count="1">
            <x v="7"/>
          </reference>
        </references>
      </pivotArea>
    </format>
    <format dxfId="111">
      <pivotArea dataOnly="0" labelOnly="1" fieldPosition="0">
        <references count="1">
          <reference field="4" count="1">
            <x v="7"/>
          </reference>
        </references>
      </pivotArea>
    </format>
    <format dxfId="112">
      <pivotArea collapsedLevelsAreSubtotals="1" fieldPosition="0">
        <references count="1">
          <reference field="4" count="1">
            <x v="11"/>
          </reference>
        </references>
      </pivotArea>
    </format>
    <format dxfId="113">
      <pivotArea dataOnly="0" labelOnly="1" fieldPosition="0">
        <references count="1">
          <reference field="4" count="1">
            <x v="11"/>
          </reference>
        </references>
      </pivotArea>
    </format>
    <format dxfId="114">
      <pivotArea collapsedLevelsAreSubtotals="1" fieldPosition="0">
        <references count="1">
          <reference field="4" count="1">
            <x v="2"/>
          </reference>
        </references>
      </pivotArea>
    </format>
    <format dxfId="115">
      <pivotArea dataOnly="0" labelOnly="1" fieldPosition="0">
        <references count="1">
          <reference field="4" count="1">
            <x v="2"/>
          </reference>
        </references>
      </pivotArea>
    </format>
    <format dxfId="116">
      <pivotArea dataOnly="0" labelOnly="1" fieldPosition="0">
        <references count="1">
          <reference field="4" count="0"/>
        </references>
      </pivotArea>
    </format>
    <format dxfId="117">
      <pivotArea dataOnly="0" labelOnly="1" fieldPosition="0">
        <references count="1">
          <reference field="4" count="0"/>
        </references>
      </pivotArea>
    </format>
    <format dxfId="118">
      <pivotArea dataOnly="0" labelOnly="1" fieldPosition="0">
        <references count="1">
          <reference field="4" count="1">
            <x v="7"/>
          </reference>
        </references>
      </pivotArea>
    </format>
    <format dxfId="119">
      <pivotArea field="2" type="button" dataOnly="0" labelOnly="1" outline="0" axis="axisPage" fieldPosition="0"/>
    </format>
    <format dxfId="120">
      <pivotArea field="4" type="button" dataOnly="0" labelOnly="1" outline="0" axis="axisRow" fieldPosition="0"/>
    </format>
    <format dxfId="121">
      <pivotArea dataOnly="0" labelOnly="1" fieldPosition="0">
        <references count="1">
          <reference field="4" count="0"/>
        </references>
      </pivotArea>
    </format>
    <format dxfId="122">
      <pivotArea dataOnly="0" labelOnly="1" grandRow="1" outline="0" fieldPosition="0"/>
    </format>
    <format dxfId="123">
      <pivotArea collapsedLevelsAreSubtotals="1" fieldPosition="0">
        <references count="1">
          <reference field="4" count="1">
            <x v="2"/>
          </reference>
        </references>
      </pivotArea>
    </format>
    <format dxfId="124">
      <pivotArea dataOnly="0" labelOnly="1" fieldPosition="0">
        <references count="1">
          <reference field="4" count="1">
            <x v="2"/>
          </reference>
        </references>
      </pivotArea>
    </format>
    <format dxfId="125">
      <pivotArea collapsedLevelsAreSubtotals="1" fieldPosition="0">
        <references count="1">
          <reference field="4" count="1">
            <x v="2"/>
          </reference>
        </references>
      </pivotArea>
    </format>
    <format dxfId="126">
      <pivotArea dataOnly="0" labelOnly="1" fieldPosition="0">
        <references count="1">
          <reference field="4" count="1">
            <x v="2"/>
          </reference>
        </references>
      </pivotArea>
    </format>
    <format dxfId="46">
      <pivotArea outline="0" collapsedLevelsAreSubtotals="1" fieldPosition="0"/>
    </format>
    <format dxfId="45">
      <pivotArea dataOnly="0" labelOnly="1" outline="0" fieldPosition="0">
        <references count="1">
          <reference field="2" count="0"/>
        </references>
      </pivotArea>
    </format>
    <format dxfId="44">
      <pivotArea dataOnly="0" labelOnly="1" outline="0" axis="axisValues" fieldPosition="0"/>
    </format>
    <format dxfId="4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5"/>
  <sheetViews>
    <sheetView topLeftCell="A31" zoomScale="80" zoomScaleNormal="80" workbookViewId="0">
      <selection activeCell="F82" sqref="F82"/>
    </sheetView>
  </sheetViews>
  <sheetFormatPr baseColWidth="10" defaultRowHeight="15" x14ac:dyDescent="0.25"/>
  <cols>
    <col min="1" max="1" width="104.42578125" style="34" customWidth="1"/>
    <col min="2" max="2" width="25.28515625" style="34" customWidth="1"/>
    <col min="3" max="22" width="10.85546875" style="34" customWidth="1"/>
    <col min="23" max="23" width="14.140625" style="34" customWidth="1"/>
    <col min="24" max="25" width="10.85546875" style="34" customWidth="1"/>
    <col min="26" max="27" width="14.140625" style="34" customWidth="1"/>
    <col min="28" max="28" width="12.5703125" style="34" customWidth="1"/>
    <col min="29" max="29" width="10.7109375" style="34" customWidth="1"/>
    <col min="30" max="31" width="12.5703125" style="34" customWidth="1"/>
    <col min="32" max="35" width="10.7109375" style="34" customWidth="1"/>
    <col min="36" max="37" width="12.5703125" style="34" customWidth="1"/>
    <col min="38"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5" ht="23.25" x14ac:dyDescent="0.35">
      <c r="A1" s="33" t="s">
        <v>412</v>
      </c>
    </row>
    <row r="2" spans="1:5" ht="15" customHeight="1" x14ac:dyDescent="0.35">
      <c r="A2" s="33"/>
    </row>
    <row r="3" spans="1:5" ht="18.75" x14ac:dyDescent="0.3">
      <c r="A3" s="35" t="s">
        <v>413</v>
      </c>
    </row>
    <row r="4" spans="1:5" x14ac:dyDescent="0.25">
      <c r="A4" s="39" t="s">
        <v>414</v>
      </c>
      <c r="B4" s="39" t="s">
        <v>415</v>
      </c>
      <c r="C4"/>
      <c r="D4"/>
      <c r="E4"/>
    </row>
    <row r="5" spans="1:5" x14ac:dyDescent="0.25">
      <c r="A5" s="39" t="s">
        <v>416</v>
      </c>
      <c r="B5" t="s">
        <v>392</v>
      </c>
      <c r="C5" t="s">
        <v>477</v>
      </c>
      <c r="D5" t="s">
        <v>417</v>
      </c>
      <c r="E5"/>
    </row>
    <row r="6" spans="1:5" x14ac:dyDescent="0.25">
      <c r="A6" s="41" t="s">
        <v>342</v>
      </c>
      <c r="B6" s="40">
        <v>1</v>
      </c>
      <c r="C6" s="40"/>
      <c r="D6" s="40">
        <v>1</v>
      </c>
      <c r="E6"/>
    </row>
    <row r="7" spans="1:5" x14ac:dyDescent="0.25">
      <c r="A7" s="41" t="s">
        <v>379</v>
      </c>
      <c r="B7" s="40">
        <v>2</v>
      </c>
      <c r="C7" s="40"/>
      <c r="D7" s="40">
        <v>2</v>
      </c>
      <c r="E7"/>
    </row>
    <row r="8" spans="1:5" x14ac:dyDescent="0.25">
      <c r="A8" s="41" t="s">
        <v>277</v>
      </c>
      <c r="B8" s="40">
        <v>10</v>
      </c>
      <c r="C8" s="40">
        <v>1</v>
      </c>
      <c r="D8" s="40">
        <v>11</v>
      </c>
      <c r="E8"/>
    </row>
    <row r="9" spans="1:5" x14ac:dyDescent="0.25">
      <c r="A9" s="41" t="s">
        <v>285</v>
      </c>
      <c r="B9" s="40">
        <v>1</v>
      </c>
      <c r="C9" s="40"/>
      <c r="D9" s="40">
        <v>1</v>
      </c>
      <c r="E9"/>
    </row>
    <row r="10" spans="1:5" x14ac:dyDescent="0.25">
      <c r="A10" s="41" t="s">
        <v>293</v>
      </c>
      <c r="B10" s="40">
        <v>5</v>
      </c>
      <c r="C10" s="40">
        <v>1</v>
      </c>
      <c r="D10" s="40">
        <v>6</v>
      </c>
      <c r="E10"/>
    </row>
    <row r="11" spans="1:5" x14ac:dyDescent="0.25">
      <c r="A11" s="41" t="s">
        <v>302</v>
      </c>
      <c r="B11" s="40">
        <v>20</v>
      </c>
      <c r="C11" s="40">
        <v>1</v>
      </c>
      <c r="D11" s="40">
        <v>21</v>
      </c>
      <c r="E11"/>
    </row>
    <row r="12" spans="1:5" x14ac:dyDescent="0.25">
      <c r="A12" s="41" t="s">
        <v>317</v>
      </c>
      <c r="B12" s="40">
        <v>20</v>
      </c>
      <c r="C12" s="40">
        <v>11</v>
      </c>
      <c r="D12" s="40">
        <v>31</v>
      </c>
      <c r="E12"/>
    </row>
    <row r="13" spans="1:5" x14ac:dyDescent="0.25">
      <c r="A13" s="41" t="s">
        <v>311</v>
      </c>
      <c r="B13" s="40"/>
      <c r="C13" s="40">
        <v>3</v>
      </c>
      <c r="D13" s="40">
        <v>3</v>
      </c>
      <c r="E13"/>
    </row>
    <row r="14" spans="1:5" x14ac:dyDescent="0.25">
      <c r="A14" s="41" t="s">
        <v>513</v>
      </c>
      <c r="B14" s="40">
        <v>4</v>
      </c>
      <c r="C14" s="40"/>
      <c r="D14" s="40">
        <v>4</v>
      </c>
      <c r="E14"/>
    </row>
    <row r="15" spans="1:5" x14ac:dyDescent="0.25">
      <c r="A15" s="41" t="s">
        <v>417</v>
      </c>
      <c r="B15" s="40">
        <v>63</v>
      </c>
      <c r="C15" s="40">
        <v>17</v>
      </c>
      <c r="D15" s="40">
        <v>80</v>
      </c>
      <c r="E15"/>
    </row>
    <row r="16" spans="1:5" x14ac:dyDescent="0.25">
      <c r="A16"/>
      <c r="B16"/>
      <c r="C16"/>
      <c r="D16"/>
    </row>
    <row r="17" spans="1:4" x14ac:dyDescent="0.25">
      <c r="A17" s="36"/>
      <c r="B17" s="37"/>
      <c r="C17" s="37"/>
      <c r="D17" s="37"/>
    </row>
    <row r="18" spans="1:4" ht="18.75" x14ac:dyDescent="0.3">
      <c r="A18" s="35" t="s">
        <v>418</v>
      </c>
    </row>
    <row r="19" spans="1:4" x14ac:dyDescent="0.25">
      <c r="A19" s="39" t="s">
        <v>14</v>
      </c>
      <c r="B19" t="s">
        <v>477</v>
      </c>
    </row>
    <row r="21" spans="1:4" x14ac:dyDescent="0.25">
      <c r="A21" s="39" t="s">
        <v>419</v>
      </c>
      <c r="B21" t="s">
        <v>420</v>
      </c>
    </row>
    <row r="22" spans="1:4" x14ac:dyDescent="0.25">
      <c r="A22" s="41" t="s">
        <v>277</v>
      </c>
      <c r="B22" s="40"/>
    </row>
    <row r="23" spans="1:4" x14ac:dyDescent="0.25">
      <c r="A23" s="42" t="s">
        <v>278</v>
      </c>
      <c r="B23" s="40">
        <v>1</v>
      </c>
    </row>
    <row r="24" spans="1:4" x14ac:dyDescent="0.25">
      <c r="A24" s="41" t="s">
        <v>293</v>
      </c>
      <c r="B24" s="40"/>
    </row>
    <row r="25" spans="1:4" x14ac:dyDescent="0.25">
      <c r="A25" s="42" t="s">
        <v>294</v>
      </c>
      <c r="B25" s="40">
        <v>1</v>
      </c>
    </row>
    <row r="26" spans="1:4" x14ac:dyDescent="0.25">
      <c r="A26" s="41" t="s">
        <v>302</v>
      </c>
      <c r="B26" s="40"/>
    </row>
    <row r="27" spans="1:4" x14ac:dyDescent="0.25">
      <c r="A27" s="42" t="s">
        <v>303</v>
      </c>
      <c r="B27" s="40">
        <v>1</v>
      </c>
    </row>
    <row r="28" spans="1:4" x14ac:dyDescent="0.25">
      <c r="A28" s="41" t="s">
        <v>317</v>
      </c>
      <c r="B28" s="40"/>
    </row>
    <row r="29" spans="1:4" x14ac:dyDescent="0.25">
      <c r="A29" s="42" t="s">
        <v>326</v>
      </c>
      <c r="B29" s="40">
        <v>10</v>
      </c>
    </row>
    <row r="30" spans="1:4" x14ac:dyDescent="0.25">
      <c r="A30" s="42" t="s">
        <v>318</v>
      </c>
      <c r="B30" s="40">
        <v>1</v>
      </c>
    </row>
    <row r="31" spans="1:4" x14ac:dyDescent="0.25">
      <c r="A31" s="41" t="s">
        <v>311</v>
      </c>
      <c r="B31" s="40"/>
    </row>
    <row r="32" spans="1:4" x14ac:dyDescent="0.25">
      <c r="A32" s="42" t="s">
        <v>311</v>
      </c>
      <c r="B32" s="40">
        <v>1</v>
      </c>
    </row>
    <row r="33" spans="1:2" x14ac:dyDescent="0.25">
      <c r="A33" s="42" t="s">
        <v>464</v>
      </c>
      <c r="B33" s="40">
        <v>2</v>
      </c>
    </row>
    <row r="34" spans="1:2" x14ac:dyDescent="0.25">
      <c r="A34" s="41" t="s">
        <v>417</v>
      </c>
      <c r="B34" s="40">
        <v>17</v>
      </c>
    </row>
    <row r="35" spans="1:2" x14ac:dyDescent="0.25">
      <c r="A35"/>
      <c r="B35"/>
    </row>
    <row r="36" spans="1:2" x14ac:dyDescent="0.25">
      <c r="A36"/>
      <c r="B36"/>
    </row>
    <row r="37" spans="1:2" ht="18.75" x14ac:dyDescent="0.3">
      <c r="A37" s="35" t="s">
        <v>421</v>
      </c>
    </row>
    <row r="38" spans="1:2" x14ac:dyDescent="0.25">
      <c r="A38" s="39" t="s">
        <v>14</v>
      </c>
      <c r="B38" t="s">
        <v>463</v>
      </c>
    </row>
    <row r="40" spans="1:2" x14ac:dyDescent="0.25">
      <c r="A40" s="39" t="s">
        <v>419</v>
      </c>
      <c r="B40" t="s">
        <v>422</v>
      </c>
    </row>
    <row r="41" spans="1:2" x14ac:dyDescent="0.25">
      <c r="A41" s="41" t="s">
        <v>342</v>
      </c>
      <c r="B41" s="40"/>
    </row>
    <row r="42" spans="1:2" x14ac:dyDescent="0.25">
      <c r="A42" s="42" t="s">
        <v>343</v>
      </c>
      <c r="B42" s="40">
        <v>1</v>
      </c>
    </row>
    <row r="43" spans="1:2" x14ac:dyDescent="0.25">
      <c r="A43" s="41" t="s">
        <v>379</v>
      </c>
      <c r="B43" s="40"/>
    </row>
    <row r="44" spans="1:2" x14ac:dyDescent="0.25">
      <c r="A44" s="42" t="s">
        <v>379</v>
      </c>
      <c r="B44" s="40">
        <v>2</v>
      </c>
    </row>
    <row r="45" spans="1:2" x14ac:dyDescent="0.25">
      <c r="A45" s="41" t="s">
        <v>277</v>
      </c>
      <c r="B45" s="40"/>
    </row>
    <row r="46" spans="1:2" x14ac:dyDescent="0.25">
      <c r="A46" s="42" t="s">
        <v>278</v>
      </c>
      <c r="B46" s="40">
        <v>11</v>
      </c>
    </row>
    <row r="47" spans="1:2" x14ac:dyDescent="0.25">
      <c r="A47" s="41" t="s">
        <v>285</v>
      </c>
      <c r="B47" s="40"/>
    </row>
    <row r="48" spans="1:2" x14ac:dyDescent="0.25">
      <c r="A48" s="42" t="s">
        <v>286</v>
      </c>
      <c r="B48" s="40">
        <v>1</v>
      </c>
    </row>
    <row r="49" spans="1:2" x14ac:dyDescent="0.25">
      <c r="A49" s="41" t="s">
        <v>293</v>
      </c>
      <c r="B49" s="40"/>
    </row>
    <row r="50" spans="1:2" x14ac:dyDescent="0.25">
      <c r="A50" s="42" t="s">
        <v>369</v>
      </c>
      <c r="B50" s="40">
        <v>3</v>
      </c>
    </row>
    <row r="51" spans="1:2" x14ac:dyDescent="0.25">
      <c r="A51" s="42" t="s">
        <v>294</v>
      </c>
      <c r="B51" s="40">
        <v>1</v>
      </c>
    </row>
    <row r="52" spans="1:2" x14ac:dyDescent="0.25">
      <c r="A52" s="42" t="s">
        <v>293</v>
      </c>
      <c r="B52" s="40">
        <v>2</v>
      </c>
    </row>
    <row r="53" spans="1:2" x14ac:dyDescent="0.25">
      <c r="A53" s="41" t="s">
        <v>302</v>
      </c>
      <c r="B53" s="40"/>
    </row>
    <row r="54" spans="1:2" x14ac:dyDescent="0.25">
      <c r="A54" s="42" t="s">
        <v>303</v>
      </c>
      <c r="B54" s="40">
        <v>11</v>
      </c>
    </row>
    <row r="55" spans="1:2" x14ac:dyDescent="0.25">
      <c r="A55" s="42" t="s">
        <v>488</v>
      </c>
      <c r="B55" s="40">
        <v>10</v>
      </c>
    </row>
    <row r="56" spans="1:2" x14ac:dyDescent="0.25">
      <c r="A56" s="41" t="s">
        <v>317</v>
      </c>
      <c r="B56" s="40"/>
    </row>
    <row r="57" spans="1:2" x14ac:dyDescent="0.25">
      <c r="A57" s="42" t="s">
        <v>326</v>
      </c>
      <c r="B57" s="40">
        <v>23</v>
      </c>
    </row>
    <row r="58" spans="1:2" x14ac:dyDescent="0.25">
      <c r="A58" s="42" t="s">
        <v>330</v>
      </c>
      <c r="B58" s="40">
        <v>2</v>
      </c>
    </row>
    <row r="59" spans="1:2" x14ac:dyDescent="0.25">
      <c r="A59" s="42" t="s">
        <v>321</v>
      </c>
      <c r="B59" s="40">
        <v>3</v>
      </c>
    </row>
    <row r="60" spans="1:2" x14ac:dyDescent="0.25">
      <c r="A60" s="42" t="s">
        <v>318</v>
      </c>
      <c r="B60" s="40">
        <v>1</v>
      </c>
    </row>
    <row r="61" spans="1:2" x14ac:dyDescent="0.25">
      <c r="A61" s="42" t="s">
        <v>317</v>
      </c>
      <c r="B61" s="40">
        <v>2</v>
      </c>
    </row>
    <row r="62" spans="1:2" x14ac:dyDescent="0.25">
      <c r="A62" s="41" t="s">
        <v>311</v>
      </c>
      <c r="B62" s="40"/>
    </row>
    <row r="63" spans="1:2" x14ac:dyDescent="0.25">
      <c r="A63" s="42" t="s">
        <v>311</v>
      </c>
      <c r="B63" s="40">
        <v>1</v>
      </c>
    </row>
    <row r="64" spans="1:2" x14ac:dyDescent="0.25">
      <c r="A64" s="42" t="s">
        <v>464</v>
      </c>
      <c r="B64" s="40">
        <v>2</v>
      </c>
    </row>
    <row r="65" spans="1:2" x14ac:dyDescent="0.25">
      <c r="A65" s="41" t="s">
        <v>513</v>
      </c>
      <c r="B65" s="40"/>
    </row>
    <row r="66" spans="1:2" x14ac:dyDescent="0.25">
      <c r="A66" s="42" t="s">
        <v>348</v>
      </c>
      <c r="B66" s="40">
        <v>4</v>
      </c>
    </row>
    <row r="67" spans="1:2" x14ac:dyDescent="0.25">
      <c r="A67" s="41" t="s">
        <v>417</v>
      </c>
      <c r="B67" s="40">
        <v>80</v>
      </c>
    </row>
    <row r="68" spans="1:2" x14ac:dyDescent="0.25">
      <c r="A68" s="41"/>
      <c r="B68" s="40"/>
    </row>
    <row r="69" spans="1:2" x14ac:dyDescent="0.25">
      <c r="A69" s="38"/>
      <c r="B69" s="37"/>
    </row>
    <row r="70" spans="1:2" ht="18.75" x14ac:dyDescent="0.3">
      <c r="A70" s="35" t="s">
        <v>423</v>
      </c>
    </row>
    <row r="71" spans="1:2" x14ac:dyDescent="0.25">
      <c r="A71" s="39" t="s">
        <v>14</v>
      </c>
      <c r="B71" t="s">
        <v>392</v>
      </c>
    </row>
    <row r="72" spans="1:2" x14ac:dyDescent="0.25">
      <c r="A72" s="39" t="s">
        <v>7</v>
      </c>
      <c r="B72" t="s">
        <v>424</v>
      </c>
    </row>
    <row r="74" spans="1:2" x14ac:dyDescent="0.25">
      <c r="A74" s="39" t="s">
        <v>419</v>
      </c>
      <c r="B74" t="s">
        <v>425</v>
      </c>
    </row>
    <row r="75" spans="1:2" x14ac:dyDescent="0.25">
      <c r="A75" s="41" t="s">
        <v>342</v>
      </c>
      <c r="B75" s="40"/>
    </row>
    <row r="76" spans="1:2" x14ac:dyDescent="0.25">
      <c r="A76" s="42" t="s">
        <v>343</v>
      </c>
      <c r="B76" s="40">
        <v>1</v>
      </c>
    </row>
    <row r="77" spans="1:2" x14ac:dyDescent="0.25">
      <c r="A77" s="41" t="s">
        <v>277</v>
      </c>
      <c r="B77" s="40"/>
    </row>
    <row r="78" spans="1:2" x14ac:dyDescent="0.25">
      <c r="A78" s="42" t="s">
        <v>278</v>
      </c>
      <c r="B78" s="40">
        <v>1</v>
      </c>
    </row>
    <row r="79" spans="1:2" x14ac:dyDescent="0.25">
      <c r="A79" s="41" t="s">
        <v>293</v>
      </c>
      <c r="B79" s="40"/>
    </row>
    <row r="80" spans="1:2" x14ac:dyDescent="0.25">
      <c r="A80" s="42" t="s">
        <v>293</v>
      </c>
      <c r="B80" s="40">
        <v>2</v>
      </c>
    </row>
    <row r="81" spans="1:27" x14ac:dyDescent="0.25">
      <c r="A81" s="41" t="s">
        <v>302</v>
      </c>
      <c r="B81" s="40"/>
    </row>
    <row r="82" spans="1:27" x14ac:dyDescent="0.25">
      <c r="A82" s="42" t="s">
        <v>303</v>
      </c>
      <c r="B82" s="40">
        <v>2</v>
      </c>
    </row>
    <row r="83" spans="1:27" x14ac:dyDescent="0.25">
      <c r="A83" s="41" t="s">
        <v>317</v>
      </c>
      <c r="B83" s="40"/>
    </row>
    <row r="84" spans="1:27" x14ac:dyDescent="0.25">
      <c r="A84" s="42" t="s">
        <v>326</v>
      </c>
      <c r="B84" s="40">
        <v>8</v>
      </c>
    </row>
    <row r="85" spans="1:27" x14ac:dyDescent="0.25">
      <c r="A85" s="42" t="s">
        <v>330</v>
      </c>
      <c r="B85" s="40">
        <v>2</v>
      </c>
    </row>
    <row r="86" spans="1:27" x14ac:dyDescent="0.25">
      <c r="A86" s="42" t="s">
        <v>321</v>
      </c>
      <c r="B86" s="40">
        <v>3</v>
      </c>
    </row>
    <row r="87" spans="1:27" x14ac:dyDescent="0.25">
      <c r="A87" s="42" t="s">
        <v>317</v>
      </c>
      <c r="B87" s="40">
        <v>2</v>
      </c>
    </row>
    <row r="88" spans="1:27" x14ac:dyDescent="0.25">
      <c r="A88" s="41" t="s">
        <v>417</v>
      </c>
      <c r="B88" s="40">
        <v>21</v>
      </c>
    </row>
    <row r="89" spans="1:27" x14ac:dyDescent="0.25">
      <c r="A89"/>
      <c r="B89"/>
    </row>
    <row r="90" spans="1:27" x14ac:dyDescent="0.25">
      <c r="A90" s="36"/>
      <c r="B90" s="37"/>
    </row>
    <row r="91" spans="1:27" ht="18.75" x14ac:dyDescent="0.3">
      <c r="A91" s="35" t="s">
        <v>426</v>
      </c>
    </row>
    <row r="92" spans="1:27" x14ac:dyDescent="0.25">
      <c r="A92" s="39" t="s">
        <v>14</v>
      </c>
      <c r="B92" t="s">
        <v>392</v>
      </c>
    </row>
    <row r="94" spans="1:27" x14ac:dyDescent="0.25">
      <c r="A94" s="39" t="s">
        <v>414</v>
      </c>
      <c r="B94" s="39" t="s">
        <v>415</v>
      </c>
      <c r="C94"/>
      <c r="D94"/>
      <c r="E94"/>
      <c r="F94"/>
      <c r="G94"/>
      <c r="H94"/>
      <c r="I94"/>
      <c r="J94"/>
      <c r="K94"/>
      <c r="L94"/>
      <c r="M94"/>
      <c r="N94"/>
      <c r="O94"/>
      <c r="P94"/>
      <c r="Q94"/>
      <c r="R94"/>
      <c r="S94"/>
      <c r="T94"/>
      <c r="U94"/>
      <c r="V94"/>
      <c r="W94"/>
      <c r="X94"/>
      <c r="Y94"/>
      <c r="Z94"/>
      <c r="AA94"/>
    </row>
    <row r="95" spans="1:27" x14ac:dyDescent="0.25">
      <c r="A95" s="39" t="s">
        <v>416</v>
      </c>
      <c r="B95" s="43">
        <v>43554</v>
      </c>
      <c r="C95" s="43">
        <v>43646</v>
      </c>
      <c r="D95" s="43">
        <v>43723</v>
      </c>
      <c r="E95" s="43">
        <v>43768</v>
      </c>
      <c r="F95" s="43">
        <v>43799</v>
      </c>
      <c r="G95" s="43">
        <v>43814</v>
      </c>
      <c r="H95" s="43">
        <v>43829</v>
      </c>
      <c r="I95" s="43">
        <v>43861</v>
      </c>
      <c r="J95" s="43">
        <v>43890</v>
      </c>
      <c r="K95" s="43">
        <v>43918</v>
      </c>
      <c r="L95" s="43">
        <v>43920</v>
      </c>
      <c r="M95" s="43">
        <v>43921</v>
      </c>
      <c r="N95" s="43">
        <v>43951</v>
      </c>
      <c r="O95" s="43">
        <v>43965</v>
      </c>
      <c r="P95" s="43">
        <v>43978</v>
      </c>
      <c r="Q95" s="43">
        <v>44012</v>
      </c>
      <c r="R95" s="43">
        <v>44042</v>
      </c>
      <c r="S95" s="43">
        <v>44043</v>
      </c>
      <c r="T95" s="43">
        <v>44075</v>
      </c>
      <c r="U95" s="43">
        <v>44180</v>
      </c>
      <c r="V95" s="43">
        <v>44196</v>
      </c>
      <c r="W95" s="43" t="s">
        <v>417</v>
      </c>
      <c r="X95"/>
      <c r="Y95"/>
      <c r="Z95"/>
      <c r="AA95"/>
    </row>
    <row r="96" spans="1:27" x14ac:dyDescent="0.25">
      <c r="A96" s="41" t="s">
        <v>342</v>
      </c>
      <c r="B96" s="78"/>
      <c r="C96" s="78">
        <v>1</v>
      </c>
      <c r="D96" s="78"/>
      <c r="E96" s="78"/>
      <c r="F96" s="78"/>
      <c r="G96" s="78"/>
      <c r="H96" s="78"/>
      <c r="I96" s="83"/>
      <c r="J96" s="40"/>
      <c r="K96" s="40"/>
      <c r="L96" s="40"/>
      <c r="M96" s="40"/>
      <c r="N96" s="40"/>
      <c r="O96" s="40"/>
      <c r="P96" s="40"/>
      <c r="Q96" s="40"/>
      <c r="R96" s="40"/>
      <c r="S96" s="40"/>
      <c r="T96" s="40"/>
      <c r="U96" s="40"/>
      <c r="V96" s="40"/>
      <c r="W96" s="40">
        <v>1</v>
      </c>
      <c r="X96"/>
      <c r="Y96"/>
      <c r="Z96"/>
      <c r="AA96"/>
    </row>
    <row r="97" spans="1:27" x14ac:dyDescent="0.25">
      <c r="A97" s="41" t="s">
        <v>379</v>
      </c>
      <c r="B97" s="78"/>
      <c r="C97" s="78"/>
      <c r="D97" s="78"/>
      <c r="E97" s="78"/>
      <c r="F97" s="78"/>
      <c r="G97" s="78"/>
      <c r="H97" s="78"/>
      <c r="I97" s="83"/>
      <c r="J97" s="40"/>
      <c r="K97" s="40">
        <v>1</v>
      </c>
      <c r="L97" s="40"/>
      <c r="M97" s="40"/>
      <c r="N97" s="40"/>
      <c r="O97" s="40"/>
      <c r="P97" s="40"/>
      <c r="Q97" s="40"/>
      <c r="R97" s="40">
        <v>1</v>
      </c>
      <c r="S97" s="40"/>
      <c r="T97" s="40"/>
      <c r="U97" s="40"/>
      <c r="V97" s="40"/>
      <c r="W97" s="40">
        <v>2</v>
      </c>
      <c r="X97"/>
      <c r="Y97"/>
      <c r="Z97"/>
      <c r="AA97"/>
    </row>
    <row r="98" spans="1:27" x14ac:dyDescent="0.25">
      <c r="A98" s="41" t="s">
        <v>277</v>
      </c>
      <c r="B98" s="78"/>
      <c r="C98" s="78"/>
      <c r="D98" s="78"/>
      <c r="E98" s="78">
        <v>1</v>
      </c>
      <c r="F98" s="78"/>
      <c r="G98" s="78"/>
      <c r="H98" s="78"/>
      <c r="I98" s="83"/>
      <c r="J98" s="40"/>
      <c r="K98" s="40"/>
      <c r="L98" s="40">
        <v>1</v>
      </c>
      <c r="M98" s="40">
        <v>2</v>
      </c>
      <c r="N98" s="40">
        <v>2</v>
      </c>
      <c r="O98" s="40"/>
      <c r="P98" s="40"/>
      <c r="Q98" s="40">
        <v>3</v>
      </c>
      <c r="R98" s="40"/>
      <c r="S98" s="40"/>
      <c r="T98" s="40"/>
      <c r="U98" s="40">
        <v>1</v>
      </c>
      <c r="V98" s="40"/>
      <c r="W98" s="40">
        <v>10</v>
      </c>
      <c r="X98"/>
      <c r="Y98"/>
      <c r="Z98"/>
      <c r="AA98"/>
    </row>
    <row r="99" spans="1:27" x14ac:dyDescent="0.25">
      <c r="A99" s="41" t="s">
        <v>285</v>
      </c>
      <c r="B99" s="78"/>
      <c r="C99" s="78"/>
      <c r="D99" s="78"/>
      <c r="E99" s="78"/>
      <c r="F99" s="78"/>
      <c r="G99" s="78"/>
      <c r="H99" s="78"/>
      <c r="I99" s="83"/>
      <c r="J99" s="40"/>
      <c r="K99" s="40"/>
      <c r="L99" s="40"/>
      <c r="M99" s="40"/>
      <c r="N99" s="40">
        <v>1</v>
      </c>
      <c r="O99" s="40"/>
      <c r="P99" s="40"/>
      <c r="Q99" s="40"/>
      <c r="R99" s="40"/>
      <c r="S99" s="40"/>
      <c r="T99" s="40"/>
      <c r="U99" s="40"/>
      <c r="V99" s="40"/>
      <c r="W99" s="40">
        <v>1</v>
      </c>
      <c r="X99"/>
      <c r="Y99"/>
      <c r="Z99"/>
      <c r="AA99"/>
    </row>
    <row r="100" spans="1:27" x14ac:dyDescent="0.25">
      <c r="A100" s="41" t="s">
        <v>293</v>
      </c>
      <c r="B100" s="78"/>
      <c r="C100" s="78"/>
      <c r="D100" s="78"/>
      <c r="E100" s="78"/>
      <c r="F100" s="78">
        <v>2</v>
      </c>
      <c r="G100" s="78"/>
      <c r="H100" s="78"/>
      <c r="I100" s="83"/>
      <c r="J100" s="40"/>
      <c r="K100" s="40"/>
      <c r="L100" s="40"/>
      <c r="M100" s="40"/>
      <c r="N100" s="40"/>
      <c r="O100" s="40"/>
      <c r="P100" s="40">
        <v>3</v>
      </c>
      <c r="Q100" s="40"/>
      <c r="R100" s="40"/>
      <c r="S100" s="40"/>
      <c r="T100" s="40"/>
      <c r="U100" s="40"/>
      <c r="V100" s="40"/>
      <c r="W100" s="40">
        <v>5</v>
      </c>
      <c r="X100"/>
      <c r="Y100"/>
      <c r="Z100"/>
      <c r="AA100"/>
    </row>
    <row r="101" spans="1:27" x14ac:dyDescent="0.25">
      <c r="A101" s="41" t="s">
        <v>302</v>
      </c>
      <c r="B101" s="78"/>
      <c r="C101" s="78"/>
      <c r="D101" s="78"/>
      <c r="E101" s="78"/>
      <c r="F101" s="78"/>
      <c r="G101" s="78"/>
      <c r="H101" s="78"/>
      <c r="I101" s="83">
        <v>2</v>
      </c>
      <c r="J101" s="40">
        <v>1</v>
      </c>
      <c r="K101" s="40"/>
      <c r="L101" s="40"/>
      <c r="M101" s="40">
        <v>7</v>
      </c>
      <c r="N101" s="40"/>
      <c r="O101" s="40"/>
      <c r="P101" s="40"/>
      <c r="Q101" s="40"/>
      <c r="R101" s="40"/>
      <c r="S101" s="40">
        <v>3</v>
      </c>
      <c r="T101" s="40">
        <v>1</v>
      </c>
      <c r="U101" s="40"/>
      <c r="V101" s="40">
        <v>6</v>
      </c>
      <c r="W101" s="40">
        <v>20</v>
      </c>
      <c r="X101"/>
      <c r="Y101"/>
      <c r="Z101"/>
      <c r="AA101"/>
    </row>
    <row r="102" spans="1:27" x14ac:dyDescent="0.25">
      <c r="A102" s="41" t="s">
        <v>317</v>
      </c>
      <c r="B102" s="78">
        <v>1</v>
      </c>
      <c r="C102" s="78">
        <v>2</v>
      </c>
      <c r="D102" s="78">
        <v>1</v>
      </c>
      <c r="E102" s="78"/>
      <c r="F102" s="78">
        <v>6</v>
      </c>
      <c r="G102" s="78">
        <v>2</v>
      </c>
      <c r="H102" s="78">
        <v>3</v>
      </c>
      <c r="I102" s="83"/>
      <c r="J102" s="40">
        <v>2</v>
      </c>
      <c r="K102" s="40"/>
      <c r="L102" s="40"/>
      <c r="M102" s="40"/>
      <c r="N102" s="40"/>
      <c r="O102" s="40"/>
      <c r="P102" s="40"/>
      <c r="Q102" s="40">
        <v>3</v>
      </c>
      <c r="R102" s="40"/>
      <c r="S102" s="40"/>
      <c r="T102" s="40"/>
      <c r="U102" s="40"/>
      <c r="V102" s="40"/>
      <c r="W102" s="40">
        <v>20</v>
      </c>
      <c r="X102"/>
      <c r="Y102"/>
      <c r="Z102"/>
      <c r="AA102"/>
    </row>
    <row r="103" spans="1:27" x14ac:dyDescent="0.25">
      <c r="A103" s="41" t="s">
        <v>513</v>
      </c>
      <c r="B103" s="78"/>
      <c r="C103" s="78"/>
      <c r="D103" s="78"/>
      <c r="E103" s="78"/>
      <c r="F103" s="78"/>
      <c r="G103" s="78"/>
      <c r="H103" s="78"/>
      <c r="I103" s="83"/>
      <c r="J103" s="40"/>
      <c r="K103" s="40"/>
      <c r="L103" s="40"/>
      <c r="M103" s="40"/>
      <c r="N103" s="40"/>
      <c r="O103" s="40">
        <v>4</v>
      </c>
      <c r="P103" s="40"/>
      <c r="Q103" s="40"/>
      <c r="R103" s="40"/>
      <c r="S103" s="40"/>
      <c r="T103" s="40"/>
      <c r="U103" s="40"/>
      <c r="V103" s="40"/>
      <c r="W103" s="40">
        <v>4</v>
      </c>
      <c r="X103"/>
      <c r="Y103"/>
      <c r="Z103"/>
      <c r="AA103"/>
    </row>
    <row r="104" spans="1:27" x14ac:dyDescent="0.25">
      <c r="A104" s="41" t="s">
        <v>417</v>
      </c>
      <c r="B104" s="40">
        <v>1</v>
      </c>
      <c r="C104" s="40">
        <v>3</v>
      </c>
      <c r="D104" s="40">
        <v>1</v>
      </c>
      <c r="E104" s="40">
        <v>1</v>
      </c>
      <c r="F104" s="40">
        <v>8</v>
      </c>
      <c r="G104" s="40">
        <v>2</v>
      </c>
      <c r="H104" s="40">
        <v>3</v>
      </c>
      <c r="I104" s="40">
        <v>2</v>
      </c>
      <c r="J104" s="40">
        <v>3</v>
      </c>
      <c r="K104" s="40">
        <v>1</v>
      </c>
      <c r="L104" s="40">
        <v>1</v>
      </c>
      <c r="M104" s="40">
        <v>9</v>
      </c>
      <c r="N104" s="40">
        <v>3</v>
      </c>
      <c r="O104" s="40">
        <v>4</v>
      </c>
      <c r="P104" s="40">
        <v>3</v>
      </c>
      <c r="Q104" s="40">
        <v>6</v>
      </c>
      <c r="R104" s="40">
        <v>1</v>
      </c>
      <c r="S104" s="40">
        <v>3</v>
      </c>
      <c r="T104" s="40">
        <v>1</v>
      </c>
      <c r="U104" s="40">
        <v>1</v>
      </c>
      <c r="V104" s="40">
        <v>6</v>
      </c>
      <c r="W104" s="40">
        <v>63</v>
      </c>
      <c r="X104"/>
      <c r="Y104"/>
      <c r="Z104"/>
      <c r="AA104"/>
    </row>
    <row r="105" spans="1:27" x14ac:dyDescent="0.25">
      <c r="A105"/>
      <c r="B105"/>
      <c r="C105"/>
      <c r="D105"/>
      <c r="E105"/>
      <c r="F105"/>
      <c r="G105"/>
      <c r="H105"/>
      <c r="I105"/>
      <c r="J105"/>
      <c r="K105"/>
      <c r="L105"/>
      <c r="M105"/>
      <c r="N105"/>
      <c r="O105"/>
      <c r="P105"/>
      <c r="Q105"/>
      <c r="R105"/>
      <c r="S105"/>
      <c r="T105"/>
      <c r="U105"/>
      <c r="V105"/>
      <c r="W105"/>
      <c r="X105"/>
      <c r="Y105"/>
      <c r="Z105"/>
      <c r="AA105"/>
    </row>
  </sheetData>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86"/>
  <sheetViews>
    <sheetView showGridLines="0" tabSelected="1" topLeftCell="I1" zoomScaleNormal="100" workbookViewId="0">
      <selection activeCell="J26" sqref="J26"/>
    </sheetView>
  </sheetViews>
  <sheetFormatPr baseColWidth="10" defaultRowHeight="20.25" customHeight="1" x14ac:dyDescent="0.2"/>
  <cols>
    <col min="1" max="1" width="11.7109375" style="1" customWidth="1"/>
    <col min="2" max="2" width="5" style="1" customWidth="1"/>
    <col min="3" max="3" width="8" style="1" customWidth="1"/>
    <col min="4" max="4" width="14"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4" customWidth="1"/>
    <col min="19" max="19" width="12.28515625" style="65"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67"/>
      <c r="B1" s="67"/>
      <c r="C1" s="67"/>
      <c r="D1" s="67"/>
      <c r="E1" s="67"/>
      <c r="F1" s="69" t="s">
        <v>23</v>
      </c>
      <c r="G1" s="70"/>
      <c r="H1" s="70"/>
      <c r="I1" s="70"/>
      <c r="J1" s="70"/>
      <c r="K1" s="70"/>
      <c r="L1" s="70"/>
      <c r="M1" s="70"/>
      <c r="N1" s="70"/>
      <c r="O1" s="70"/>
      <c r="P1" s="70"/>
      <c r="Q1" s="70"/>
      <c r="R1" s="70"/>
      <c r="S1" s="70"/>
      <c r="T1" s="70"/>
      <c r="U1" s="70"/>
      <c r="V1" s="71"/>
    </row>
    <row r="2" spans="1:25" s="4" customFormat="1" ht="18.75" customHeight="1" x14ac:dyDescent="0.2">
      <c r="A2" s="67"/>
      <c r="B2" s="67"/>
      <c r="C2" s="67"/>
      <c r="D2" s="67"/>
      <c r="E2" s="67"/>
      <c r="F2" s="72" t="s">
        <v>16</v>
      </c>
      <c r="G2" s="70"/>
      <c r="H2" s="70"/>
      <c r="I2" s="70"/>
      <c r="J2" s="70"/>
      <c r="K2" s="70"/>
      <c r="L2" s="70"/>
      <c r="M2" s="70"/>
      <c r="N2" s="70"/>
      <c r="O2" s="70"/>
      <c r="P2" s="70"/>
      <c r="Q2" s="70"/>
      <c r="R2" s="70"/>
      <c r="S2" s="70"/>
      <c r="T2" s="70"/>
      <c r="U2" s="70"/>
      <c r="V2" s="71"/>
    </row>
    <row r="3" spans="1:25" s="4" customFormat="1" ht="18.75" customHeight="1" x14ac:dyDescent="0.2">
      <c r="A3" s="67"/>
      <c r="B3" s="67"/>
      <c r="C3" s="67"/>
      <c r="D3" s="67"/>
      <c r="E3" s="67"/>
      <c r="F3" s="72" t="s">
        <v>21</v>
      </c>
      <c r="G3" s="70"/>
      <c r="H3" s="70"/>
      <c r="I3" s="70"/>
      <c r="J3" s="70"/>
      <c r="K3" s="70"/>
      <c r="L3" s="70"/>
      <c r="M3" s="70"/>
      <c r="N3" s="70"/>
      <c r="O3" s="70"/>
      <c r="P3" s="70"/>
      <c r="Q3" s="70"/>
      <c r="R3" s="70"/>
      <c r="S3" s="70"/>
      <c r="T3" s="70"/>
      <c r="U3" s="70"/>
      <c r="V3" s="71"/>
    </row>
    <row r="4" spans="1:25" s="4" customFormat="1" ht="30" customHeight="1" x14ac:dyDescent="0.2">
      <c r="A4" s="67"/>
      <c r="B4" s="67"/>
      <c r="C4" s="67"/>
      <c r="D4" s="67"/>
      <c r="E4" s="67"/>
      <c r="F4" s="68" t="s">
        <v>22</v>
      </c>
      <c r="G4" s="68"/>
      <c r="H4" s="68"/>
      <c r="I4" s="68"/>
      <c r="J4" s="68"/>
      <c r="K4" s="68"/>
      <c r="L4" s="68"/>
      <c r="M4" s="68"/>
      <c r="N4" s="68"/>
      <c r="O4" s="68"/>
      <c r="P4" s="73" t="s">
        <v>24</v>
      </c>
      <c r="Q4" s="74"/>
      <c r="R4" s="74"/>
      <c r="S4" s="75"/>
      <c r="T4" s="75"/>
      <c r="U4" s="75"/>
      <c r="V4" s="76"/>
    </row>
    <row r="5" spans="1:25" s="9" customFormat="1" ht="33.75" customHeight="1" x14ac:dyDescent="0.2">
      <c r="A5" s="66" t="s">
        <v>9</v>
      </c>
      <c r="B5" s="66"/>
      <c r="C5" s="66"/>
      <c r="D5" s="66"/>
      <c r="E5" s="66"/>
      <c r="F5" s="66"/>
      <c r="G5" s="66"/>
      <c r="H5" s="66"/>
      <c r="I5" s="66"/>
      <c r="J5" s="66"/>
      <c r="K5" s="66"/>
      <c r="L5" s="66"/>
      <c r="M5" s="66"/>
      <c r="N5" s="66"/>
      <c r="O5" s="66"/>
      <c r="P5" s="66"/>
      <c r="Q5" s="66"/>
      <c r="R5" s="66"/>
      <c r="S5" s="77" t="s">
        <v>11</v>
      </c>
      <c r="T5" s="77"/>
      <c r="U5" s="77"/>
      <c r="V5" s="77"/>
      <c r="W5" s="77"/>
      <c r="X5" s="77"/>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9" t="s">
        <v>6</v>
      </c>
      <c r="R6" s="59" t="s">
        <v>7</v>
      </c>
      <c r="S6" s="60" t="s">
        <v>12</v>
      </c>
      <c r="T6" s="15" t="s">
        <v>18</v>
      </c>
      <c r="U6" s="11" t="s">
        <v>13</v>
      </c>
      <c r="V6" s="11" t="s">
        <v>14</v>
      </c>
      <c r="W6" s="18" t="s">
        <v>409</v>
      </c>
      <c r="X6" s="18" t="s">
        <v>410</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1">
        <v>42614</v>
      </c>
      <c r="R7" s="62">
        <v>44180</v>
      </c>
      <c r="S7" s="62">
        <v>43843</v>
      </c>
      <c r="T7" s="7" t="s">
        <v>391</v>
      </c>
      <c r="U7" s="7" t="s">
        <v>428</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1">
        <v>42492</v>
      </c>
      <c r="R8" s="62">
        <v>43951</v>
      </c>
      <c r="S8" s="62">
        <v>43843</v>
      </c>
      <c r="T8" s="7" t="s">
        <v>391</v>
      </c>
      <c r="U8" s="7" t="s">
        <v>430</v>
      </c>
      <c r="V8" s="7" t="s">
        <v>392</v>
      </c>
      <c r="W8" s="26">
        <v>5</v>
      </c>
      <c r="X8" s="26">
        <v>1</v>
      </c>
      <c r="Y8" s="6"/>
    </row>
    <row r="9" spans="1:25" ht="12" customHeight="1" x14ac:dyDescent="0.2">
      <c r="A9" s="19" t="s">
        <v>31</v>
      </c>
      <c r="B9" s="20">
        <v>2</v>
      </c>
      <c r="C9" s="21">
        <v>2016</v>
      </c>
      <c r="D9" s="22" t="s">
        <v>70</v>
      </c>
      <c r="E9" s="22" t="s">
        <v>453</v>
      </c>
      <c r="F9" s="23">
        <v>42594</v>
      </c>
      <c r="G9" s="44" t="s">
        <v>80</v>
      </c>
      <c r="H9" s="22" t="s">
        <v>73</v>
      </c>
      <c r="I9" s="22" t="s">
        <v>81</v>
      </c>
      <c r="J9" s="24" t="s">
        <v>82</v>
      </c>
      <c r="K9" s="8" t="s">
        <v>275</v>
      </c>
      <c r="L9" s="25" t="s">
        <v>282</v>
      </c>
      <c r="M9" s="26">
        <v>2</v>
      </c>
      <c r="N9" s="26" t="s">
        <v>277</v>
      </c>
      <c r="O9" s="7" t="s">
        <v>278</v>
      </c>
      <c r="P9" s="27" t="s">
        <v>279</v>
      </c>
      <c r="Q9" s="61">
        <v>42594</v>
      </c>
      <c r="R9" s="62">
        <v>43861</v>
      </c>
      <c r="S9" s="62">
        <v>43868</v>
      </c>
      <c r="T9" s="7" t="s">
        <v>393</v>
      </c>
      <c r="U9" s="7" t="s">
        <v>476</v>
      </c>
      <c r="V9" s="7" t="s">
        <v>477</v>
      </c>
      <c r="W9" s="26">
        <v>5</v>
      </c>
      <c r="X9" s="26">
        <v>0</v>
      </c>
      <c r="Y9" s="6"/>
    </row>
    <row r="10" spans="1:25" ht="12" customHeight="1" x14ac:dyDescent="0.2">
      <c r="A10" s="19" t="s">
        <v>32</v>
      </c>
      <c r="B10" s="20">
        <v>1</v>
      </c>
      <c r="C10" s="21">
        <v>2016</v>
      </c>
      <c r="D10" s="22" t="s">
        <v>70</v>
      </c>
      <c r="E10" s="22" t="s">
        <v>83</v>
      </c>
      <c r="F10" s="23">
        <v>42724</v>
      </c>
      <c r="G10" s="44" t="s">
        <v>84</v>
      </c>
      <c r="H10" s="22" t="s">
        <v>73</v>
      </c>
      <c r="I10" s="22" t="s">
        <v>85</v>
      </c>
      <c r="J10" s="24" t="s">
        <v>86</v>
      </c>
      <c r="K10" s="8" t="s">
        <v>275</v>
      </c>
      <c r="L10" s="25" t="s">
        <v>283</v>
      </c>
      <c r="M10" s="26" t="s">
        <v>284</v>
      </c>
      <c r="N10" s="26" t="s">
        <v>285</v>
      </c>
      <c r="O10" s="7" t="s">
        <v>286</v>
      </c>
      <c r="P10" s="27" t="s">
        <v>287</v>
      </c>
      <c r="Q10" s="61">
        <v>42781</v>
      </c>
      <c r="R10" s="62">
        <v>43951</v>
      </c>
      <c r="S10" s="62">
        <v>43838</v>
      </c>
      <c r="T10" s="7" t="s">
        <v>393</v>
      </c>
      <c r="U10" s="7" t="s">
        <v>394</v>
      </c>
      <c r="V10" s="7" t="s">
        <v>392</v>
      </c>
      <c r="W10" s="26">
        <v>4</v>
      </c>
      <c r="X10" s="26">
        <v>0</v>
      </c>
      <c r="Y10" s="6"/>
    </row>
    <row r="11" spans="1:25" ht="12" customHeight="1" x14ac:dyDescent="0.2">
      <c r="A11" s="19" t="s">
        <v>33</v>
      </c>
      <c r="B11" s="20">
        <v>1</v>
      </c>
      <c r="C11" s="21">
        <v>2017</v>
      </c>
      <c r="D11" s="22" t="s">
        <v>70</v>
      </c>
      <c r="E11" s="22" t="s">
        <v>87</v>
      </c>
      <c r="F11" s="23">
        <v>42646</v>
      </c>
      <c r="G11" s="44" t="s">
        <v>88</v>
      </c>
      <c r="H11" s="22" t="s">
        <v>73</v>
      </c>
      <c r="I11" s="22" t="s">
        <v>89</v>
      </c>
      <c r="J11" s="24" t="s">
        <v>90</v>
      </c>
      <c r="K11" s="8" t="s">
        <v>275</v>
      </c>
      <c r="L11" s="25" t="s">
        <v>288</v>
      </c>
      <c r="M11" s="26" t="s">
        <v>289</v>
      </c>
      <c r="N11" s="26" t="s">
        <v>277</v>
      </c>
      <c r="O11" s="7" t="s">
        <v>278</v>
      </c>
      <c r="P11" s="27" t="s">
        <v>279</v>
      </c>
      <c r="Q11" s="61">
        <v>42850</v>
      </c>
      <c r="R11" s="62">
        <v>44012</v>
      </c>
      <c r="S11" s="62">
        <v>43838</v>
      </c>
      <c r="T11" s="7" t="s">
        <v>393</v>
      </c>
      <c r="U11" s="7" t="s">
        <v>395</v>
      </c>
      <c r="V11" s="7" t="s">
        <v>392</v>
      </c>
      <c r="W11" s="26">
        <v>4</v>
      </c>
      <c r="X11" s="26">
        <v>1</v>
      </c>
      <c r="Y11" s="6"/>
    </row>
    <row r="12" spans="1:25" ht="12" customHeight="1" x14ac:dyDescent="0.2">
      <c r="A12" s="19" t="s">
        <v>34</v>
      </c>
      <c r="B12" s="20">
        <v>11</v>
      </c>
      <c r="C12" s="21">
        <v>2017</v>
      </c>
      <c r="D12" s="22" t="s">
        <v>91</v>
      </c>
      <c r="E12" s="22" t="s">
        <v>92</v>
      </c>
      <c r="F12" s="23">
        <v>42947</v>
      </c>
      <c r="G12" s="44" t="s">
        <v>93</v>
      </c>
      <c r="H12" s="22" t="s">
        <v>73</v>
      </c>
      <c r="I12" s="22" t="s">
        <v>94</v>
      </c>
      <c r="J12" s="24" t="s">
        <v>95</v>
      </c>
      <c r="K12" s="7" t="s">
        <v>290</v>
      </c>
      <c r="L12" s="25" t="s">
        <v>291</v>
      </c>
      <c r="M12" s="26" t="s">
        <v>292</v>
      </c>
      <c r="N12" s="26" t="s">
        <v>293</v>
      </c>
      <c r="O12" s="7" t="s">
        <v>294</v>
      </c>
      <c r="P12" s="27" t="s">
        <v>295</v>
      </c>
      <c r="Q12" s="61">
        <v>42979</v>
      </c>
      <c r="R12" s="62">
        <v>43815</v>
      </c>
      <c r="S12" s="62">
        <v>43868</v>
      </c>
      <c r="T12" s="7" t="s">
        <v>391</v>
      </c>
      <c r="U12" s="7" t="s">
        <v>475</v>
      </c>
      <c r="V12" s="7" t="s">
        <v>477</v>
      </c>
      <c r="W12" s="26">
        <v>2</v>
      </c>
      <c r="X12" s="26">
        <v>0</v>
      </c>
      <c r="Y12" s="6"/>
    </row>
    <row r="13" spans="1:25" ht="12" customHeight="1" x14ac:dyDescent="0.2">
      <c r="A13" s="19" t="s">
        <v>35</v>
      </c>
      <c r="B13" s="20">
        <v>1</v>
      </c>
      <c r="C13" s="21">
        <v>2017</v>
      </c>
      <c r="D13" s="22" t="s">
        <v>70</v>
      </c>
      <c r="E13" s="22" t="s">
        <v>452</v>
      </c>
      <c r="F13" s="23">
        <v>42962</v>
      </c>
      <c r="G13" s="44" t="s">
        <v>96</v>
      </c>
      <c r="H13" s="22" t="s">
        <v>73</v>
      </c>
      <c r="I13" s="22" t="s">
        <v>97</v>
      </c>
      <c r="J13" s="24" t="s">
        <v>98</v>
      </c>
      <c r="K13" s="8" t="s">
        <v>275</v>
      </c>
      <c r="L13" s="25" t="s">
        <v>296</v>
      </c>
      <c r="M13" s="26" t="s">
        <v>297</v>
      </c>
      <c r="N13" s="26" t="s">
        <v>277</v>
      </c>
      <c r="O13" s="7" t="s">
        <v>278</v>
      </c>
      <c r="P13" s="27" t="s">
        <v>279</v>
      </c>
      <c r="Q13" s="61">
        <v>42962</v>
      </c>
      <c r="R13" s="62">
        <v>43768</v>
      </c>
      <c r="S13" s="62">
        <v>43838</v>
      </c>
      <c r="T13" s="7" t="s">
        <v>393</v>
      </c>
      <c r="U13" s="7" t="s">
        <v>396</v>
      </c>
      <c r="V13" s="7" t="s">
        <v>392</v>
      </c>
      <c r="W13" s="26">
        <v>3</v>
      </c>
      <c r="X13" s="26">
        <v>0</v>
      </c>
      <c r="Y13" s="6"/>
    </row>
    <row r="14" spans="1:25" ht="12" customHeight="1" x14ac:dyDescent="0.2">
      <c r="A14" s="19" t="s">
        <v>36</v>
      </c>
      <c r="B14" s="20">
        <v>1</v>
      </c>
      <c r="C14" s="21">
        <v>2018</v>
      </c>
      <c r="D14" s="22" t="s">
        <v>70</v>
      </c>
      <c r="E14" s="22" t="s">
        <v>99</v>
      </c>
      <c r="F14" s="23">
        <v>43263</v>
      </c>
      <c r="G14" s="44" t="s">
        <v>100</v>
      </c>
      <c r="H14" s="22" t="s">
        <v>101</v>
      </c>
      <c r="I14" s="22" t="s">
        <v>102</v>
      </c>
      <c r="J14" s="24" t="s">
        <v>103</v>
      </c>
      <c r="K14" s="7" t="s">
        <v>298</v>
      </c>
      <c r="L14" s="25" t="s">
        <v>299</v>
      </c>
      <c r="M14" s="26" t="s">
        <v>300</v>
      </c>
      <c r="N14" s="26" t="s">
        <v>277</v>
      </c>
      <c r="O14" s="7" t="s">
        <v>278</v>
      </c>
      <c r="P14" s="27" t="s">
        <v>279</v>
      </c>
      <c r="Q14" s="61">
        <v>43304</v>
      </c>
      <c r="R14" s="62">
        <v>43921</v>
      </c>
      <c r="S14" s="62">
        <v>43838</v>
      </c>
      <c r="T14" s="7" t="s">
        <v>393</v>
      </c>
      <c r="U14" s="7" t="s">
        <v>397</v>
      </c>
      <c r="V14" s="7" t="s">
        <v>392</v>
      </c>
      <c r="W14" s="26">
        <v>4</v>
      </c>
      <c r="X14" s="26">
        <v>1</v>
      </c>
      <c r="Y14" s="6"/>
    </row>
    <row r="15" spans="1:25" ht="12" customHeight="1" x14ac:dyDescent="0.2">
      <c r="A15" s="19" t="s">
        <v>37</v>
      </c>
      <c r="B15" s="20">
        <v>2</v>
      </c>
      <c r="C15" s="21">
        <v>2018</v>
      </c>
      <c r="D15" s="22" t="s">
        <v>104</v>
      </c>
      <c r="E15" s="22" t="s">
        <v>105</v>
      </c>
      <c r="F15" s="23">
        <v>43364</v>
      </c>
      <c r="G15" s="44" t="s">
        <v>106</v>
      </c>
      <c r="H15" s="22" t="s">
        <v>107</v>
      </c>
      <c r="I15" s="22" t="s">
        <v>108</v>
      </c>
      <c r="J15" s="24" t="s">
        <v>478</v>
      </c>
      <c r="K15" s="8" t="s">
        <v>275</v>
      </c>
      <c r="L15" s="25" t="s">
        <v>479</v>
      </c>
      <c r="M15" s="26">
        <v>0.9</v>
      </c>
      <c r="N15" s="26" t="s">
        <v>302</v>
      </c>
      <c r="O15" s="7" t="s">
        <v>303</v>
      </c>
      <c r="P15" s="27" t="s">
        <v>304</v>
      </c>
      <c r="Q15" s="61">
        <v>43388</v>
      </c>
      <c r="R15" s="62">
        <v>43921</v>
      </c>
      <c r="S15" s="62">
        <v>43851</v>
      </c>
      <c r="T15" s="7" t="s">
        <v>398</v>
      </c>
      <c r="U15" s="7" t="s">
        <v>480</v>
      </c>
      <c r="V15" s="7" t="s">
        <v>392</v>
      </c>
      <c r="W15" s="26">
        <v>1</v>
      </c>
      <c r="X15" s="26">
        <v>1</v>
      </c>
      <c r="Y15" s="6"/>
    </row>
    <row r="16" spans="1:25" ht="12" customHeight="1" x14ac:dyDescent="0.2">
      <c r="A16" s="19" t="s">
        <v>38</v>
      </c>
      <c r="B16" s="20">
        <v>1</v>
      </c>
      <c r="C16" s="21">
        <v>2018</v>
      </c>
      <c r="D16" s="22" t="s">
        <v>70</v>
      </c>
      <c r="E16" s="22" t="s">
        <v>109</v>
      </c>
      <c r="F16" s="23">
        <v>43395</v>
      </c>
      <c r="G16" s="44" t="s">
        <v>110</v>
      </c>
      <c r="H16" s="22" t="s">
        <v>111</v>
      </c>
      <c r="I16" s="22" t="s">
        <v>112</v>
      </c>
      <c r="J16" s="24" t="s">
        <v>113</v>
      </c>
      <c r="K16" s="8" t="s">
        <v>275</v>
      </c>
      <c r="L16" s="25" t="s">
        <v>306</v>
      </c>
      <c r="M16" s="26" t="s">
        <v>307</v>
      </c>
      <c r="N16" s="26" t="s">
        <v>277</v>
      </c>
      <c r="O16" s="7" t="s">
        <v>278</v>
      </c>
      <c r="P16" s="27" t="s">
        <v>279</v>
      </c>
      <c r="Q16" s="61">
        <v>43497</v>
      </c>
      <c r="R16" s="62">
        <v>43951</v>
      </c>
      <c r="S16" s="62">
        <v>43843</v>
      </c>
      <c r="T16" s="7" t="s">
        <v>391</v>
      </c>
      <c r="U16" s="7" t="s">
        <v>431</v>
      </c>
      <c r="V16" s="7" t="s">
        <v>392</v>
      </c>
      <c r="W16" s="26">
        <v>1</v>
      </c>
      <c r="X16" s="26">
        <v>0</v>
      </c>
      <c r="Y16" s="6"/>
    </row>
    <row r="17" spans="1:25" ht="12" customHeight="1" x14ac:dyDescent="0.2">
      <c r="A17" s="19" t="s">
        <v>39</v>
      </c>
      <c r="B17" s="20">
        <v>1</v>
      </c>
      <c r="C17" s="21">
        <v>2018</v>
      </c>
      <c r="D17" s="22" t="s">
        <v>70</v>
      </c>
      <c r="E17" s="22" t="s">
        <v>109</v>
      </c>
      <c r="F17" s="23">
        <v>43395</v>
      </c>
      <c r="G17" s="44" t="s">
        <v>114</v>
      </c>
      <c r="H17" s="22" t="s">
        <v>111</v>
      </c>
      <c r="I17" s="22" t="s">
        <v>115</v>
      </c>
      <c r="J17" s="24" t="s">
        <v>116</v>
      </c>
      <c r="K17" s="8" t="s">
        <v>275</v>
      </c>
      <c r="L17" s="25" t="s">
        <v>308</v>
      </c>
      <c r="M17" s="26" t="s">
        <v>309</v>
      </c>
      <c r="N17" s="26" t="s">
        <v>277</v>
      </c>
      <c r="O17" s="7" t="s">
        <v>278</v>
      </c>
      <c r="P17" s="27" t="s">
        <v>279</v>
      </c>
      <c r="Q17" s="61">
        <v>43497</v>
      </c>
      <c r="R17" s="62">
        <v>44012</v>
      </c>
      <c r="S17" s="62">
        <v>43843</v>
      </c>
      <c r="T17" s="7" t="s">
        <v>391</v>
      </c>
      <c r="U17" s="7" t="s">
        <v>429</v>
      </c>
      <c r="V17" s="7" t="s">
        <v>392</v>
      </c>
      <c r="W17" s="26">
        <v>1</v>
      </c>
      <c r="X17" s="26">
        <v>0</v>
      </c>
      <c r="Y17" s="6"/>
    </row>
    <row r="18" spans="1:25" ht="12" customHeight="1" x14ac:dyDescent="0.2">
      <c r="A18" s="19" t="s">
        <v>40</v>
      </c>
      <c r="B18" s="20">
        <v>2</v>
      </c>
      <c r="C18" s="21">
        <v>2018</v>
      </c>
      <c r="D18" s="22" t="s">
        <v>117</v>
      </c>
      <c r="E18" s="22" t="s">
        <v>449</v>
      </c>
      <c r="F18" s="23">
        <v>43418</v>
      </c>
      <c r="G18" s="44" t="s">
        <v>118</v>
      </c>
      <c r="H18" s="22" t="s">
        <v>107</v>
      </c>
      <c r="I18" s="22" t="s">
        <v>119</v>
      </c>
      <c r="J18" s="24" t="s">
        <v>120</v>
      </c>
      <c r="K18" s="8" t="s">
        <v>275</v>
      </c>
      <c r="L18" s="25" t="s">
        <v>310</v>
      </c>
      <c r="M18" s="26">
        <v>1</v>
      </c>
      <c r="N18" s="26" t="s">
        <v>311</v>
      </c>
      <c r="O18" s="7" t="s">
        <v>464</v>
      </c>
      <c r="P18" s="27" t="s">
        <v>465</v>
      </c>
      <c r="Q18" s="61">
        <v>43466</v>
      </c>
      <c r="R18" s="62">
        <v>43799</v>
      </c>
      <c r="S18" s="62">
        <v>43851</v>
      </c>
      <c r="T18" s="7" t="s">
        <v>399</v>
      </c>
      <c r="U18" s="7" t="s">
        <v>466</v>
      </c>
      <c r="V18" s="7" t="s">
        <v>477</v>
      </c>
      <c r="W18" s="26">
        <v>1</v>
      </c>
      <c r="X18" s="26">
        <v>0</v>
      </c>
      <c r="Y18" s="6"/>
    </row>
    <row r="19" spans="1:25" ht="12" customHeight="1" x14ac:dyDescent="0.2">
      <c r="A19" s="19" t="s">
        <v>40</v>
      </c>
      <c r="B19" s="20">
        <v>4</v>
      </c>
      <c r="C19" s="21">
        <v>2018</v>
      </c>
      <c r="D19" s="22" t="s">
        <v>117</v>
      </c>
      <c r="E19" s="22" t="s">
        <v>449</v>
      </c>
      <c r="F19" s="23">
        <v>43418</v>
      </c>
      <c r="G19" s="44" t="s">
        <v>118</v>
      </c>
      <c r="H19" s="22" t="s">
        <v>107</v>
      </c>
      <c r="I19" s="22" t="s">
        <v>119</v>
      </c>
      <c r="J19" s="24" t="s">
        <v>120</v>
      </c>
      <c r="K19" s="8" t="s">
        <v>275</v>
      </c>
      <c r="L19" s="25" t="s">
        <v>310</v>
      </c>
      <c r="M19" s="26">
        <v>1</v>
      </c>
      <c r="N19" s="26" t="s">
        <v>293</v>
      </c>
      <c r="O19" s="7" t="s">
        <v>293</v>
      </c>
      <c r="P19" s="27" t="s">
        <v>467</v>
      </c>
      <c r="Q19" s="61">
        <v>43466</v>
      </c>
      <c r="R19" s="62">
        <v>43799</v>
      </c>
      <c r="S19" s="62">
        <v>43868</v>
      </c>
      <c r="T19" s="7" t="s">
        <v>391</v>
      </c>
      <c r="U19" s="7" t="s">
        <v>473</v>
      </c>
      <c r="V19" s="7" t="s">
        <v>392</v>
      </c>
      <c r="W19" s="26">
        <v>1</v>
      </c>
      <c r="X19" s="26">
        <v>0</v>
      </c>
      <c r="Y19" s="6"/>
    </row>
    <row r="20" spans="1:25" ht="12" customHeight="1" x14ac:dyDescent="0.2">
      <c r="A20" s="19" t="s">
        <v>40</v>
      </c>
      <c r="B20" s="20">
        <v>5</v>
      </c>
      <c r="C20" s="21">
        <v>2018</v>
      </c>
      <c r="D20" s="22" t="s">
        <v>117</v>
      </c>
      <c r="E20" s="22" t="s">
        <v>449</v>
      </c>
      <c r="F20" s="23">
        <v>43418</v>
      </c>
      <c r="G20" s="44" t="s">
        <v>118</v>
      </c>
      <c r="H20" s="22" t="s">
        <v>107</v>
      </c>
      <c r="I20" s="22" t="s">
        <v>119</v>
      </c>
      <c r="J20" s="24" t="s">
        <v>120</v>
      </c>
      <c r="K20" s="8" t="s">
        <v>275</v>
      </c>
      <c r="L20" s="25" t="s">
        <v>310</v>
      </c>
      <c r="M20" s="26">
        <v>1</v>
      </c>
      <c r="N20" s="26" t="s">
        <v>317</v>
      </c>
      <c r="O20" s="7" t="s">
        <v>317</v>
      </c>
      <c r="P20" s="27" t="s">
        <v>468</v>
      </c>
      <c r="Q20" s="61">
        <v>43466</v>
      </c>
      <c r="R20" s="62">
        <v>43799</v>
      </c>
      <c r="S20" s="62">
        <v>43851</v>
      </c>
      <c r="T20" s="7" t="s">
        <v>399</v>
      </c>
      <c r="U20" s="7" t="s">
        <v>469</v>
      </c>
      <c r="V20" s="7" t="s">
        <v>392</v>
      </c>
      <c r="W20" s="26">
        <v>1</v>
      </c>
      <c r="X20" s="26">
        <v>0</v>
      </c>
      <c r="Y20" s="6"/>
    </row>
    <row r="21" spans="1:25" ht="12" customHeight="1" x14ac:dyDescent="0.2">
      <c r="A21" s="19" t="s">
        <v>40</v>
      </c>
      <c r="B21" s="20">
        <v>3</v>
      </c>
      <c r="C21" s="21">
        <v>2018</v>
      </c>
      <c r="D21" s="22" t="s">
        <v>117</v>
      </c>
      <c r="E21" s="22" t="s">
        <v>449</v>
      </c>
      <c r="F21" s="23">
        <v>43418</v>
      </c>
      <c r="G21" s="44" t="s">
        <v>118</v>
      </c>
      <c r="H21" s="22" t="s">
        <v>107</v>
      </c>
      <c r="I21" s="22" t="s">
        <v>119</v>
      </c>
      <c r="J21" s="24" t="s">
        <v>121</v>
      </c>
      <c r="K21" s="7" t="s">
        <v>298</v>
      </c>
      <c r="L21" s="25" t="s">
        <v>313</v>
      </c>
      <c r="M21" s="26">
        <v>0.8</v>
      </c>
      <c r="N21" s="26" t="s">
        <v>311</v>
      </c>
      <c r="O21" s="7" t="s">
        <v>464</v>
      </c>
      <c r="P21" s="27" t="s">
        <v>465</v>
      </c>
      <c r="Q21" s="61">
        <v>43466</v>
      </c>
      <c r="R21" s="62">
        <v>43799</v>
      </c>
      <c r="S21" s="62">
        <v>43851</v>
      </c>
      <c r="T21" s="7" t="s">
        <v>399</v>
      </c>
      <c r="U21" s="7" t="s">
        <v>471</v>
      </c>
      <c r="V21" s="7" t="s">
        <v>477</v>
      </c>
      <c r="W21" s="26">
        <v>1</v>
      </c>
      <c r="X21" s="26">
        <v>0</v>
      </c>
      <c r="Y21" s="6"/>
    </row>
    <row r="22" spans="1:25" ht="12" customHeight="1" x14ac:dyDescent="0.2">
      <c r="A22" s="19" t="s">
        <v>40</v>
      </c>
      <c r="B22" s="20">
        <v>6</v>
      </c>
      <c r="C22" s="21">
        <v>2018</v>
      </c>
      <c r="D22" s="22" t="s">
        <v>117</v>
      </c>
      <c r="E22" s="22" t="s">
        <v>449</v>
      </c>
      <c r="F22" s="23">
        <v>43418</v>
      </c>
      <c r="G22" s="44" t="s">
        <v>118</v>
      </c>
      <c r="H22" s="22" t="s">
        <v>107</v>
      </c>
      <c r="I22" s="22" t="s">
        <v>119</v>
      </c>
      <c r="J22" s="24" t="s">
        <v>121</v>
      </c>
      <c r="K22" s="7" t="s">
        <v>298</v>
      </c>
      <c r="L22" s="25" t="s">
        <v>313</v>
      </c>
      <c r="M22" s="26">
        <v>0.8</v>
      </c>
      <c r="N22" s="26" t="s">
        <v>293</v>
      </c>
      <c r="O22" s="7" t="s">
        <v>293</v>
      </c>
      <c r="P22" s="27" t="s">
        <v>467</v>
      </c>
      <c r="Q22" s="61">
        <v>43466</v>
      </c>
      <c r="R22" s="62">
        <v>43799</v>
      </c>
      <c r="S22" s="62">
        <v>43503</v>
      </c>
      <c r="T22" s="7" t="s">
        <v>391</v>
      </c>
      <c r="U22" s="7" t="s">
        <v>474</v>
      </c>
      <c r="V22" s="7" t="s">
        <v>392</v>
      </c>
      <c r="W22" s="26">
        <v>1</v>
      </c>
      <c r="X22" s="26">
        <v>0</v>
      </c>
      <c r="Y22" s="6"/>
    </row>
    <row r="23" spans="1:25" ht="12" customHeight="1" x14ac:dyDescent="0.2">
      <c r="A23" s="19" t="s">
        <v>40</v>
      </c>
      <c r="B23" s="20">
        <v>7</v>
      </c>
      <c r="C23" s="21">
        <v>2018</v>
      </c>
      <c r="D23" s="22" t="s">
        <v>117</v>
      </c>
      <c r="E23" s="22" t="s">
        <v>449</v>
      </c>
      <c r="F23" s="23">
        <v>43418</v>
      </c>
      <c r="G23" s="44" t="s">
        <v>118</v>
      </c>
      <c r="H23" s="22" t="s">
        <v>107</v>
      </c>
      <c r="I23" s="22" t="s">
        <v>119</v>
      </c>
      <c r="J23" s="24" t="s">
        <v>121</v>
      </c>
      <c r="K23" s="7" t="s">
        <v>298</v>
      </c>
      <c r="L23" s="25" t="s">
        <v>313</v>
      </c>
      <c r="M23" s="26">
        <v>0.8</v>
      </c>
      <c r="N23" s="26" t="s">
        <v>317</v>
      </c>
      <c r="O23" s="7" t="s">
        <v>317</v>
      </c>
      <c r="P23" s="27" t="s">
        <v>468</v>
      </c>
      <c r="Q23" s="61">
        <v>43466</v>
      </c>
      <c r="R23" s="62">
        <v>43799</v>
      </c>
      <c r="S23" s="62">
        <v>43839</v>
      </c>
      <c r="T23" s="7" t="s">
        <v>399</v>
      </c>
      <c r="U23" s="7" t="s">
        <v>470</v>
      </c>
      <c r="V23" s="7" t="s">
        <v>392</v>
      </c>
      <c r="W23" s="26">
        <v>1</v>
      </c>
      <c r="X23" s="26">
        <v>0</v>
      </c>
      <c r="Y23" s="6"/>
    </row>
    <row r="24" spans="1:25" ht="12" customHeight="1" x14ac:dyDescent="0.2">
      <c r="A24" s="19" t="s">
        <v>41</v>
      </c>
      <c r="B24" s="20">
        <v>2</v>
      </c>
      <c r="C24" s="21">
        <v>2018</v>
      </c>
      <c r="D24" s="22" t="s">
        <v>117</v>
      </c>
      <c r="E24" s="22" t="s">
        <v>449</v>
      </c>
      <c r="F24" s="23">
        <v>43418</v>
      </c>
      <c r="G24" s="44" t="s">
        <v>122</v>
      </c>
      <c r="H24" s="22" t="s">
        <v>123</v>
      </c>
      <c r="I24" s="22" t="s">
        <v>124</v>
      </c>
      <c r="J24" s="24" t="s">
        <v>125</v>
      </c>
      <c r="K24" s="8" t="s">
        <v>275</v>
      </c>
      <c r="L24" s="25" t="s">
        <v>314</v>
      </c>
      <c r="M24" s="26">
        <v>1</v>
      </c>
      <c r="N24" s="26" t="s">
        <v>311</v>
      </c>
      <c r="O24" s="7" t="s">
        <v>311</v>
      </c>
      <c r="P24" s="27" t="s">
        <v>312</v>
      </c>
      <c r="Q24" s="61">
        <v>43435</v>
      </c>
      <c r="R24" s="62">
        <v>43799</v>
      </c>
      <c r="S24" s="62">
        <v>43847</v>
      </c>
      <c r="T24" s="7" t="s">
        <v>399</v>
      </c>
      <c r="U24" s="7" t="s">
        <v>472</v>
      </c>
      <c r="V24" s="7" t="s">
        <v>477</v>
      </c>
      <c r="W24" s="26">
        <v>1</v>
      </c>
      <c r="X24" s="26">
        <v>0</v>
      </c>
      <c r="Y24" s="6"/>
    </row>
    <row r="25" spans="1:25" ht="12" customHeight="1" x14ac:dyDescent="0.2">
      <c r="A25" s="19" t="s">
        <v>42</v>
      </c>
      <c r="B25" s="20">
        <v>1</v>
      </c>
      <c r="C25" s="21">
        <v>2018</v>
      </c>
      <c r="D25" s="22" t="s">
        <v>117</v>
      </c>
      <c r="E25" s="22" t="s">
        <v>449</v>
      </c>
      <c r="F25" s="23">
        <v>43418</v>
      </c>
      <c r="G25" s="44" t="s">
        <v>126</v>
      </c>
      <c r="H25" s="22" t="s">
        <v>127</v>
      </c>
      <c r="I25" s="22" t="s">
        <v>128</v>
      </c>
      <c r="J25" s="24" t="s">
        <v>129</v>
      </c>
      <c r="K25" s="8" t="s">
        <v>275</v>
      </c>
      <c r="L25" s="25" t="s">
        <v>315</v>
      </c>
      <c r="M25" s="26">
        <v>0.8</v>
      </c>
      <c r="N25" s="26" t="s">
        <v>302</v>
      </c>
      <c r="O25" s="7" t="s">
        <v>303</v>
      </c>
      <c r="P25" s="27" t="s">
        <v>304</v>
      </c>
      <c r="Q25" s="61">
        <v>43466</v>
      </c>
      <c r="R25" s="62">
        <v>43921</v>
      </c>
      <c r="S25" s="62">
        <v>43851</v>
      </c>
      <c r="T25" s="7" t="s">
        <v>398</v>
      </c>
      <c r="U25" s="7" t="s">
        <v>481</v>
      </c>
      <c r="V25" s="7" t="s">
        <v>392</v>
      </c>
      <c r="W25" s="26">
        <v>1</v>
      </c>
      <c r="X25" s="26">
        <v>0</v>
      </c>
      <c r="Y25" s="6"/>
    </row>
    <row r="26" spans="1:25" ht="12" customHeight="1" x14ac:dyDescent="0.2">
      <c r="A26" s="19" t="s">
        <v>43</v>
      </c>
      <c r="B26" s="20">
        <v>3</v>
      </c>
      <c r="C26" s="21">
        <v>2019</v>
      </c>
      <c r="D26" s="22" t="s">
        <v>130</v>
      </c>
      <c r="E26" s="22" t="s">
        <v>131</v>
      </c>
      <c r="F26" s="23">
        <v>43434</v>
      </c>
      <c r="G26" s="44" t="s">
        <v>132</v>
      </c>
      <c r="H26" s="22" t="s">
        <v>133</v>
      </c>
      <c r="I26" s="22" t="s">
        <v>134</v>
      </c>
      <c r="J26" s="24" t="s">
        <v>135</v>
      </c>
      <c r="K26" s="7" t="s">
        <v>298</v>
      </c>
      <c r="L26" s="25" t="s">
        <v>316</v>
      </c>
      <c r="M26" s="26">
        <v>1</v>
      </c>
      <c r="N26" s="26" t="s">
        <v>317</v>
      </c>
      <c r="O26" s="7" t="s">
        <v>318</v>
      </c>
      <c r="P26" s="27" t="s">
        <v>319</v>
      </c>
      <c r="Q26" s="61">
        <v>43466</v>
      </c>
      <c r="R26" s="62">
        <v>43585</v>
      </c>
      <c r="S26" s="62">
        <v>43857</v>
      </c>
      <c r="T26" s="7" t="s">
        <v>400</v>
      </c>
      <c r="U26" s="7" t="s">
        <v>514</v>
      </c>
      <c r="V26" s="7" t="s">
        <v>477</v>
      </c>
      <c r="W26" s="26">
        <v>0</v>
      </c>
      <c r="X26" s="26">
        <v>0</v>
      </c>
      <c r="Y26" s="6"/>
    </row>
    <row r="27" spans="1:25" ht="12" customHeight="1" x14ac:dyDescent="0.2">
      <c r="A27" s="19" t="s">
        <v>44</v>
      </c>
      <c r="B27" s="20">
        <v>2</v>
      </c>
      <c r="C27" s="21">
        <v>2019</v>
      </c>
      <c r="D27" s="22" t="s">
        <v>130</v>
      </c>
      <c r="E27" s="22" t="s">
        <v>131</v>
      </c>
      <c r="F27" s="23">
        <v>43434</v>
      </c>
      <c r="G27" s="44" t="s">
        <v>136</v>
      </c>
      <c r="H27" s="22" t="s">
        <v>133</v>
      </c>
      <c r="I27" s="22" t="s">
        <v>137</v>
      </c>
      <c r="J27" s="24" t="s">
        <v>138</v>
      </c>
      <c r="K27" s="7" t="s">
        <v>298</v>
      </c>
      <c r="L27" s="25" t="s">
        <v>320</v>
      </c>
      <c r="M27" s="26">
        <v>0.95</v>
      </c>
      <c r="N27" s="26" t="s">
        <v>317</v>
      </c>
      <c r="O27" s="7" t="s">
        <v>321</v>
      </c>
      <c r="P27" s="27" t="s">
        <v>322</v>
      </c>
      <c r="Q27" s="61">
        <v>43479</v>
      </c>
      <c r="R27" s="62">
        <v>43829</v>
      </c>
      <c r="S27" s="62">
        <v>43763</v>
      </c>
      <c r="T27" s="7" t="s">
        <v>400</v>
      </c>
      <c r="U27" s="7" t="s">
        <v>401</v>
      </c>
      <c r="V27" s="7" t="s">
        <v>392</v>
      </c>
      <c r="W27" s="26">
        <v>0</v>
      </c>
      <c r="X27" s="26">
        <v>0</v>
      </c>
      <c r="Y27" s="6"/>
    </row>
    <row r="28" spans="1:25" ht="12" customHeight="1" x14ac:dyDescent="0.2">
      <c r="A28" s="19" t="s">
        <v>44</v>
      </c>
      <c r="B28" s="20">
        <v>4</v>
      </c>
      <c r="C28" s="21">
        <v>2019</v>
      </c>
      <c r="D28" s="22" t="s">
        <v>130</v>
      </c>
      <c r="E28" s="22" t="s">
        <v>131</v>
      </c>
      <c r="F28" s="23">
        <v>43434</v>
      </c>
      <c r="G28" s="44" t="s">
        <v>136</v>
      </c>
      <c r="H28" s="22" t="s">
        <v>133</v>
      </c>
      <c r="I28" s="22" t="s">
        <v>137</v>
      </c>
      <c r="J28" s="24" t="s">
        <v>139</v>
      </c>
      <c r="K28" s="7" t="s">
        <v>298</v>
      </c>
      <c r="L28" s="25" t="s">
        <v>323</v>
      </c>
      <c r="M28" s="26">
        <v>0.7</v>
      </c>
      <c r="N28" s="26" t="s">
        <v>317</v>
      </c>
      <c r="O28" s="7" t="s">
        <v>321</v>
      </c>
      <c r="P28" s="27" t="s">
        <v>322</v>
      </c>
      <c r="Q28" s="61">
        <v>43479</v>
      </c>
      <c r="R28" s="62">
        <v>43829</v>
      </c>
      <c r="S28" s="62">
        <v>43763</v>
      </c>
      <c r="T28" s="7" t="s">
        <v>400</v>
      </c>
      <c r="U28" s="7" t="s">
        <v>401</v>
      </c>
      <c r="V28" s="7" t="s">
        <v>392</v>
      </c>
      <c r="W28" s="26">
        <v>0</v>
      </c>
      <c r="X28" s="26">
        <v>0</v>
      </c>
      <c r="Y28" s="6"/>
    </row>
    <row r="29" spans="1:25" ht="12" customHeight="1" x14ac:dyDescent="0.2">
      <c r="A29" s="19" t="s">
        <v>44</v>
      </c>
      <c r="B29" s="20">
        <v>6</v>
      </c>
      <c r="C29" s="21">
        <v>2019</v>
      </c>
      <c r="D29" s="22" t="s">
        <v>130</v>
      </c>
      <c r="E29" s="22" t="s">
        <v>131</v>
      </c>
      <c r="F29" s="23">
        <v>43434</v>
      </c>
      <c r="G29" s="44" t="s">
        <v>136</v>
      </c>
      <c r="H29" s="22" t="s">
        <v>133</v>
      </c>
      <c r="I29" s="22" t="s">
        <v>137</v>
      </c>
      <c r="J29" s="24" t="s">
        <v>140</v>
      </c>
      <c r="K29" s="8" t="s">
        <v>275</v>
      </c>
      <c r="L29" s="25" t="s">
        <v>324</v>
      </c>
      <c r="M29" s="26">
        <v>1</v>
      </c>
      <c r="N29" s="26" t="s">
        <v>317</v>
      </c>
      <c r="O29" s="26" t="s">
        <v>321</v>
      </c>
      <c r="P29" s="27" t="s">
        <v>322</v>
      </c>
      <c r="Q29" s="63">
        <v>43586</v>
      </c>
      <c r="R29" s="62">
        <v>43829</v>
      </c>
      <c r="S29" s="63">
        <v>43763</v>
      </c>
      <c r="T29" s="28" t="s">
        <v>400</v>
      </c>
      <c r="U29" s="28" t="s">
        <v>401</v>
      </c>
      <c r="V29" s="28" t="s">
        <v>392</v>
      </c>
      <c r="W29" s="26">
        <v>0</v>
      </c>
      <c r="X29" s="26">
        <v>0</v>
      </c>
      <c r="Y29" s="6"/>
    </row>
    <row r="30" spans="1:25" ht="12" customHeight="1" x14ac:dyDescent="0.2">
      <c r="A30" s="19" t="s">
        <v>45</v>
      </c>
      <c r="B30" s="20">
        <v>1</v>
      </c>
      <c r="C30" s="21">
        <v>2019</v>
      </c>
      <c r="D30" s="22" t="s">
        <v>91</v>
      </c>
      <c r="E30" s="22" t="s">
        <v>141</v>
      </c>
      <c r="F30" s="23">
        <v>43418</v>
      </c>
      <c r="G30" s="44" t="s">
        <v>142</v>
      </c>
      <c r="H30" s="22" t="s">
        <v>515</v>
      </c>
      <c r="I30" s="22" t="s">
        <v>143</v>
      </c>
      <c r="J30" s="24" t="s">
        <v>144</v>
      </c>
      <c r="K30" s="7" t="s">
        <v>298</v>
      </c>
      <c r="L30" s="25" t="s">
        <v>325</v>
      </c>
      <c r="M30" s="26">
        <v>1</v>
      </c>
      <c r="N30" s="26" t="s">
        <v>317</v>
      </c>
      <c r="O30" s="26" t="s">
        <v>326</v>
      </c>
      <c r="P30" s="27" t="s">
        <v>411</v>
      </c>
      <c r="Q30" s="63">
        <v>43488</v>
      </c>
      <c r="R30" s="62">
        <v>43829</v>
      </c>
      <c r="S30" s="62">
        <v>43857</v>
      </c>
      <c r="T30" s="28" t="s">
        <v>400</v>
      </c>
      <c r="U30" s="28" t="s">
        <v>516</v>
      </c>
      <c r="V30" s="7" t="s">
        <v>477</v>
      </c>
      <c r="W30" s="26">
        <v>1</v>
      </c>
      <c r="X30" s="26">
        <v>1</v>
      </c>
      <c r="Y30" s="6"/>
    </row>
    <row r="31" spans="1:25" ht="12" customHeight="1" x14ac:dyDescent="0.2">
      <c r="A31" s="19" t="s">
        <v>45</v>
      </c>
      <c r="B31" s="20">
        <v>2</v>
      </c>
      <c r="C31" s="21">
        <v>2019</v>
      </c>
      <c r="D31" s="22" t="s">
        <v>91</v>
      </c>
      <c r="E31" s="22" t="s">
        <v>141</v>
      </c>
      <c r="F31" s="23">
        <v>43418</v>
      </c>
      <c r="G31" s="44" t="s">
        <v>145</v>
      </c>
      <c r="H31" s="22" t="s">
        <v>515</v>
      </c>
      <c r="I31" s="22" t="s">
        <v>146</v>
      </c>
      <c r="J31" s="24" t="s">
        <v>147</v>
      </c>
      <c r="K31" s="7" t="s">
        <v>298</v>
      </c>
      <c r="L31" s="25" t="s">
        <v>325</v>
      </c>
      <c r="M31" s="26">
        <v>1</v>
      </c>
      <c r="N31" s="26" t="s">
        <v>317</v>
      </c>
      <c r="O31" s="26" t="s">
        <v>326</v>
      </c>
      <c r="P31" s="27" t="s">
        <v>411</v>
      </c>
      <c r="Q31" s="63">
        <v>43488</v>
      </c>
      <c r="R31" s="62">
        <v>43829</v>
      </c>
      <c r="S31" s="62">
        <v>43857</v>
      </c>
      <c r="T31" s="28" t="s">
        <v>400</v>
      </c>
      <c r="U31" s="28" t="s">
        <v>516</v>
      </c>
      <c r="V31" s="7" t="s">
        <v>477</v>
      </c>
      <c r="W31" s="26">
        <v>1</v>
      </c>
      <c r="X31" s="26">
        <v>1</v>
      </c>
      <c r="Y31" s="6"/>
    </row>
    <row r="32" spans="1:25" ht="12" customHeight="1" x14ac:dyDescent="0.2">
      <c r="A32" s="19" t="s">
        <v>45</v>
      </c>
      <c r="B32" s="20">
        <v>4</v>
      </c>
      <c r="C32" s="21">
        <v>2019</v>
      </c>
      <c r="D32" s="22" t="s">
        <v>91</v>
      </c>
      <c r="E32" s="22" t="s">
        <v>141</v>
      </c>
      <c r="F32" s="23">
        <v>43418</v>
      </c>
      <c r="G32" s="44" t="s">
        <v>148</v>
      </c>
      <c r="H32" s="22" t="s">
        <v>515</v>
      </c>
      <c r="I32" s="22" t="s">
        <v>149</v>
      </c>
      <c r="J32" s="24" t="s">
        <v>150</v>
      </c>
      <c r="K32" s="8" t="s">
        <v>327</v>
      </c>
      <c r="L32" s="25" t="s">
        <v>328</v>
      </c>
      <c r="M32" s="26">
        <v>1</v>
      </c>
      <c r="N32" s="26" t="s">
        <v>317</v>
      </c>
      <c r="O32" s="26" t="s">
        <v>326</v>
      </c>
      <c r="P32" s="27" t="s">
        <v>411</v>
      </c>
      <c r="Q32" s="63">
        <v>43488</v>
      </c>
      <c r="R32" s="62">
        <v>43646</v>
      </c>
      <c r="S32" s="62">
        <v>43857</v>
      </c>
      <c r="T32" s="28" t="s">
        <v>400</v>
      </c>
      <c r="U32" s="28" t="s">
        <v>517</v>
      </c>
      <c r="V32" s="7" t="s">
        <v>477</v>
      </c>
      <c r="W32" s="26">
        <v>0</v>
      </c>
      <c r="X32" s="26">
        <v>0</v>
      </c>
      <c r="Y32" s="6"/>
    </row>
    <row r="33" spans="1:25" ht="12" customHeight="1" x14ac:dyDescent="0.2">
      <c r="A33" s="19" t="s">
        <v>46</v>
      </c>
      <c r="B33" s="20">
        <v>1</v>
      </c>
      <c r="C33" s="21">
        <v>2019</v>
      </c>
      <c r="D33" s="29" t="s">
        <v>151</v>
      </c>
      <c r="E33" s="22" t="s">
        <v>141</v>
      </c>
      <c r="F33" s="23">
        <v>43418</v>
      </c>
      <c r="G33" s="44" t="s">
        <v>152</v>
      </c>
      <c r="H33" s="22" t="s">
        <v>133</v>
      </c>
      <c r="I33" s="22" t="s">
        <v>153</v>
      </c>
      <c r="J33" s="24" t="s">
        <v>154</v>
      </c>
      <c r="K33" s="8" t="s">
        <v>275</v>
      </c>
      <c r="L33" s="25" t="s">
        <v>329</v>
      </c>
      <c r="M33" s="26">
        <v>2</v>
      </c>
      <c r="N33" s="26" t="s">
        <v>317</v>
      </c>
      <c r="O33" s="26" t="s">
        <v>330</v>
      </c>
      <c r="P33" s="27" t="s">
        <v>411</v>
      </c>
      <c r="Q33" s="63">
        <v>43488</v>
      </c>
      <c r="R33" s="62">
        <v>43799</v>
      </c>
      <c r="S33" s="63">
        <v>43756</v>
      </c>
      <c r="T33" s="28" t="s">
        <v>400</v>
      </c>
      <c r="U33" s="28" t="s">
        <v>402</v>
      </c>
      <c r="V33" s="28" t="s">
        <v>392</v>
      </c>
      <c r="W33" s="26">
        <v>1</v>
      </c>
      <c r="X33" s="26">
        <v>0</v>
      </c>
      <c r="Y33" s="6"/>
    </row>
    <row r="34" spans="1:25" ht="12" customHeight="1" x14ac:dyDescent="0.2">
      <c r="A34" s="19" t="s">
        <v>46</v>
      </c>
      <c r="B34" s="20">
        <v>2</v>
      </c>
      <c r="C34" s="21">
        <v>2019</v>
      </c>
      <c r="D34" s="29" t="s">
        <v>151</v>
      </c>
      <c r="E34" s="22" t="s">
        <v>141</v>
      </c>
      <c r="F34" s="23">
        <v>43418</v>
      </c>
      <c r="G34" s="44" t="s">
        <v>152</v>
      </c>
      <c r="H34" s="22" t="s">
        <v>133</v>
      </c>
      <c r="I34" s="25" t="s">
        <v>155</v>
      </c>
      <c r="J34" s="24" t="s">
        <v>156</v>
      </c>
      <c r="K34" s="8" t="s">
        <v>275</v>
      </c>
      <c r="L34" s="25" t="s">
        <v>329</v>
      </c>
      <c r="M34" s="26">
        <v>2</v>
      </c>
      <c r="N34" s="26" t="s">
        <v>317</v>
      </c>
      <c r="O34" s="26" t="s">
        <v>330</v>
      </c>
      <c r="P34" s="27" t="s">
        <v>411</v>
      </c>
      <c r="Q34" s="63">
        <v>43488</v>
      </c>
      <c r="R34" s="62">
        <v>43799</v>
      </c>
      <c r="S34" s="63">
        <v>43756</v>
      </c>
      <c r="T34" s="28" t="s">
        <v>400</v>
      </c>
      <c r="U34" s="28" t="s">
        <v>402</v>
      </c>
      <c r="V34" s="28" t="s">
        <v>392</v>
      </c>
      <c r="W34" s="26">
        <v>1</v>
      </c>
      <c r="X34" s="26">
        <v>0</v>
      </c>
      <c r="Y34" s="6"/>
    </row>
    <row r="35" spans="1:25" ht="12" customHeight="1" x14ac:dyDescent="0.2">
      <c r="A35" s="19" t="s">
        <v>47</v>
      </c>
      <c r="B35" s="20">
        <v>1</v>
      </c>
      <c r="C35" s="21">
        <v>2019</v>
      </c>
      <c r="D35" s="22" t="s">
        <v>91</v>
      </c>
      <c r="E35" s="22" t="s">
        <v>141</v>
      </c>
      <c r="F35" s="23">
        <v>43418</v>
      </c>
      <c r="G35" s="44" t="s">
        <v>157</v>
      </c>
      <c r="H35" s="22" t="s">
        <v>133</v>
      </c>
      <c r="I35" s="22" t="s">
        <v>158</v>
      </c>
      <c r="J35" s="24" t="s">
        <v>159</v>
      </c>
      <c r="K35" s="8" t="s">
        <v>305</v>
      </c>
      <c r="L35" s="25" t="s">
        <v>328</v>
      </c>
      <c r="M35" s="26">
        <v>1</v>
      </c>
      <c r="N35" s="26" t="s">
        <v>317</v>
      </c>
      <c r="O35" s="26" t="s">
        <v>326</v>
      </c>
      <c r="P35" s="27" t="s">
        <v>411</v>
      </c>
      <c r="Q35" s="63">
        <v>43488</v>
      </c>
      <c r="R35" s="62">
        <v>43646</v>
      </c>
      <c r="S35" s="62">
        <v>43857</v>
      </c>
      <c r="T35" s="28" t="s">
        <v>400</v>
      </c>
      <c r="U35" s="28" t="s">
        <v>518</v>
      </c>
      <c r="V35" s="7" t="s">
        <v>477</v>
      </c>
      <c r="W35" s="26">
        <v>0</v>
      </c>
      <c r="X35" s="26">
        <v>0</v>
      </c>
      <c r="Y35" s="6"/>
    </row>
    <row r="36" spans="1:25" ht="12" customHeight="1" x14ac:dyDescent="0.2">
      <c r="A36" s="19" t="s">
        <v>48</v>
      </c>
      <c r="B36" s="20">
        <v>1</v>
      </c>
      <c r="C36" s="21">
        <v>2019</v>
      </c>
      <c r="D36" s="22" t="s">
        <v>91</v>
      </c>
      <c r="E36" s="22" t="s">
        <v>141</v>
      </c>
      <c r="F36" s="23">
        <v>43418</v>
      </c>
      <c r="G36" s="44" t="s">
        <v>160</v>
      </c>
      <c r="H36" s="22" t="s">
        <v>515</v>
      </c>
      <c r="I36" s="22" t="s">
        <v>161</v>
      </c>
      <c r="J36" s="24" t="s">
        <v>162</v>
      </c>
      <c r="K36" s="8" t="s">
        <v>305</v>
      </c>
      <c r="L36" s="25" t="s">
        <v>331</v>
      </c>
      <c r="M36" s="26">
        <v>1</v>
      </c>
      <c r="N36" s="26" t="s">
        <v>317</v>
      </c>
      <c r="O36" s="26" t="s">
        <v>326</v>
      </c>
      <c r="P36" s="27" t="s">
        <v>411</v>
      </c>
      <c r="Q36" s="63">
        <v>43488</v>
      </c>
      <c r="R36" s="62">
        <v>43554</v>
      </c>
      <c r="S36" s="63">
        <v>43861</v>
      </c>
      <c r="T36" s="28" t="s">
        <v>400</v>
      </c>
      <c r="U36" s="28" t="s">
        <v>519</v>
      </c>
      <c r="V36" s="28" t="s">
        <v>392</v>
      </c>
      <c r="W36" s="26">
        <v>0</v>
      </c>
      <c r="X36" s="26">
        <v>0</v>
      </c>
      <c r="Y36" s="6"/>
    </row>
    <row r="37" spans="1:25" ht="12" customHeight="1" x14ac:dyDescent="0.2">
      <c r="A37" s="19" t="s">
        <v>49</v>
      </c>
      <c r="B37" s="20">
        <v>1</v>
      </c>
      <c r="C37" s="21">
        <v>2019</v>
      </c>
      <c r="D37" s="22" t="s">
        <v>91</v>
      </c>
      <c r="E37" s="22" t="s">
        <v>141</v>
      </c>
      <c r="F37" s="23">
        <v>43418</v>
      </c>
      <c r="G37" s="44" t="s">
        <v>163</v>
      </c>
      <c r="H37" s="22" t="s">
        <v>515</v>
      </c>
      <c r="I37" s="22" t="s">
        <v>164</v>
      </c>
      <c r="J37" s="24" t="s">
        <v>165</v>
      </c>
      <c r="K37" s="7" t="s">
        <v>298</v>
      </c>
      <c r="L37" s="25" t="s">
        <v>332</v>
      </c>
      <c r="M37" s="26">
        <v>1</v>
      </c>
      <c r="N37" s="26" t="s">
        <v>317</v>
      </c>
      <c r="O37" s="26" t="s">
        <v>326</v>
      </c>
      <c r="P37" s="27" t="s">
        <v>411</v>
      </c>
      <c r="Q37" s="63">
        <v>43488</v>
      </c>
      <c r="R37" s="62">
        <v>43646</v>
      </c>
      <c r="S37" s="63">
        <v>43861</v>
      </c>
      <c r="T37" s="28" t="s">
        <v>400</v>
      </c>
      <c r="U37" s="28" t="s">
        <v>520</v>
      </c>
      <c r="V37" s="28" t="s">
        <v>392</v>
      </c>
      <c r="W37" s="26">
        <v>0</v>
      </c>
      <c r="X37" s="26">
        <v>0</v>
      </c>
      <c r="Y37" s="6"/>
    </row>
    <row r="38" spans="1:25" ht="12" customHeight="1" x14ac:dyDescent="0.2">
      <c r="A38" s="19" t="s">
        <v>49</v>
      </c>
      <c r="B38" s="20">
        <v>3</v>
      </c>
      <c r="C38" s="21">
        <v>2019</v>
      </c>
      <c r="D38" s="22" t="s">
        <v>91</v>
      </c>
      <c r="E38" s="22" t="s">
        <v>141</v>
      </c>
      <c r="F38" s="23">
        <v>43418</v>
      </c>
      <c r="G38" s="44" t="s">
        <v>163</v>
      </c>
      <c r="H38" s="22" t="s">
        <v>515</v>
      </c>
      <c r="I38" s="22" t="s">
        <v>164</v>
      </c>
      <c r="J38" s="24" t="s">
        <v>166</v>
      </c>
      <c r="K38" s="8" t="s">
        <v>305</v>
      </c>
      <c r="L38" s="25" t="s">
        <v>328</v>
      </c>
      <c r="M38" s="26">
        <v>1</v>
      </c>
      <c r="N38" s="26" t="s">
        <v>317</v>
      </c>
      <c r="O38" s="26" t="s">
        <v>326</v>
      </c>
      <c r="P38" s="27" t="s">
        <v>411</v>
      </c>
      <c r="Q38" s="63">
        <v>43488</v>
      </c>
      <c r="R38" s="62">
        <v>43646</v>
      </c>
      <c r="S38" s="62">
        <v>43857</v>
      </c>
      <c r="T38" s="28" t="s">
        <v>400</v>
      </c>
      <c r="U38" s="28" t="s">
        <v>521</v>
      </c>
      <c r="V38" s="7" t="s">
        <v>477</v>
      </c>
      <c r="W38" s="26">
        <v>0</v>
      </c>
      <c r="X38" s="26">
        <v>0</v>
      </c>
      <c r="Y38" s="6"/>
    </row>
    <row r="39" spans="1:25" ht="12" customHeight="1" x14ac:dyDescent="0.2">
      <c r="A39" s="19" t="s">
        <v>49</v>
      </c>
      <c r="B39" s="20">
        <v>4</v>
      </c>
      <c r="C39" s="21">
        <v>2019</v>
      </c>
      <c r="D39" s="22" t="s">
        <v>91</v>
      </c>
      <c r="E39" s="22" t="s">
        <v>141</v>
      </c>
      <c r="F39" s="23">
        <v>43418</v>
      </c>
      <c r="G39" s="44" t="s">
        <v>163</v>
      </c>
      <c r="H39" s="22" t="s">
        <v>515</v>
      </c>
      <c r="I39" s="22" t="s">
        <v>164</v>
      </c>
      <c r="J39" s="24" t="s">
        <v>167</v>
      </c>
      <c r="K39" s="7" t="s">
        <v>298</v>
      </c>
      <c r="L39" s="25" t="s">
        <v>333</v>
      </c>
      <c r="M39" s="26">
        <v>1</v>
      </c>
      <c r="N39" s="26" t="s">
        <v>317</v>
      </c>
      <c r="O39" s="26" t="s">
        <v>326</v>
      </c>
      <c r="P39" s="27" t="s">
        <v>411</v>
      </c>
      <c r="Q39" s="63">
        <v>43488</v>
      </c>
      <c r="R39" s="62">
        <v>43646</v>
      </c>
      <c r="S39" s="63">
        <v>43861</v>
      </c>
      <c r="T39" s="28" t="s">
        <v>400</v>
      </c>
      <c r="U39" s="28" t="s">
        <v>520</v>
      </c>
      <c r="V39" s="28" t="s">
        <v>392</v>
      </c>
      <c r="W39" s="26">
        <v>0</v>
      </c>
      <c r="X39" s="26">
        <v>0</v>
      </c>
      <c r="Y39" s="6"/>
    </row>
    <row r="40" spans="1:25" ht="12" customHeight="1" x14ac:dyDescent="0.2">
      <c r="A40" s="19" t="s">
        <v>50</v>
      </c>
      <c r="B40" s="20">
        <v>1</v>
      </c>
      <c r="C40" s="21">
        <v>2019</v>
      </c>
      <c r="D40" s="22" t="s">
        <v>91</v>
      </c>
      <c r="E40" s="22" t="s">
        <v>141</v>
      </c>
      <c r="F40" s="23">
        <v>43418</v>
      </c>
      <c r="G40" s="44" t="s">
        <v>168</v>
      </c>
      <c r="H40" s="22" t="s">
        <v>515</v>
      </c>
      <c r="I40" s="22" t="s">
        <v>169</v>
      </c>
      <c r="J40" s="30" t="s">
        <v>170</v>
      </c>
      <c r="K40" s="8" t="s">
        <v>305</v>
      </c>
      <c r="L40" s="25" t="s">
        <v>328</v>
      </c>
      <c r="M40" s="26">
        <v>1</v>
      </c>
      <c r="N40" s="26" t="s">
        <v>317</v>
      </c>
      <c r="O40" s="26" t="s">
        <v>326</v>
      </c>
      <c r="P40" s="27" t="s">
        <v>411</v>
      </c>
      <c r="Q40" s="63">
        <v>43488</v>
      </c>
      <c r="R40" s="62">
        <v>43646</v>
      </c>
      <c r="S40" s="62">
        <v>43857</v>
      </c>
      <c r="T40" s="28" t="s">
        <v>400</v>
      </c>
      <c r="U40" s="28" t="s">
        <v>522</v>
      </c>
      <c r="V40" s="7" t="s">
        <v>477</v>
      </c>
      <c r="W40" s="26">
        <v>0</v>
      </c>
      <c r="X40" s="26">
        <v>0</v>
      </c>
      <c r="Y40" s="6"/>
    </row>
    <row r="41" spans="1:25" ht="12" customHeight="1" x14ac:dyDescent="0.2">
      <c r="A41" s="19" t="s">
        <v>51</v>
      </c>
      <c r="B41" s="20">
        <v>1</v>
      </c>
      <c r="C41" s="21">
        <v>2019</v>
      </c>
      <c r="D41" s="22" t="s">
        <v>70</v>
      </c>
      <c r="E41" s="22" t="s">
        <v>171</v>
      </c>
      <c r="F41" s="23">
        <v>43418</v>
      </c>
      <c r="G41" s="44" t="s">
        <v>172</v>
      </c>
      <c r="H41" s="22" t="s">
        <v>173</v>
      </c>
      <c r="I41" s="22" t="s">
        <v>174</v>
      </c>
      <c r="J41" s="30" t="s">
        <v>175</v>
      </c>
      <c r="K41" s="8" t="s">
        <v>275</v>
      </c>
      <c r="L41" s="25" t="s">
        <v>334</v>
      </c>
      <c r="M41" s="26" t="s">
        <v>335</v>
      </c>
      <c r="N41" s="26" t="s">
        <v>277</v>
      </c>
      <c r="O41" s="26" t="s">
        <v>278</v>
      </c>
      <c r="P41" s="27" t="s">
        <v>279</v>
      </c>
      <c r="Q41" s="63">
        <v>43497</v>
      </c>
      <c r="R41" s="62">
        <v>44012</v>
      </c>
      <c r="S41" s="63">
        <v>43672</v>
      </c>
      <c r="T41" s="28" t="s">
        <v>403</v>
      </c>
      <c r="U41" s="28" t="s">
        <v>404</v>
      </c>
      <c r="V41" s="28" t="s">
        <v>392</v>
      </c>
      <c r="W41" s="26">
        <v>2</v>
      </c>
      <c r="X41" s="26">
        <v>1</v>
      </c>
      <c r="Y41" s="6"/>
    </row>
    <row r="42" spans="1:25" ht="12" customHeight="1" x14ac:dyDescent="0.2">
      <c r="A42" s="19" t="s">
        <v>52</v>
      </c>
      <c r="B42" s="20">
        <v>3</v>
      </c>
      <c r="C42" s="21">
        <v>2019</v>
      </c>
      <c r="D42" s="31" t="s">
        <v>176</v>
      </c>
      <c r="E42" s="22" t="s">
        <v>177</v>
      </c>
      <c r="F42" s="23">
        <v>43528</v>
      </c>
      <c r="G42" s="44" t="s">
        <v>178</v>
      </c>
      <c r="H42" s="22" t="s">
        <v>179</v>
      </c>
      <c r="I42" s="23" t="s">
        <v>180</v>
      </c>
      <c r="J42" s="24" t="s">
        <v>181</v>
      </c>
      <c r="K42" s="7" t="s">
        <v>298</v>
      </c>
      <c r="L42" s="25" t="s">
        <v>336</v>
      </c>
      <c r="M42" s="26">
        <v>1</v>
      </c>
      <c r="N42" s="26" t="s">
        <v>302</v>
      </c>
      <c r="O42" s="26" t="s">
        <v>303</v>
      </c>
      <c r="P42" s="27" t="s">
        <v>304</v>
      </c>
      <c r="Q42" s="63">
        <v>43585</v>
      </c>
      <c r="R42" s="62">
        <v>43861</v>
      </c>
      <c r="S42" s="63">
        <v>43871</v>
      </c>
      <c r="T42" s="28" t="s">
        <v>398</v>
      </c>
      <c r="U42" s="28" t="s">
        <v>482</v>
      </c>
      <c r="V42" s="28" t="s">
        <v>392</v>
      </c>
      <c r="W42" s="26">
        <v>0</v>
      </c>
      <c r="X42" s="26">
        <v>0</v>
      </c>
      <c r="Y42" s="6"/>
    </row>
    <row r="43" spans="1:25" ht="12" customHeight="1" x14ac:dyDescent="0.2">
      <c r="A43" s="19" t="s">
        <v>53</v>
      </c>
      <c r="B43" s="20">
        <v>4</v>
      </c>
      <c r="C43" s="21">
        <v>2019</v>
      </c>
      <c r="D43" s="31" t="s">
        <v>176</v>
      </c>
      <c r="E43" s="22" t="s">
        <v>177</v>
      </c>
      <c r="F43" s="23">
        <v>43528</v>
      </c>
      <c r="G43" s="44" t="s">
        <v>182</v>
      </c>
      <c r="H43" s="23" t="s">
        <v>183</v>
      </c>
      <c r="I43" s="23" t="s">
        <v>180</v>
      </c>
      <c r="J43" s="24" t="s">
        <v>184</v>
      </c>
      <c r="K43" s="7" t="s">
        <v>298</v>
      </c>
      <c r="L43" s="25" t="s">
        <v>337</v>
      </c>
      <c r="M43" s="26" t="s">
        <v>338</v>
      </c>
      <c r="N43" s="26" t="s">
        <v>302</v>
      </c>
      <c r="O43" s="26" t="s">
        <v>303</v>
      </c>
      <c r="P43" s="27" t="s">
        <v>304</v>
      </c>
      <c r="Q43" s="63">
        <v>43585</v>
      </c>
      <c r="R43" s="62">
        <v>43861</v>
      </c>
      <c r="S43" s="63">
        <v>43871</v>
      </c>
      <c r="T43" s="28" t="s">
        <v>398</v>
      </c>
      <c r="U43" s="28" t="s">
        <v>483</v>
      </c>
      <c r="V43" s="7" t="s">
        <v>477</v>
      </c>
      <c r="W43" s="26">
        <v>0</v>
      </c>
      <c r="X43" s="26">
        <v>0</v>
      </c>
      <c r="Y43" s="6"/>
    </row>
    <row r="44" spans="1:25" ht="12" customHeight="1" x14ac:dyDescent="0.2">
      <c r="A44" s="19" t="s">
        <v>53</v>
      </c>
      <c r="B44" s="20">
        <v>5</v>
      </c>
      <c r="C44" s="21">
        <v>2019</v>
      </c>
      <c r="D44" s="31" t="s">
        <v>176</v>
      </c>
      <c r="E44" s="22" t="s">
        <v>177</v>
      </c>
      <c r="F44" s="23">
        <v>43528</v>
      </c>
      <c r="G44" s="44" t="s">
        <v>182</v>
      </c>
      <c r="H44" s="23" t="s">
        <v>185</v>
      </c>
      <c r="I44" s="23" t="s">
        <v>180</v>
      </c>
      <c r="J44" s="24" t="s">
        <v>186</v>
      </c>
      <c r="K44" s="7" t="s">
        <v>298</v>
      </c>
      <c r="L44" s="25" t="s">
        <v>339</v>
      </c>
      <c r="M44" s="26">
        <v>0.6</v>
      </c>
      <c r="N44" s="26" t="s">
        <v>302</v>
      </c>
      <c r="O44" s="26" t="s">
        <v>303</v>
      </c>
      <c r="P44" s="27" t="s">
        <v>304</v>
      </c>
      <c r="Q44" s="63">
        <v>43585</v>
      </c>
      <c r="R44" s="62">
        <v>43861</v>
      </c>
      <c r="S44" s="63">
        <v>43871</v>
      </c>
      <c r="T44" s="28" t="s">
        <v>398</v>
      </c>
      <c r="U44" s="28" t="s">
        <v>484</v>
      </c>
      <c r="V44" s="28" t="s">
        <v>392</v>
      </c>
      <c r="W44" s="26">
        <v>0</v>
      </c>
      <c r="X44" s="26">
        <v>0</v>
      </c>
      <c r="Y44" s="6"/>
    </row>
    <row r="45" spans="1:25" ht="12" customHeight="1" x14ac:dyDescent="0.2">
      <c r="A45" s="19" t="s">
        <v>54</v>
      </c>
      <c r="B45" s="20">
        <v>1</v>
      </c>
      <c r="C45" s="21">
        <v>2019</v>
      </c>
      <c r="D45" s="22" t="s">
        <v>187</v>
      </c>
      <c r="E45" s="22" t="s">
        <v>177</v>
      </c>
      <c r="F45" s="23">
        <v>43528</v>
      </c>
      <c r="G45" s="26" t="s">
        <v>188</v>
      </c>
      <c r="H45" s="22" t="s">
        <v>189</v>
      </c>
      <c r="I45" s="22" t="s">
        <v>190</v>
      </c>
      <c r="J45" s="23" t="s">
        <v>191</v>
      </c>
      <c r="K45" s="7" t="s">
        <v>298</v>
      </c>
      <c r="L45" s="25" t="s">
        <v>340</v>
      </c>
      <c r="M45" s="26" t="s">
        <v>341</v>
      </c>
      <c r="N45" s="26" t="s">
        <v>342</v>
      </c>
      <c r="O45" s="26" t="s">
        <v>343</v>
      </c>
      <c r="P45" s="27" t="s">
        <v>344</v>
      </c>
      <c r="Q45" s="63">
        <v>43556</v>
      </c>
      <c r="R45" s="62">
        <v>43646</v>
      </c>
      <c r="S45" s="63">
        <v>43720</v>
      </c>
      <c r="T45" s="28" t="s">
        <v>399</v>
      </c>
      <c r="U45" s="28" t="s">
        <v>405</v>
      </c>
      <c r="V45" s="28" t="s">
        <v>392</v>
      </c>
      <c r="W45" s="26">
        <v>0</v>
      </c>
      <c r="X45" s="26">
        <v>0</v>
      </c>
      <c r="Y45" s="6"/>
    </row>
    <row r="46" spans="1:25" ht="12" customHeight="1" x14ac:dyDescent="0.2">
      <c r="A46" s="19" t="s">
        <v>55</v>
      </c>
      <c r="B46" s="20">
        <v>1</v>
      </c>
      <c r="C46" s="21">
        <v>2019</v>
      </c>
      <c r="D46" s="22" t="s">
        <v>192</v>
      </c>
      <c r="E46" s="22" t="s">
        <v>193</v>
      </c>
      <c r="F46" s="23">
        <v>43525</v>
      </c>
      <c r="G46" s="26" t="s">
        <v>194</v>
      </c>
      <c r="H46" s="22" t="s">
        <v>195</v>
      </c>
      <c r="I46" s="22" t="s">
        <v>196</v>
      </c>
      <c r="J46" s="23" t="s">
        <v>197</v>
      </c>
      <c r="K46" s="8" t="s">
        <v>305</v>
      </c>
      <c r="L46" s="25" t="s">
        <v>345</v>
      </c>
      <c r="M46" s="26">
        <v>1</v>
      </c>
      <c r="N46" s="26" t="s">
        <v>317</v>
      </c>
      <c r="O46" s="26" t="s">
        <v>326</v>
      </c>
      <c r="P46" s="27" t="s">
        <v>346</v>
      </c>
      <c r="Q46" s="63">
        <v>43591</v>
      </c>
      <c r="R46" s="62">
        <v>43799</v>
      </c>
      <c r="S46" s="62">
        <v>43857</v>
      </c>
      <c r="T46" s="28" t="s">
        <v>400</v>
      </c>
      <c r="U46" s="28" t="s">
        <v>523</v>
      </c>
      <c r="V46" s="7" t="s">
        <v>477</v>
      </c>
      <c r="W46" s="26">
        <v>1</v>
      </c>
      <c r="X46" s="26">
        <v>0</v>
      </c>
      <c r="Y46" s="6"/>
    </row>
    <row r="47" spans="1:25" ht="12" customHeight="1" x14ac:dyDescent="0.2">
      <c r="A47" s="19" t="s">
        <v>56</v>
      </c>
      <c r="B47" s="20">
        <v>1</v>
      </c>
      <c r="C47" s="21">
        <v>2019</v>
      </c>
      <c r="D47" s="25" t="s">
        <v>198</v>
      </c>
      <c r="E47" s="22" t="s">
        <v>199</v>
      </c>
      <c r="F47" s="23">
        <v>43528</v>
      </c>
      <c r="G47" s="26" t="s">
        <v>200</v>
      </c>
      <c r="H47" s="22" t="s">
        <v>201</v>
      </c>
      <c r="I47" s="22" t="s">
        <v>202</v>
      </c>
      <c r="J47" s="23" t="s">
        <v>203</v>
      </c>
      <c r="K47" s="7" t="s">
        <v>298</v>
      </c>
      <c r="L47" s="25" t="s">
        <v>347</v>
      </c>
      <c r="M47" s="26">
        <v>1</v>
      </c>
      <c r="N47" s="26" t="s">
        <v>513</v>
      </c>
      <c r="O47" s="26" t="s">
        <v>348</v>
      </c>
      <c r="P47" s="27" t="s">
        <v>349</v>
      </c>
      <c r="Q47" s="63">
        <v>43600</v>
      </c>
      <c r="R47" s="62">
        <v>43965</v>
      </c>
      <c r="S47" s="63"/>
      <c r="T47" s="28"/>
      <c r="U47" s="28"/>
      <c r="V47" s="28" t="s">
        <v>392</v>
      </c>
      <c r="W47" s="26">
        <v>0</v>
      </c>
      <c r="X47" s="26">
        <v>0</v>
      </c>
      <c r="Y47" s="6"/>
    </row>
    <row r="48" spans="1:25" ht="12" customHeight="1" x14ac:dyDescent="0.2">
      <c r="A48" s="19" t="s">
        <v>56</v>
      </c>
      <c r="B48" s="20">
        <v>2</v>
      </c>
      <c r="C48" s="21">
        <v>2019</v>
      </c>
      <c r="D48" s="25" t="s">
        <v>198</v>
      </c>
      <c r="E48" s="22" t="s">
        <v>199</v>
      </c>
      <c r="F48" s="23">
        <v>43528</v>
      </c>
      <c r="G48" s="26" t="s">
        <v>200</v>
      </c>
      <c r="H48" s="22" t="s">
        <v>201</v>
      </c>
      <c r="I48" s="22" t="s">
        <v>204</v>
      </c>
      <c r="J48" s="23" t="s">
        <v>205</v>
      </c>
      <c r="K48" s="8" t="s">
        <v>275</v>
      </c>
      <c r="L48" s="25" t="s">
        <v>350</v>
      </c>
      <c r="M48" s="26">
        <v>1</v>
      </c>
      <c r="N48" s="26" t="s">
        <v>513</v>
      </c>
      <c r="O48" s="26" t="s">
        <v>348</v>
      </c>
      <c r="P48" s="27" t="s">
        <v>349</v>
      </c>
      <c r="Q48" s="63">
        <v>43600</v>
      </c>
      <c r="R48" s="62">
        <v>43965</v>
      </c>
      <c r="S48" s="63"/>
      <c r="T48" s="28"/>
      <c r="U48" s="28"/>
      <c r="V48" s="28" t="s">
        <v>392</v>
      </c>
      <c r="W48" s="26">
        <v>0</v>
      </c>
      <c r="X48" s="26">
        <v>0</v>
      </c>
      <c r="Y48" s="6"/>
    </row>
    <row r="49" spans="1:25" ht="12" customHeight="1" x14ac:dyDescent="0.2">
      <c r="A49" s="19" t="s">
        <v>57</v>
      </c>
      <c r="B49" s="20">
        <v>1</v>
      </c>
      <c r="C49" s="21">
        <v>2019</v>
      </c>
      <c r="D49" s="25" t="s">
        <v>198</v>
      </c>
      <c r="E49" s="22" t="s">
        <v>199</v>
      </c>
      <c r="F49" s="23">
        <v>43528</v>
      </c>
      <c r="G49" s="26" t="s">
        <v>206</v>
      </c>
      <c r="H49" s="22" t="s">
        <v>201</v>
      </c>
      <c r="I49" s="22" t="s">
        <v>207</v>
      </c>
      <c r="J49" s="23" t="s">
        <v>208</v>
      </c>
      <c r="K49" s="7" t="s">
        <v>298</v>
      </c>
      <c r="L49" s="25" t="s">
        <v>350</v>
      </c>
      <c r="M49" s="26">
        <v>1</v>
      </c>
      <c r="N49" s="26" t="s">
        <v>513</v>
      </c>
      <c r="O49" s="26" t="s">
        <v>348</v>
      </c>
      <c r="P49" s="27" t="s">
        <v>349</v>
      </c>
      <c r="Q49" s="63">
        <v>43600</v>
      </c>
      <c r="R49" s="62">
        <v>43965</v>
      </c>
      <c r="S49" s="63"/>
      <c r="T49" s="28"/>
      <c r="U49" s="28"/>
      <c r="V49" s="28" t="s">
        <v>392</v>
      </c>
      <c r="W49" s="26">
        <v>0</v>
      </c>
      <c r="X49" s="26">
        <v>0</v>
      </c>
      <c r="Y49" s="6"/>
    </row>
    <row r="50" spans="1:25" ht="12" customHeight="1" x14ac:dyDescent="0.2">
      <c r="A50" s="19" t="s">
        <v>57</v>
      </c>
      <c r="B50" s="20">
        <v>2</v>
      </c>
      <c r="C50" s="21">
        <v>2019</v>
      </c>
      <c r="D50" s="25" t="s">
        <v>198</v>
      </c>
      <c r="E50" s="22" t="s">
        <v>199</v>
      </c>
      <c r="F50" s="23">
        <v>43528</v>
      </c>
      <c r="G50" s="26" t="s">
        <v>206</v>
      </c>
      <c r="H50" s="22" t="s">
        <v>201</v>
      </c>
      <c r="I50" s="22" t="s">
        <v>207</v>
      </c>
      <c r="J50" s="23" t="s">
        <v>209</v>
      </c>
      <c r="K50" s="8" t="s">
        <v>275</v>
      </c>
      <c r="L50" s="25" t="s">
        <v>351</v>
      </c>
      <c r="M50" s="26">
        <v>1</v>
      </c>
      <c r="N50" s="26" t="s">
        <v>513</v>
      </c>
      <c r="O50" s="26" t="s">
        <v>348</v>
      </c>
      <c r="P50" s="27" t="s">
        <v>349</v>
      </c>
      <c r="Q50" s="63">
        <v>43600</v>
      </c>
      <c r="R50" s="62">
        <v>43965</v>
      </c>
      <c r="S50" s="63"/>
      <c r="T50" s="28"/>
      <c r="U50" s="28"/>
      <c r="V50" s="28" t="s">
        <v>392</v>
      </c>
      <c r="W50" s="26">
        <v>0</v>
      </c>
      <c r="X50" s="26">
        <v>0</v>
      </c>
      <c r="Y50" s="6"/>
    </row>
    <row r="51" spans="1:25" ht="12" customHeight="1" x14ac:dyDescent="0.2">
      <c r="A51" s="19" t="s">
        <v>58</v>
      </c>
      <c r="B51" s="20">
        <v>2</v>
      </c>
      <c r="C51" s="21">
        <v>2019</v>
      </c>
      <c r="D51" s="22" t="s">
        <v>70</v>
      </c>
      <c r="E51" s="22" t="s">
        <v>451</v>
      </c>
      <c r="F51" s="23">
        <v>43586</v>
      </c>
      <c r="G51" s="26" t="s">
        <v>210</v>
      </c>
      <c r="H51" s="22" t="s">
        <v>73</v>
      </c>
      <c r="I51" s="22" t="s">
        <v>211</v>
      </c>
      <c r="J51" s="23" t="s">
        <v>212</v>
      </c>
      <c r="K51" s="8" t="s">
        <v>275</v>
      </c>
      <c r="L51" s="25" t="s">
        <v>352</v>
      </c>
      <c r="M51" s="26" t="s">
        <v>353</v>
      </c>
      <c r="N51" s="26" t="s">
        <v>277</v>
      </c>
      <c r="O51" s="26" t="s">
        <v>278</v>
      </c>
      <c r="P51" s="27" t="s">
        <v>354</v>
      </c>
      <c r="Q51" s="63">
        <v>43626</v>
      </c>
      <c r="R51" s="62">
        <v>43921</v>
      </c>
      <c r="S51" s="63">
        <v>43838</v>
      </c>
      <c r="T51" s="28" t="s">
        <v>393</v>
      </c>
      <c r="U51" s="28" t="s">
        <v>406</v>
      </c>
      <c r="V51" s="28" t="s">
        <v>392</v>
      </c>
      <c r="W51" s="26">
        <v>0</v>
      </c>
      <c r="X51" s="26">
        <v>0</v>
      </c>
      <c r="Y51" s="6"/>
    </row>
    <row r="52" spans="1:25" ht="12" customHeight="1" x14ac:dyDescent="0.2">
      <c r="A52" s="19" t="s">
        <v>59</v>
      </c>
      <c r="B52" s="20">
        <v>1</v>
      </c>
      <c r="C52" s="21">
        <v>2019</v>
      </c>
      <c r="D52" s="22" t="s">
        <v>70</v>
      </c>
      <c r="E52" s="29" t="s">
        <v>213</v>
      </c>
      <c r="F52" s="23">
        <v>43657</v>
      </c>
      <c r="G52" s="45" t="s">
        <v>214</v>
      </c>
      <c r="H52" s="22"/>
      <c r="I52" s="22" t="s">
        <v>215</v>
      </c>
      <c r="J52" s="23" t="s">
        <v>216</v>
      </c>
      <c r="K52" s="7" t="s">
        <v>298</v>
      </c>
      <c r="L52" s="25" t="s">
        <v>355</v>
      </c>
      <c r="M52" s="26" t="s">
        <v>356</v>
      </c>
      <c r="N52" s="26" t="s">
        <v>277</v>
      </c>
      <c r="O52" s="26" t="s">
        <v>278</v>
      </c>
      <c r="P52" s="27" t="s">
        <v>357</v>
      </c>
      <c r="Q52" s="63">
        <v>43664</v>
      </c>
      <c r="R52" s="62">
        <v>43920</v>
      </c>
      <c r="S52" s="63">
        <v>43838</v>
      </c>
      <c r="T52" s="28" t="s">
        <v>407</v>
      </c>
      <c r="U52" s="28" t="s">
        <v>408</v>
      </c>
      <c r="V52" s="28" t="s">
        <v>392</v>
      </c>
      <c r="W52" s="26">
        <v>1</v>
      </c>
      <c r="X52" s="26">
        <v>0</v>
      </c>
      <c r="Y52" s="6"/>
    </row>
    <row r="53" spans="1:25" ht="12" customHeight="1" x14ac:dyDescent="0.2">
      <c r="A53" s="19" t="s">
        <v>60</v>
      </c>
      <c r="B53" s="20">
        <v>1</v>
      </c>
      <c r="C53" s="21">
        <v>2019</v>
      </c>
      <c r="D53" s="22" t="s">
        <v>192</v>
      </c>
      <c r="E53" s="29" t="s">
        <v>213</v>
      </c>
      <c r="F53" s="23">
        <v>43641</v>
      </c>
      <c r="G53" s="45" t="s">
        <v>217</v>
      </c>
      <c r="H53" s="22" t="s">
        <v>218</v>
      </c>
      <c r="I53" s="22" t="s">
        <v>219</v>
      </c>
      <c r="J53" s="23" t="s">
        <v>220</v>
      </c>
      <c r="K53" s="8" t="s">
        <v>275</v>
      </c>
      <c r="L53" s="25" t="s">
        <v>358</v>
      </c>
      <c r="M53" s="26">
        <v>1</v>
      </c>
      <c r="N53" s="26" t="s">
        <v>317</v>
      </c>
      <c r="O53" s="26" t="s">
        <v>326</v>
      </c>
      <c r="P53" s="27" t="s">
        <v>346</v>
      </c>
      <c r="Q53" s="63">
        <v>43682</v>
      </c>
      <c r="R53" s="62">
        <v>43814</v>
      </c>
      <c r="S53" s="63"/>
      <c r="T53" s="28"/>
      <c r="U53" s="28"/>
      <c r="V53" s="28" t="s">
        <v>392</v>
      </c>
      <c r="W53" s="26">
        <v>0</v>
      </c>
      <c r="X53" s="26">
        <v>0</v>
      </c>
      <c r="Y53" s="6"/>
    </row>
    <row r="54" spans="1:25" ht="12" customHeight="1" x14ac:dyDescent="0.2">
      <c r="A54" s="19" t="s">
        <v>60</v>
      </c>
      <c r="B54" s="20">
        <v>2</v>
      </c>
      <c r="C54" s="21">
        <v>2019</v>
      </c>
      <c r="D54" s="22" t="s">
        <v>192</v>
      </c>
      <c r="E54" s="29" t="s">
        <v>213</v>
      </c>
      <c r="F54" s="23">
        <v>43641</v>
      </c>
      <c r="G54" s="45" t="s">
        <v>217</v>
      </c>
      <c r="H54" s="22" t="s">
        <v>218</v>
      </c>
      <c r="I54" s="22" t="s">
        <v>219</v>
      </c>
      <c r="J54" s="23" t="s">
        <v>221</v>
      </c>
      <c r="K54" s="8" t="s">
        <v>275</v>
      </c>
      <c r="L54" s="25" t="s">
        <v>359</v>
      </c>
      <c r="M54" s="26">
        <v>1</v>
      </c>
      <c r="N54" s="26" t="s">
        <v>317</v>
      </c>
      <c r="O54" s="26" t="s">
        <v>326</v>
      </c>
      <c r="P54" s="27" t="s">
        <v>346</v>
      </c>
      <c r="Q54" s="63">
        <v>43669</v>
      </c>
      <c r="R54" s="62">
        <v>43814</v>
      </c>
      <c r="S54" s="63"/>
      <c r="T54" s="28"/>
      <c r="U54" s="28"/>
      <c r="V54" s="28" t="s">
        <v>392</v>
      </c>
      <c r="W54" s="26">
        <v>0</v>
      </c>
      <c r="X54" s="26">
        <v>0</v>
      </c>
      <c r="Y54" s="6"/>
    </row>
    <row r="55" spans="1:25" ht="12" customHeight="1" x14ac:dyDescent="0.2">
      <c r="A55" s="19" t="s">
        <v>61</v>
      </c>
      <c r="B55" s="20">
        <v>3</v>
      </c>
      <c r="C55" s="21">
        <v>2019</v>
      </c>
      <c r="D55" s="22" t="s">
        <v>192</v>
      </c>
      <c r="E55" s="29" t="s">
        <v>213</v>
      </c>
      <c r="F55" s="23">
        <v>43641</v>
      </c>
      <c r="G55" s="26" t="s">
        <v>222</v>
      </c>
      <c r="H55" s="22" t="s">
        <v>524</v>
      </c>
      <c r="I55" s="22" t="s">
        <v>223</v>
      </c>
      <c r="J55" s="23" t="s">
        <v>224</v>
      </c>
      <c r="K55" s="8" t="s">
        <v>360</v>
      </c>
      <c r="L55" s="25" t="s">
        <v>361</v>
      </c>
      <c r="M55" s="26">
        <v>1</v>
      </c>
      <c r="N55" s="26" t="s">
        <v>317</v>
      </c>
      <c r="O55" s="26" t="s">
        <v>326</v>
      </c>
      <c r="P55" s="27" t="s">
        <v>346</v>
      </c>
      <c r="Q55" s="63">
        <v>43682</v>
      </c>
      <c r="R55" s="62">
        <v>43723</v>
      </c>
      <c r="S55" s="63">
        <v>43861</v>
      </c>
      <c r="T55" s="28" t="s">
        <v>400</v>
      </c>
      <c r="U55" s="28" t="s">
        <v>525</v>
      </c>
      <c r="V55" s="28" t="s">
        <v>392</v>
      </c>
      <c r="W55" s="26">
        <v>0</v>
      </c>
      <c r="X55" s="26">
        <v>0</v>
      </c>
      <c r="Y55" s="6"/>
    </row>
    <row r="56" spans="1:25" ht="12" customHeight="1" x14ac:dyDescent="0.2">
      <c r="A56" s="19" t="s">
        <v>61</v>
      </c>
      <c r="B56" s="20">
        <v>4</v>
      </c>
      <c r="C56" s="21">
        <v>2019</v>
      </c>
      <c r="D56" s="22" t="s">
        <v>192</v>
      </c>
      <c r="E56" s="29" t="s">
        <v>213</v>
      </c>
      <c r="F56" s="23">
        <v>43641</v>
      </c>
      <c r="G56" s="26" t="s">
        <v>222</v>
      </c>
      <c r="H56" s="22" t="s">
        <v>524</v>
      </c>
      <c r="I56" s="22" t="s">
        <v>223</v>
      </c>
      <c r="J56" s="23" t="s">
        <v>225</v>
      </c>
      <c r="K56" s="8" t="s">
        <v>360</v>
      </c>
      <c r="L56" s="25" t="s">
        <v>362</v>
      </c>
      <c r="M56" s="26">
        <v>1</v>
      </c>
      <c r="N56" s="26" t="s">
        <v>317</v>
      </c>
      <c r="O56" s="26" t="s">
        <v>326</v>
      </c>
      <c r="P56" s="27" t="s">
        <v>346</v>
      </c>
      <c r="Q56" s="63">
        <v>43682</v>
      </c>
      <c r="R56" s="62">
        <v>43799</v>
      </c>
      <c r="S56" s="63">
        <v>43861</v>
      </c>
      <c r="T56" s="28" t="s">
        <v>400</v>
      </c>
      <c r="U56" s="28" t="s">
        <v>525</v>
      </c>
      <c r="V56" s="28" t="s">
        <v>392</v>
      </c>
      <c r="W56" s="26">
        <v>0</v>
      </c>
      <c r="X56" s="26">
        <v>0</v>
      </c>
      <c r="Y56" s="6"/>
    </row>
    <row r="57" spans="1:25" ht="12" customHeight="1" x14ac:dyDescent="0.2">
      <c r="A57" s="19" t="s">
        <v>62</v>
      </c>
      <c r="B57" s="20">
        <v>1</v>
      </c>
      <c r="C57" s="21">
        <v>2019</v>
      </c>
      <c r="D57" s="22" t="s">
        <v>192</v>
      </c>
      <c r="E57" s="29" t="s">
        <v>213</v>
      </c>
      <c r="F57" s="23">
        <v>43641</v>
      </c>
      <c r="G57" s="45" t="s">
        <v>226</v>
      </c>
      <c r="H57" s="22" t="s">
        <v>218</v>
      </c>
      <c r="I57" s="22" t="s">
        <v>227</v>
      </c>
      <c r="J57" s="23" t="s">
        <v>228</v>
      </c>
      <c r="K57" s="8" t="s">
        <v>275</v>
      </c>
      <c r="L57" s="25" t="s">
        <v>363</v>
      </c>
      <c r="M57" s="26">
        <v>1</v>
      </c>
      <c r="N57" s="26" t="s">
        <v>317</v>
      </c>
      <c r="O57" s="26" t="s">
        <v>326</v>
      </c>
      <c r="P57" s="27" t="s">
        <v>346</v>
      </c>
      <c r="Q57" s="63">
        <v>43682</v>
      </c>
      <c r="R57" s="62">
        <v>43799</v>
      </c>
      <c r="S57" s="62">
        <v>43857</v>
      </c>
      <c r="T57" s="28" t="s">
        <v>400</v>
      </c>
      <c r="U57" s="28" t="s">
        <v>526</v>
      </c>
      <c r="V57" s="7" t="s">
        <v>477</v>
      </c>
      <c r="W57" s="26">
        <v>0</v>
      </c>
      <c r="X57" s="26">
        <v>0</v>
      </c>
      <c r="Y57" s="6"/>
    </row>
    <row r="58" spans="1:25" ht="12" customHeight="1" x14ac:dyDescent="0.2">
      <c r="A58" s="19" t="s">
        <v>63</v>
      </c>
      <c r="B58" s="20">
        <v>2</v>
      </c>
      <c r="C58" s="21">
        <v>2019</v>
      </c>
      <c r="D58" s="22" t="s">
        <v>192</v>
      </c>
      <c r="E58" s="29" t="s">
        <v>229</v>
      </c>
      <c r="F58" s="23">
        <v>43580</v>
      </c>
      <c r="G58" s="26" t="s">
        <v>230</v>
      </c>
      <c r="H58" s="22" t="s">
        <v>231</v>
      </c>
      <c r="I58" s="22" t="s">
        <v>232</v>
      </c>
      <c r="J58" s="23" t="s">
        <v>233</v>
      </c>
      <c r="K58" s="7" t="s">
        <v>298</v>
      </c>
      <c r="L58" s="25" t="s">
        <v>364</v>
      </c>
      <c r="M58" s="26">
        <v>1</v>
      </c>
      <c r="N58" s="26" t="s">
        <v>317</v>
      </c>
      <c r="O58" s="26" t="s">
        <v>326</v>
      </c>
      <c r="P58" s="27" t="s">
        <v>346</v>
      </c>
      <c r="Q58" s="63">
        <v>43617</v>
      </c>
      <c r="R58" s="62">
        <v>43707</v>
      </c>
      <c r="S58" s="63">
        <v>43857</v>
      </c>
      <c r="T58" s="28" t="s">
        <v>400</v>
      </c>
      <c r="U58" s="28" t="s">
        <v>527</v>
      </c>
      <c r="V58" s="7" t="s">
        <v>477</v>
      </c>
      <c r="W58" s="26">
        <v>0</v>
      </c>
      <c r="X58" s="26">
        <v>0</v>
      </c>
      <c r="Y58" s="6"/>
    </row>
    <row r="59" spans="1:25" ht="12" customHeight="1" x14ac:dyDescent="0.2">
      <c r="A59" s="19" t="s">
        <v>64</v>
      </c>
      <c r="B59" s="20">
        <v>2</v>
      </c>
      <c r="C59" s="21">
        <v>2019</v>
      </c>
      <c r="D59" s="22" t="s">
        <v>192</v>
      </c>
      <c r="E59" s="29" t="s">
        <v>229</v>
      </c>
      <c r="F59" s="23">
        <v>43580</v>
      </c>
      <c r="G59" s="26" t="s">
        <v>234</v>
      </c>
      <c r="H59" s="22" t="s">
        <v>235</v>
      </c>
      <c r="I59" s="22" t="s">
        <v>236</v>
      </c>
      <c r="J59" s="23" t="s">
        <v>237</v>
      </c>
      <c r="K59" s="8" t="s">
        <v>305</v>
      </c>
      <c r="L59" s="25" t="s">
        <v>365</v>
      </c>
      <c r="M59" s="26">
        <v>1</v>
      </c>
      <c r="N59" s="26" t="s">
        <v>317</v>
      </c>
      <c r="O59" s="26" t="s">
        <v>326</v>
      </c>
      <c r="P59" s="27" t="s">
        <v>346</v>
      </c>
      <c r="Q59" s="63">
        <v>43617</v>
      </c>
      <c r="R59" s="62">
        <v>43707</v>
      </c>
      <c r="S59" s="62">
        <v>43857</v>
      </c>
      <c r="T59" s="28" t="s">
        <v>400</v>
      </c>
      <c r="U59" s="28" t="s">
        <v>528</v>
      </c>
      <c r="V59" s="7" t="s">
        <v>477</v>
      </c>
      <c r="W59" s="26">
        <v>0</v>
      </c>
      <c r="X59" s="26">
        <v>0</v>
      </c>
      <c r="Y59" s="6"/>
    </row>
    <row r="60" spans="1:25" ht="12" customHeight="1" x14ac:dyDescent="0.2">
      <c r="A60" s="19" t="s">
        <v>65</v>
      </c>
      <c r="B60" s="20">
        <v>1</v>
      </c>
      <c r="C60" s="21">
        <v>2019</v>
      </c>
      <c r="D60" s="25" t="s">
        <v>192</v>
      </c>
      <c r="E60" s="29" t="s">
        <v>229</v>
      </c>
      <c r="F60" s="23">
        <v>43714</v>
      </c>
      <c r="G60" s="26" t="s">
        <v>238</v>
      </c>
      <c r="H60" s="22" t="s">
        <v>239</v>
      </c>
      <c r="I60" s="22" t="s">
        <v>240</v>
      </c>
      <c r="J60" s="23" t="s">
        <v>241</v>
      </c>
      <c r="K60" s="8" t="s">
        <v>275</v>
      </c>
      <c r="L60" s="25" t="s">
        <v>366</v>
      </c>
      <c r="M60" s="26">
        <v>1</v>
      </c>
      <c r="N60" s="26" t="s">
        <v>317</v>
      </c>
      <c r="O60" s="26" t="s">
        <v>326</v>
      </c>
      <c r="P60" s="46" t="s">
        <v>427</v>
      </c>
      <c r="Q60" s="63">
        <v>43714</v>
      </c>
      <c r="R60" s="62">
        <v>43799</v>
      </c>
      <c r="S60" s="63"/>
      <c r="T60" s="28"/>
      <c r="U60" s="28"/>
      <c r="V60" s="28" t="s">
        <v>392</v>
      </c>
      <c r="W60" s="26">
        <v>0</v>
      </c>
      <c r="X60" s="26">
        <v>0</v>
      </c>
      <c r="Y60" s="6"/>
    </row>
    <row r="61" spans="1:25" ht="12" customHeight="1" x14ac:dyDescent="0.2">
      <c r="A61" s="19" t="s">
        <v>66</v>
      </c>
      <c r="B61" s="20">
        <v>1</v>
      </c>
      <c r="C61" s="21">
        <v>2019</v>
      </c>
      <c r="D61" s="25" t="s">
        <v>242</v>
      </c>
      <c r="E61" s="29" t="s">
        <v>243</v>
      </c>
      <c r="F61" s="23">
        <v>43796</v>
      </c>
      <c r="G61" s="26" t="s">
        <v>244</v>
      </c>
      <c r="H61" s="22" t="s">
        <v>245</v>
      </c>
      <c r="I61" s="25" t="s">
        <v>246</v>
      </c>
      <c r="J61" s="23" t="s">
        <v>247</v>
      </c>
      <c r="K61" s="8" t="s">
        <v>275</v>
      </c>
      <c r="L61" s="25" t="s">
        <v>367</v>
      </c>
      <c r="M61" s="26" t="s">
        <v>368</v>
      </c>
      <c r="N61" s="26" t="s">
        <v>293</v>
      </c>
      <c r="O61" s="26" t="s">
        <v>369</v>
      </c>
      <c r="P61" s="27" t="s">
        <v>370</v>
      </c>
      <c r="Q61" s="61">
        <v>43826</v>
      </c>
      <c r="R61" s="62">
        <v>43978</v>
      </c>
      <c r="S61" s="63"/>
      <c r="T61" s="28"/>
      <c r="U61" s="28"/>
      <c r="V61" s="28" t="s">
        <v>392</v>
      </c>
      <c r="W61" s="26">
        <v>0</v>
      </c>
      <c r="X61" s="26">
        <v>0</v>
      </c>
      <c r="Y61" s="6"/>
    </row>
    <row r="62" spans="1:25" ht="12" customHeight="1" x14ac:dyDescent="0.2">
      <c r="A62" s="19" t="s">
        <v>66</v>
      </c>
      <c r="B62" s="20">
        <v>2</v>
      </c>
      <c r="C62" s="21">
        <v>2019</v>
      </c>
      <c r="D62" s="25" t="s">
        <v>242</v>
      </c>
      <c r="E62" s="29" t="s">
        <v>243</v>
      </c>
      <c r="F62" s="23">
        <v>43796</v>
      </c>
      <c r="G62" s="26" t="s">
        <v>244</v>
      </c>
      <c r="H62" s="22" t="s">
        <v>245</v>
      </c>
      <c r="I62" s="25" t="s">
        <v>248</v>
      </c>
      <c r="J62" s="23" t="s">
        <v>249</v>
      </c>
      <c r="K62" s="8" t="s">
        <v>275</v>
      </c>
      <c r="L62" s="25" t="s">
        <v>371</v>
      </c>
      <c r="M62" s="26" t="s">
        <v>372</v>
      </c>
      <c r="N62" s="26" t="s">
        <v>293</v>
      </c>
      <c r="O62" s="26" t="s">
        <v>369</v>
      </c>
      <c r="P62" s="27" t="s">
        <v>373</v>
      </c>
      <c r="Q62" s="61">
        <v>43826</v>
      </c>
      <c r="R62" s="62">
        <v>43978</v>
      </c>
      <c r="S62" s="63"/>
      <c r="T62" s="28"/>
      <c r="U62" s="28"/>
      <c r="V62" s="28" t="s">
        <v>392</v>
      </c>
      <c r="W62" s="26">
        <v>0</v>
      </c>
      <c r="X62" s="26">
        <v>0</v>
      </c>
      <c r="Y62" s="6"/>
    </row>
    <row r="63" spans="1:25" ht="12" customHeight="1" x14ac:dyDescent="0.2">
      <c r="A63" s="19" t="s">
        <v>66</v>
      </c>
      <c r="B63" s="20">
        <v>3</v>
      </c>
      <c r="C63" s="21">
        <v>2019</v>
      </c>
      <c r="D63" s="25" t="s">
        <v>242</v>
      </c>
      <c r="E63" s="29" t="s">
        <v>243</v>
      </c>
      <c r="F63" s="23">
        <v>43796</v>
      </c>
      <c r="G63" s="26" t="s">
        <v>244</v>
      </c>
      <c r="H63" s="22" t="s">
        <v>245</v>
      </c>
      <c r="I63" s="25" t="s">
        <v>250</v>
      </c>
      <c r="J63" s="23" t="s">
        <v>251</v>
      </c>
      <c r="K63" s="8" t="s">
        <v>275</v>
      </c>
      <c r="L63" s="25" t="s">
        <v>374</v>
      </c>
      <c r="M63" s="26" t="s">
        <v>375</v>
      </c>
      <c r="N63" s="26" t="s">
        <v>293</v>
      </c>
      <c r="O63" s="26" t="s">
        <v>369</v>
      </c>
      <c r="P63" s="27" t="s">
        <v>376</v>
      </c>
      <c r="Q63" s="61">
        <v>43826</v>
      </c>
      <c r="R63" s="62">
        <v>43978</v>
      </c>
      <c r="S63" s="63"/>
      <c r="T63" s="28"/>
      <c r="U63" s="28"/>
      <c r="V63" s="28" t="s">
        <v>392</v>
      </c>
      <c r="W63" s="26">
        <v>0</v>
      </c>
      <c r="X63" s="26">
        <v>0</v>
      </c>
      <c r="Y63" s="6"/>
    </row>
    <row r="64" spans="1:25" ht="12" customHeight="1" x14ac:dyDescent="0.2">
      <c r="A64" s="19" t="s">
        <v>67</v>
      </c>
      <c r="B64" s="20">
        <v>3</v>
      </c>
      <c r="C64" s="21">
        <v>2019</v>
      </c>
      <c r="D64" s="25" t="s">
        <v>252</v>
      </c>
      <c r="E64" s="29" t="s">
        <v>253</v>
      </c>
      <c r="F64" s="23">
        <v>43777</v>
      </c>
      <c r="G64" s="26" t="s">
        <v>254</v>
      </c>
      <c r="H64" s="22" t="s">
        <v>255</v>
      </c>
      <c r="I64" s="25" t="s">
        <v>256</v>
      </c>
      <c r="J64" s="32" t="s">
        <v>257</v>
      </c>
      <c r="K64" s="8" t="s">
        <v>275</v>
      </c>
      <c r="L64" s="25" t="s">
        <v>377</v>
      </c>
      <c r="M64" s="26" t="s">
        <v>378</v>
      </c>
      <c r="N64" s="26" t="s">
        <v>379</v>
      </c>
      <c r="O64" s="26" t="s">
        <v>379</v>
      </c>
      <c r="P64" s="27" t="s">
        <v>380</v>
      </c>
      <c r="Q64" s="63">
        <v>43800</v>
      </c>
      <c r="R64" s="62">
        <v>43918</v>
      </c>
      <c r="S64" s="63"/>
      <c r="T64" s="28"/>
      <c r="U64" s="28"/>
      <c r="V64" s="28" t="s">
        <v>392</v>
      </c>
      <c r="W64" s="26">
        <v>0</v>
      </c>
      <c r="X64" s="26">
        <v>0</v>
      </c>
      <c r="Y64" s="6"/>
    </row>
    <row r="65" spans="1:25" ht="12" customHeight="1" x14ac:dyDescent="0.2">
      <c r="A65" s="19" t="s">
        <v>67</v>
      </c>
      <c r="B65" s="20">
        <v>4</v>
      </c>
      <c r="C65" s="21">
        <v>2019</v>
      </c>
      <c r="D65" s="25" t="s">
        <v>252</v>
      </c>
      <c r="E65" s="29" t="s">
        <v>253</v>
      </c>
      <c r="F65" s="23">
        <v>43777</v>
      </c>
      <c r="G65" s="26" t="s">
        <v>254</v>
      </c>
      <c r="H65" s="22" t="s">
        <v>255</v>
      </c>
      <c r="I65" s="25" t="s">
        <v>256</v>
      </c>
      <c r="J65" s="32" t="s">
        <v>258</v>
      </c>
      <c r="K65" s="8" t="s">
        <v>275</v>
      </c>
      <c r="L65" s="25" t="s">
        <v>377</v>
      </c>
      <c r="M65" s="26" t="s">
        <v>381</v>
      </c>
      <c r="N65" s="26" t="s">
        <v>379</v>
      </c>
      <c r="O65" s="26" t="s">
        <v>379</v>
      </c>
      <c r="P65" s="27" t="s">
        <v>380</v>
      </c>
      <c r="Q65" s="63">
        <v>43800</v>
      </c>
      <c r="R65" s="62">
        <v>44042</v>
      </c>
      <c r="S65" s="63"/>
      <c r="T65" s="28"/>
      <c r="U65" s="28"/>
      <c r="V65" s="28" t="s">
        <v>392</v>
      </c>
      <c r="W65" s="26">
        <v>0</v>
      </c>
      <c r="X65" s="26">
        <v>0</v>
      </c>
      <c r="Y65" s="6"/>
    </row>
    <row r="66" spans="1:25" ht="12" customHeight="1" x14ac:dyDescent="0.2">
      <c r="A66" s="19" t="s">
        <v>68</v>
      </c>
      <c r="B66" s="20">
        <v>1</v>
      </c>
      <c r="C66" s="21">
        <v>2019</v>
      </c>
      <c r="D66" s="25" t="s">
        <v>192</v>
      </c>
      <c r="E66" s="29" t="s">
        <v>450</v>
      </c>
      <c r="F66" s="23">
        <v>43812</v>
      </c>
      <c r="G66" s="26" t="s">
        <v>259</v>
      </c>
      <c r="H66" s="22" t="s">
        <v>260</v>
      </c>
      <c r="I66" s="25" t="s">
        <v>261</v>
      </c>
      <c r="J66" s="32" t="s">
        <v>262</v>
      </c>
      <c r="K66" s="8" t="s">
        <v>275</v>
      </c>
      <c r="L66" s="25" t="s">
        <v>382</v>
      </c>
      <c r="M66" s="26">
        <v>1</v>
      </c>
      <c r="N66" s="26" t="s">
        <v>317</v>
      </c>
      <c r="O66" s="26" t="s">
        <v>326</v>
      </c>
      <c r="P66" s="27" t="s">
        <v>383</v>
      </c>
      <c r="Q66" s="63">
        <v>43831</v>
      </c>
      <c r="R66" s="62">
        <v>44012</v>
      </c>
      <c r="S66" s="63"/>
      <c r="T66" s="28"/>
      <c r="U66" s="28"/>
      <c r="V66" s="28" t="s">
        <v>392</v>
      </c>
      <c r="W66" s="26">
        <v>0</v>
      </c>
      <c r="X66" s="26">
        <v>0</v>
      </c>
      <c r="Y66" s="6"/>
    </row>
    <row r="67" spans="1:25" ht="12" customHeight="1" x14ac:dyDescent="0.2">
      <c r="A67" s="19" t="s">
        <v>68</v>
      </c>
      <c r="B67" s="20">
        <v>2</v>
      </c>
      <c r="C67" s="21">
        <v>2019</v>
      </c>
      <c r="D67" s="25" t="s">
        <v>192</v>
      </c>
      <c r="E67" s="29" t="s">
        <v>450</v>
      </c>
      <c r="F67" s="23">
        <v>43812</v>
      </c>
      <c r="G67" s="26" t="s">
        <v>259</v>
      </c>
      <c r="H67" s="22" t="s">
        <v>260</v>
      </c>
      <c r="I67" s="25" t="s">
        <v>263</v>
      </c>
      <c r="J67" s="32" t="s">
        <v>264</v>
      </c>
      <c r="K67" s="8" t="s">
        <v>275</v>
      </c>
      <c r="L67" s="25" t="s">
        <v>384</v>
      </c>
      <c r="M67" s="26">
        <v>1</v>
      </c>
      <c r="N67" s="26" t="s">
        <v>317</v>
      </c>
      <c r="O67" s="26" t="s">
        <v>326</v>
      </c>
      <c r="P67" s="27" t="s">
        <v>385</v>
      </c>
      <c r="Q67" s="63">
        <v>43831</v>
      </c>
      <c r="R67" s="62">
        <v>44012</v>
      </c>
      <c r="S67" s="63"/>
      <c r="T67" s="28"/>
      <c r="U67" s="28"/>
      <c r="V67" s="28" t="s">
        <v>392</v>
      </c>
      <c r="W67" s="26">
        <v>0</v>
      </c>
      <c r="X67" s="26">
        <v>0</v>
      </c>
      <c r="Y67" s="6"/>
    </row>
    <row r="68" spans="1:25" ht="12" customHeight="1" x14ac:dyDescent="0.2">
      <c r="A68" s="19" t="s">
        <v>69</v>
      </c>
      <c r="B68" s="20">
        <v>1</v>
      </c>
      <c r="C68" s="21">
        <v>2019</v>
      </c>
      <c r="D68" s="25" t="s">
        <v>192</v>
      </c>
      <c r="E68" s="29" t="s">
        <v>450</v>
      </c>
      <c r="F68" s="23">
        <v>43812</v>
      </c>
      <c r="G68" s="26" t="s">
        <v>265</v>
      </c>
      <c r="H68" s="22" t="s">
        <v>260</v>
      </c>
      <c r="I68" s="25" t="s">
        <v>266</v>
      </c>
      <c r="J68" s="32" t="s">
        <v>267</v>
      </c>
      <c r="K68" s="8" t="s">
        <v>275</v>
      </c>
      <c r="L68" s="25" t="s">
        <v>386</v>
      </c>
      <c r="M68" s="26">
        <v>1</v>
      </c>
      <c r="N68" s="26" t="s">
        <v>317</v>
      </c>
      <c r="O68" s="26" t="s">
        <v>326</v>
      </c>
      <c r="P68" s="27" t="s">
        <v>387</v>
      </c>
      <c r="Q68" s="63">
        <v>43831</v>
      </c>
      <c r="R68" s="62">
        <v>44012</v>
      </c>
      <c r="S68" s="63"/>
      <c r="T68" s="28"/>
      <c r="U68" s="28"/>
      <c r="V68" s="28" t="s">
        <v>392</v>
      </c>
      <c r="W68" s="26">
        <v>0</v>
      </c>
      <c r="X68" s="26">
        <v>0</v>
      </c>
      <c r="Y68" s="6"/>
    </row>
    <row r="69" spans="1:25" ht="12" customHeight="1" x14ac:dyDescent="0.2">
      <c r="A69" s="19" t="s">
        <v>69</v>
      </c>
      <c r="B69" s="20">
        <v>2</v>
      </c>
      <c r="C69" s="21">
        <v>2019</v>
      </c>
      <c r="D69" s="25" t="s">
        <v>192</v>
      </c>
      <c r="E69" s="29" t="s">
        <v>450</v>
      </c>
      <c r="F69" s="23">
        <v>43812</v>
      </c>
      <c r="G69" s="26" t="s">
        <v>268</v>
      </c>
      <c r="H69" s="22" t="s">
        <v>269</v>
      </c>
      <c r="I69" s="25" t="s">
        <v>270</v>
      </c>
      <c r="J69" s="32" t="s">
        <v>271</v>
      </c>
      <c r="K69" s="8" t="s">
        <v>275</v>
      </c>
      <c r="L69" s="25" t="s">
        <v>388</v>
      </c>
      <c r="M69" s="26">
        <v>1</v>
      </c>
      <c r="N69" s="26" t="s">
        <v>317</v>
      </c>
      <c r="O69" s="26" t="s">
        <v>326</v>
      </c>
      <c r="P69" s="27" t="s">
        <v>389</v>
      </c>
      <c r="Q69" s="63">
        <v>43831</v>
      </c>
      <c r="R69" s="62">
        <v>43890</v>
      </c>
      <c r="S69" s="63"/>
      <c r="T69" s="28"/>
      <c r="U69" s="28"/>
      <c r="V69" s="28" t="s">
        <v>392</v>
      </c>
      <c r="W69" s="26">
        <v>0</v>
      </c>
      <c r="X69" s="26">
        <v>0</v>
      </c>
      <c r="Y69" s="6"/>
    </row>
    <row r="70" spans="1:25" ht="12" customHeight="1" x14ac:dyDescent="0.2">
      <c r="A70" s="19" t="s">
        <v>69</v>
      </c>
      <c r="B70" s="20">
        <v>3</v>
      </c>
      <c r="C70" s="21">
        <v>2019</v>
      </c>
      <c r="D70" s="25" t="s">
        <v>192</v>
      </c>
      <c r="E70" s="29" t="s">
        <v>450</v>
      </c>
      <c r="F70" s="23">
        <v>43812</v>
      </c>
      <c r="G70" s="26" t="s">
        <v>272</v>
      </c>
      <c r="H70" s="22" t="s">
        <v>269</v>
      </c>
      <c r="I70" s="25" t="s">
        <v>273</v>
      </c>
      <c r="J70" s="32" t="s">
        <v>274</v>
      </c>
      <c r="K70" s="8" t="s">
        <v>275</v>
      </c>
      <c r="L70" s="25" t="s">
        <v>390</v>
      </c>
      <c r="M70" s="26">
        <v>1</v>
      </c>
      <c r="N70" s="26" t="s">
        <v>317</v>
      </c>
      <c r="O70" s="26" t="s">
        <v>326</v>
      </c>
      <c r="P70" s="27" t="s">
        <v>389</v>
      </c>
      <c r="Q70" s="63">
        <v>43831</v>
      </c>
      <c r="R70" s="62">
        <v>43890</v>
      </c>
      <c r="S70" s="63"/>
      <c r="T70" s="28"/>
      <c r="U70" s="28"/>
      <c r="V70" s="28" t="s">
        <v>392</v>
      </c>
      <c r="W70" s="26">
        <v>0</v>
      </c>
      <c r="X70" s="26">
        <v>0</v>
      </c>
      <c r="Y70" s="6"/>
    </row>
    <row r="71" spans="1:25" ht="12" customHeight="1" x14ac:dyDescent="0.2">
      <c r="A71" s="19" t="s">
        <v>437</v>
      </c>
      <c r="B71" s="20">
        <v>1</v>
      </c>
      <c r="C71" s="21">
        <v>2020</v>
      </c>
      <c r="D71" s="31" t="s">
        <v>176</v>
      </c>
      <c r="E71" s="29" t="s">
        <v>448</v>
      </c>
      <c r="F71" s="23">
        <v>43741</v>
      </c>
      <c r="G71" s="26" t="s">
        <v>529</v>
      </c>
      <c r="H71" s="22" t="s">
        <v>539</v>
      </c>
      <c r="I71" s="25" t="s">
        <v>543</v>
      </c>
      <c r="J71" s="32" t="s">
        <v>432</v>
      </c>
      <c r="K71" s="8" t="s">
        <v>275</v>
      </c>
      <c r="L71" s="25" t="s">
        <v>438</v>
      </c>
      <c r="M71" s="26">
        <v>1</v>
      </c>
      <c r="N71" s="26" t="s">
        <v>302</v>
      </c>
      <c r="O71" s="26" t="s">
        <v>303</v>
      </c>
      <c r="P71" s="27" t="s">
        <v>443</v>
      </c>
      <c r="Q71" s="63">
        <v>43829</v>
      </c>
      <c r="R71" s="62">
        <v>43890</v>
      </c>
      <c r="S71" s="63"/>
      <c r="T71" s="28"/>
      <c r="U71" s="28"/>
      <c r="V71" s="28" t="s">
        <v>392</v>
      </c>
      <c r="W71" s="26">
        <v>0</v>
      </c>
      <c r="X71" s="26">
        <v>0</v>
      </c>
      <c r="Y71" s="6"/>
    </row>
    <row r="72" spans="1:25" ht="12" customHeight="1" x14ac:dyDescent="0.2">
      <c r="A72" s="19" t="s">
        <v>444</v>
      </c>
      <c r="B72" s="20">
        <v>1</v>
      </c>
      <c r="C72" s="21">
        <v>2020</v>
      </c>
      <c r="D72" s="31" t="s">
        <v>176</v>
      </c>
      <c r="E72" s="29" t="s">
        <v>448</v>
      </c>
      <c r="F72" s="23">
        <v>43741</v>
      </c>
      <c r="G72" s="26" t="s">
        <v>530</v>
      </c>
      <c r="H72" s="22" t="s">
        <v>540</v>
      </c>
      <c r="I72" s="25" t="s">
        <v>544</v>
      </c>
      <c r="J72" s="32" t="s">
        <v>433</v>
      </c>
      <c r="K72" s="8" t="s">
        <v>275</v>
      </c>
      <c r="L72" s="25" t="s">
        <v>439</v>
      </c>
      <c r="M72" s="26">
        <v>1</v>
      </c>
      <c r="N72" s="26" t="s">
        <v>302</v>
      </c>
      <c r="O72" s="26" t="s">
        <v>303</v>
      </c>
      <c r="P72" s="27" t="s">
        <v>443</v>
      </c>
      <c r="Q72" s="63">
        <v>43829</v>
      </c>
      <c r="R72" s="62">
        <v>43921</v>
      </c>
      <c r="S72" s="63"/>
      <c r="T72" s="28"/>
      <c r="U72" s="28"/>
      <c r="V72" s="28" t="s">
        <v>392</v>
      </c>
      <c r="W72" s="26">
        <v>0</v>
      </c>
      <c r="X72" s="26">
        <v>0</v>
      </c>
      <c r="Y72" s="6"/>
    </row>
    <row r="73" spans="1:25" ht="12" customHeight="1" x14ac:dyDescent="0.2">
      <c r="A73" s="19" t="s">
        <v>445</v>
      </c>
      <c r="B73" s="20">
        <v>1</v>
      </c>
      <c r="C73" s="21">
        <v>2020</v>
      </c>
      <c r="D73" s="31" t="s">
        <v>176</v>
      </c>
      <c r="E73" s="29" t="s">
        <v>448</v>
      </c>
      <c r="F73" s="23">
        <v>43741</v>
      </c>
      <c r="G73" s="26" t="s">
        <v>531</v>
      </c>
      <c r="H73" s="22" t="s">
        <v>540</v>
      </c>
      <c r="I73" s="25" t="s">
        <v>544</v>
      </c>
      <c r="J73" s="32" t="s">
        <v>433</v>
      </c>
      <c r="K73" s="8" t="s">
        <v>275</v>
      </c>
      <c r="L73" s="25" t="s">
        <v>439</v>
      </c>
      <c r="M73" s="26">
        <v>1</v>
      </c>
      <c r="N73" s="26" t="s">
        <v>302</v>
      </c>
      <c r="O73" s="26" t="s">
        <v>303</v>
      </c>
      <c r="P73" s="27" t="s">
        <v>443</v>
      </c>
      <c r="Q73" s="63">
        <v>43829</v>
      </c>
      <c r="R73" s="62">
        <v>43921</v>
      </c>
      <c r="S73" s="63"/>
      <c r="T73" s="28"/>
      <c r="U73" s="28"/>
      <c r="V73" s="28" t="s">
        <v>392</v>
      </c>
      <c r="W73" s="26">
        <v>0</v>
      </c>
      <c r="X73" s="26">
        <v>0</v>
      </c>
      <c r="Y73" s="6"/>
    </row>
    <row r="74" spans="1:25" ht="12" customHeight="1" x14ac:dyDescent="0.2">
      <c r="A74" s="19" t="s">
        <v>446</v>
      </c>
      <c r="B74" s="20">
        <v>1</v>
      </c>
      <c r="C74" s="21">
        <v>2020</v>
      </c>
      <c r="D74" s="31" t="s">
        <v>176</v>
      </c>
      <c r="E74" s="29" t="s">
        <v>448</v>
      </c>
      <c r="F74" s="23">
        <v>43741</v>
      </c>
      <c r="G74" s="26" t="s">
        <v>532</v>
      </c>
      <c r="H74" s="22" t="s">
        <v>540</v>
      </c>
      <c r="I74" s="25" t="s">
        <v>545</v>
      </c>
      <c r="J74" s="32" t="s">
        <v>434</v>
      </c>
      <c r="K74" s="8" t="s">
        <v>275</v>
      </c>
      <c r="L74" s="25" t="s">
        <v>440</v>
      </c>
      <c r="M74" s="26">
        <v>1</v>
      </c>
      <c r="N74" s="26" t="s">
        <v>302</v>
      </c>
      <c r="O74" s="26" t="s">
        <v>303</v>
      </c>
      <c r="P74" s="27" t="s">
        <v>443</v>
      </c>
      <c r="Q74" s="63">
        <v>43829</v>
      </c>
      <c r="R74" s="62">
        <v>43921</v>
      </c>
      <c r="S74" s="63"/>
      <c r="T74" s="28"/>
      <c r="U74" s="28"/>
      <c r="V74" s="28" t="s">
        <v>392</v>
      </c>
      <c r="W74" s="26">
        <v>0</v>
      </c>
      <c r="X74" s="26">
        <v>0</v>
      </c>
      <c r="Y74" s="6"/>
    </row>
    <row r="75" spans="1:25" ht="12" customHeight="1" x14ac:dyDescent="0.2">
      <c r="A75" s="19" t="s">
        <v>447</v>
      </c>
      <c r="B75" s="20">
        <v>1</v>
      </c>
      <c r="C75" s="21">
        <v>2020</v>
      </c>
      <c r="D75" s="31" t="s">
        <v>176</v>
      </c>
      <c r="E75" s="29" t="s">
        <v>448</v>
      </c>
      <c r="F75" s="23">
        <v>43741</v>
      </c>
      <c r="G75" s="26" t="s">
        <v>533</v>
      </c>
      <c r="H75" s="22" t="s">
        <v>541</v>
      </c>
      <c r="I75" s="25" t="s">
        <v>546</v>
      </c>
      <c r="J75" s="32" t="s">
        <v>435</v>
      </c>
      <c r="K75" s="8" t="s">
        <v>275</v>
      </c>
      <c r="L75" s="25" t="s">
        <v>441</v>
      </c>
      <c r="M75" s="26">
        <v>1</v>
      </c>
      <c r="N75" s="26" t="s">
        <v>302</v>
      </c>
      <c r="O75" s="26" t="s">
        <v>303</v>
      </c>
      <c r="P75" s="27" t="s">
        <v>443</v>
      </c>
      <c r="Q75" s="63">
        <v>43829</v>
      </c>
      <c r="R75" s="62">
        <v>43921</v>
      </c>
      <c r="S75" s="63"/>
      <c r="T75" s="28"/>
      <c r="U75" s="28"/>
      <c r="V75" s="28" t="s">
        <v>392</v>
      </c>
      <c r="W75" s="26">
        <v>0</v>
      </c>
      <c r="X75" s="26">
        <v>0</v>
      </c>
      <c r="Y75" s="6"/>
    </row>
    <row r="76" spans="1:25" ht="12" customHeight="1" x14ac:dyDescent="0.2">
      <c r="A76" s="19" t="s">
        <v>447</v>
      </c>
      <c r="B76" s="20">
        <v>1</v>
      </c>
      <c r="C76" s="21">
        <v>2020</v>
      </c>
      <c r="D76" s="31" t="s">
        <v>176</v>
      </c>
      <c r="E76" s="29" t="s">
        <v>448</v>
      </c>
      <c r="F76" s="23">
        <v>43741</v>
      </c>
      <c r="G76" s="26" t="s">
        <v>533</v>
      </c>
      <c r="H76" s="22" t="s">
        <v>541</v>
      </c>
      <c r="I76" s="25" t="s">
        <v>546</v>
      </c>
      <c r="J76" s="32" t="s">
        <v>436</v>
      </c>
      <c r="K76" s="8" t="s">
        <v>275</v>
      </c>
      <c r="L76" s="25" t="s">
        <v>442</v>
      </c>
      <c r="M76" s="26">
        <v>0.8</v>
      </c>
      <c r="N76" s="26" t="s">
        <v>302</v>
      </c>
      <c r="O76" s="26" t="s">
        <v>303</v>
      </c>
      <c r="P76" s="27" t="s">
        <v>443</v>
      </c>
      <c r="Q76" s="63">
        <v>43829</v>
      </c>
      <c r="R76" s="62">
        <v>43921</v>
      </c>
      <c r="S76" s="63"/>
      <c r="T76" s="28"/>
      <c r="U76" s="28"/>
      <c r="V76" s="28" t="s">
        <v>392</v>
      </c>
      <c r="W76" s="26">
        <v>0</v>
      </c>
      <c r="X76" s="26">
        <v>0</v>
      </c>
      <c r="Y76" s="6"/>
    </row>
    <row r="77" spans="1:25" ht="12" customHeight="1" x14ac:dyDescent="0.2">
      <c r="A77" s="19" t="s">
        <v>507</v>
      </c>
      <c r="B77" s="20">
        <v>1</v>
      </c>
      <c r="C77" s="21">
        <v>2020</v>
      </c>
      <c r="D77" s="31" t="s">
        <v>176</v>
      </c>
      <c r="E77" s="29" t="s">
        <v>512</v>
      </c>
      <c r="F77" s="23">
        <v>43782</v>
      </c>
      <c r="G77" s="26" t="s">
        <v>534</v>
      </c>
      <c r="H77" s="22" t="s">
        <v>542</v>
      </c>
      <c r="I77" s="25" t="s">
        <v>547</v>
      </c>
      <c r="J77" s="32" t="s">
        <v>485</v>
      </c>
      <c r="K77" s="8" t="s">
        <v>275</v>
      </c>
      <c r="L77" s="25" t="s">
        <v>486</v>
      </c>
      <c r="M77" s="26" t="s">
        <v>487</v>
      </c>
      <c r="N77" s="26" t="s">
        <v>302</v>
      </c>
      <c r="O77" s="26" t="s">
        <v>488</v>
      </c>
      <c r="P77" s="26" t="s">
        <v>489</v>
      </c>
      <c r="Q77" s="63">
        <v>43871</v>
      </c>
      <c r="R77" s="62">
        <v>44196</v>
      </c>
      <c r="S77" s="63"/>
      <c r="T77" s="28"/>
      <c r="U77" s="28"/>
      <c r="V77" s="28" t="s">
        <v>392</v>
      </c>
      <c r="W77" s="26">
        <v>0</v>
      </c>
      <c r="X77" s="26">
        <v>0</v>
      </c>
      <c r="Y77" s="6"/>
    </row>
    <row r="78" spans="1:25" ht="12" customHeight="1" x14ac:dyDescent="0.2">
      <c r="A78" s="19" t="s">
        <v>507</v>
      </c>
      <c r="B78" s="20">
        <v>2</v>
      </c>
      <c r="C78" s="21">
        <v>2020</v>
      </c>
      <c r="D78" s="31" t="s">
        <v>176</v>
      </c>
      <c r="E78" s="29" t="s">
        <v>512</v>
      </c>
      <c r="F78" s="23">
        <v>43782</v>
      </c>
      <c r="G78" s="26" t="s">
        <v>534</v>
      </c>
      <c r="H78" s="22" t="s">
        <v>542</v>
      </c>
      <c r="I78" s="25" t="s">
        <v>547</v>
      </c>
      <c r="J78" s="32" t="s">
        <v>490</v>
      </c>
      <c r="K78" s="8" t="s">
        <v>275</v>
      </c>
      <c r="L78" s="25" t="s">
        <v>301</v>
      </c>
      <c r="M78" s="26" t="s">
        <v>491</v>
      </c>
      <c r="N78" s="26" t="s">
        <v>302</v>
      </c>
      <c r="O78" s="26" t="s">
        <v>488</v>
      </c>
      <c r="P78" s="26" t="s">
        <v>489</v>
      </c>
      <c r="Q78" s="63">
        <v>43871</v>
      </c>
      <c r="R78" s="62">
        <v>44196</v>
      </c>
      <c r="S78" s="63"/>
      <c r="T78" s="28"/>
      <c r="U78" s="28"/>
      <c r="V78" s="28" t="s">
        <v>392</v>
      </c>
      <c r="W78" s="26">
        <v>0</v>
      </c>
      <c r="X78" s="26">
        <v>0</v>
      </c>
      <c r="Y78" s="6"/>
    </row>
    <row r="79" spans="1:25" ht="12" customHeight="1" x14ac:dyDescent="0.2">
      <c r="A79" s="19" t="s">
        <v>507</v>
      </c>
      <c r="B79" s="20">
        <v>3</v>
      </c>
      <c r="C79" s="21">
        <v>2020</v>
      </c>
      <c r="D79" s="31" t="s">
        <v>176</v>
      </c>
      <c r="E79" s="29" t="s">
        <v>512</v>
      </c>
      <c r="F79" s="23">
        <v>43782</v>
      </c>
      <c r="G79" s="26" t="s">
        <v>534</v>
      </c>
      <c r="H79" s="22" t="s">
        <v>542</v>
      </c>
      <c r="I79" s="25" t="s">
        <v>547</v>
      </c>
      <c r="J79" s="32" t="s">
        <v>492</v>
      </c>
      <c r="K79" s="7" t="s">
        <v>298</v>
      </c>
      <c r="L79" s="25" t="s">
        <v>493</v>
      </c>
      <c r="M79" s="26">
        <v>0.8</v>
      </c>
      <c r="N79" s="26" t="s">
        <v>302</v>
      </c>
      <c r="O79" s="26" t="s">
        <v>488</v>
      </c>
      <c r="P79" s="26" t="s">
        <v>489</v>
      </c>
      <c r="Q79" s="63">
        <v>43871</v>
      </c>
      <c r="R79" s="62">
        <v>44196</v>
      </c>
      <c r="S79" s="63"/>
      <c r="T79" s="28"/>
      <c r="U79" s="28"/>
      <c r="V79" s="28" t="s">
        <v>392</v>
      </c>
      <c r="W79" s="26">
        <v>0</v>
      </c>
      <c r="X79" s="26">
        <v>0</v>
      </c>
      <c r="Y79" s="6"/>
    </row>
    <row r="80" spans="1:25" ht="12" customHeight="1" x14ac:dyDescent="0.2">
      <c r="A80" s="19" t="s">
        <v>508</v>
      </c>
      <c r="B80" s="20">
        <v>1</v>
      </c>
      <c r="C80" s="21">
        <v>2020</v>
      </c>
      <c r="D80" s="31" t="s">
        <v>176</v>
      </c>
      <c r="E80" s="29" t="s">
        <v>512</v>
      </c>
      <c r="F80" s="23">
        <v>43782</v>
      </c>
      <c r="G80" s="26" t="s">
        <v>535</v>
      </c>
      <c r="H80" s="22" t="s">
        <v>542</v>
      </c>
      <c r="I80" s="25" t="s">
        <v>548</v>
      </c>
      <c r="J80" s="32" t="s">
        <v>494</v>
      </c>
      <c r="K80" s="8" t="s">
        <v>275</v>
      </c>
      <c r="L80" s="25" t="s">
        <v>495</v>
      </c>
      <c r="M80" s="26">
        <v>1</v>
      </c>
      <c r="N80" s="26" t="s">
        <v>302</v>
      </c>
      <c r="O80" s="26" t="s">
        <v>488</v>
      </c>
      <c r="P80" s="26" t="s">
        <v>489</v>
      </c>
      <c r="Q80" s="63">
        <v>43871</v>
      </c>
      <c r="R80" s="62">
        <v>44043</v>
      </c>
      <c r="S80" s="63"/>
      <c r="T80" s="28"/>
      <c r="U80" s="28"/>
      <c r="V80" s="28" t="s">
        <v>392</v>
      </c>
      <c r="W80" s="26">
        <v>0</v>
      </c>
      <c r="X80" s="26">
        <v>0</v>
      </c>
      <c r="Y80" s="6"/>
    </row>
    <row r="81" spans="1:25" ht="12" customHeight="1" x14ac:dyDescent="0.2">
      <c r="A81" s="19" t="s">
        <v>508</v>
      </c>
      <c r="B81" s="20">
        <v>2</v>
      </c>
      <c r="C81" s="21">
        <v>2020</v>
      </c>
      <c r="D81" s="31" t="s">
        <v>176</v>
      </c>
      <c r="E81" s="29" t="s">
        <v>512</v>
      </c>
      <c r="F81" s="23">
        <v>43782</v>
      </c>
      <c r="G81" s="26" t="s">
        <v>535</v>
      </c>
      <c r="H81" s="22" t="s">
        <v>542</v>
      </c>
      <c r="I81" s="25" t="s">
        <v>548</v>
      </c>
      <c r="J81" s="32" t="s">
        <v>496</v>
      </c>
      <c r="K81" s="7" t="s">
        <v>298</v>
      </c>
      <c r="L81" s="25" t="s">
        <v>497</v>
      </c>
      <c r="M81" s="26">
        <v>1</v>
      </c>
      <c r="N81" s="26" t="s">
        <v>302</v>
      </c>
      <c r="O81" s="26" t="s">
        <v>488</v>
      </c>
      <c r="P81" s="26" t="s">
        <v>489</v>
      </c>
      <c r="Q81" s="63">
        <v>43871</v>
      </c>
      <c r="R81" s="62">
        <v>44043</v>
      </c>
      <c r="S81" s="63"/>
      <c r="T81" s="28"/>
      <c r="U81" s="28"/>
      <c r="V81" s="28" t="s">
        <v>392</v>
      </c>
      <c r="W81" s="26">
        <v>0</v>
      </c>
      <c r="X81" s="26">
        <v>0</v>
      </c>
      <c r="Y81" s="6"/>
    </row>
    <row r="82" spans="1:25" ht="12" customHeight="1" x14ac:dyDescent="0.2">
      <c r="A82" s="19" t="s">
        <v>510</v>
      </c>
      <c r="B82" s="20">
        <v>1</v>
      </c>
      <c r="C82" s="21">
        <v>2020</v>
      </c>
      <c r="D82" s="31" t="s">
        <v>176</v>
      </c>
      <c r="E82" s="29" t="s">
        <v>512</v>
      </c>
      <c r="F82" s="23">
        <v>43782</v>
      </c>
      <c r="G82" s="26" t="s">
        <v>536</v>
      </c>
      <c r="H82" s="22" t="s">
        <v>542</v>
      </c>
      <c r="I82" s="25" t="s">
        <v>551</v>
      </c>
      <c r="J82" s="32" t="s">
        <v>498</v>
      </c>
      <c r="K82" s="8" t="s">
        <v>275</v>
      </c>
      <c r="L82" s="25" t="s">
        <v>499</v>
      </c>
      <c r="M82" s="26">
        <v>1</v>
      </c>
      <c r="N82" s="26" t="s">
        <v>302</v>
      </c>
      <c r="O82" s="26" t="s">
        <v>488</v>
      </c>
      <c r="P82" s="26" t="s">
        <v>489</v>
      </c>
      <c r="Q82" s="63">
        <v>43871</v>
      </c>
      <c r="R82" s="62">
        <v>44043</v>
      </c>
      <c r="S82" s="63"/>
      <c r="T82" s="28"/>
      <c r="U82" s="28"/>
      <c r="V82" s="28" t="s">
        <v>392</v>
      </c>
      <c r="W82" s="26">
        <v>0</v>
      </c>
      <c r="X82" s="26">
        <v>0</v>
      </c>
      <c r="Y82" s="6"/>
    </row>
    <row r="83" spans="1:25" ht="12" customHeight="1" x14ac:dyDescent="0.2">
      <c r="A83" s="19" t="s">
        <v>510</v>
      </c>
      <c r="B83" s="20">
        <v>2</v>
      </c>
      <c r="C83" s="21">
        <v>2020</v>
      </c>
      <c r="D83" s="31" t="s">
        <v>176</v>
      </c>
      <c r="E83" s="29" t="s">
        <v>512</v>
      </c>
      <c r="F83" s="23">
        <v>43782</v>
      </c>
      <c r="G83" s="26" t="s">
        <v>536</v>
      </c>
      <c r="H83" s="22" t="s">
        <v>542</v>
      </c>
      <c r="I83" s="25" t="s">
        <v>551</v>
      </c>
      <c r="J83" s="32" t="s">
        <v>500</v>
      </c>
      <c r="K83" s="8" t="s">
        <v>275</v>
      </c>
      <c r="L83" s="25" t="s">
        <v>501</v>
      </c>
      <c r="M83" s="26">
        <v>2</v>
      </c>
      <c r="N83" s="26" t="s">
        <v>302</v>
      </c>
      <c r="O83" s="26" t="s">
        <v>488</v>
      </c>
      <c r="P83" s="26" t="s">
        <v>489</v>
      </c>
      <c r="Q83" s="63">
        <v>43871</v>
      </c>
      <c r="R83" s="62">
        <v>44196</v>
      </c>
      <c r="S83" s="63"/>
      <c r="T83" s="28"/>
      <c r="U83" s="28"/>
      <c r="V83" s="28" t="s">
        <v>392</v>
      </c>
      <c r="W83" s="26">
        <v>0</v>
      </c>
      <c r="X83" s="26">
        <v>0</v>
      </c>
      <c r="Y83" s="6"/>
    </row>
    <row r="84" spans="1:25" ht="12" customHeight="1" x14ac:dyDescent="0.2">
      <c r="A84" s="19" t="s">
        <v>509</v>
      </c>
      <c r="B84" s="20">
        <v>1</v>
      </c>
      <c r="C84" s="21">
        <v>2020</v>
      </c>
      <c r="D84" s="31" t="s">
        <v>176</v>
      </c>
      <c r="E84" s="29" t="s">
        <v>512</v>
      </c>
      <c r="F84" s="23">
        <v>43782</v>
      </c>
      <c r="G84" s="26" t="s">
        <v>537</v>
      </c>
      <c r="H84" s="22" t="s">
        <v>542</v>
      </c>
      <c r="I84" s="25" t="s">
        <v>549</v>
      </c>
      <c r="J84" s="32" t="s">
        <v>502</v>
      </c>
      <c r="K84" s="8" t="s">
        <v>275</v>
      </c>
      <c r="L84" s="25" t="s">
        <v>501</v>
      </c>
      <c r="M84" s="26">
        <v>6</v>
      </c>
      <c r="N84" s="26" t="s">
        <v>302</v>
      </c>
      <c r="O84" s="26" t="s">
        <v>488</v>
      </c>
      <c r="P84" s="26" t="s">
        <v>489</v>
      </c>
      <c r="Q84" s="63">
        <v>43871</v>
      </c>
      <c r="R84" s="62">
        <v>44075</v>
      </c>
      <c r="S84" s="63"/>
      <c r="T84" s="28"/>
      <c r="U84" s="28"/>
      <c r="V84" s="28" t="s">
        <v>392</v>
      </c>
      <c r="W84" s="26">
        <v>0</v>
      </c>
      <c r="X84" s="26">
        <v>0</v>
      </c>
      <c r="Y84" s="6"/>
    </row>
    <row r="85" spans="1:25" ht="12" customHeight="1" x14ac:dyDescent="0.2">
      <c r="A85" s="19" t="s">
        <v>511</v>
      </c>
      <c r="B85" s="20">
        <v>1</v>
      </c>
      <c r="C85" s="21">
        <v>2020</v>
      </c>
      <c r="D85" s="31" t="s">
        <v>176</v>
      </c>
      <c r="E85" s="29" t="s">
        <v>512</v>
      </c>
      <c r="F85" s="23">
        <v>43782</v>
      </c>
      <c r="G85" s="26" t="s">
        <v>538</v>
      </c>
      <c r="H85" s="22" t="s">
        <v>542</v>
      </c>
      <c r="I85" s="25" t="s">
        <v>550</v>
      </c>
      <c r="J85" s="32" t="s">
        <v>503</v>
      </c>
      <c r="K85" s="7" t="s">
        <v>298</v>
      </c>
      <c r="L85" s="25" t="s">
        <v>504</v>
      </c>
      <c r="M85" s="26">
        <v>1</v>
      </c>
      <c r="N85" s="26" t="s">
        <v>302</v>
      </c>
      <c r="O85" s="26" t="s">
        <v>488</v>
      </c>
      <c r="P85" s="26" t="s">
        <v>489</v>
      </c>
      <c r="Q85" s="63">
        <v>43871</v>
      </c>
      <c r="R85" s="62">
        <v>44196</v>
      </c>
      <c r="S85" s="63"/>
      <c r="T85" s="28"/>
      <c r="U85" s="28"/>
      <c r="V85" s="28" t="s">
        <v>392</v>
      </c>
      <c r="W85" s="26">
        <v>0</v>
      </c>
      <c r="X85" s="26">
        <v>0</v>
      </c>
      <c r="Y85" s="6"/>
    </row>
    <row r="86" spans="1:25" ht="12" customHeight="1" x14ac:dyDescent="0.2">
      <c r="A86" s="19" t="s">
        <v>511</v>
      </c>
      <c r="B86" s="20">
        <v>1</v>
      </c>
      <c r="C86" s="21">
        <v>2020</v>
      </c>
      <c r="D86" s="31" t="s">
        <v>176</v>
      </c>
      <c r="E86" s="29" t="s">
        <v>512</v>
      </c>
      <c r="F86" s="23">
        <v>43782</v>
      </c>
      <c r="G86" s="26" t="s">
        <v>538</v>
      </c>
      <c r="H86" s="22" t="s">
        <v>542</v>
      </c>
      <c r="I86" s="25" t="s">
        <v>550</v>
      </c>
      <c r="J86" s="32" t="s">
        <v>505</v>
      </c>
      <c r="K86" s="8" t="s">
        <v>275</v>
      </c>
      <c r="L86" s="25" t="s">
        <v>506</v>
      </c>
      <c r="M86" s="26">
        <v>4</v>
      </c>
      <c r="N86" s="26" t="s">
        <v>302</v>
      </c>
      <c r="O86" s="26" t="s">
        <v>488</v>
      </c>
      <c r="P86" s="26" t="s">
        <v>489</v>
      </c>
      <c r="Q86" s="63">
        <v>43871</v>
      </c>
      <c r="R86" s="62">
        <v>44196</v>
      </c>
      <c r="S86" s="63"/>
      <c r="T86" s="28"/>
      <c r="U86" s="28"/>
      <c r="V86" s="28" t="s">
        <v>392</v>
      </c>
      <c r="W86" s="26">
        <v>0</v>
      </c>
      <c r="X86" s="26">
        <v>0</v>
      </c>
      <c r="Y86" s="6"/>
    </row>
  </sheetData>
  <autoFilter ref="A6:Y86"/>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31"/>
    <dataValidation allowBlank="1" showInputMessage="1" showErrorMessage="1" promptTitle="Acciones a emprendes" prompt="Las acciones deben estar enfocadas a eliminar la causa detectada, debe ser realizable en un período de tiempo no superior a doce (12) meses" sqref="J7:J31"/>
    <dataValidation allowBlank="1" showInputMessage="1" showErrorMessage="1" promptTitle="Fecha de cumplimiento" prompt="Las fechas de cumplimiento deben ser reales no superar los doce (12) meses" sqref="R7:R31"/>
    <dataValidation allowBlank="1" showInputMessage="1" showErrorMessage="1" promptTitle="Indicador" prompt="Aplicable, coherente y medible" sqref="L7:L31"/>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K63" sqref="K63"/>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82.140625" style="55" customWidth="1"/>
    <col min="9" max="9" width="14.42578125" style="84" customWidth="1"/>
    <col min="10" max="10" width="18.28515625" customWidth="1"/>
    <col min="11" max="11" width="16.5703125" customWidth="1"/>
    <col min="12" max="12" width="17.5703125" customWidth="1"/>
    <col min="13" max="13" width="0" style="84" hidden="1" customWidth="1"/>
    <col min="14" max="14" width="29.140625" customWidth="1"/>
    <col min="15" max="15" width="20.7109375" bestFit="1" customWidth="1"/>
  </cols>
  <sheetData>
    <row r="1" spans="1:7" hidden="1" x14ac:dyDescent="0.2">
      <c r="A1" s="47" t="s">
        <v>455</v>
      </c>
      <c r="C1" s="47">
        <v>2016</v>
      </c>
      <c r="D1" s="47">
        <v>2017</v>
      </c>
      <c r="E1" s="47">
        <v>2018</v>
      </c>
      <c r="F1" s="47">
        <v>2019</v>
      </c>
      <c r="G1" s="47">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437</v>
      </c>
      <c r="G43">
        <v>1</v>
      </c>
    </row>
    <row r="44" spans="1:8" hidden="1" x14ac:dyDescent="0.2">
      <c r="A44" t="s">
        <v>444</v>
      </c>
      <c r="G44">
        <v>1</v>
      </c>
    </row>
    <row r="45" spans="1:8" hidden="1" x14ac:dyDescent="0.2">
      <c r="A45" t="s">
        <v>445</v>
      </c>
      <c r="G45">
        <v>1</v>
      </c>
    </row>
    <row r="46" spans="1:8" hidden="1" x14ac:dyDescent="0.2">
      <c r="A46" t="s">
        <v>446</v>
      </c>
      <c r="G46">
        <v>1</v>
      </c>
    </row>
    <row r="47" spans="1:8" hidden="1" x14ac:dyDescent="0.2">
      <c r="A47" t="s">
        <v>447</v>
      </c>
      <c r="G47">
        <v>1</v>
      </c>
    </row>
    <row r="48" spans="1:8" hidden="1" x14ac:dyDescent="0.2">
      <c r="A48" s="47" t="s">
        <v>456</v>
      </c>
      <c r="C48" s="47">
        <f>SUM(C2:C47)</f>
        <v>2</v>
      </c>
      <c r="D48" s="47">
        <f t="shared" ref="D48:G48" si="0">SUM(D2:D47)</f>
        <v>5</v>
      </c>
      <c r="E48" s="47">
        <f t="shared" si="0"/>
        <v>7</v>
      </c>
      <c r="F48" s="47">
        <f t="shared" si="0"/>
        <v>27</v>
      </c>
      <c r="G48" s="47">
        <f t="shared" si="0"/>
        <v>5</v>
      </c>
      <c r="H48" s="56">
        <f>SUM(C48:G48)</f>
        <v>46</v>
      </c>
    </row>
    <row r="49" spans="1:15" hidden="1" x14ac:dyDescent="0.2">
      <c r="A49" s="47" t="s">
        <v>26</v>
      </c>
      <c r="C49" s="47">
        <v>2016</v>
      </c>
      <c r="D49" s="47">
        <v>2017</v>
      </c>
      <c r="E49" s="47">
        <v>2018</v>
      </c>
      <c r="F49" s="47">
        <v>2019</v>
      </c>
      <c r="G49" s="47">
        <v>2020</v>
      </c>
      <c r="H49" s="57" t="s">
        <v>454</v>
      </c>
    </row>
    <row r="50" spans="1:15" x14ac:dyDescent="0.2">
      <c r="H50" s="58" t="s">
        <v>26</v>
      </c>
      <c r="I50" s="84" t="s">
        <v>463</v>
      </c>
      <c r="L50" s="58" t="s">
        <v>457</v>
      </c>
      <c r="M50" s="87" t="s">
        <v>459</v>
      </c>
      <c r="N50" s="49" t="s">
        <v>461</v>
      </c>
      <c r="O50" s="49" t="s">
        <v>460</v>
      </c>
    </row>
    <row r="51" spans="1:15" x14ac:dyDescent="0.2">
      <c r="L51" s="53">
        <v>2016</v>
      </c>
      <c r="M51" s="88">
        <v>4</v>
      </c>
      <c r="N51" s="50">
        <v>2</v>
      </c>
      <c r="O51" s="50">
        <v>2</v>
      </c>
    </row>
    <row r="52" spans="1:15" x14ac:dyDescent="0.2">
      <c r="H52" s="58" t="s">
        <v>457</v>
      </c>
      <c r="I52" s="84" t="s">
        <v>458</v>
      </c>
      <c r="L52" s="53">
        <v>2017</v>
      </c>
      <c r="M52" s="88">
        <v>3</v>
      </c>
      <c r="N52" s="50">
        <v>5</v>
      </c>
      <c r="O52" s="50">
        <v>5</v>
      </c>
    </row>
    <row r="53" spans="1:15" x14ac:dyDescent="0.2">
      <c r="H53" s="79" t="s">
        <v>229</v>
      </c>
      <c r="I53" s="85">
        <v>3</v>
      </c>
      <c r="L53" s="53">
        <v>2018</v>
      </c>
      <c r="M53" s="88">
        <v>12</v>
      </c>
      <c r="N53" s="50">
        <v>12</v>
      </c>
      <c r="O53" s="50">
        <v>7</v>
      </c>
    </row>
    <row r="54" spans="1:15" x14ac:dyDescent="0.2">
      <c r="H54" s="42" t="s">
        <v>238</v>
      </c>
      <c r="I54" s="85">
        <v>1</v>
      </c>
      <c r="L54" s="53">
        <v>2019</v>
      </c>
      <c r="M54" s="88">
        <v>45</v>
      </c>
      <c r="N54" s="50">
        <v>45</v>
      </c>
      <c r="O54" s="50">
        <v>27</v>
      </c>
    </row>
    <row r="55" spans="1:15" x14ac:dyDescent="0.2">
      <c r="H55" s="42" t="s">
        <v>230</v>
      </c>
      <c r="I55" s="85">
        <v>1</v>
      </c>
      <c r="L55" s="54">
        <v>2020</v>
      </c>
      <c r="M55" s="89">
        <v>16</v>
      </c>
      <c r="N55" s="51">
        <v>16</v>
      </c>
      <c r="O55" s="51">
        <v>10</v>
      </c>
    </row>
    <row r="56" spans="1:15" x14ac:dyDescent="0.2">
      <c r="H56" s="42" t="s">
        <v>234</v>
      </c>
      <c r="I56" s="85">
        <v>1</v>
      </c>
      <c r="L56" s="53" t="s">
        <v>417</v>
      </c>
      <c r="M56" s="88">
        <v>80</v>
      </c>
      <c r="N56" s="52">
        <f>SUM(N51:N55)</f>
        <v>80</v>
      </c>
      <c r="O56" s="52">
        <f>SUM(O51:O55)</f>
        <v>51</v>
      </c>
    </row>
    <row r="57" spans="1:15" x14ac:dyDescent="0.2">
      <c r="H57" s="79" t="s">
        <v>449</v>
      </c>
      <c r="I57" s="85">
        <v>8</v>
      </c>
      <c r="L57" s="56" t="s">
        <v>462</v>
      </c>
      <c r="M57" s="90"/>
      <c r="N57" s="48">
        <f>+SUM(N51:N54)</f>
        <v>64</v>
      </c>
      <c r="O57" s="48">
        <f>+SUM(O51:O54)</f>
        <v>41</v>
      </c>
    </row>
    <row r="58" spans="1:15" x14ac:dyDescent="0.2">
      <c r="H58" s="42" t="s">
        <v>126</v>
      </c>
      <c r="I58" s="85">
        <v>1</v>
      </c>
      <c r="N58" s="41"/>
      <c r="O58" s="40"/>
    </row>
    <row r="59" spans="1:15" x14ac:dyDescent="0.2">
      <c r="H59" s="42" t="s">
        <v>118</v>
      </c>
      <c r="I59" s="85">
        <v>6</v>
      </c>
      <c r="N59" s="41"/>
      <c r="O59" s="40"/>
    </row>
    <row r="60" spans="1:15" ht="12.75" customHeight="1" x14ac:dyDescent="0.2">
      <c r="H60" s="42" t="s">
        <v>122</v>
      </c>
      <c r="I60" s="85">
        <v>1</v>
      </c>
      <c r="N60" s="41"/>
      <c r="O60" s="40"/>
    </row>
    <row r="61" spans="1:15" x14ac:dyDescent="0.2">
      <c r="H61" s="82" t="s">
        <v>448</v>
      </c>
      <c r="I61" s="86">
        <v>6</v>
      </c>
      <c r="N61" s="41"/>
      <c r="O61" s="40"/>
    </row>
    <row r="62" spans="1:15" x14ac:dyDescent="0.2">
      <c r="H62" s="42" t="s">
        <v>529</v>
      </c>
      <c r="I62" s="85">
        <v>1</v>
      </c>
      <c r="N62" s="41"/>
      <c r="O62" s="40"/>
    </row>
    <row r="63" spans="1:15" x14ac:dyDescent="0.2">
      <c r="H63" s="42" t="s">
        <v>530</v>
      </c>
      <c r="I63" s="85">
        <v>1</v>
      </c>
      <c r="N63" s="41"/>
      <c r="O63" s="40"/>
    </row>
    <row r="64" spans="1:15" x14ac:dyDescent="0.2">
      <c r="H64" s="42" t="s">
        <v>532</v>
      </c>
      <c r="I64" s="85">
        <v>1</v>
      </c>
      <c r="N64" s="41"/>
      <c r="O64" s="40"/>
    </row>
    <row r="65" spans="8:15" x14ac:dyDescent="0.2">
      <c r="H65" s="42" t="s">
        <v>531</v>
      </c>
      <c r="I65" s="85">
        <v>1</v>
      </c>
      <c r="N65" s="41"/>
      <c r="O65" s="40"/>
    </row>
    <row r="66" spans="8:15" x14ac:dyDescent="0.2">
      <c r="H66" s="42" t="s">
        <v>533</v>
      </c>
      <c r="I66" s="85">
        <v>2</v>
      </c>
      <c r="N66" s="41"/>
      <c r="O66" s="40"/>
    </row>
    <row r="67" spans="8:15" x14ac:dyDescent="0.2">
      <c r="H67" s="79" t="s">
        <v>131</v>
      </c>
      <c r="I67" s="85">
        <v>4</v>
      </c>
      <c r="N67" s="41"/>
      <c r="O67" s="40"/>
    </row>
    <row r="68" spans="8:15" x14ac:dyDescent="0.2">
      <c r="H68" s="42" t="s">
        <v>132</v>
      </c>
      <c r="I68" s="85">
        <v>1</v>
      </c>
      <c r="N68" s="41"/>
      <c r="O68" s="40"/>
    </row>
    <row r="69" spans="8:15" x14ac:dyDescent="0.2">
      <c r="H69" s="42" t="s">
        <v>136</v>
      </c>
      <c r="I69" s="85">
        <v>3</v>
      </c>
      <c r="N69" s="41"/>
      <c r="O69" s="40"/>
    </row>
    <row r="70" spans="8:15" x14ac:dyDescent="0.2">
      <c r="H70" s="80" t="s">
        <v>141</v>
      </c>
      <c r="I70" s="85">
        <v>11</v>
      </c>
      <c r="N70" s="41"/>
      <c r="O70" s="40"/>
    </row>
    <row r="71" spans="8:15" x14ac:dyDescent="0.2">
      <c r="H71" s="42" t="s">
        <v>163</v>
      </c>
      <c r="I71" s="85">
        <v>3</v>
      </c>
      <c r="N71" s="41"/>
      <c r="O71" s="40"/>
    </row>
    <row r="72" spans="8:15" x14ac:dyDescent="0.2">
      <c r="H72" s="42" t="s">
        <v>152</v>
      </c>
      <c r="I72" s="85">
        <v>2</v>
      </c>
      <c r="N72" s="41"/>
      <c r="O72" s="40"/>
    </row>
    <row r="73" spans="8:15" x14ac:dyDescent="0.2">
      <c r="H73" s="42" t="s">
        <v>160</v>
      </c>
      <c r="I73" s="85">
        <v>1</v>
      </c>
      <c r="N73" s="41"/>
      <c r="O73" s="40"/>
    </row>
    <row r="74" spans="8:15" x14ac:dyDescent="0.2">
      <c r="H74" s="42" t="s">
        <v>142</v>
      </c>
      <c r="I74" s="85">
        <v>1</v>
      </c>
      <c r="N74" s="41"/>
      <c r="O74" s="40"/>
    </row>
    <row r="75" spans="8:15" x14ac:dyDescent="0.2">
      <c r="H75" s="42" t="s">
        <v>145</v>
      </c>
      <c r="I75" s="85">
        <v>1</v>
      </c>
      <c r="N75" s="41"/>
      <c r="O75" s="40"/>
    </row>
    <row r="76" spans="8:15" x14ac:dyDescent="0.2">
      <c r="H76" s="42" t="s">
        <v>148</v>
      </c>
      <c r="I76" s="85">
        <v>1</v>
      </c>
      <c r="N76" s="41"/>
      <c r="O76" s="40"/>
    </row>
    <row r="77" spans="8:15" x14ac:dyDescent="0.2">
      <c r="H77" s="42" t="s">
        <v>157</v>
      </c>
      <c r="I77" s="85">
        <v>1</v>
      </c>
      <c r="N77" s="41"/>
      <c r="O77" s="40"/>
    </row>
    <row r="78" spans="8:15" x14ac:dyDescent="0.2">
      <c r="H78" s="42" t="s">
        <v>168</v>
      </c>
      <c r="I78" s="85">
        <v>1</v>
      </c>
      <c r="N78" s="41"/>
      <c r="O78" s="40"/>
    </row>
    <row r="79" spans="8:15" x14ac:dyDescent="0.2">
      <c r="H79" s="79" t="s">
        <v>87</v>
      </c>
      <c r="I79" s="85">
        <v>1</v>
      </c>
      <c r="N79" s="41"/>
      <c r="O79" s="40"/>
    </row>
    <row r="80" spans="8:15" x14ac:dyDescent="0.2">
      <c r="H80" s="42" t="s">
        <v>88</v>
      </c>
      <c r="I80" s="85">
        <v>1</v>
      </c>
      <c r="N80" s="41"/>
      <c r="O80" s="40"/>
    </row>
    <row r="81" spans="8:15" x14ac:dyDescent="0.2">
      <c r="H81" s="79" t="s">
        <v>253</v>
      </c>
      <c r="I81" s="85">
        <v>2</v>
      </c>
      <c r="N81" s="41"/>
      <c r="O81" s="40"/>
    </row>
    <row r="82" spans="8:15" x14ac:dyDescent="0.2">
      <c r="H82" s="42" t="s">
        <v>254</v>
      </c>
      <c r="I82" s="85">
        <v>2</v>
      </c>
      <c r="N82" s="41"/>
      <c r="O82" s="40"/>
    </row>
    <row r="83" spans="8:15" ht="24" x14ac:dyDescent="0.2">
      <c r="H83" s="81" t="s">
        <v>213</v>
      </c>
      <c r="I83" s="85">
        <v>6</v>
      </c>
      <c r="N83" s="41"/>
      <c r="O83" s="40"/>
    </row>
    <row r="84" spans="8:15" x14ac:dyDescent="0.2">
      <c r="H84" s="42" t="s">
        <v>226</v>
      </c>
      <c r="I84" s="85">
        <v>1</v>
      </c>
      <c r="N84" s="41"/>
      <c r="O84" s="40"/>
    </row>
    <row r="85" spans="8:15" x14ac:dyDescent="0.2">
      <c r="H85" s="42" t="s">
        <v>222</v>
      </c>
      <c r="I85" s="85">
        <v>2</v>
      </c>
      <c r="N85" s="41"/>
      <c r="O85" s="40"/>
    </row>
    <row r="86" spans="8:15" x14ac:dyDescent="0.2">
      <c r="H86" s="42" t="s">
        <v>214</v>
      </c>
      <c r="I86" s="85">
        <v>1</v>
      </c>
      <c r="N86" s="41"/>
      <c r="O86" s="40"/>
    </row>
    <row r="87" spans="8:15" x14ac:dyDescent="0.2">
      <c r="H87" s="42" t="s">
        <v>217</v>
      </c>
      <c r="I87" s="85">
        <v>2</v>
      </c>
      <c r="N87" s="41"/>
      <c r="O87" s="40"/>
    </row>
    <row r="88" spans="8:15" x14ac:dyDescent="0.2">
      <c r="H88" s="79" t="s">
        <v>99</v>
      </c>
      <c r="I88" s="85">
        <v>1</v>
      </c>
      <c r="N88" s="41"/>
      <c r="O88" s="40"/>
    </row>
    <row r="89" spans="8:15" x14ac:dyDescent="0.2">
      <c r="H89" s="42" t="s">
        <v>100</v>
      </c>
      <c r="I89" s="85">
        <v>1</v>
      </c>
      <c r="N89" s="41"/>
      <c r="O89" s="40"/>
    </row>
    <row r="90" spans="8:15" x14ac:dyDescent="0.2">
      <c r="H90" s="79" t="s">
        <v>83</v>
      </c>
      <c r="I90" s="85">
        <v>1</v>
      </c>
      <c r="N90" s="41"/>
      <c r="O90" s="40"/>
    </row>
    <row r="91" spans="8:15" x14ac:dyDescent="0.2">
      <c r="H91" s="42" t="s">
        <v>84</v>
      </c>
      <c r="I91" s="85">
        <v>1</v>
      </c>
      <c r="N91" s="41"/>
      <c r="O91" s="40"/>
    </row>
    <row r="92" spans="8:15" x14ac:dyDescent="0.2">
      <c r="H92" s="79" t="s">
        <v>92</v>
      </c>
      <c r="I92" s="85">
        <v>1</v>
      </c>
      <c r="N92" s="41"/>
      <c r="O92" s="40"/>
    </row>
    <row r="93" spans="8:15" x14ac:dyDescent="0.2">
      <c r="H93" s="42" t="s">
        <v>93</v>
      </c>
      <c r="I93" s="85">
        <v>1</v>
      </c>
      <c r="N93" s="41"/>
      <c r="O93" s="40"/>
    </row>
    <row r="94" spans="8:15" x14ac:dyDescent="0.2">
      <c r="H94" s="80" t="s">
        <v>450</v>
      </c>
      <c r="I94" s="85">
        <v>5</v>
      </c>
      <c r="N94" s="41"/>
      <c r="O94" s="40"/>
    </row>
    <row r="95" spans="8:15" x14ac:dyDescent="0.2">
      <c r="H95" s="42" t="s">
        <v>268</v>
      </c>
      <c r="I95" s="85">
        <v>1</v>
      </c>
      <c r="N95" s="41"/>
      <c r="O95" s="40"/>
    </row>
    <row r="96" spans="8:15" x14ac:dyDescent="0.2">
      <c r="H96" s="42" t="s">
        <v>259</v>
      </c>
      <c r="I96" s="85">
        <v>2</v>
      </c>
      <c r="N96" s="41"/>
      <c r="O96" s="40"/>
    </row>
    <row r="97" spans="8:15" x14ac:dyDescent="0.2">
      <c r="H97" s="42" t="s">
        <v>265</v>
      </c>
      <c r="I97" s="85">
        <v>1</v>
      </c>
      <c r="N97" s="41"/>
      <c r="O97" s="40"/>
    </row>
    <row r="98" spans="8:15" x14ac:dyDescent="0.2">
      <c r="H98" s="42" t="s">
        <v>272</v>
      </c>
      <c r="I98" s="85">
        <v>1</v>
      </c>
      <c r="N98" s="41"/>
      <c r="O98" s="40"/>
    </row>
    <row r="99" spans="8:15" ht="24" x14ac:dyDescent="0.2">
      <c r="H99" s="79" t="s">
        <v>177</v>
      </c>
      <c r="I99" s="85">
        <v>4</v>
      </c>
      <c r="N99" s="41"/>
      <c r="O99" s="40"/>
    </row>
    <row r="100" spans="8:15" x14ac:dyDescent="0.2">
      <c r="H100" s="42" t="s">
        <v>178</v>
      </c>
      <c r="I100" s="85">
        <v>1</v>
      </c>
      <c r="N100" s="41"/>
      <c r="O100" s="40"/>
    </row>
    <row r="101" spans="8:15" x14ac:dyDescent="0.2">
      <c r="H101" s="42" t="s">
        <v>182</v>
      </c>
      <c r="I101" s="85">
        <v>2</v>
      </c>
      <c r="N101" s="41"/>
      <c r="O101" s="40"/>
    </row>
    <row r="102" spans="8:15" x14ac:dyDescent="0.2">
      <c r="H102" s="42" t="s">
        <v>188</v>
      </c>
      <c r="I102" s="85">
        <v>1</v>
      </c>
      <c r="N102" s="41"/>
      <c r="O102" s="40"/>
    </row>
    <row r="103" spans="8:15" x14ac:dyDescent="0.2">
      <c r="H103" s="79" t="s">
        <v>451</v>
      </c>
      <c r="I103" s="85">
        <v>1</v>
      </c>
      <c r="N103" s="41"/>
      <c r="O103" s="40"/>
    </row>
    <row r="104" spans="8:15" x14ac:dyDescent="0.2">
      <c r="H104" s="42" t="s">
        <v>210</v>
      </c>
      <c r="I104" s="85">
        <v>1</v>
      </c>
      <c r="N104" s="41"/>
      <c r="O104" s="40"/>
    </row>
    <row r="105" spans="8:15" x14ac:dyDescent="0.2">
      <c r="H105" s="79" t="s">
        <v>453</v>
      </c>
      <c r="I105" s="85">
        <v>1</v>
      </c>
      <c r="N105" s="41"/>
      <c r="O105" s="40"/>
    </row>
    <row r="106" spans="8:15" x14ac:dyDescent="0.2">
      <c r="H106" s="42" t="s">
        <v>80</v>
      </c>
      <c r="I106" s="85">
        <v>1</v>
      </c>
      <c r="N106" s="41"/>
      <c r="O106" s="40"/>
    </row>
    <row r="107" spans="8:15" x14ac:dyDescent="0.2">
      <c r="H107" s="79" t="s">
        <v>452</v>
      </c>
      <c r="I107" s="85">
        <v>1</v>
      </c>
      <c r="N107" s="41"/>
      <c r="O107" s="40"/>
    </row>
    <row r="108" spans="8:15" x14ac:dyDescent="0.2">
      <c r="H108" s="42" t="s">
        <v>96</v>
      </c>
      <c r="I108" s="85">
        <v>1</v>
      </c>
      <c r="N108" s="41"/>
      <c r="O108" s="40"/>
    </row>
    <row r="109" spans="8:15" ht="24" x14ac:dyDescent="0.2">
      <c r="H109" s="79" t="s">
        <v>199</v>
      </c>
      <c r="I109" s="85">
        <v>4</v>
      </c>
      <c r="N109" s="41"/>
      <c r="O109" s="40"/>
    </row>
    <row r="110" spans="8:15" x14ac:dyDescent="0.2">
      <c r="H110" s="42" t="s">
        <v>200</v>
      </c>
      <c r="I110" s="85">
        <v>2</v>
      </c>
      <c r="N110" s="41"/>
      <c r="O110" s="40"/>
    </row>
    <row r="111" spans="8:15" x14ac:dyDescent="0.2">
      <c r="H111" s="42" t="s">
        <v>206</v>
      </c>
      <c r="I111" s="85">
        <v>2</v>
      </c>
      <c r="N111" s="41"/>
      <c r="O111" s="40"/>
    </row>
    <row r="112" spans="8:15" x14ac:dyDescent="0.2">
      <c r="H112" s="79" t="s">
        <v>71</v>
      </c>
      <c r="I112" s="85">
        <v>2</v>
      </c>
      <c r="N112" s="41"/>
      <c r="O112" s="40"/>
    </row>
    <row r="113" spans="8:15" x14ac:dyDescent="0.2">
      <c r="H113" s="42" t="s">
        <v>76</v>
      </c>
      <c r="I113" s="85">
        <v>1</v>
      </c>
      <c r="N113" s="41"/>
      <c r="O113" s="40"/>
    </row>
    <row r="114" spans="8:15" x14ac:dyDescent="0.2">
      <c r="H114" s="42" t="s">
        <v>72</v>
      </c>
      <c r="I114" s="85">
        <v>1</v>
      </c>
      <c r="N114" s="41"/>
      <c r="O114" s="40"/>
    </row>
    <row r="115" spans="8:15" x14ac:dyDescent="0.2">
      <c r="H115" s="79" t="s">
        <v>109</v>
      </c>
      <c r="I115" s="85">
        <v>2</v>
      </c>
      <c r="N115" s="41"/>
      <c r="O115" s="40"/>
    </row>
    <row r="116" spans="8:15" x14ac:dyDescent="0.2">
      <c r="H116" s="42" t="s">
        <v>114</v>
      </c>
      <c r="I116" s="85">
        <v>1</v>
      </c>
      <c r="N116" s="41"/>
      <c r="O116" s="40"/>
    </row>
    <row r="117" spans="8:15" x14ac:dyDescent="0.2">
      <c r="H117" s="42" t="s">
        <v>110</v>
      </c>
      <c r="I117" s="85">
        <v>1</v>
      </c>
      <c r="N117" s="41"/>
      <c r="O117" s="40"/>
    </row>
    <row r="118" spans="8:15" ht="24" x14ac:dyDescent="0.2">
      <c r="H118" s="79" t="s">
        <v>193</v>
      </c>
      <c r="I118" s="85">
        <v>1</v>
      </c>
      <c r="N118" s="41"/>
      <c r="O118" s="40"/>
    </row>
    <row r="119" spans="8:15" x14ac:dyDescent="0.2">
      <c r="H119" s="42" t="s">
        <v>194</v>
      </c>
      <c r="I119" s="85">
        <v>1</v>
      </c>
      <c r="N119" s="41"/>
      <c r="O119" s="40"/>
    </row>
    <row r="120" spans="8:15" x14ac:dyDescent="0.2">
      <c r="H120" s="79" t="s">
        <v>105</v>
      </c>
      <c r="I120" s="85">
        <v>1</v>
      </c>
      <c r="N120" s="41"/>
      <c r="O120" s="40"/>
    </row>
    <row r="121" spans="8:15" x14ac:dyDescent="0.2">
      <c r="H121" s="42" t="s">
        <v>106</v>
      </c>
      <c r="I121" s="85">
        <v>1</v>
      </c>
      <c r="N121" s="41"/>
      <c r="O121" s="40"/>
    </row>
    <row r="122" spans="8:15" x14ac:dyDescent="0.2">
      <c r="H122" s="79" t="s">
        <v>243</v>
      </c>
      <c r="I122" s="85">
        <v>3</v>
      </c>
      <c r="N122" s="41"/>
      <c r="O122" s="40"/>
    </row>
    <row r="123" spans="8:15" x14ac:dyDescent="0.2">
      <c r="H123" s="42" t="s">
        <v>244</v>
      </c>
      <c r="I123" s="85">
        <v>3</v>
      </c>
      <c r="N123" s="41"/>
      <c r="O123" s="40"/>
    </row>
    <row r="124" spans="8:15" x14ac:dyDescent="0.2">
      <c r="H124" s="79" t="s">
        <v>171</v>
      </c>
      <c r="I124" s="85">
        <v>1</v>
      </c>
      <c r="N124" s="41"/>
      <c r="O124" s="40"/>
    </row>
    <row r="125" spans="8:15" x14ac:dyDescent="0.2">
      <c r="H125" s="42" t="s">
        <v>172</v>
      </c>
      <c r="I125" s="85">
        <v>1</v>
      </c>
      <c r="N125" s="41"/>
      <c r="O125" s="40"/>
    </row>
    <row r="126" spans="8:15" x14ac:dyDescent="0.2">
      <c r="H126" s="79" t="s">
        <v>512</v>
      </c>
      <c r="I126" s="85">
        <v>10</v>
      </c>
      <c r="N126" s="41"/>
      <c r="O126" s="40"/>
    </row>
    <row r="127" spans="8:15" x14ac:dyDescent="0.2">
      <c r="H127" s="42" t="s">
        <v>534</v>
      </c>
      <c r="I127" s="85">
        <v>3</v>
      </c>
      <c r="N127" s="41"/>
      <c r="O127" s="40"/>
    </row>
    <row r="128" spans="8:15" x14ac:dyDescent="0.2">
      <c r="H128" s="42" t="s">
        <v>535</v>
      </c>
      <c r="I128" s="85">
        <v>2</v>
      </c>
      <c r="N128" s="41"/>
      <c r="O128" s="40"/>
    </row>
    <row r="129" spans="8:15" x14ac:dyDescent="0.2">
      <c r="H129" s="42" t="s">
        <v>536</v>
      </c>
      <c r="I129" s="85">
        <v>2</v>
      </c>
      <c r="N129" s="41"/>
      <c r="O129" s="40"/>
    </row>
    <row r="130" spans="8:15" x14ac:dyDescent="0.2">
      <c r="H130" s="42" t="s">
        <v>537</v>
      </c>
      <c r="I130" s="85">
        <v>1</v>
      </c>
      <c r="N130" s="41"/>
      <c r="O130" s="40"/>
    </row>
    <row r="131" spans="8:15" x14ac:dyDescent="0.2">
      <c r="H131" s="42" t="s">
        <v>538</v>
      </c>
      <c r="I131" s="85">
        <v>2</v>
      </c>
      <c r="N131" s="41"/>
      <c r="O131" s="40"/>
    </row>
    <row r="132" spans="8:15" x14ac:dyDescent="0.2">
      <c r="H132" s="53" t="s">
        <v>417</v>
      </c>
      <c r="I132" s="85">
        <v>80</v>
      </c>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Estadisticas</vt:lpstr>
      <vt:lpstr>ConsolidadoEnero 2020</vt:lpstr>
      <vt:lpstr>Inicio Vigencia</vt:lpstr>
      <vt:lpstr>'ConsolidadoEnero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2020-02-11T16:35:07Z</dcterms:modified>
</cp:coreProperties>
</file>